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17" i="117" l="1"/>
  <c r="C2" i="118" l="1"/>
  <c r="B2" i="117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<sst xmlns="http://schemas.openxmlformats.org/spreadsheetml/2006/main" count="1384" uniqueCount="296">
  <si>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</si>
  <si>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</si>
  <si>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</si>
  <si>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</si>
  <si>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</si>
  <si>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</si>
  <si>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</si>
  <si>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</si>
  <si>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</si>
  <si>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</si>
  <si>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</si>
  <si>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</si>
  <si>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</si>
  <si>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</si>
  <si>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</si>
  <si>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</si>
  <si>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</si>
  <si>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</si>
  <si>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</si>
  <si>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</si>
  <si>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</si>
  <si>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</si>
  <si>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</si>
  <si>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</si>
  <si>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</si>
  <si>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</si>
  <si>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</si>
  <si>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</si>
  <si>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</si>
  <si>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</si>
  <si>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</si>
  <si>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</si>
  <si>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</si>
  <si>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</si>
  <si>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</si>
  <si>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</si>
  <si>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</si>
  <si>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</si>
  <si>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</si>
  <si>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</si>
  <si>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</si>
  <si>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</si>
  <si>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</si>
  <si>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</si>
  <si>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</si>
  <si>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</si>
  <si>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</si>
  <si>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</si>
  <si>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</si>
  <si>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</si>
  <si>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</si>
  <si>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</si>
  <si>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</si>
  <si>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</si>
  <si>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</si>
  <si>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</si>
  <si>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</si>
  <si>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</si>
  <si>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</si>
  <si>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</si>
  <si>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</si>
  <si>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</si>
  <si>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</si>
  <si>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</si>
  <si>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</si>
  <si>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</si>
  <si>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</si>
  <si>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</si>
  <si>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</si>
  <si>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</si>
  <si>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</si>
  <si>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</si>
  <si>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</si>
  <si>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</si>
  <si>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</si>
  <si>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</si>
  <si>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</si>
  <si>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</si>
  <si>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</si>
  <si>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</si>
  <si>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</si>
  <si>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</si>
  <si>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</si>
  <si>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</si>
  <si>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</si>
  <si>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</si>
  <si>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</si>
  <si>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</si>
  <si>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</si>
  <si>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</si>
  <si>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</si>
  <si>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</si>
  <si>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</si>
  <si>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</si>
  <si>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</si>
  <si>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</si>
  <si>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</si>
  <si>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</si>
  <si>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</si>
  <si>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</si>
  <si>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</si>
  <si>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</si>
  <si>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</si>
  <si>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</si>
  <si>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</si>
  <si>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</si>
  <si>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</si>
  <si>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</si>
  <si>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</si>
  <si>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</si>
  <si>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</si>
  <si>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</si>
  <si>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</si>
  <si>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</si>
  <si>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</si>
  <si>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</si>
  <si>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</si>
  <si>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</si>
  <si>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</si>
  <si>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</si>
  <si>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</si>
  <si>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</si>
  <si>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</si>
  <si>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</si>
  <si>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</si>
  <si>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</si>
  <si>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</si>
  <si>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</si>
  <si>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</si>
  <si>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</si>
  <si>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</si>
  <si>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</si>
  <si>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</si>
  <si>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</si>
  <si>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</si>
  <si>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</si>
  <si>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</si>
  <si>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</si>
  <si>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</si>
  <si>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</si>
  <si>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</si>
  <si>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</si>
  <si>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</si>
  <si>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</si>
  <si>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</si>
  <si>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</si>
  <si>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</si>
  <si>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</si>
  <si>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</si>
  <si>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</si>
  <si>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</si>
  <si>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</si>
  <si>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</si>
  <si>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</si>
  <si>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</si>
  <si>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</si>
  <si>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</si>
  <si>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</si>
  <si>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</si>
  <si>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</si>
  <si>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</si>
  <si>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</si>
  <si>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</si>
  <si>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</si>
  <si>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</si>
  <si>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</si>
  <si>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</si>
  <si>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</si>
  <si>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</si>
  <si>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</si>
  <si>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</si>
  <si>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</si>
  <si>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</si>
  <si>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</si>
  <si>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</si>
  <si>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</si>
  <si>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</si>
  <si>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</si>
  <si>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</si>
  <si>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</si>
  <si>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</si>
  <si>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</si>
  <si>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</si>
  <si>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</si>
  <si>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</si>
  <si>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</si>
  <si>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</si>
  <si>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</si>
  <si>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</si>
  <si>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</si>
  <si>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</si>
  <si>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</si>
  <si>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</si>
  <si>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</si>
  <si>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</si>
  <si>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</si>
  <si>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</si>
  <si>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</si>
  <si>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</si>
  <si>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</si>
  <si>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</si>
  <si>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</si>
  <si>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</si>
  <si>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</si>
  <si>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</si>
  <si>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</si>
  <si>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</si>
  <si>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</si>
  <si>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</si>
  <si>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</si>
  <si>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</si>
  <si>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</si>
  <si>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</si>
  <si>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</si>
  <si>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</si>
  <si>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</si>
  <si>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</si>
  <si>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</si>
  <si>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</si>
  <si>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</si>
  <si>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</si>
  <si>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</si>
  <si>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</si>
  <si>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</si>
  <si>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</si>
  <si>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</si>
  <si>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</si>
  <si>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</si>
  <si>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</si>
  <si>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</si>
  <si>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</si>
  <si>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</si>
  <si>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</si>
  <si>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</si>
  <si>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</si>
  <si>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</si>
  <si>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</si>
  <si>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</si>
  <si>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</si>
  <si>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</si>
  <si>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</si>
  <si>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</si>
  <si>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</si>
  <si>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</si>
  <si>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</si>
  <si>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</si>
  <si>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</si>
  <si>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</si>
  <si>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</si>
  <si>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</si>
  <si>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</si>
  <si>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</si>
  <si>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</si>
  <si>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</si>
  <si>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</si>
  <si>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</si>
  <si>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</si>
  <si>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</si>
  <si>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</si>
  <si>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</si>
  <si>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</si>
  <si>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</si>
  <si>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</si>
  <si>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</si>
  <si>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</si>
  <si>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</si>
  <si>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</si>
  <si>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</si>
  <si>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</si>
  <si>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</si>
  <si>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</si>
  <si>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Chorwacja</t>
  </si>
  <si>
    <t>Sri Lanka</t>
  </si>
  <si>
    <t>Japonia</t>
  </si>
  <si>
    <t xml:space="preserve">w okresie: </t>
  </si>
  <si>
    <t>Kongo (d.Zair)</t>
  </si>
  <si>
    <t>Chile</t>
  </si>
  <si>
    <t>Ghana</t>
  </si>
  <si>
    <t>kwiecień 2024</t>
  </si>
  <si>
    <t>I-III 2023r.*</t>
  </si>
  <si>
    <t>I-III 2024r.*</t>
  </si>
  <si>
    <t>Mauretania</t>
  </si>
  <si>
    <t>Togo</t>
  </si>
  <si>
    <t>W. Kości Słoniowej</t>
  </si>
  <si>
    <t>Białoruś</t>
  </si>
  <si>
    <t>Szwajcaria</t>
  </si>
  <si>
    <t>Luksemburg</t>
  </si>
  <si>
    <t>maj 2024</t>
  </si>
  <si>
    <t>02.06.2024</t>
  </si>
  <si>
    <t>NR 23/2024</t>
  </si>
  <si>
    <t>13 czerwca 2024r.</t>
  </si>
  <si>
    <t>03 - 09.06.2024r.</t>
  </si>
  <si>
    <t>09.06.2024</t>
  </si>
  <si>
    <t>2.06.2024)</t>
  </si>
  <si>
    <t>11.06.2023</t>
  </si>
  <si>
    <t>12.06.2022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</si>
</sst>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20" xfId="62" applyNumberFormat="1" applyFont="1" applyBorder="1" applyAlignment="1">
      <alignment horizontal="center" vertical="center" wrapText="1"/>
    </xf>
    <xf numFmtId="14" fontId="90" fillId="0" borderId="19" xfId="62" applyNumberFormat="1" applyFont="1" applyBorder="1" applyAlignment="1">
      <alignment horizontal="center" vertical="center" wrapText="1"/>
    </xf>
    <xf numFmtId="14" fontId="90" fillId="0" borderId="21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165894</xdr:colOff>
      <xdr:row>41</xdr:row>
      <xdr:rowOff>106998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35675" cy="32740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206692</xdr:colOff>
      <xdr:row>21</xdr:row>
      <xdr:rowOff>5715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212407</xdr:colOff>
      <xdr:row>41</xdr:row>
      <xdr:rowOff>124778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95409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8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62497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24331</xdr:colOff>
      <xdr:row>35</xdr:row>
      <xdr:rowOff>62497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8620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12</xdr:row>
      <xdr:rowOff>131259</xdr:rowOff>
    </xdr:from>
    <xdr:to>
      <xdr:col>25</xdr:col>
      <xdr:colOff>719455</xdr:colOff>
      <xdr:row>35</xdr:row>
      <xdr:rowOff>51621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7301" y="3699959"/>
          <a:ext cx="7437754" cy="468286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17</xdr:row>
      <xdr:rowOff>0</xdr:rowOff>
    </xdr:from>
    <xdr:to>
      <xdr:col>20</xdr:col>
      <xdr:colOff>561340</xdr:colOff>
      <xdr:row>31</xdr:row>
      <xdr:rowOff>62441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95340" cy="32797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20</xdr:col>
      <xdr:colOff>537210</xdr:colOff>
      <xdr:row>15</xdr:row>
      <xdr:rowOff>172296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71210" cy="32308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330835</xdr:colOff>
      <xdr:row>20</xdr:row>
      <xdr:rowOff>7902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78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342900</xdr:colOff>
      <xdr:row>42</xdr:row>
      <xdr:rowOff>7902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389"/>
          <a:ext cx="580390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20</xdr:col>
      <xdr:colOff>2187</xdr:colOff>
      <xdr:row>20</xdr:row>
      <xdr:rowOff>7902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162278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20</xdr:col>
      <xdr:colOff>20602</xdr:colOff>
      <xdr:row>42</xdr:row>
      <xdr:rowOff>32032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3732389"/>
          <a:ext cx="5834380" cy="311531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33</xdr:col>
      <xdr:colOff>570328</xdr:colOff>
      <xdr:row>28</xdr:row>
      <xdr:rowOff>100330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165100"/>
          <a:ext cx="7885528" cy="455803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33</xdr:col>
      <xdr:colOff>546100</xdr:colOff>
      <xdr:row>60</xdr:row>
      <xdr:rowOff>63500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4953000"/>
          <a:ext cx="7861300" cy="5016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555625</xdr:colOff>
      <xdr:row>24</xdr:row>
      <xdr:rowOff>110490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58750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10</xdr:col>
      <xdr:colOff>544830</xdr:colOff>
      <xdr:row>48</xdr:row>
      <xdr:rowOff>110490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3968750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487045</xdr:colOff>
      <xdr:row>24</xdr:row>
      <xdr:rowOff>110490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158750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21</xdr:col>
      <xdr:colOff>519430</xdr:colOff>
      <xdr:row>48</xdr:row>
      <xdr:rowOff>110490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3968750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F14" sqref="F14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1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289</v>
      </c>
      <c r="C12" s="179"/>
      <c r="D12" s="204"/>
      <c r="E12" s="480" t="s">
        <v>290</v>
      </c>
      <c r="F12" s="205"/>
      <c r="G12" s="206"/>
      <c r="Q12" s="196"/>
      <c r="R12" s="196"/>
      <c r="S12" s="196"/>
      <c r="T12" s="196"/>
    </row>
    <row r="13" spans="2:36" x14ac:dyDescent="0.2">
      <c r="B13" s="47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291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164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zoomScaleNormal="100" workbookViewId="0">
      <selection activeCell="P1" sqref="P1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2" t="s">
        <v>15</v>
      </c>
      <c r="B4" s="903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2" t="s">
        <v>15</v>
      </c>
      <c r="B17" s="903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4" t="s">
        <v>15</v>
      </c>
      <c r="B56" s="755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Q6" sqref="Q6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7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7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7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B3" sqref="B3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1"/>
      <c r="E4" s="331"/>
      <c r="F4" s="55"/>
      <c r="G4" s="332" t="s">
        <v>26</v>
      </c>
      <c r="H4" s="331"/>
      <c r="I4" s="331"/>
      <c r="J4" s="333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4"/>
      <c r="E5" s="334" t="s">
        <v>31</v>
      </c>
      <c r="F5" s="59"/>
      <c r="G5" s="335" t="s">
        <v>30</v>
      </c>
      <c r="H5" s="334"/>
      <c r="I5" s="334" t="s">
        <v>31</v>
      </c>
      <c r="J5" s="336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279</v>
      </c>
      <c r="D6" s="337" t="s">
        <v>280</v>
      </c>
      <c r="E6" s="338" t="s">
        <v>279</v>
      </c>
      <c r="F6" s="63" t="s">
        <v>280</v>
      </c>
      <c r="G6" s="339" t="s">
        <v>279</v>
      </c>
      <c r="H6" s="337" t="s">
        <v>280</v>
      </c>
      <c r="I6" s="338" t="s">
        <v>279</v>
      </c>
      <c r="J6" s="340" t="s">
        <v>280</v>
      </c>
      <c r="K6" s="62" t="s">
        <v>279</v>
      </c>
      <c r="L6" s="63" t="s">
        <v>280</v>
      </c>
    </row>
    <row r="7" spans="1:12" s="7" customFormat="1" ht="15" x14ac:dyDescent="0.25">
      <c r="A7" s="64" t="s">
        <v>41</v>
      </c>
      <c r="B7" s="65"/>
      <c r="C7" s="341">
        <v>886757.40500000003</v>
      </c>
      <c r="D7" s="342">
        <v>599679.5780000001</v>
      </c>
      <c r="E7" s="66">
        <v>2842622.591</v>
      </c>
      <c r="F7" s="343">
        <v>2682085.5640000007</v>
      </c>
      <c r="G7" s="344">
        <v>353408.13999999996</v>
      </c>
      <c r="H7" s="345">
        <v>168396.10399999999</v>
      </c>
      <c r="I7" s="346">
        <v>1094090.112</v>
      </c>
      <c r="J7" s="347">
        <v>226583.875</v>
      </c>
      <c r="K7" s="67">
        <v>533349.26500000013</v>
      </c>
      <c r="L7" s="68">
        <v>431283.4740000001</v>
      </c>
    </row>
    <row r="8" spans="1:12" s="7" customFormat="1" x14ac:dyDescent="0.2">
      <c r="A8" s="69" t="s">
        <v>32</v>
      </c>
      <c r="B8" s="70" t="s">
        <v>33</v>
      </c>
      <c r="C8" s="348">
        <v>378558.696</v>
      </c>
      <c r="D8" s="349">
        <v>260824.35500000001</v>
      </c>
      <c r="E8" s="350">
        <v>1218320.284</v>
      </c>
      <c r="F8" s="351">
        <v>1171785.8370000001</v>
      </c>
      <c r="G8" s="352">
        <v>96908.002999999997</v>
      </c>
      <c r="H8" s="353">
        <v>27388.959999999999</v>
      </c>
      <c r="I8" s="354">
        <v>412115.348</v>
      </c>
      <c r="J8" s="355">
        <v>119695.764</v>
      </c>
      <c r="K8" s="71">
        <v>281650.69299999997</v>
      </c>
      <c r="L8" s="72">
        <v>233435.39500000002</v>
      </c>
    </row>
    <row r="9" spans="1:12" s="7" customFormat="1" x14ac:dyDescent="0.2">
      <c r="A9" s="69" t="s">
        <v>34</v>
      </c>
      <c r="B9" s="70" t="s">
        <v>2</v>
      </c>
      <c r="C9" s="348">
        <v>25549.526000000002</v>
      </c>
      <c r="D9" s="349">
        <v>36681.341999999997</v>
      </c>
      <c r="E9" s="350">
        <v>96495.255000000005</v>
      </c>
      <c r="F9" s="351">
        <v>178360.24900000001</v>
      </c>
      <c r="G9" s="352">
        <v>415.02100000000002</v>
      </c>
      <c r="H9" s="353">
        <v>49.808999999999997</v>
      </c>
      <c r="I9" s="354">
        <v>2068.808</v>
      </c>
      <c r="J9" s="355">
        <v>467.161</v>
      </c>
      <c r="K9" s="71">
        <v>25134.505000000001</v>
      </c>
      <c r="L9" s="72">
        <v>36631.532999999996</v>
      </c>
    </row>
    <row r="10" spans="1:12" s="7" customFormat="1" x14ac:dyDescent="0.2">
      <c r="A10" s="69" t="s">
        <v>35</v>
      </c>
      <c r="B10" s="70" t="s">
        <v>3</v>
      </c>
      <c r="C10" s="348">
        <v>8197.8790000000008</v>
      </c>
      <c r="D10" s="349">
        <v>19636.328000000001</v>
      </c>
      <c r="E10" s="350">
        <v>29662.601999999999</v>
      </c>
      <c r="F10" s="351">
        <v>81604.784</v>
      </c>
      <c r="G10" s="352">
        <v>23137.649000000001</v>
      </c>
      <c r="H10" s="353">
        <v>6557.9129999999996</v>
      </c>
      <c r="I10" s="354">
        <v>77107.009000000005</v>
      </c>
      <c r="J10" s="355">
        <v>25898.501</v>
      </c>
      <c r="K10" s="71">
        <v>-14939.77</v>
      </c>
      <c r="L10" s="72">
        <v>13078.415000000001</v>
      </c>
    </row>
    <row r="11" spans="1:12" s="7" customFormat="1" x14ac:dyDescent="0.2">
      <c r="A11" s="69" t="s">
        <v>36</v>
      </c>
      <c r="B11" s="70" t="s">
        <v>20</v>
      </c>
      <c r="C11" s="348">
        <v>5477.9089999999997</v>
      </c>
      <c r="D11" s="349">
        <v>12291.394</v>
      </c>
      <c r="E11" s="350">
        <v>17253.547999999999</v>
      </c>
      <c r="F11" s="351">
        <v>40630.904000000002</v>
      </c>
      <c r="G11" s="352">
        <v>476.49599999999998</v>
      </c>
      <c r="H11" s="353">
        <v>158.31299999999999</v>
      </c>
      <c r="I11" s="354">
        <v>2067.1260000000002</v>
      </c>
      <c r="J11" s="355">
        <v>617.74400000000003</v>
      </c>
      <c r="K11" s="71">
        <v>5001.4129999999996</v>
      </c>
      <c r="L11" s="72">
        <v>12133.081</v>
      </c>
    </row>
    <row r="12" spans="1:12" s="7" customFormat="1" x14ac:dyDescent="0.2">
      <c r="A12" s="69" t="s">
        <v>37</v>
      </c>
      <c r="B12" s="70" t="s">
        <v>38</v>
      </c>
      <c r="C12" s="348">
        <v>418103.94199999998</v>
      </c>
      <c r="D12" s="349">
        <v>230571.54699999999</v>
      </c>
      <c r="E12" s="350">
        <v>1342472.7080000001</v>
      </c>
      <c r="F12" s="351">
        <v>1083808.081</v>
      </c>
      <c r="G12" s="352">
        <v>213378.96299999999</v>
      </c>
      <c r="H12" s="353">
        <v>122800.80499999999</v>
      </c>
      <c r="I12" s="354">
        <v>567431.05299999996</v>
      </c>
      <c r="J12" s="355">
        <v>58028.591999999997</v>
      </c>
      <c r="K12" s="71">
        <v>204724.97899999999</v>
      </c>
      <c r="L12" s="72">
        <v>107770.742</v>
      </c>
    </row>
    <row r="13" spans="1:12" s="7" customFormat="1" x14ac:dyDescent="0.2">
      <c r="A13" s="69" t="s">
        <v>67</v>
      </c>
      <c r="B13" s="70" t="s">
        <v>69</v>
      </c>
      <c r="C13" s="348">
        <v>35757.508000000002</v>
      </c>
      <c r="D13" s="349">
        <v>25659.339</v>
      </c>
      <c r="E13" s="350">
        <v>109606.114</v>
      </c>
      <c r="F13" s="351">
        <v>93444.164999999994</v>
      </c>
      <c r="G13" s="352">
        <v>4511.2560000000003</v>
      </c>
      <c r="H13" s="353">
        <v>3236.835</v>
      </c>
      <c r="I13" s="354">
        <v>8610.0849999999991</v>
      </c>
      <c r="J13" s="355">
        <v>9653.2710000000006</v>
      </c>
      <c r="K13" s="71">
        <v>31246.252</v>
      </c>
      <c r="L13" s="72">
        <v>22422.504000000001</v>
      </c>
    </row>
    <row r="14" spans="1:12" ht="13.5" thickBot="1" x14ac:dyDescent="0.25">
      <c r="A14" s="73" t="s">
        <v>39</v>
      </c>
      <c r="B14" s="74" t="s">
        <v>40</v>
      </c>
      <c r="C14" s="356">
        <v>15111.945</v>
      </c>
      <c r="D14" s="357">
        <v>14015.272999999999</v>
      </c>
      <c r="E14" s="358">
        <v>28812.080000000002</v>
      </c>
      <c r="F14" s="359">
        <v>32451.544000000002</v>
      </c>
      <c r="G14" s="360">
        <v>14580.752</v>
      </c>
      <c r="H14" s="361">
        <v>8203.4689999999991</v>
      </c>
      <c r="I14" s="362">
        <v>24690.683000000001</v>
      </c>
      <c r="J14" s="363">
        <v>12222.842000000001</v>
      </c>
      <c r="K14" s="75">
        <v>531.1929999999993</v>
      </c>
      <c r="L14" s="76">
        <v>5811.8040000000001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1"/>
      <c r="E18" s="331"/>
      <c r="F18" s="55"/>
      <c r="G18" s="332" t="s">
        <v>26</v>
      </c>
      <c r="H18" s="331"/>
      <c r="I18" s="331"/>
      <c r="J18" s="333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4"/>
      <c r="E19" s="334" t="s">
        <v>31</v>
      </c>
      <c r="F19" s="59"/>
      <c r="G19" s="335" t="s">
        <v>30</v>
      </c>
      <c r="H19" s="334"/>
      <c r="I19" s="334" t="s">
        <v>31</v>
      </c>
      <c r="J19" s="336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7" t="s">
        <v>267</v>
      </c>
      <c r="E20" s="338" t="s">
        <v>266</v>
      </c>
      <c r="F20" s="63" t="s">
        <v>267</v>
      </c>
      <c r="G20" s="339" t="s">
        <v>266</v>
      </c>
      <c r="H20" s="337" t="s">
        <v>267</v>
      </c>
      <c r="I20" s="338" t="s">
        <v>266</v>
      </c>
      <c r="J20" s="340" t="s">
        <v>267</v>
      </c>
      <c r="K20" s="62" t="s">
        <v>266</v>
      </c>
      <c r="L20" s="63" t="s">
        <v>267</v>
      </c>
    </row>
    <row r="21" spans="1:12" ht="15" x14ac:dyDescent="0.25">
      <c r="A21" s="64" t="s">
        <v>41</v>
      </c>
      <c r="B21" s="65"/>
      <c r="C21" s="341">
        <v>3141721.764</v>
      </c>
      <c r="D21" s="342">
        <v>3548098.0769999996</v>
      </c>
      <c r="E21" s="66">
        <v>9217128.5350000001</v>
      </c>
      <c r="F21" s="343">
        <v>13714149.979</v>
      </c>
      <c r="G21" s="344">
        <v>1058507.06</v>
      </c>
      <c r="H21" s="345">
        <v>628483.51299999992</v>
      </c>
      <c r="I21" s="346">
        <v>3362431.7230000002</v>
      </c>
      <c r="J21" s="347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8">
        <v>1340555.7749999999</v>
      </c>
      <c r="D22" s="349">
        <v>1809211.17</v>
      </c>
      <c r="E22" s="350">
        <v>3645546.3870000001</v>
      </c>
      <c r="F22" s="351">
        <v>6972400.9979999997</v>
      </c>
      <c r="G22" s="352">
        <v>270296.07900000003</v>
      </c>
      <c r="H22" s="353">
        <v>190983.448</v>
      </c>
      <c r="I22" s="354">
        <v>952782.64500000002</v>
      </c>
      <c r="J22" s="355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8">
        <v>137702.79</v>
      </c>
      <c r="D23" s="349">
        <v>149482.95199999999</v>
      </c>
      <c r="E23" s="350">
        <v>442504.53399999999</v>
      </c>
      <c r="F23" s="351">
        <v>680419.14</v>
      </c>
      <c r="G23" s="352">
        <v>6055.6980000000003</v>
      </c>
      <c r="H23" s="353">
        <v>3627.1529999999998</v>
      </c>
      <c r="I23" s="354">
        <v>19913.654999999999</v>
      </c>
      <c r="J23" s="355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8">
        <v>94613.353000000003</v>
      </c>
      <c r="D24" s="349">
        <v>107616.999</v>
      </c>
      <c r="E24" s="350">
        <v>305544.39299999998</v>
      </c>
      <c r="F24" s="351">
        <v>476848.29300000001</v>
      </c>
      <c r="G24" s="352">
        <v>64946.353000000003</v>
      </c>
      <c r="H24" s="353">
        <v>57063.658000000003</v>
      </c>
      <c r="I24" s="354">
        <v>223966.67800000001</v>
      </c>
      <c r="J24" s="355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8">
        <v>42358.463000000003</v>
      </c>
      <c r="D25" s="349">
        <v>38844.561000000002</v>
      </c>
      <c r="E25" s="350">
        <v>140501.69899999999</v>
      </c>
      <c r="F25" s="351">
        <v>147064.40100000001</v>
      </c>
      <c r="G25" s="352">
        <v>2032.0039999999999</v>
      </c>
      <c r="H25" s="353">
        <v>2205.259</v>
      </c>
      <c r="I25" s="354">
        <v>8435.7119999999995</v>
      </c>
      <c r="J25" s="355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8">
        <v>1239425.442</v>
      </c>
      <c r="D26" s="349">
        <v>1195924.7819999999</v>
      </c>
      <c r="E26" s="350">
        <v>3919635.0120000001</v>
      </c>
      <c r="F26" s="351">
        <v>4568781.9689999996</v>
      </c>
      <c r="G26" s="352">
        <v>633884.89500000002</v>
      </c>
      <c r="H26" s="353">
        <v>312172.196</v>
      </c>
      <c r="I26" s="354">
        <v>2027629.4680000001</v>
      </c>
      <c r="J26" s="355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8">
        <v>230285.33799999999</v>
      </c>
      <c r="D27" s="349">
        <v>191966.15299999999</v>
      </c>
      <c r="E27" s="350">
        <v>652846.45200000005</v>
      </c>
      <c r="F27" s="351">
        <v>745968.696</v>
      </c>
      <c r="G27" s="352">
        <v>21068.365000000002</v>
      </c>
      <c r="H27" s="353">
        <v>14393.385</v>
      </c>
      <c r="I27" s="354">
        <v>32247.864000000001</v>
      </c>
      <c r="J27" s="355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6">
        <v>56780.603000000003</v>
      </c>
      <c r="D28" s="357">
        <v>55051.46</v>
      </c>
      <c r="E28" s="358">
        <v>110550.058</v>
      </c>
      <c r="F28" s="359">
        <v>122666.482</v>
      </c>
      <c r="G28" s="360">
        <v>60223.665999999997</v>
      </c>
      <c r="H28" s="361">
        <v>48038.413999999997</v>
      </c>
      <c r="I28" s="362">
        <v>97455.701000000001</v>
      </c>
      <c r="J28" s="363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0" t="s">
        <v>127</v>
      </c>
      <c r="B30" s="741"/>
      <c r="C30" s="741"/>
      <c r="D30" s="7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H2" sqref="H2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61" t="s">
        <v>42</v>
      </c>
      <c r="B6" s="762"/>
      <c r="C6" s="762"/>
      <c r="D6" s="762"/>
      <c r="E6" s="762"/>
      <c r="F6" s="763"/>
      <c r="G6" s="84"/>
      <c r="H6" s="761" t="s">
        <v>43</v>
      </c>
      <c r="I6" s="762"/>
      <c r="J6" s="762"/>
      <c r="K6" s="762"/>
      <c r="L6" s="762"/>
      <c r="M6" s="763"/>
    </row>
    <row r="7" spans="1:13" ht="16.5" thickBot="1" x14ac:dyDescent="0.3">
      <c r="A7" s="764" t="s">
        <v>279</v>
      </c>
      <c r="B7" s="765"/>
      <c r="C7" s="766"/>
      <c r="D7" s="767" t="s">
        <v>280</v>
      </c>
      <c r="E7" s="765"/>
      <c r="F7" s="768"/>
      <c r="G7" s="84"/>
      <c r="H7" s="764" t="s">
        <v>279</v>
      </c>
      <c r="I7" s="765"/>
      <c r="J7" s="766"/>
      <c r="K7" s="767" t="s">
        <v>280</v>
      </c>
      <c r="L7" s="765"/>
      <c r="M7" s="768"/>
    </row>
    <row r="8" spans="1:13" ht="32.25" thickBot="1" x14ac:dyDescent="0.3">
      <c r="A8" s="769" t="s">
        <v>44</v>
      </c>
      <c r="B8" s="770" t="s">
        <v>30</v>
      </c>
      <c r="C8" s="771" t="s">
        <v>68</v>
      </c>
      <c r="D8" s="769" t="s">
        <v>44</v>
      </c>
      <c r="E8" s="770" t="s">
        <v>30</v>
      </c>
      <c r="F8" s="772" t="s">
        <v>68</v>
      </c>
      <c r="G8" s="84"/>
      <c r="H8" s="769" t="s">
        <v>44</v>
      </c>
      <c r="I8" s="770" t="s">
        <v>30</v>
      </c>
      <c r="J8" s="771" t="s">
        <v>68</v>
      </c>
      <c r="K8" s="769" t="s">
        <v>44</v>
      </c>
      <c r="L8" s="770" t="s">
        <v>30</v>
      </c>
      <c r="M8" s="772" t="s">
        <v>68</v>
      </c>
    </row>
    <row r="9" spans="1:13" ht="16.5" thickBot="1" x14ac:dyDescent="0.3">
      <c r="A9" s="773" t="s">
        <v>23</v>
      </c>
      <c r="B9" s="774">
        <v>378558.696</v>
      </c>
      <c r="C9" s="775">
        <v>1218320.284</v>
      </c>
      <c r="D9" s="776" t="s">
        <v>23</v>
      </c>
      <c r="E9" s="774">
        <v>260824.35500000001</v>
      </c>
      <c r="F9" s="777">
        <v>1171785.8370000001</v>
      </c>
      <c r="G9" s="778"/>
      <c r="H9" s="776" t="s">
        <v>23</v>
      </c>
      <c r="I9" s="774">
        <v>96908.002999999997</v>
      </c>
      <c r="J9" s="775">
        <v>412115.348</v>
      </c>
      <c r="K9" s="779" t="s">
        <v>23</v>
      </c>
      <c r="L9" s="774">
        <v>27388.959999999999</v>
      </c>
      <c r="M9" s="777">
        <v>119695.764</v>
      </c>
    </row>
    <row r="10" spans="1:13" ht="15.75" x14ac:dyDescent="0.25">
      <c r="A10" s="780" t="s">
        <v>45</v>
      </c>
      <c r="B10" s="781">
        <v>120915.436</v>
      </c>
      <c r="C10" s="782">
        <v>385832.96799999999</v>
      </c>
      <c r="D10" s="783" t="s">
        <v>45</v>
      </c>
      <c r="E10" s="784">
        <v>74595.101999999999</v>
      </c>
      <c r="F10" s="785">
        <v>318349.96899999998</v>
      </c>
      <c r="G10" s="778"/>
      <c r="H10" s="780" t="s">
        <v>77</v>
      </c>
      <c r="I10" s="781">
        <v>69490.903999999995</v>
      </c>
      <c r="J10" s="782">
        <v>326065.05200000003</v>
      </c>
      <c r="K10" s="783" t="s">
        <v>46</v>
      </c>
      <c r="L10" s="784">
        <v>13776.538</v>
      </c>
      <c r="M10" s="785">
        <v>61132.957000000002</v>
      </c>
    </row>
    <row r="11" spans="1:13" ht="15.75" x14ac:dyDescent="0.25">
      <c r="A11" s="786" t="s">
        <v>143</v>
      </c>
      <c r="B11" s="787">
        <v>87768.482999999993</v>
      </c>
      <c r="C11" s="788">
        <v>282365.10700000002</v>
      </c>
      <c r="D11" s="789" t="s">
        <v>143</v>
      </c>
      <c r="E11" s="790">
        <v>20228.985000000001</v>
      </c>
      <c r="F11" s="791">
        <v>92037.53</v>
      </c>
      <c r="G11" s="778"/>
      <c r="H11" s="786" t="s">
        <v>46</v>
      </c>
      <c r="I11" s="787">
        <v>12242.532999999999</v>
      </c>
      <c r="J11" s="788">
        <v>39504.961000000003</v>
      </c>
      <c r="K11" s="789" t="s">
        <v>72</v>
      </c>
      <c r="L11" s="790">
        <v>8292.1779999999999</v>
      </c>
      <c r="M11" s="791">
        <v>41468.413</v>
      </c>
    </row>
    <row r="12" spans="1:13" ht="15.75" x14ac:dyDescent="0.25">
      <c r="A12" s="786" t="s">
        <v>194</v>
      </c>
      <c r="B12" s="787">
        <v>32112.063999999998</v>
      </c>
      <c r="C12" s="788">
        <v>108200.5</v>
      </c>
      <c r="D12" s="789" t="s">
        <v>189</v>
      </c>
      <c r="E12" s="790">
        <v>19853.967000000001</v>
      </c>
      <c r="F12" s="791">
        <v>93033.900999999998</v>
      </c>
      <c r="G12" s="778"/>
      <c r="H12" s="786" t="s">
        <v>72</v>
      </c>
      <c r="I12" s="787">
        <v>10272.718000000001</v>
      </c>
      <c r="J12" s="788">
        <v>35467.330999999998</v>
      </c>
      <c r="K12" s="789" t="s">
        <v>51</v>
      </c>
      <c r="L12" s="790">
        <v>2619.4569999999999</v>
      </c>
      <c r="M12" s="791">
        <v>5532.6379999999999</v>
      </c>
    </row>
    <row r="13" spans="1:13" ht="15.75" x14ac:dyDescent="0.25">
      <c r="A13" s="786" t="s">
        <v>186</v>
      </c>
      <c r="B13" s="787">
        <v>19327.275000000001</v>
      </c>
      <c r="C13" s="788">
        <v>62700</v>
      </c>
      <c r="D13" s="789" t="s">
        <v>269</v>
      </c>
      <c r="E13" s="790">
        <v>14364.848</v>
      </c>
      <c r="F13" s="791">
        <v>65999.751000000004</v>
      </c>
      <c r="G13" s="778"/>
      <c r="H13" s="786" t="s">
        <v>144</v>
      </c>
      <c r="I13" s="787">
        <v>1891.854</v>
      </c>
      <c r="J13" s="788">
        <v>3738.68</v>
      </c>
      <c r="K13" s="789" t="s">
        <v>74</v>
      </c>
      <c r="L13" s="790">
        <v>1214.838</v>
      </c>
      <c r="M13" s="791">
        <v>6295.26</v>
      </c>
    </row>
    <row r="14" spans="1:13" ht="15.75" x14ac:dyDescent="0.25">
      <c r="A14" s="786" t="s">
        <v>182</v>
      </c>
      <c r="B14" s="787">
        <v>14827.281000000001</v>
      </c>
      <c r="C14" s="788">
        <v>46449.841</v>
      </c>
      <c r="D14" s="789" t="s">
        <v>275</v>
      </c>
      <c r="E14" s="790">
        <v>12991.684999999999</v>
      </c>
      <c r="F14" s="791">
        <v>62082.32</v>
      </c>
      <c r="G14" s="778"/>
      <c r="H14" s="786" t="s">
        <v>45</v>
      </c>
      <c r="I14" s="787">
        <v>1258.479</v>
      </c>
      <c r="J14" s="788">
        <v>3528.0929999999998</v>
      </c>
      <c r="K14" s="789" t="s">
        <v>45</v>
      </c>
      <c r="L14" s="790">
        <v>1047.865</v>
      </c>
      <c r="M14" s="791">
        <v>3610.223</v>
      </c>
    </row>
    <row r="15" spans="1:13" ht="15.75" x14ac:dyDescent="0.25">
      <c r="A15" s="786" t="s">
        <v>189</v>
      </c>
      <c r="B15" s="787">
        <v>13029.471</v>
      </c>
      <c r="C15" s="788">
        <v>42978.964</v>
      </c>
      <c r="D15" s="789" t="s">
        <v>281</v>
      </c>
      <c r="E15" s="790">
        <v>12801.689</v>
      </c>
      <c r="F15" s="791">
        <v>60315.78</v>
      </c>
      <c r="G15" s="778"/>
      <c r="H15" s="786" t="s">
        <v>73</v>
      </c>
      <c r="I15" s="787">
        <v>847.96299999999997</v>
      </c>
      <c r="J15" s="788">
        <v>2375.1970000000001</v>
      </c>
      <c r="K15" s="789" t="s">
        <v>49</v>
      </c>
      <c r="L15" s="790">
        <v>351.06200000000001</v>
      </c>
      <c r="M15" s="791">
        <v>1377.74</v>
      </c>
    </row>
    <row r="16" spans="1:13" ht="15.75" x14ac:dyDescent="0.25">
      <c r="A16" s="786" t="s">
        <v>191</v>
      </c>
      <c r="B16" s="787">
        <v>12539.121999999999</v>
      </c>
      <c r="C16" s="788">
        <v>40740.660000000003</v>
      </c>
      <c r="D16" s="789" t="s">
        <v>194</v>
      </c>
      <c r="E16" s="790">
        <v>12523.016</v>
      </c>
      <c r="F16" s="791">
        <v>55000</v>
      </c>
      <c r="G16" s="778"/>
      <c r="H16" s="786" t="s">
        <v>51</v>
      </c>
      <c r="I16" s="787">
        <v>341.68599999999998</v>
      </c>
      <c r="J16" s="788">
        <v>153.77500000000001</v>
      </c>
      <c r="K16" s="789" t="s">
        <v>71</v>
      </c>
      <c r="L16" s="790">
        <v>44.161999999999999</v>
      </c>
      <c r="M16" s="791">
        <v>100.84</v>
      </c>
    </row>
    <row r="17" spans="1:14" ht="15.75" x14ac:dyDescent="0.25">
      <c r="A17" s="786" t="s">
        <v>113</v>
      </c>
      <c r="B17" s="787">
        <v>10972.225</v>
      </c>
      <c r="C17" s="788">
        <v>30119.74</v>
      </c>
      <c r="D17" s="789" t="s">
        <v>113</v>
      </c>
      <c r="E17" s="790">
        <v>10999.978999999999</v>
      </c>
      <c r="F17" s="791">
        <v>40735.894</v>
      </c>
      <c r="G17" s="778"/>
      <c r="H17" s="786" t="s">
        <v>49</v>
      </c>
      <c r="I17" s="787">
        <v>211.619</v>
      </c>
      <c r="J17" s="788">
        <v>378.57400000000001</v>
      </c>
      <c r="K17" s="789" t="s">
        <v>77</v>
      </c>
      <c r="L17" s="790">
        <v>30.097999999999999</v>
      </c>
      <c r="M17" s="791">
        <v>100</v>
      </c>
    </row>
    <row r="18" spans="1:14" ht="15.75" x14ac:dyDescent="0.25">
      <c r="A18" s="786" t="s">
        <v>275</v>
      </c>
      <c r="B18" s="787">
        <v>10525.278</v>
      </c>
      <c r="C18" s="788">
        <v>36101.381999999998</v>
      </c>
      <c r="D18" s="789" t="s">
        <v>282</v>
      </c>
      <c r="E18" s="790">
        <v>8823.1560000000009</v>
      </c>
      <c r="F18" s="791">
        <v>41999.682000000001</v>
      </c>
      <c r="G18" s="778"/>
      <c r="H18" s="786" t="s">
        <v>74</v>
      </c>
      <c r="I18" s="787">
        <v>122.691</v>
      </c>
      <c r="J18" s="788">
        <v>359</v>
      </c>
      <c r="K18" s="789" t="s">
        <v>48</v>
      </c>
      <c r="L18" s="790">
        <v>10.598000000000001</v>
      </c>
      <c r="M18" s="791">
        <v>75.680000000000007</v>
      </c>
    </row>
    <row r="19" spans="1:14" ht="15.75" x14ac:dyDescent="0.25">
      <c r="A19" s="786" t="s">
        <v>111</v>
      </c>
      <c r="B19" s="787">
        <v>8860.5</v>
      </c>
      <c r="C19" s="788">
        <v>33000</v>
      </c>
      <c r="D19" s="789" t="s">
        <v>283</v>
      </c>
      <c r="E19" s="790">
        <v>8711.9529999999995</v>
      </c>
      <c r="F19" s="791">
        <v>41436.120000000003</v>
      </c>
      <c r="G19" s="778"/>
      <c r="H19" s="786" t="s">
        <v>270</v>
      </c>
      <c r="I19" s="787">
        <v>118.916</v>
      </c>
      <c r="J19" s="788">
        <v>396.15699999999998</v>
      </c>
      <c r="K19" s="789"/>
      <c r="L19" s="790"/>
      <c r="M19" s="791"/>
    </row>
    <row r="20" spans="1:14" ht="16.5" thickBot="1" x14ac:dyDescent="0.3">
      <c r="A20" s="792" t="s">
        <v>114</v>
      </c>
      <c r="B20" s="793">
        <v>8732.027</v>
      </c>
      <c r="C20" s="794">
        <v>23195.884999999998</v>
      </c>
      <c r="D20" s="795" t="s">
        <v>188</v>
      </c>
      <c r="E20" s="796">
        <v>8148.3860000000004</v>
      </c>
      <c r="F20" s="797">
        <v>38498.32</v>
      </c>
      <c r="G20" s="778"/>
      <c r="H20" s="792" t="s">
        <v>47</v>
      </c>
      <c r="I20" s="793">
        <v>73.481999999999999</v>
      </c>
      <c r="J20" s="794">
        <v>97.2</v>
      </c>
      <c r="K20" s="795"/>
      <c r="L20" s="796"/>
      <c r="M20" s="797"/>
    </row>
    <row r="21" spans="1:14" s="84" customFormat="1" ht="15.75" x14ac:dyDescent="0.25">
      <c r="A21" s="798" t="s">
        <v>50</v>
      </c>
      <c r="B21" s="799"/>
      <c r="C21" s="799"/>
      <c r="D21" s="800"/>
      <c r="E21" s="801"/>
      <c r="F21" s="801"/>
      <c r="H21" s="798" t="s">
        <v>50</v>
      </c>
      <c r="I21" s="799"/>
      <c r="J21" s="799"/>
      <c r="K21" s="802"/>
      <c r="L21" s="803"/>
      <c r="M21" s="803"/>
    </row>
    <row r="22" spans="1:14" ht="15.75" x14ac:dyDescent="0.25">
      <c r="A22" s="800"/>
      <c r="B22" s="799"/>
      <c r="C22" s="799"/>
      <c r="D22" s="800"/>
      <c r="E22" s="801"/>
      <c r="F22" s="801"/>
      <c r="G22" s="84"/>
      <c r="H22" s="800"/>
      <c r="I22" s="799"/>
      <c r="J22" s="799"/>
      <c r="K22" s="802"/>
      <c r="L22" s="802"/>
      <c r="M22" s="802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61" t="s">
        <v>42</v>
      </c>
      <c r="B26" s="762"/>
      <c r="C26" s="762"/>
      <c r="D26" s="762"/>
      <c r="E26" s="762"/>
      <c r="F26" s="763"/>
      <c r="G26" s="84"/>
      <c r="H26" s="761" t="s">
        <v>43</v>
      </c>
      <c r="I26" s="762"/>
      <c r="J26" s="762"/>
      <c r="K26" s="762"/>
      <c r="L26" s="762"/>
      <c r="M26" s="763"/>
    </row>
    <row r="27" spans="1:14" ht="16.5" thickBot="1" x14ac:dyDescent="0.3">
      <c r="A27" s="764" t="s">
        <v>279</v>
      </c>
      <c r="B27" s="765"/>
      <c r="C27" s="766"/>
      <c r="D27" s="767" t="s">
        <v>280</v>
      </c>
      <c r="E27" s="765"/>
      <c r="F27" s="768"/>
      <c r="G27" s="84"/>
      <c r="H27" s="764" t="s">
        <v>279</v>
      </c>
      <c r="I27" s="765"/>
      <c r="J27" s="766"/>
      <c r="K27" s="767" t="s">
        <v>280</v>
      </c>
      <c r="L27" s="765"/>
      <c r="M27" s="768"/>
    </row>
    <row r="28" spans="1:14" ht="32.25" thickBot="1" x14ac:dyDescent="0.3">
      <c r="A28" s="769" t="s">
        <v>44</v>
      </c>
      <c r="B28" s="770" t="s">
        <v>30</v>
      </c>
      <c r="C28" s="771" t="s">
        <v>68</v>
      </c>
      <c r="D28" s="769" t="s">
        <v>44</v>
      </c>
      <c r="E28" s="770" t="s">
        <v>30</v>
      </c>
      <c r="F28" s="772" t="s">
        <v>68</v>
      </c>
      <c r="G28" s="84"/>
      <c r="H28" s="769" t="s">
        <v>44</v>
      </c>
      <c r="I28" s="770" t="s">
        <v>30</v>
      </c>
      <c r="J28" s="771" t="s">
        <v>68</v>
      </c>
      <c r="K28" s="769" t="s">
        <v>44</v>
      </c>
      <c r="L28" s="770" t="s">
        <v>30</v>
      </c>
      <c r="M28" s="772" t="s">
        <v>68</v>
      </c>
    </row>
    <row r="29" spans="1:14" ht="16.5" thickBot="1" x14ac:dyDescent="0.3">
      <c r="A29" s="773" t="s">
        <v>23</v>
      </c>
      <c r="B29" s="774">
        <v>8197.8790000000008</v>
      </c>
      <c r="C29" s="775">
        <v>29662.601999999999</v>
      </c>
      <c r="D29" s="779" t="s">
        <v>23</v>
      </c>
      <c r="E29" s="774">
        <v>19636.328000000001</v>
      </c>
      <c r="F29" s="777">
        <v>81604.784</v>
      </c>
      <c r="G29" s="84"/>
      <c r="H29" s="773" t="s">
        <v>23</v>
      </c>
      <c r="I29" s="774">
        <v>23137.649000000001</v>
      </c>
      <c r="J29" s="775">
        <v>77107.009000000005</v>
      </c>
      <c r="K29" s="776" t="s">
        <v>23</v>
      </c>
      <c r="L29" s="774">
        <v>6557.9129999999996</v>
      </c>
      <c r="M29" s="777">
        <v>25898.501</v>
      </c>
    </row>
    <row r="30" spans="1:14" ht="15.75" x14ac:dyDescent="0.25">
      <c r="A30" s="780" t="s">
        <v>45</v>
      </c>
      <c r="B30" s="781">
        <v>4978.7110000000002</v>
      </c>
      <c r="C30" s="804">
        <v>18911.512999999999</v>
      </c>
      <c r="D30" s="805" t="s">
        <v>45</v>
      </c>
      <c r="E30" s="806">
        <v>7535.9040000000005</v>
      </c>
      <c r="F30" s="785">
        <v>29671.927</v>
      </c>
      <c r="G30" s="84"/>
      <c r="H30" s="780" t="s">
        <v>73</v>
      </c>
      <c r="I30" s="781">
        <v>16039.81</v>
      </c>
      <c r="J30" s="782">
        <v>48098.605000000003</v>
      </c>
      <c r="K30" s="783" t="s">
        <v>72</v>
      </c>
      <c r="L30" s="784">
        <v>1347.502</v>
      </c>
      <c r="M30" s="785">
        <v>6440.8559999999998</v>
      </c>
    </row>
    <row r="31" spans="1:14" ht="15.75" x14ac:dyDescent="0.25">
      <c r="A31" s="786" t="s">
        <v>113</v>
      </c>
      <c r="B31" s="787">
        <v>2549.0259999999998</v>
      </c>
      <c r="C31" s="807">
        <v>9080.4120000000003</v>
      </c>
      <c r="D31" s="808" t="s">
        <v>185</v>
      </c>
      <c r="E31" s="809">
        <v>6817.9269999999997</v>
      </c>
      <c r="F31" s="791">
        <v>32995.822999999997</v>
      </c>
      <c r="G31" s="84"/>
      <c r="H31" s="786" t="s">
        <v>77</v>
      </c>
      <c r="I31" s="787">
        <v>4199.21</v>
      </c>
      <c r="J31" s="788">
        <v>19677.999</v>
      </c>
      <c r="K31" s="789" t="s">
        <v>48</v>
      </c>
      <c r="L31" s="790">
        <v>1001.9</v>
      </c>
      <c r="M31" s="791">
        <v>3522.5030000000002</v>
      </c>
    </row>
    <row r="32" spans="1:14" ht="15.75" x14ac:dyDescent="0.25">
      <c r="A32" s="786" t="s">
        <v>48</v>
      </c>
      <c r="B32" s="787">
        <v>250.33</v>
      </c>
      <c r="C32" s="807">
        <v>290.46100000000001</v>
      </c>
      <c r="D32" s="808" t="s">
        <v>113</v>
      </c>
      <c r="E32" s="809">
        <v>1621.577</v>
      </c>
      <c r="F32" s="791">
        <v>7562.9889999999996</v>
      </c>
      <c r="G32" s="84"/>
      <c r="H32" s="786" t="s">
        <v>45</v>
      </c>
      <c r="I32" s="787">
        <v>1524.2460000000001</v>
      </c>
      <c r="J32" s="788">
        <v>3962.37</v>
      </c>
      <c r="K32" s="789" t="s">
        <v>46</v>
      </c>
      <c r="L32" s="790">
        <v>763.63300000000004</v>
      </c>
      <c r="M32" s="791">
        <v>4359.0230000000001</v>
      </c>
    </row>
    <row r="33" spans="1:13" ht="15.75" x14ac:dyDescent="0.25">
      <c r="A33" s="786" t="s">
        <v>181</v>
      </c>
      <c r="B33" s="787">
        <v>144.28299999999999</v>
      </c>
      <c r="C33" s="807">
        <v>570.29</v>
      </c>
      <c r="D33" s="808" t="s">
        <v>75</v>
      </c>
      <c r="E33" s="809">
        <v>1348.9860000000001</v>
      </c>
      <c r="F33" s="791">
        <v>4947.5709999999999</v>
      </c>
      <c r="G33" s="84"/>
      <c r="H33" s="786" t="s">
        <v>72</v>
      </c>
      <c r="I33" s="787">
        <v>763.28399999999999</v>
      </c>
      <c r="J33" s="788">
        <v>2772.3530000000001</v>
      </c>
      <c r="K33" s="789" t="s">
        <v>45</v>
      </c>
      <c r="L33" s="790">
        <v>348.19600000000003</v>
      </c>
      <c r="M33" s="791">
        <v>1397.086</v>
      </c>
    </row>
    <row r="34" spans="1:13" ht="15.75" x14ac:dyDescent="0.25">
      <c r="A34" s="786" t="s">
        <v>130</v>
      </c>
      <c r="B34" s="787">
        <v>86.459000000000003</v>
      </c>
      <c r="C34" s="807">
        <v>335.38200000000001</v>
      </c>
      <c r="D34" s="808" t="s">
        <v>146</v>
      </c>
      <c r="E34" s="809">
        <v>1118.932</v>
      </c>
      <c r="F34" s="791">
        <v>2154.23</v>
      </c>
      <c r="G34" s="84"/>
      <c r="H34" s="786" t="s">
        <v>46</v>
      </c>
      <c r="I34" s="787">
        <v>513.36900000000003</v>
      </c>
      <c r="J34" s="788">
        <v>2207.0949999999998</v>
      </c>
      <c r="K34" s="789" t="s">
        <v>77</v>
      </c>
      <c r="L34" s="790">
        <v>191.25800000000001</v>
      </c>
      <c r="M34" s="791">
        <v>1002.11</v>
      </c>
    </row>
    <row r="35" spans="1:13" ht="15.75" x14ac:dyDescent="0.25">
      <c r="A35" s="786" t="s">
        <v>46</v>
      </c>
      <c r="B35" s="787">
        <v>85.82</v>
      </c>
      <c r="C35" s="807">
        <v>328.02199999999999</v>
      </c>
      <c r="D35" s="808" t="s">
        <v>70</v>
      </c>
      <c r="E35" s="809">
        <v>885.976</v>
      </c>
      <c r="F35" s="791">
        <v>3519.5770000000002</v>
      </c>
      <c r="G35" s="84"/>
      <c r="H35" s="786" t="s">
        <v>48</v>
      </c>
      <c r="I35" s="787">
        <v>56.03</v>
      </c>
      <c r="J35" s="788">
        <v>279.12</v>
      </c>
      <c r="K35" s="789" t="s">
        <v>51</v>
      </c>
      <c r="L35" s="790">
        <v>25.004999999999999</v>
      </c>
      <c r="M35" s="791">
        <v>28.35</v>
      </c>
    </row>
    <row r="36" spans="1:13" ht="16.5" thickBot="1" x14ac:dyDescent="0.3">
      <c r="A36" s="786" t="s">
        <v>284</v>
      </c>
      <c r="B36" s="787">
        <v>16.843</v>
      </c>
      <c r="C36" s="807">
        <v>15.872</v>
      </c>
      <c r="D36" s="808" t="s">
        <v>73</v>
      </c>
      <c r="E36" s="809">
        <v>180.73500000000001</v>
      </c>
      <c r="F36" s="791">
        <v>347.02</v>
      </c>
      <c r="G36" s="84"/>
      <c r="H36" s="792" t="s">
        <v>113</v>
      </c>
      <c r="I36" s="793">
        <v>30.399000000000001</v>
      </c>
      <c r="J36" s="794">
        <v>100</v>
      </c>
      <c r="K36" s="795"/>
      <c r="L36" s="796"/>
      <c r="M36" s="797"/>
    </row>
    <row r="37" spans="1:13" s="18" customFormat="1" ht="15.75" x14ac:dyDescent="0.25">
      <c r="A37" s="786" t="s">
        <v>285</v>
      </c>
      <c r="B37" s="787">
        <v>15.39</v>
      </c>
      <c r="C37" s="807">
        <v>0.34</v>
      </c>
      <c r="D37" s="808" t="s">
        <v>181</v>
      </c>
      <c r="E37" s="809">
        <v>50.829000000000001</v>
      </c>
      <c r="F37" s="791">
        <v>267.52</v>
      </c>
      <c r="G37" s="84"/>
      <c r="H37" s="798" t="s">
        <v>50</v>
      </c>
      <c r="I37" s="799"/>
      <c r="J37" s="799"/>
      <c r="K37" s="801"/>
      <c r="L37" s="801"/>
      <c r="M37" s="801"/>
    </row>
    <row r="38" spans="1:13" s="18" customFormat="1" ht="15.75" x14ac:dyDescent="0.25">
      <c r="A38" s="810" t="s">
        <v>271</v>
      </c>
      <c r="B38" s="811">
        <v>11.337999999999999</v>
      </c>
      <c r="C38" s="812">
        <v>23</v>
      </c>
      <c r="D38" s="813" t="s">
        <v>72</v>
      </c>
      <c r="E38" s="814">
        <v>22.934999999999999</v>
      </c>
      <c r="F38" s="815">
        <v>70.986000000000004</v>
      </c>
      <c r="G38" s="84"/>
      <c r="H38" s="800"/>
      <c r="I38" s="799"/>
      <c r="J38" s="799"/>
      <c r="K38" s="801"/>
      <c r="L38" s="801"/>
      <c r="M38" s="801"/>
    </row>
    <row r="39" spans="1:13" s="18" customFormat="1" ht="16.5" thickBot="1" x14ac:dyDescent="0.3">
      <c r="A39" s="792" t="s">
        <v>272</v>
      </c>
      <c r="B39" s="793">
        <v>10.981999999999999</v>
      </c>
      <c r="C39" s="819">
        <v>27.05</v>
      </c>
      <c r="D39" s="820" t="s">
        <v>286</v>
      </c>
      <c r="E39" s="821">
        <v>12.29</v>
      </c>
      <c r="F39" s="797">
        <v>24</v>
      </c>
      <c r="G39" s="84"/>
      <c r="H39" s="800"/>
      <c r="I39" s="799"/>
      <c r="J39" s="799"/>
      <c r="K39" s="801"/>
      <c r="L39" s="801"/>
      <c r="M39" s="801"/>
    </row>
    <row r="40" spans="1:13" s="18" customFormat="1" ht="15.75" x14ac:dyDescent="0.25">
      <c r="A40" s="798" t="s">
        <v>50</v>
      </c>
      <c r="B40" s="802"/>
      <c r="C40" s="802"/>
      <c r="D40" s="802"/>
      <c r="E40" s="802"/>
      <c r="F40" s="802"/>
      <c r="G40" s="84"/>
      <c r="H40" s="798"/>
      <c r="I40" s="822"/>
      <c r="J40" s="822"/>
      <c r="K40" s="822"/>
      <c r="L40" s="822"/>
      <c r="M40" s="822"/>
    </row>
    <row r="41" spans="1:13" s="18" customFormat="1" ht="15.75" x14ac:dyDescent="0.25">
      <c r="A41" s="822"/>
      <c r="B41" s="822"/>
      <c r="C41" s="822"/>
      <c r="D41" s="822"/>
      <c r="E41" s="822"/>
      <c r="F41" s="822"/>
      <c r="G41" s="84"/>
      <c r="H41" s="822"/>
      <c r="I41" s="822"/>
      <c r="J41" s="822"/>
      <c r="K41" s="822"/>
      <c r="L41" s="822"/>
      <c r="M41" s="822"/>
    </row>
    <row r="42" spans="1:13" ht="15.75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75" x14ac:dyDescent="0.2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.5" thickBot="1" x14ac:dyDescent="0.3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.5" thickBot="1" x14ac:dyDescent="0.3">
      <c r="A45" s="761" t="s">
        <v>42</v>
      </c>
      <c r="B45" s="762"/>
      <c r="C45" s="762"/>
      <c r="D45" s="762"/>
      <c r="E45" s="762"/>
      <c r="F45" s="763"/>
      <c r="G45" s="84"/>
      <c r="H45" s="761" t="s">
        <v>43</v>
      </c>
      <c r="I45" s="762"/>
      <c r="J45" s="762"/>
      <c r="K45" s="762"/>
      <c r="L45" s="762"/>
      <c r="M45" s="763"/>
    </row>
    <row r="46" spans="1:13" ht="16.5" thickBot="1" x14ac:dyDescent="0.3">
      <c r="A46" s="764" t="s">
        <v>279</v>
      </c>
      <c r="B46" s="765"/>
      <c r="C46" s="766"/>
      <c r="D46" s="767" t="s">
        <v>280</v>
      </c>
      <c r="E46" s="765"/>
      <c r="F46" s="768"/>
      <c r="G46" s="84"/>
      <c r="H46" s="764" t="s">
        <v>279</v>
      </c>
      <c r="I46" s="765"/>
      <c r="J46" s="766"/>
      <c r="K46" s="767" t="s">
        <v>280</v>
      </c>
      <c r="L46" s="765"/>
      <c r="M46" s="768"/>
    </row>
    <row r="47" spans="1:13" ht="32.25" thickBot="1" x14ac:dyDescent="0.3">
      <c r="A47" s="823" t="s">
        <v>44</v>
      </c>
      <c r="B47" s="770" t="s">
        <v>30</v>
      </c>
      <c r="C47" s="824" t="s">
        <v>68</v>
      </c>
      <c r="D47" s="825" t="s">
        <v>44</v>
      </c>
      <c r="E47" s="826" t="s">
        <v>30</v>
      </c>
      <c r="F47" s="772" t="s">
        <v>68</v>
      </c>
      <c r="G47" s="778"/>
      <c r="H47" s="769" t="s">
        <v>44</v>
      </c>
      <c r="I47" s="770" t="s">
        <v>30</v>
      </c>
      <c r="J47" s="772" t="s">
        <v>68</v>
      </c>
      <c r="K47" s="769" t="s">
        <v>44</v>
      </c>
      <c r="L47" s="770" t="s">
        <v>30</v>
      </c>
      <c r="M47" s="772" t="s">
        <v>68</v>
      </c>
    </row>
    <row r="48" spans="1:13" ht="16.5" thickBot="1" x14ac:dyDescent="0.3">
      <c r="A48" s="773" t="s">
        <v>23</v>
      </c>
      <c r="B48" s="774">
        <v>418103.94199999998</v>
      </c>
      <c r="C48" s="777">
        <v>1342472.7080000001</v>
      </c>
      <c r="D48" s="827" t="s">
        <v>23</v>
      </c>
      <c r="E48" s="828">
        <v>230571.54699999999</v>
      </c>
      <c r="F48" s="777">
        <v>1083808.081</v>
      </c>
      <c r="G48" s="778"/>
      <c r="H48" s="776" t="s">
        <v>23</v>
      </c>
      <c r="I48" s="774">
        <v>213378.96299999999</v>
      </c>
      <c r="J48" s="777">
        <v>567431.05299999996</v>
      </c>
      <c r="K48" s="776" t="s">
        <v>23</v>
      </c>
      <c r="L48" s="774">
        <v>122800.80499999999</v>
      </c>
      <c r="M48" s="777">
        <v>58028.591999999997</v>
      </c>
    </row>
    <row r="49" spans="1:13" ht="15.75" x14ac:dyDescent="0.25">
      <c r="A49" s="780" t="s">
        <v>45</v>
      </c>
      <c r="B49" s="781">
        <v>187707.505</v>
      </c>
      <c r="C49" s="804">
        <v>582748.22</v>
      </c>
      <c r="D49" s="805" t="s">
        <v>45</v>
      </c>
      <c r="E49" s="806">
        <v>95795.395000000004</v>
      </c>
      <c r="F49" s="785">
        <v>437373.46500000003</v>
      </c>
      <c r="G49" s="778"/>
      <c r="H49" s="780" t="s">
        <v>77</v>
      </c>
      <c r="I49" s="781">
        <v>114761.613</v>
      </c>
      <c r="J49" s="804">
        <v>532688.84499999997</v>
      </c>
      <c r="K49" s="783" t="s">
        <v>51</v>
      </c>
      <c r="L49" s="784">
        <v>53615.097999999998</v>
      </c>
      <c r="M49" s="785">
        <v>11394.231</v>
      </c>
    </row>
    <row r="50" spans="1:13" ht="15.75" x14ac:dyDescent="0.25">
      <c r="A50" s="786" t="s">
        <v>113</v>
      </c>
      <c r="B50" s="787">
        <v>63298.368000000002</v>
      </c>
      <c r="C50" s="807">
        <v>216353.19399999999</v>
      </c>
      <c r="D50" s="808" t="s">
        <v>113</v>
      </c>
      <c r="E50" s="809">
        <v>49076.107000000004</v>
      </c>
      <c r="F50" s="791">
        <v>242082.62100000001</v>
      </c>
      <c r="G50" s="778"/>
      <c r="H50" s="786" t="s">
        <v>51</v>
      </c>
      <c r="I50" s="787">
        <v>50891.313999999998</v>
      </c>
      <c r="J50" s="807">
        <v>15186.549000000001</v>
      </c>
      <c r="K50" s="789" t="s">
        <v>78</v>
      </c>
      <c r="L50" s="790">
        <v>14603.244000000001</v>
      </c>
      <c r="M50" s="791">
        <v>23861.284</v>
      </c>
    </row>
    <row r="51" spans="1:13" ht="15.75" x14ac:dyDescent="0.25">
      <c r="A51" s="786" t="s">
        <v>75</v>
      </c>
      <c r="B51" s="787">
        <v>28280.343000000001</v>
      </c>
      <c r="C51" s="807">
        <v>94414.357999999993</v>
      </c>
      <c r="D51" s="808" t="s">
        <v>75</v>
      </c>
      <c r="E51" s="809">
        <v>22480.901999999998</v>
      </c>
      <c r="F51" s="791">
        <v>110050.621</v>
      </c>
      <c r="G51" s="778"/>
      <c r="H51" s="786" t="s">
        <v>74</v>
      </c>
      <c r="I51" s="787">
        <v>11865.825000000001</v>
      </c>
      <c r="J51" s="807">
        <v>3060.444</v>
      </c>
      <c r="K51" s="789" t="s">
        <v>74</v>
      </c>
      <c r="L51" s="790">
        <v>13188.468000000001</v>
      </c>
      <c r="M51" s="791">
        <v>5443.3450000000003</v>
      </c>
    </row>
    <row r="52" spans="1:13" ht="15.75" x14ac:dyDescent="0.25">
      <c r="A52" s="786" t="s">
        <v>51</v>
      </c>
      <c r="B52" s="787">
        <v>21741.501</v>
      </c>
      <c r="C52" s="807">
        <v>77575.502999999997</v>
      </c>
      <c r="D52" s="808" t="s">
        <v>130</v>
      </c>
      <c r="E52" s="809">
        <v>16477.333999999999</v>
      </c>
      <c r="F52" s="791">
        <v>81814.721999999994</v>
      </c>
      <c r="G52" s="778"/>
      <c r="H52" s="786" t="s">
        <v>45</v>
      </c>
      <c r="I52" s="787">
        <v>9526.1470000000008</v>
      </c>
      <c r="J52" s="807">
        <v>2899.98</v>
      </c>
      <c r="K52" s="789" t="s">
        <v>77</v>
      </c>
      <c r="L52" s="790">
        <v>9025.5429999999997</v>
      </c>
      <c r="M52" s="791">
        <v>2691.0509999999999</v>
      </c>
    </row>
    <row r="53" spans="1:13" ht="15.75" x14ac:dyDescent="0.25">
      <c r="A53" s="786" t="s">
        <v>47</v>
      </c>
      <c r="B53" s="787">
        <v>17410.289000000001</v>
      </c>
      <c r="C53" s="807">
        <v>55288.222000000002</v>
      </c>
      <c r="D53" s="808" t="s">
        <v>73</v>
      </c>
      <c r="E53" s="809">
        <v>7920.1270000000004</v>
      </c>
      <c r="F53" s="791">
        <v>38266.853000000003</v>
      </c>
      <c r="G53" s="778"/>
      <c r="H53" s="786" t="s">
        <v>78</v>
      </c>
      <c r="I53" s="787">
        <v>8857.4130000000005</v>
      </c>
      <c r="J53" s="807">
        <v>2149.2840000000001</v>
      </c>
      <c r="K53" s="789" t="s">
        <v>45</v>
      </c>
      <c r="L53" s="790">
        <v>7989.2550000000001</v>
      </c>
      <c r="M53" s="791">
        <v>4279.558</v>
      </c>
    </row>
    <row r="54" spans="1:13" ht="15.75" x14ac:dyDescent="0.25">
      <c r="A54" s="786" t="s">
        <v>130</v>
      </c>
      <c r="B54" s="787">
        <v>15955.630999999999</v>
      </c>
      <c r="C54" s="807">
        <v>55247.311999999998</v>
      </c>
      <c r="D54" s="808" t="s">
        <v>72</v>
      </c>
      <c r="E54" s="809">
        <v>4824.5479999999998</v>
      </c>
      <c r="F54" s="791">
        <v>20345.707999999999</v>
      </c>
      <c r="G54" s="778"/>
      <c r="H54" s="786" t="s">
        <v>49</v>
      </c>
      <c r="I54" s="787">
        <v>4426.4709999999995</v>
      </c>
      <c r="J54" s="807">
        <v>1344.857</v>
      </c>
      <c r="K54" s="789" t="s">
        <v>49</v>
      </c>
      <c r="L54" s="790">
        <v>6860.8289999999997</v>
      </c>
      <c r="M54" s="791">
        <v>1698.5260000000001</v>
      </c>
    </row>
    <row r="55" spans="1:13" ht="15.75" x14ac:dyDescent="0.25">
      <c r="A55" s="786" t="s">
        <v>72</v>
      </c>
      <c r="B55" s="787">
        <v>12987.558000000001</v>
      </c>
      <c r="C55" s="807">
        <v>39718.822999999997</v>
      </c>
      <c r="D55" s="808" t="s">
        <v>114</v>
      </c>
      <c r="E55" s="809">
        <v>4658.8670000000002</v>
      </c>
      <c r="F55" s="791">
        <v>27044.914000000001</v>
      </c>
      <c r="G55" s="778"/>
      <c r="H55" s="786" t="s">
        <v>46</v>
      </c>
      <c r="I55" s="787">
        <v>4327.97</v>
      </c>
      <c r="J55" s="807">
        <v>2794.8159999999998</v>
      </c>
      <c r="K55" s="789" t="s">
        <v>46</v>
      </c>
      <c r="L55" s="790">
        <v>6222.7370000000001</v>
      </c>
      <c r="M55" s="791">
        <v>2306.7730000000001</v>
      </c>
    </row>
    <row r="56" spans="1:13" ht="15.75" x14ac:dyDescent="0.25">
      <c r="A56" s="786" t="s">
        <v>46</v>
      </c>
      <c r="B56" s="787">
        <v>10976.031999999999</v>
      </c>
      <c r="C56" s="807">
        <v>36071.362000000001</v>
      </c>
      <c r="D56" s="808" t="s">
        <v>48</v>
      </c>
      <c r="E56" s="809">
        <v>4582.8370000000004</v>
      </c>
      <c r="F56" s="791">
        <v>22221.1</v>
      </c>
      <c r="G56" s="778"/>
      <c r="H56" s="786" t="s">
        <v>76</v>
      </c>
      <c r="I56" s="787">
        <v>2235.8679999999999</v>
      </c>
      <c r="J56" s="807">
        <v>675.13300000000004</v>
      </c>
      <c r="K56" s="789" t="s">
        <v>76</v>
      </c>
      <c r="L56" s="790">
        <v>3639.7220000000002</v>
      </c>
      <c r="M56" s="791">
        <v>1133.7550000000001</v>
      </c>
    </row>
    <row r="57" spans="1:13" ht="15.75" x14ac:dyDescent="0.25">
      <c r="A57" s="786" t="s">
        <v>71</v>
      </c>
      <c r="B57" s="787">
        <v>10706.251</v>
      </c>
      <c r="C57" s="807">
        <v>37729.040000000001</v>
      </c>
      <c r="D57" s="808" t="s">
        <v>70</v>
      </c>
      <c r="E57" s="809">
        <v>4442.5420000000004</v>
      </c>
      <c r="F57" s="791">
        <v>22960.05</v>
      </c>
      <c r="G57" s="778"/>
      <c r="H57" s="786" t="s">
        <v>158</v>
      </c>
      <c r="I57" s="787">
        <v>2032.88</v>
      </c>
      <c r="J57" s="807">
        <v>2781.96</v>
      </c>
      <c r="K57" s="789" t="s">
        <v>72</v>
      </c>
      <c r="L57" s="790">
        <v>1800.318</v>
      </c>
      <c r="M57" s="791">
        <v>571.40800000000002</v>
      </c>
    </row>
    <row r="58" spans="1:13" ht="15.75" x14ac:dyDescent="0.25">
      <c r="A58" s="786" t="s">
        <v>48</v>
      </c>
      <c r="B58" s="787">
        <v>10422.300999999999</v>
      </c>
      <c r="C58" s="807">
        <v>37204.826999999997</v>
      </c>
      <c r="D58" s="808" t="s">
        <v>66</v>
      </c>
      <c r="E58" s="809">
        <v>3571.7750000000001</v>
      </c>
      <c r="F58" s="791">
        <v>18064.526000000002</v>
      </c>
      <c r="G58" s="778"/>
      <c r="H58" s="786" t="s">
        <v>72</v>
      </c>
      <c r="I58" s="787">
        <v>2003.5509999999999</v>
      </c>
      <c r="J58" s="807">
        <v>1264.318</v>
      </c>
      <c r="K58" s="789" t="s">
        <v>71</v>
      </c>
      <c r="L58" s="790">
        <v>1735.3030000000001</v>
      </c>
      <c r="M58" s="791">
        <v>335.04199999999997</v>
      </c>
    </row>
    <row r="59" spans="1:13" ht="15.75" x14ac:dyDescent="0.25">
      <c r="A59" s="810" t="s">
        <v>49</v>
      </c>
      <c r="B59" s="811">
        <v>7859.7460000000001</v>
      </c>
      <c r="C59" s="812">
        <v>19054.863000000001</v>
      </c>
      <c r="D59" s="813" t="s">
        <v>46</v>
      </c>
      <c r="E59" s="814">
        <v>3457.8319999999999</v>
      </c>
      <c r="F59" s="815">
        <v>15383.272000000001</v>
      </c>
      <c r="G59" s="778"/>
      <c r="H59" s="786" t="s">
        <v>47</v>
      </c>
      <c r="I59" s="787">
        <v>724.56600000000003</v>
      </c>
      <c r="J59" s="807">
        <v>155.727</v>
      </c>
      <c r="K59" s="789" t="s">
        <v>158</v>
      </c>
      <c r="L59" s="790">
        <v>1270.8679999999999</v>
      </c>
      <c r="M59" s="791">
        <v>1524.162</v>
      </c>
    </row>
    <row r="60" spans="1:13" ht="16.5" thickBot="1" x14ac:dyDescent="0.3">
      <c r="A60" s="792" t="s">
        <v>73</v>
      </c>
      <c r="B60" s="793">
        <v>6225.1750000000002</v>
      </c>
      <c r="C60" s="819">
        <v>19942.159</v>
      </c>
      <c r="D60" s="820" t="s">
        <v>79</v>
      </c>
      <c r="E60" s="821">
        <v>2224.6930000000002</v>
      </c>
      <c r="F60" s="797">
        <v>11448.924999999999</v>
      </c>
      <c r="G60" s="822"/>
      <c r="H60" s="829" t="s">
        <v>276</v>
      </c>
      <c r="I60" s="830">
        <v>514.81299999999999</v>
      </c>
      <c r="J60" s="831">
        <v>124.958</v>
      </c>
      <c r="K60" s="832" t="s">
        <v>47</v>
      </c>
      <c r="L60" s="833">
        <v>775.47900000000004</v>
      </c>
      <c r="M60" s="834">
        <v>1181.883</v>
      </c>
    </row>
    <row r="61" spans="1:13" ht="15.75" x14ac:dyDescent="0.25">
      <c r="A61" s="798" t="s">
        <v>50</v>
      </c>
      <c r="B61" s="822"/>
      <c r="C61" s="822"/>
      <c r="D61" s="822"/>
      <c r="E61" s="822"/>
      <c r="F61" s="822"/>
      <c r="G61" s="84"/>
      <c r="H61" s="798" t="s">
        <v>50</v>
      </c>
      <c r="I61" s="822"/>
      <c r="J61" s="822"/>
      <c r="K61" s="822"/>
      <c r="L61" s="822"/>
      <c r="M61" s="822"/>
    </row>
    <row r="62" spans="1:13" ht="15.75" x14ac:dyDescent="0.25">
      <c r="A62" s="800"/>
      <c r="B62" s="799"/>
      <c r="C62" s="799"/>
      <c r="D62" s="800"/>
      <c r="E62" s="801"/>
      <c r="F62" s="801"/>
      <c r="G62" s="84"/>
      <c r="H62" s="84"/>
      <c r="I62" s="835"/>
      <c r="J62" s="835"/>
      <c r="K62" s="800"/>
      <c r="L62" s="801"/>
      <c r="M62" s="801"/>
    </row>
    <row r="63" spans="1:13" ht="15.75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75" x14ac:dyDescent="0.2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.5" thickBot="1" x14ac:dyDescent="0.3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.5" thickBot="1" x14ac:dyDescent="0.3">
      <c r="A66" s="761" t="s">
        <v>42</v>
      </c>
      <c r="B66" s="762"/>
      <c r="C66" s="762"/>
      <c r="D66" s="762"/>
      <c r="E66" s="762"/>
      <c r="F66" s="763"/>
      <c r="G66" s="84"/>
      <c r="H66" s="761" t="s">
        <v>43</v>
      </c>
      <c r="I66" s="762"/>
      <c r="J66" s="762"/>
      <c r="K66" s="762"/>
      <c r="L66" s="762"/>
      <c r="M66" s="763"/>
    </row>
    <row r="67" spans="1:13" ht="16.5" thickBot="1" x14ac:dyDescent="0.3">
      <c r="A67" s="764" t="s">
        <v>279</v>
      </c>
      <c r="B67" s="765"/>
      <c r="C67" s="766"/>
      <c r="D67" s="767" t="s">
        <v>280</v>
      </c>
      <c r="E67" s="765"/>
      <c r="F67" s="768"/>
      <c r="G67" s="84"/>
      <c r="H67" s="764" t="s">
        <v>279</v>
      </c>
      <c r="I67" s="765"/>
      <c r="J67" s="766"/>
      <c r="K67" s="767" t="s">
        <v>280</v>
      </c>
      <c r="L67" s="765"/>
      <c r="M67" s="768"/>
    </row>
    <row r="68" spans="1:13" ht="32.25" thickBot="1" x14ac:dyDescent="0.3">
      <c r="A68" s="769" t="s">
        <v>44</v>
      </c>
      <c r="B68" s="770" t="s">
        <v>30</v>
      </c>
      <c r="C68" s="771" t="s">
        <v>68</v>
      </c>
      <c r="D68" s="769" t="s">
        <v>44</v>
      </c>
      <c r="E68" s="770" t="s">
        <v>30</v>
      </c>
      <c r="F68" s="772" t="s">
        <v>68</v>
      </c>
      <c r="G68" s="836"/>
      <c r="H68" s="769" t="s">
        <v>44</v>
      </c>
      <c r="I68" s="770" t="s">
        <v>30</v>
      </c>
      <c r="J68" s="771" t="s">
        <v>68</v>
      </c>
      <c r="K68" s="769" t="s">
        <v>44</v>
      </c>
      <c r="L68" s="770" t="s">
        <v>30</v>
      </c>
      <c r="M68" s="772" t="s">
        <v>68</v>
      </c>
    </row>
    <row r="69" spans="1:13" ht="16.5" thickBot="1" x14ac:dyDescent="0.3">
      <c r="A69" s="773" t="s">
        <v>23</v>
      </c>
      <c r="B69" s="774">
        <v>15111.945</v>
      </c>
      <c r="C69" s="775">
        <v>28812.080000000002</v>
      </c>
      <c r="D69" s="779" t="s">
        <v>23</v>
      </c>
      <c r="E69" s="774">
        <v>14015.272999999999</v>
      </c>
      <c r="F69" s="777">
        <v>32451.544000000002</v>
      </c>
      <c r="G69" s="836"/>
      <c r="H69" s="837" t="s">
        <v>23</v>
      </c>
      <c r="I69" s="774">
        <v>14580.752</v>
      </c>
      <c r="J69" s="775">
        <v>24690.683000000001</v>
      </c>
      <c r="K69" s="837" t="s">
        <v>23</v>
      </c>
      <c r="L69" s="774">
        <v>8203.4689999999991</v>
      </c>
      <c r="M69" s="777">
        <v>12222.842000000001</v>
      </c>
    </row>
    <row r="70" spans="1:13" ht="15.75" x14ac:dyDescent="0.25">
      <c r="A70" s="780" t="s">
        <v>48</v>
      </c>
      <c r="B70" s="781">
        <v>3383.2559999999999</v>
      </c>
      <c r="C70" s="782">
        <v>7216.02</v>
      </c>
      <c r="D70" s="783" t="s">
        <v>45</v>
      </c>
      <c r="E70" s="784">
        <v>3349.1729999999998</v>
      </c>
      <c r="F70" s="785">
        <v>8428.7139999999999</v>
      </c>
      <c r="G70" s="836"/>
      <c r="H70" s="838" t="s">
        <v>45</v>
      </c>
      <c r="I70" s="781">
        <v>5598.3389999999999</v>
      </c>
      <c r="J70" s="782">
        <v>8503.8189999999995</v>
      </c>
      <c r="K70" s="783" t="s">
        <v>71</v>
      </c>
      <c r="L70" s="784">
        <v>2923.2950000000001</v>
      </c>
      <c r="M70" s="785">
        <v>3534.6610000000001</v>
      </c>
    </row>
    <row r="71" spans="1:13" ht="15.75" x14ac:dyDescent="0.25">
      <c r="A71" s="786" t="s">
        <v>45</v>
      </c>
      <c r="B71" s="787">
        <v>3330.884</v>
      </c>
      <c r="C71" s="788">
        <v>6847.165</v>
      </c>
      <c r="D71" s="789" t="s">
        <v>75</v>
      </c>
      <c r="E71" s="790">
        <v>2904.1660000000002</v>
      </c>
      <c r="F71" s="791">
        <v>6175.2470000000003</v>
      </c>
      <c r="G71" s="836"/>
      <c r="H71" s="839" t="s">
        <v>77</v>
      </c>
      <c r="I71" s="787">
        <v>2796.2049999999999</v>
      </c>
      <c r="J71" s="788">
        <v>8325.6949999999997</v>
      </c>
      <c r="K71" s="789" t="s">
        <v>45</v>
      </c>
      <c r="L71" s="790">
        <v>2708.6320000000001</v>
      </c>
      <c r="M71" s="791">
        <v>5022.723</v>
      </c>
    </row>
    <row r="72" spans="1:13" ht="15.75" x14ac:dyDescent="0.25">
      <c r="A72" s="786" t="s">
        <v>75</v>
      </c>
      <c r="B72" s="787">
        <v>3119.4160000000002</v>
      </c>
      <c r="C72" s="788">
        <v>5543.4669999999996</v>
      </c>
      <c r="D72" s="789" t="s">
        <v>113</v>
      </c>
      <c r="E72" s="790">
        <v>2383.4029999999998</v>
      </c>
      <c r="F72" s="791">
        <v>4799.5150000000003</v>
      </c>
      <c r="G72" s="836"/>
      <c r="H72" s="839" t="s">
        <v>71</v>
      </c>
      <c r="I72" s="787">
        <v>2698.06</v>
      </c>
      <c r="J72" s="788">
        <v>3135.6590000000001</v>
      </c>
      <c r="K72" s="789" t="s">
        <v>51</v>
      </c>
      <c r="L72" s="790">
        <v>515.98</v>
      </c>
      <c r="M72" s="791">
        <v>706.21500000000003</v>
      </c>
    </row>
    <row r="73" spans="1:13" ht="15.75" x14ac:dyDescent="0.25">
      <c r="A73" s="786" t="s">
        <v>113</v>
      </c>
      <c r="B73" s="787">
        <v>2179.6320000000001</v>
      </c>
      <c r="C73" s="788">
        <v>3641.23</v>
      </c>
      <c r="D73" s="789" t="s">
        <v>48</v>
      </c>
      <c r="E73" s="790">
        <v>2038.684</v>
      </c>
      <c r="F73" s="791">
        <v>6337.991</v>
      </c>
      <c r="G73" s="836"/>
      <c r="H73" s="839" t="s">
        <v>51</v>
      </c>
      <c r="I73" s="787">
        <v>1315.9390000000001</v>
      </c>
      <c r="J73" s="788">
        <v>1596.1790000000001</v>
      </c>
      <c r="K73" s="789" t="s">
        <v>72</v>
      </c>
      <c r="L73" s="790">
        <v>455.30900000000003</v>
      </c>
      <c r="M73" s="791">
        <v>975.96199999999999</v>
      </c>
    </row>
    <row r="74" spans="1:13" ht="15.75" x14ac:dyDescent="0.25">
      <c r="A74" s="786" t="s">
        <v>72</v>
      </c>
      <c r="B74" s="787">
        <v>496.36399999999998</v>
      </c>
      <c r="C74" s="788">
        <v>1019.4690000000001</v>
      </c>
      <c r="D74" s="789" t="s">
        <v>51</v>
      </c>
      <c r="E74" s="790">
        <v>704.84900000000005</v>
      </c>
      <c r="F74" s="791">
        <v>924.15099999999995</v>
      </c>
      <c r="G74" s="836"/>
      <c r="H74" s="839" t="s">
        <v>72</v>
      </c>
      <c r="I74" s="787">
        <v>721.03700000000003</v>
      </c>
      <c r="J74" s="788">
        <v>1083.0060000000001</v>
      </c>
      <c r="K74" s="789" t="s">
        <v>147</v>
      </c>
      <c r="L74" s="790">
        <v>412.178</v>
      </c>
      <c r="M74" s="791">
        <v>194.59</v>
      </c>
    </row>
    <row r="75" spans="1:13" ht="15.75" x14ac:dyDescent="0.25">
      <c r="A75" s="786" t="s">
        <v>146</v>
      </c>
      <c r="B75" s="787">
        <v>491.46300000000002</v>
      </c>
      <c r="C75" s="788">
        <v>856.27200000000005</v>
      </c>
      <c r="D75" s="789" t="s">
        <v>146</v>
      </c>
      <c r="E75" s="790">
        <v>417.178</v>
      </c>
      <c r="F75" s="791">
        <v>878.03800000000001</v>
      </c>
      <c r="G75" s="836"/>
      <c r="H75" s="839" t="s">
        <v>195</v>
      </c>
      <c r="I75" s="787">
        <v>402.226</v>
      </c>
      <c r="J75" s="788">
        <v>712.74199999999996</v>
      </c>
      <c r="K75" s="789" t="s">
        <v>75</v>
      </c>
      <c r="L75" s="790">
        <v>386.62400000000002</v>
      </c>
      <c r="M75" s="791">
        <v>507.536</v>
      </c>
    </row>
    <row r="76" spans="1:13" ht="15.75" x14ac:dyDescent="0.25">
      <c r="A76" s="786" t="s">
        <v>51</v>
      </c>
      <c r="B76" s="787">
        <v>442.03500000000003</v>
      </c>
      <c r="C76" s="788">
        <v>708.48299999999995</v>
      </c>
      <c r="D76" s="789" t="s">
        <v>72</v>
      </c>
      <c r="E76" s="790">
        <v>390.72300000000001</v>
      </c>
      <c r="F76" s="791">
        <v>1057.2729999999999</v>
      </c>
      <c r="G76" s="836"/>
      <c r="H76" s="839" t="s">
        <v>75</v>
      </c>
      <c r="I76" s="787">
        <v>348.10899999999998</v>
      </c>
      <c r="J76" s="788">
        <v>538.68899999999996</v>
      </c>
      <c r="K76" s="789" t="s">
        <v>113</v>
      </c>
      <c r="L76" s="790">
        <v>218.04900000000001</v>
      </c>
      <c r="M76" s="791">
        <v>367.24200000000002</v>
      </c>
    </row>
    <row r="77" spans="1:13" ht="15.75" x14ac:dyDescent="0.25">
      <c r="A77" s="786" t="s">
        <v>73</v>
      </c>
      <c r="B77" s="787">
        <v>371.00299999999999</v>
      </c>
      <c r="C77" s="788">
        <v>559.02300000000002</v>
      </c>
      <c r="D77" s="789" t="s">
        <v>277</v>
      </c>
      <c r="E77" s="790">
        <v>364.42099999999999</v>
      </c>
      <c r="F77" s="791">
        <v>846.428</v>
      </c>
      <c r="G77" s="836"/>
      <c r="H77" s="839" t="s">
        <v>113</v>
      </c>
      <c r="I77" s="787">
        <v>248.381</v>
      </c>
      <c r="J77" s="788">
        <v>379.67399999999998</v>
      </c>
      <c r="K77" s="789" t="s">
        <v>195</v>
      </c>
      <c r="L77" s="790">
        <v>213.417</v>
      </c>
      <c r="M77" s="791">
        <v>484.06900000000002</v>
      </c>
    </row>
    <row r="78" spans="1:13" ht="15.75" x14ac:dyDescent="0.25">
      <c r="A78" s="786" t="s">
        <v>46</v>
      </c>
      <c r="B78" s="787">
        <v>346.49099999999999</v>
      </c>
      <c r="C78" s="788">
        <v>618.47900000000004</v>
      </c>
      <c r="D78" s="789" t="s">
        <v>46</v>
      </c>
      <c r="E78" s="790">
        <v>343.80099999999999</v>
      </c>
      <c r="F78" s="791">
        <v>702.46199999999999</v>
      </c>
      <c r="G78" s="836"/>
      <c r="H78" s="840" t="s">
        <v>47</v>
      </c>
      <c r="I78" s="811">
        <v>138.16</v>
      </c>
      <c r="J78" s="816">
        <v>149.5</v>
      </c>
      <c r="K78" s="817" t="s">
        <v>273</v>
      </c>
      <c r="L78" s="818">
        <v>103.764</v>
      </c>
      <c r="M78" s="815">
        <v>80.75</v>
      </c>
    </row>
    <row r="79" spans="1:13" ht="16.5" thickBot="1" x14ac:dyDescent="0.3">
      <c r="A79" s="829" t="s">
        <v>182</v>
      </c>
      <c r="B79" s="830">
        <v>177.36</v>
      </c>
      <c r="C79" s="841">
        <v>231.88800000000001</v>
      </c>
      <c r="D79" s="832" t="s">
        <v>182</v>
      </c>
      <c r="E79" s="833">
        <v>295.35000000000002</v>
      </c>
      <c r="F79" s="834">
        <v>437.62099999999998</v>
      </c>
      <c r="G79" s="822"/>
      <c r="H79" s="842" t="s">
        <v>147</v>
      </c>
      <c r="I79" s="793">
        <v>92.652000000000001</v>
      </c>
      <c r="J79" s="794">
        <v>50.59</v>
      </c>
      <c r="K79" s="795" t="s">
        <v>47</v>
      </c>
      <c r="L79" s="796">
        <v>72.647000000000006</v>
      </c>
      <c r="M79" s="797">
        <v>91.924999999999997</v>
      </c>
    </row>
    <row r="80" spans="1:13" ht="15.75" x14ac:dyDescent="0.25">
      <c r="A80" s="798" t="s">
        <v>50</v>
      </c>
      <c r="B80" s="822"/>
      <c r="C80" s="822"/>
      <c r="D80" s="822"/>
      <c r="E80" s="822"/>
      <c r="F80" s="822"/>
      <c r="G80" s="822"/>
      <c r="H80" s="798" t="s">
        <v>50</v>
      </c>
      <c r="I80" s="822"/>
      <c r="J80" s="822"/>
      <c r="K80" s="822"/>
      <c r="L80" s="822"/>
      <c r="M80" s="82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71" zoomScaleNormal="71" workbookViewId="0">
      <selection activeCell="D45" sqref="D45"/>
    </sheetView>
  </sheetViews>
  <sheetFormatPr defaultRowHeight="12.75" x14ac:dyDescent="0.2"/>
  <cols>
    <col min="10" max="10" width="5.85546875" customWidth="1"/>
    <col min="20" max="20" width="5" customWidth="1"/>
    <col min="21" max="21" width="5.7109375" customWidth="1"/>
  </cols>
  <sheetData>
    <row r="21" spans="1:22" x14ac:dyDescent="0.2">
      <c r="A21" s="326"/>
      <c r="K21" s="326"/>
    </row>
    <row r="22" spans="1:22" x14ac:dyDescent="0.2">
      <c r="A22" s="326" t="s">
        <v>50</v>
      </c>
      <c r="K22" s="326" t="s">
        <v>50</v>
      </c>
      <c r="V22" s="326"/>
    </row>
    <row r="23" spans="1:22" x14ac:dyDescent="0.2">
      <c r="A23" s="326"/>
    </row>
    <row r="36" spans="1:22" x14ac:dyDescent="0.2">
      <c r="U36" s="326"/>
    </row>
    <row r="37" spans="1:22" x14ac:dyDescent="0.2">
      <c r="V37" s="326"/>
    </row>
    <row r="38" spans="1:22" x14ac:dyDescent="0.2">
      <c r="T38" s="326"/>
      <c r="V38" s="326"/>
    </row>
    <row r="40" spans="1:22" x14ac:dyDescent="0.2">
      <c r="T40" s="326"/>
    </row>
    <row r="43" spans="1:22" x14ac:dyDescent="0.2">
      <c r="A43" s="326"/>
      <c r="K43" s="326"/>
    </row>
    <row r="44" spans="1:22" x14ac:dyDescent="0.2">
      <c r="A44" s="326" t="s">
        <v>50</v>
      </c>
      <c r="K44" s="326" t="s">
        <v>50</v>
      </c>
      <c r="V44" s="326"/>
    </row>
    <row r="45" spans="1:22" x14ac:dyDescent="0.2">
      <c r="K45" s="326"/>
    </row>
    <row r="66" spans="1:22" x14ac:dyDescent="0.2">
      <c r="A66" s="326"/>
      <c r="K66" s="326"/>
    </row>
    <row r="68" spans="1:22" x14ac:dyDescent="0.2">
      <c r="A68" s="326"/>
      <c r="K68" s="326"/>
    </row>
    <row r="75" spans="1:22" x14ac:dyDescent="0.2">
      <c r="V75" s="326"/>
    </row>
    <row r="76" spans="1:22" x14ac:dyDescent="0.2">
      <c r="V76" s="3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M26" sqref="M26"/>
    </sheetView>
  </sheetViews>
  <sheetFormatPr defaultRowHeight="12.75" x14ac:dyDescent="0.2"/>
  <cols>
    <col min="12" max="12" width="3.140625" customWidth="1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6" t="s">
        <v>42</v>
      </c>
      <c r="B6" s="407"/>
      <c r="C6" s="407"/>
      <c r="D6" s="407"/>
      <c r="E6" s="407"/>
      <c r="F6" s="408"/>
      <c r="G6" s="369"/>
      <c r="H6" s="406" t="s">
        <v>43</v>
      </c>
      <c r="I6" s="407"/>
      <c r="J6" s="407"/>
      <c r="K6" s="407"/>
      <c r="L6" s="407"/>
      <c r="M6" s="408"/>
    </row>
    <row r="7" spans="1:13" ht="16.5" thickBot="1" x14ac:dyDescent="0.3">
      <c r="A7" s="364" t="s">
        <v>266</v>
      </c>
      <c r="B7" s="365"/>
      <c r="C7" s="366"/>
      <c r="D7" s="367" t="s">
        <v>267</v>
      </c>
      <c r="E7" s="365"/>
      <c r="F7" s="368"/>
      <c r="G7" s="369"/>
      <c r="H7" s="364" t="s">
        <v>266</v>
      </c>
      <c r="I7" s="365"/>
      <c r="J7" s="366"/>
      <c r="K7" s="367" t="s">
        <v>267</v>
      </c>
      <c r="L7" s="365"/>
      <c r="M7" s="368"/>
    </row>
    <row r="8" spans="1:13" ht="48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369"/>
      <c r="H8" s="370" t="s">
        <v>44</v>
      </c>
      <c r="I8" s="371" t="s">
        <v>30</v>
      </c>
      <c r="J8" s="372" t="s">
        <v>68</v>
      </c>
      <c r="K8" s="370" t="s">
        <v>44</v>
      </c>
      <c r="L8" s="371" t="s">
        <v>30</v>
      </c>
      <c r="M8" s="373" t="s">
        <v>68</v>
      </c>
    </row>
    <row r="9" spans="1:13" ht="16.5" thickBot="1" x14ac:dyDescent="0.3">
      <c r="A9" s="374" t="s">
        <v>23</v>
      </c>
      <c r="B9" s="375">
        <v>1340555.7749999999</v>
      </c>
      <c r="C9" s="376">
        <v>3645546.3870000001</v>
      </c>
      <c r="D9" s="377" t="s">
        <v>23</v>
      </c>
      <c r="E9" s="375">
        <v>1809211.17</v>
      </c>
      <c r="F9" s="378">
        <v>6972400.9979999997</v>
      </c>
      <c r="G9" s="379"/>
      <c r="H9" s="377" t="s">
        <v>23</v>
      </c>
      <c r="I9" s="375">
        <v>270296.07900000003</v>
      </c>
      <c r="J9" s="376">
        <v>952782.64500000002</v>
      </c>
      <c r="K9" s="380" t="s">
        <v>23</v>
      </c>
      <c r="L9" s="375">
        <v>190983.448</v>
      </c>
      <c r="M9" s="378">
        <v>844014.84199999995</v>
      </c>
    </row>
    <row r="10" spans="1:13" ht="15.75" x14ac:dyDescent="0.25">
      <c r="A10" s="381" t="s">
        <v>45</v>
      </c>
      <c r="B10" s="382">
        <v>412200.89600000001</v>
      </c>
      <c r="C10" s="383">
        <v>1154934.9890000001</v>
      </c>
      <c r="D10" s="384" t="s">
        <v>45</v>
      </c>
      <c r="E10" s="385">
        <v>451891.02600000001</v>
      </c>
      <c r="F10" s="386">
        <v>1704479.997</v>
      </c>
      <c r="G10" s="379"/>
      <c r="H10" s="381" t="s">
        <v>77</v>
      </c>
      <c r="I10" s="382">
        <v>126717.87</v>
      </c>
      <c r="J10" s="383">
        <v>524852.77500000002</v>
      </c>
      <c r="K10" s="384" t="s">
        <v>77</v>
      </c>
      <c r="L10" s="385">
        <v>73930.955000000002</v>
      </c>
      <c r="M10" s="386">
        <v>347249.01299999998</v>
      </c>
    </row>
    <row r="11" spans="1:13" ht="15.75" x14ac:dyDescent="0.25">
      <c r="A11" s="387" t="s">
        <v>143</v>
      </c>
      <c r="B11" s="388">
        <v>160895.34599999999</v>
      </c>
      <c r="C11" s="389">
        <v>445108.69900000002</v>
      </c>
      <c r="D11" s="390" t="s">
        <v>143</v>
      </c>
      <c r="E11" s="391">
        <v>389081.28399999999</v>
      </c>
      <c r="F11" s="392">
        <v>1464787.743</v>
      </c>
      <c r="G11" s="379"/>
      <c r="H11" s="387" t="s">
        <v>72</v>
      </c>
      <c r="I11" s="388">
        <v>57490.133000000002</v>
      </c>
      <c r="J11" s="389">
        <v>185406.26199999999</v>
      </c>
      <c r="K11" s="390" t="s">
        <v>46</v>
      </c>
      <c r="L11" s="391">
        <v>65928.774000000005</v>
      </c>
      <c r="M11" s="392">
        <v>311963.31400000001</v>
      </c>
    </row>
    <row r="12" spans="1:13" ht="15.75" x14ac:dyDescent="0.25">
      <c r="A12" s="387" t="s">
        <v>194</v>
      </c>
      <c r="B12" s="388">
        <v>95869.42</v>
      </c>
      <c r="C12" s="389">
        <v>253275.35500000001</v>
      </c>
      <c r="D12" s="390" t="s">
        <v>194</v>
      </c>
      <c r="E12" s="391">
        <v>208503.62100000001</v>
      </c>
      <c r="F12" s="392">
        <v>820028.64599999995</v>
      </c>
      <c r="G12" s="379"/>
      <c r="H12" s="387" t="s">
        <v>46</v>
      </c>
      <c r="I12" s="388">
        <v>56277.961000000003</v>
      </c>
      <c r="J12" s="389">
        <v>176294.66200000001</v>
      </c>
      <c r="K12" s="390" t="s">
        <v>72</v>
      </c>
      <c r="L12" s="391">
        <v>36006.161</v>
      </c>
      <c r="M12" s="392">
        <v>147121.11199999999</v>
      </c>
    </row>
    <row r="13" spans="1:13" ht="15.75" x14ac:dyDescent="0.25">
      <c r="A13" s="387" t="s">
        <v>187</v>
      </c>
      <c r="B13" s="388">
        <v>81857.709000000003</v>
      </c>
      <c r="C13" s="389">
        <v>227582.29</v>
      </c>
      <c r="D13" s="390" t="s">
        <v>182</v>
      </c>
      <c r="E13" s="391">
        <v>81166.415999999997</v>
      </c>
      <c r="F13" s="392">
        <v>318353.72100000002</v>
      </c>
      <c r="G13" s="379"/>
      <c r="H13" s="387" t="s">
        <v>51</v>
      </c>
      <c r="I13" s="388">
        <v>8831.0769999999993</v>
      </c>
      <c r="J13" s="389">
        <v>14691.771000000001</v>
      </c>
      <c r="K13" s="390" t="s">
        <v>144</v>
      </c>
      <c r="L13" s="391">
        <v>4148.6120000000001</v>
      </c>
      <c r="M13" s="392">
        <v>9200.3799999999992</v>
      </c>
    </row>
    <row r="14" spans="1:13" ht="15.75" x14ac:dyDescent="0.25">
      <c r="A14" s="387" t="s">
        <v>111</v>
      </c>
      <c r="B14" s="388">
        <v>63019.904999999999</v>
      </c>
      <c r="C14" s="389">
        <v>172723.39499999999</v>
      </c>
      <c r="D14" s="390" t="s">
        <v>111</v>
      </c>
      <c r="E14" s="391">
        <v>71475.697</v>
      </c>
      <c r="F14" s="392">
        <v>286054.85200000001</v>
      </c>
      <c r="G14" s="379"/>
      <c r="H14" s="387" t="s">
        <v>144</v>
      </c>
      <c r="I14" s="388">
        <v>6805.1940000000004</v>
      </c>
      <c r="J14" s="389">
        <v>12938.52</v>
      </c>
      <c r="K14" s="390" t="s">
        <v>45</v>
      </c>
      <c r="L14" s="391">
        <v>3802.5329999999999</v>
      </c>
      <c r="M14" s="392">
        <v>10120.273999999999</v>
      </c>
    </row>
    <row r="15" spans="1:13" ht="15.75" x14ac:dyDescent="0.25">
      <c r="A15" s="387" t="s">
        <v>47</v>
      </c>
      <c r="B15" s="388">
        <v>48976.021000000001</v>
      </c>
      <c r="C15" s="389">
        <v>126846.33100000001</v>
      </c>
      <c r="D15" s="390" t="s">
        <v>189</v>
      </c>
      <c r="E15" s="391">
        <v>65592.842999999993</v>
      </c>
      <c r="F15" s="392">
        <v>260803.85500000001</v>
      </c>
      <c r="G15" s="379"/>
      <c r="H15" s="387" t="s">
        <v>45</v>
      </c>
      <c r="I15" s="388">
        <v>4896.0640000000003</v>
      </c>
      <c r="J15" s="389">
        <v>13012.209000000001</v>
      </c>
      <c r="K15" s="390" t="s">
        <v>49</v>
      </c>
      <c r="L15" s="391">
        <v>1831.086</v>
      </c>
      <c r="M15" s="392">
        <v>4945.9639999999999</v>
      </c>
    </row>
    <row r="16" spans="1:13" ht="15.75" x14ac:dyDescent="0.25">
      <c r="A16" s="387" t="s">
        <v>188</v>
      </c>
      <c r="B16" s="388">
        <v>45174.137000000002</v>
      </c>
      <c r="C16" s="389">
        <v>118746.861</v>
      </c>
      <c r="D16" s="390" t="s">
        <v>188</v>
      </c>
      <c r="E16" s="391">
        <v>52930.196000000004</v>
      </c>
      <c r="F16" s="392">
        <v>220071.79300000001</v>
      </c>
      <c r="G16" s="379"/>
      <c r="H16" s="387" t="s">
        <v>74</v>
      </c>
      <c r="I16" s="388">
        <v>2523.413</v>
      </c>
      <c r="J16" s="389">
        <v>7126.74</v>
      </c>
      <c r="K16" s="390" t="s">
        <v>73</v>
      </c>
      <c r="L16" s="391">
        <v>1770.7329999999999</v>
      </c>
      <c r="M16" s="392">
        <v>4875.4830000000002</v>
      </c>
    </row>
    <row r="17" spans="1:14" ht="15.75" x14ac:dyDescent="0.25">
      <c r="A17" s="387" t="s">
        <v>186</v>
      </c>
      <c r="B17" s="388">
        <v>43571.290999999997</v>
      </c>
      <c r="C17" s="389">
        <v>114770.62</v>
      </c>
      <c r="D17" s="390" t="s">
        <v>113</v>
      </c>
      <c r="E17" s="391">
        <v>45985.457999999999</v>
      </c>
      <c r="F17" s="392">
        <v>173263.16699999999</v>
      </c>
      <c r="G17" s="379"/>
      <c r="H17" s="387" t="s">
        <v>73</v>
      </c>
      <c r="I17" s="388">
        <v>2435.5929999999998</v>
      </c>
      <c r="J17" s="389">
        <v>7590.6509999999998</v>
      </c>
      <c r="K17" s="390" t="s">
        <v>74</v>
      </c>
      <c r="L17" s="391">
        <v>1591.076</v>
      </c>
      <c r="M17" s="392">
        <v>6429.81</v>
      </c>
    </row>
    <row r="18" spans="1:14" ht="15.75" x14ac:dyDescent="0.25">
      <c r="A18" s="387" t="s">
        <v>189</v>
      </c>
      <c r="B18" s="388">
        <v>42599.373</v>
      </c>
      <c r="C18" s="389">
        <v>122075.368</v>
      </c>
      <c r="D18" s="390" t="s">
        <v>47</v>
      </c>
      <c r="E18" s="391">
        <v>42499.631000000001</v>
      </c>
      <c r="F18" s="392">
        <v>166991.58199999999</v>
      </c>
      <c r="G18" s="379"/>
      <c r="H18" s="387" t="s">
        <v>49</v>
      </c>
      <c r="I18" s="388">
        <v>1697.337</v>
      </c>
      <c r="J18" s="389">
        <v>3056.355</v>
      </c>
      <c r="K18" s="390" t="s">
        <v>51</v>
      </c>
      <c r="L18" s="391">
        <v>1382.077</v>
      </c>
      <c r="M18" s="392">
        <v>839.22799999999995</v>
      </c>
    </row>
    <row r="19" spans="1:14" ht="15.75" x14ac:dyDescent="0.25">
      <c r="A19" s="387" t="s">
        <v>190</v>
      </c>
      <c r="B19" s="388">
        <v>39010.514999999999</v>
      </c>
      <c r="C19" s="389">
        <v>105056.996</v>
      </c>
      <c r="D19" s="390" t="s">
        <v>196</v>
      </c>
      <c r="E19" s="391">
        <v>34171.523999999998</v>
      </c>
      <c r="F19" s="392">
        <v>130725.288</v>
      </c>
      <c r="G19" s="379"/>
      <c r="H19" s="387" t="s">
        <v>48</v>
      </c>
      <c r="I19" s="388">
        <v>1623.3979999999999</v>
      </c>
      <c r="J19" s="389">
        <v>5413.4859999999999</v>
      </c>
      <c r="K19" s="390" t="s">
        <v>47</v>
      </c>
      <c r="L19" s="391">
        <v>254.74700000000001</v>
      </c>
      <c r="M19" s="392">
        <v>364.5</v>
      </c>
    </row>
    <row r="20" spans="1:14" ht="16.5" thickBot="1" x14ac:dyDescent="0.3">
      <c r="A20" s="393" t="s">
        <v>191</v>
      </c>
      <c r="B20" s="394">
        <v>32231.768</v>
      </c>
      <c r="C20" s="395">
        <v>85725</v>
      </c>
      <c r="D20" s="396" t="s">
        <v>191</v>
      </c>
      <c r="E20" s="397">
        <v>33893.203000000001</v>
      </c>
      <c r="F20" s="398">
        <v>124390.66</v>
      </c>
      <c r="G20" s="379"/>
      <c r="H20" s="393" t="s">
        <v>78</v>
      </c>
      <c r="I20" s="394">
        <v>515.27700000000004</v>
      </c>
      <c r="J20" s="395">
        <v>1273.4659999999999</v>
      </c>
      <c r="K20" s="396" t="s">
        <v>71</v>
      </c>
      <c r="L20" s="397">
        <v>172.01300000000001</v>
      </c>
      <c r="M20" s="398">
        <v>349.67500000000001</v>
      </c>
    </row>
    <row r="21" spans="1:14" ht="15.75" x14ac:dyDescent="0.25">
      <c r="A21" s="399" t="s">
        <v>50</v>
      </c>
      <c r="B21" s="400"/>
      <c r="C21" s="400"/>
      <c r="D21" s="401"/>
      <c r="E21" s="402"/>
      <c r="F21" s="402"/>
      <c r="G21" s="369"/>
      <c r="H21" s="399" t="s">
        <v>50</v>
      </c>
      <c r="I21" s="400"/>
      <c r="J21" s="400"/>
      <c r="K21" s="403"/>
      <c r="L21" s="404"/>
      <c r="M21" s="404"/>
    </row>
    <row r="22" spans="1:14" s="84" customFormat="1" ht="15.75" x14ac:dyDescent="0.25">
      <c r="A22" s="401"/>
      <c r="B22" s="400"/>
      <c r="C22" s="400"/>
      <c r="D22" s="401"/>
      <c r="E22" s="402"/>
      <c r="F22" s="402"/>
      <c r="G22" s="369"/>
      <c r="H22" s="401"/>
      <c r="I22" s="400"/>
      <c r="J22" s="400"/>
      <c r="K22" s="403"/>
      <c r="L22" s="403"/>
      <c r="M22" s="403"/>
    </row>
    <row r="23" spans="1:14" ht="15.75" x14ac:dyDescent="0.25">
      <c r="A23" s="369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4" ht="15.75" x14ac:dyDescent="0.25">
      <c r="A24" s="405" t="s">
        <v>60</v>
      </c>
      <c r="B24" s="405"/>
      <c r="C24" s="405"/>
      <c r="D24" s="405"/>
      <c r="E24" s="405"/>
      <c r="F24" s="369"/>
      <c r="G24" s="369"/>
      <c r="H24" s="405" t="s">
        <v>61</v>
      </c>
      <c r="I24" s="405"/>
      <c r="J24" s="405"/>
      <c r="K24" s="405"/>
      <c r="L24" s="405"/>
      <c r="M24" s="369"/>
      <c r="N24" s="23"/>
    </row>
    <row r="25" spans="1:14" ht="16.5" thickBot="1" x14ac:dyDescent="0.3">
      <c r="A25" s="369" t="s">
        <v>59</v>
      </c>
      <c r="B25" s="405"/>
      <c r="C25" s="405"/>
      <c r="D25" s="405"/>
      <c r="E25" s="405"/>
      <c r="F25" s="369"/>
      <c r="G25" s="369"/>
      <c r="H25" s="369" t="s">
        <v>59</v>
      </c>
      <c r="I25" s="405"/>
      <c r="J25" s="405"/>
      <c r="K25" s="405"/>
      <c r="L25" s="405"/>
      <c r="M25" s="369"/>
    </row>
    <row r="26" spans="1:14" ht="16.5" thickBot="1" x14ac:dyDescent="0.3">
      <c r="A26" s="406" t="s">
        <v>42</v>
      </c>
      <c r="B26" s="407"/>
      <c r="C26" s="407"/>
      <c r="D26" s="407"/>
      <c r="E26" s="407"/>
      <c r="F26" s="408"/>
      <c r="G26" s="369"/>
      <c r="H26" s="406" t="s">
        <v>43</v>
      </c>
      <c r="I26" s="407"/>
      <c r="J26" s="407"/>
      <c r="K26" s="407"/>
      <c r="L26" s="407"/>
      <c r="M26" s="408"/>
    </row>
    <row r="27" spans="1:14" ht="16.5" thickBot="1" x14ac:dyDescent="0.3">
      <c r="A27" s="364" t="s">
        <v>266</v>
      </c>
      <c r="B27" s="365"/>
      <c r="C27" s="366"/>
      <c r="D27" s="367" t="s">
        <v>267</v>
      </c>
      <c r="E27" s="365"/>
      <c r="F27" s="368"/>
      <c r="G27" s="369"/>
      <c r="H27" s="364" t="s">
        <v>266</v>
      </c>
      <c r="I27" s="365"/>
      <c r="J27" s="366"/>
      <c r="K27" s="367" t="s">
        <v>267</v>
      </c>
      <c r="L27" s="365"/>
      <c r="M27" s="368"/>
    </row>
    <row r="28" spans="1:14" ht="48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369"/>
      <c r="H28" s="370" t="s">
        <v>44</v>
      </c>
      <c r="I28" s="371" t="s">
        <v>30</v>
      </c>
      <c r="J28" s="372" t="s">
        <v>68</v>
      </c>
      <c r="K28" s="370" t="s">
        <v>44</v>
      </c>
      <c r="L28" s="371" t="s">
        <v>30</v>
      </c>
      <c r="M28" s="373" t="s">
        <v>68</v>
      </c>
    </row>
    <row r="29" spans="1:14" ht="16.5" thickBot="1" x14ac:dyDescent="0.3">
      <c r="A29" s="374" t="s">
        <v>23</v>
      </c>
      <c r="B29" s="375">
        <v>94613.353000000003</v>
      </c>
      <c r="C29" s="376">
        <v>305544.39299999998</v>
      </c>
      <c r="D29" s="380" t="s">
        <v>23</v>
      </c>
      <c r="E29" s="375">
        <v>107616.999</v>
      </c>
      <c r="F29" s="378">
        <v>476848.29300000001</v>
      </c>
      <c r="G29" s="369"/>
      <c r="H29" s="374" t="s">
        <v>23</v>
      </c>
      <c r="I29" s="375">
        <v>64946.353000000003</v>
      </c>
      <c r="J29" s="376">
        <v>223966.67800000001</v>
      </c>
      <c r="K29" s="377" t="s">
        <v>23</v>
      </c>
      <c r="L29" s="375">
        <v>57063.658000000003</v>
      </c>
      <c r="M29" s="378">
        <v>202357.00700000001</v>
      </c>
    </row>
    <row r="30" spans="1:14" ht="15.75" x14ac:dyDescent="0.25">
      <c r="A30" s="381" t="s">
        <v>45</v>
      </c>
      <c r="B30" s="382">
        <v>62723.446000000004</v>
      </c>
      <c r="C30" s="409">
        <v>204352.10399999999</v>
      </c>
      <c r="D30" s="410" t="s">
        <v>45</v>
      </c>
      <c r="E30" s="411">
        <v>50055.233999999997</v>
      </c>
      <c r="F30" s="386">
        <v>242629.921</v>
      </c>
      <c r="G30" s="369"/>
      <c r="H30" s="387" t="s">
        <v>73</v>
      </c>
      <c r="I30" s="388">
        <v>22632.502</v>
      </c>
      <c r="J30" s="389">
        <v>77859.182000000001</v>
      </c>
      <c r="K30" s="390" t="s">
        <v>73</v>
      </c>
      <c r="L30" s="391">
        <v>32903.017999999996</v>
      </c>
      <c r="M30" s="392">
        <v>99011.103000000003</v>
      </c>
    </row>
    <row r="31" spans="1:14" ht="15.75" x14ac:dyDescent="0.25">
      <c r="A31" s="387" t="s">
        <v>113</v>
      </c>
      <c r="B31" s="388">
        <v>12505.252</v>
      </c>
      <c r="C31" s="412">
        <v>36782.656999999999</v>
      </c>
      <c r="D31" s="413" t="s">
        <v>113</v>
      </c>
      <c r="E31" s="414">
        <v>24883.802</v>
      </c>
      <c r="F31" s="392">
        <v>109456.78200000001</v>
      </c>
      <c r="G31" s="369"/>
      <c r="H31" s="387" t="s">
        <v>77</v>
      </c>
      <c r="I31" s="388">
        <v>9954.8510000000006</v>
      </c>
      <c r="J31" s="389">
        <v>41583.81</v>
      </c>
      <c r="K31" s="390" t="s">
        <v>77</v>
      </c>
      <c r="L31" s="391">
        <v>9916.9240000000009</v>
      </c>
      <c r="M31" s="392">
        <v>51322.025000000001</v>
      </c>
    </row>
    <row r="32" spans="1:14" ht="15.75" x14ac:dyDescent="0.25">
      <c r="A32" s="387" t="s">
        <v>185</v>
      </c>
      <c r="B32" s="388">
        <v>6146.5050000000001</v>
      </c>
      <c r="C32" s="412">
        <v>30899.215</v>
      </c>
      <c r="D32" s="413" t="s">
        <v>47</v>
      </c>
      <c r="E32" s="414">
        <v>13343.246999999999</v>
      </c>
      <c r="F32" s="392">
        <v>46033.302000000003</v>
      </c>
      <c r="G32" s="369"/>
      <c r="H32" s="387" t="s">
        <v>75</v>
      </c>
      <c r="I32" s="388">
        <v>8563.3539999999994</v>
      </c>
      <c r="J32" s="389">
        <v>22832.196</v>
      </c>
      <c r="K32" s="390" t="s">
        <v>45</v>
      </c>
      <c r="L32" s="391">
        <v>4255.4170000000004</v>
      </c>
      <c r="M32" s="392">
        <v>9926.9050000000007</v>
      </c>
    </row>
    <row r="33" spans="1:13" ht="15.75" x14ac:dyDescent="0.25">
      <c r="A33" s="387" t="s">
        <v>73</v>
      </c>
      <c r="B33" s="388">
        <v>2612.096</v>
      </c>
      <c r="C33" s="412">
        <v>7206.4210000000003</v>
      </c>
      <c r="D33" s="413" t="s">
        <v>146</v>
      </c>
      <c r="E33" s="414">
        <v>7749.4340000000002</v>
      </c>
      <c r="F33" s="392">
        <v>36456.495000000003</v>
      </c>
      <c r="G33" s="369"/>
      <c r="H33" s="387" t="s">
        <v>45</v>
      </c>
      <c r="I33" s="388">
        <v>7693.81</v>
      </c>
      <c r="J33" s="389">
        <v>23673.572</v>
      </c>
      <c r="K33" s="390" t="s">
        <v>46</v>
      </c>
      <c r="L33" s="391">
        <v>3058.93</v>
      </c>
      <c r="M33" s="392">
        <v>19609.766</v>
      </c>
    </row>
    <row r="34" spans="1:13" ht="15.75" x14ac:dyDescent="0.25">
      <c r="A34" s="387" t="s">
        <v>47</v>
      </c>
      <c r="B34" s="388">
        <v>2218.1559999999999</v>
      </c>
      <c r="C34" s="412">
        <v>5398.2129999999997</v>
      </c>
      <c r="D34" s="413" t="s">
        <v>70</v>
      </c>
      <c r="E34" s="414">
        <v>2340.5030000000002</v>
      </c>
      <c r="F34" s="392">
        <v>12017.023999999999</v>
      </c>
      <c r="G34" s="369"/>
      <c r="H34" s="387" t="s">
        <v>72</v>
      </c>
      <c r="I34" s="388">
        <v>6027.0519999999997</v>
      </c>
      <c r="J34" s="389">
        <v>19525.045999999998</v>
      </c>
      <c r="K34" s="390" t="s">
        <v>72</v>
      </c>
      <c r="L34" s="391">
        <v>3046.6460000000002</v>
      </c>
      <c r="M34" s="392">
        <v>9436.4459999999999</v>
      </c>
    </row>
    <row r="35" spans="1:13" ht="15.75" x14ac:dyDescent="0.25">
      <c r="A35" s="387" t="s">
        <v>70</v>
      </c>
      <c r="B35" s="388">
        <v>1517.4739999999999</v>
      </c>
      <c r="C35" s="412">
        <v>3763.797</v>
      </c>
      <c r="D35" s="413" t="s">
        <v>66</v>
      </c>
      <c r="E35" s="414">
        <v>2251.2049999999999</v>
      </c>
      <c r="F35" s="392">
        <v>11204.9</v>
      </c>
      <c r="G35" s="369"/>
      <c r="H35" s="387" t="s">
        <v>46</v>
      </c>
      <c r="I35" s="388">
        <v>3783.4450000000002</v>
      </c>
      <c r="J35" s="389">
        <v>16556.912</v>
      </c>
      <c r="K35" s="390" t="s">
        <v>75</v>
      </c>
      <c r="L35" s="391">
        <v>1091.2439999999999</v>
      </c>
      <c r="M35" s="392">
        <v>3060.0210000000002</v>
      </c>
    </row>
    <row r="36" spans="1:13" ht="15.75" x14ac:dyDescent="0.25">
      <c r="A36" s="387" t="s">
        <v>146</v>
      </c>
      <c r="B36" s="388">
        <v>970.25300000000004</v>
      </c>
      <c r="C36" s="412">
        <v>2958.0450000000001</v>
      </c>
      <c r="D36" s="413" t="s">
        <v>130</v>
      </c>
      <c r="E36" s="414">
        <v>1997.1769999999999</v>
      </c>
      <c r="F36" s="392">
        <v>8953.2039999999997</v>
      </c>
      <c r="G36" s="369"/>
      <c r="H36" s="387" t="s">
        <v>79</v>
      </c>
      <c r="I36" s="388">
        <v>2698.9850000000001</v>
      </c>
      <c r="J36" s="389">
        <v>11950</v>
      </c>
      <c r="K36" s="390" t="s">
        <v>79</v>
      </c>
      <c r="L36" s="391">
        <v>1041.7719999999999</v>
      </c>
      <c r="M36" s="392">
        <v>3049</v>
      </c>
    </row>
    <row r="37" spans="1:13" ht="15.75" x14ac:dyDescent="0.25">
      <c r="A37" s="387" t="s">
        <v>111</v>
      </c>
      <c r="B37" s="388">
        <v>911.75400000000002</v>
      </c>
      <c r="C37" s="412">
        <v>4534.1450000000004</v>
      </c>
      <c r="D37" s="413" t="s">
        <v>48</v>
      </c>
      <c r="E37" s="414">
        <v>1588.7829999999999</v>
      </c>
      <c r="F37" s="392">
        <v>1412.818</v>
      </c>
      <c r="G37" s="369"/>
      <c r="H37" s="387" t="s">
        <v>51</v>
      </c>
      <c r="I37" s="388">
        <v>2462.1320000000001</v>
      </c>
      <c r="J37" s="389">
        <v>6419.5990000000002</v>
      </c>
      <c r="K37" s="390" t="s">
        <v>51</v>
      </c>
      <c r="L37" s="391">
        <v>934.50199999999995</v>
      </c>
      <c r="M37" s="392">
        <v>3683.2689999999998</v>
      </c>
    </row>
    <row r="38" spans="1:13" ht="15.75" x14ac:dyDescent="0.25">
      <c r="A38" s="415" t="s">
        <v>48</v>
      </c>
      <c r="B38" s="416">
        <v>829.82500000000005</v>
      </c>
      <c r="C38" s="417">
        <v>935.44600000000003</v>
      </c>
      <c r="D38" s="418" t="s">
        <v>75</v>
      </c>
      <c r="E38" s="419">
        <v>886.51099999999997</v>
      </c>
      <c r="F38" s="420">
        <v>4028.5050000000001</v>
      </c>
      <c r="G38" s="369"/>
      <c r="H38" s="415" t="s">
        <v>48</v>
      </c>
      <c r="I38" s="416">
        <v>1054.9190000000001</v>
      </c>
      <c r="J38" s="421">
        <v>3498.44</v>
      </c>
      <c r="K38" s="422" t="s">
        <v>130</v>
      </c>
      <c r="L38" s="423">
        <v>523.40800000000002</v>
      </c>
      <c r="M38" s="420">
        <v>1985.922</v>
      </c>
    </row>
    <row r="39" spans="1:13" ht="16.5" thickBot="1" x14ac:dyDescent="0.3">
      <c r="A39" s="393" t="s">
        <v>145</v>
      </c>
      <c r="B39" s="394">
        <v>828.93600000000004</v>
      </c>
      <c r="C39" s="424">
        <v>664.91399999999999</v>
      </c>
      <c r="D39" s="425" t="s">
        <v>145</v>
      </c>
      <c r="E39" s="426">
        <v>872.48900000000003</v>
      </c>
      <c r="F39" s="398">
        <v>609.32299999999998</v>
      </c>
      <c r="G39" s="369"/>
      <c r="H39" s="393" t="s">
        <v>192</v>
      </c>
      <c r="I39" s="394">
        <v>34.972999999999999</v>
      </c>
      <c r="J39" s="395">
        <v>33.152000000000001</v>
      </c>
      <c r="K39" s="396" t="s">
        <v>48</v>
      </c>
      <c r="L39" s="397">
        <v>195.59100000000001</v>
      </c>
      <c r="M39" s="398">
        <v>1120.49</v>
      </c>
    </row>
    <row r="40" spans="1:13" ht="15.75" x14ac:dyDescent="0.25">
      <c r="A40" s="399" t="s">
        <v>50</v>
      </c>
      <c r="B40" s="403"/>
      <c r="C40" s="403"/>
      <c r="D40" s="403"/>
      <c r="E40" s="403"/>
      <c r="F40" s="403"/>
      <c r="G40" s="369"/>
      <c r="H40" s="399" t="s">
        <v>50</v>
      </c>
      <c r="I40" s="427"/>
      <c r="J40" s="427"/>
      <c r="K40" s="427"/>
      <c r="L40" s="427"/>
      <c r="M40" s="427"/>
    </row>
    <row r="41" spans="1:13" ht="15.75" x14ac:dyDescent="0.25">
      <c r="A41" s="427"/>
      <c r="B41" s="427"/>
      <c r="C41" s="427"/>
      <c r="D41" s="427"/>
      <c r="E41" s="427"/>
      <c r="F41" s="427"/>
      <c r="G41" s="369"/>
      <c r="H41" s="427"/>
      <c r="I41" s="427"/>
      <c r="J41" s="427"/>
      <c r="K41" s="427"/>
      <c r="L41" s="427"/>
      <c r="M41" s="427"/>
    </row>
    <row r="42" spans="1:13" ht="15.75" x14ac:dyDescent="0.25">
      <c r="A42" s="369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</row>
    <row r="43" spans="1:13" ht="15.75" x14ac:dyDescent="0.25">
      <c r="A43" s="405" t="s">
        <v>54</v>
      </c>
      <c r="B43" s="405"/>
      <c r="C43" s="405"/>
      <c r="D43" s="405"/>
      <c r="E43" s="405"/>
      <c r="F43" s="369"/>
      <c r="G43" s="369"/>
      <c r="H43" s="405" t="s">
        <v>55</v>
      </c>
      <c r="I43" s="405"/>
      <c r="J43" s="405"/>
      <c r="K43" s="405"/>
      <c r="L43" s="405"/>
      <c r="M43" s="369"/>
    </row>
    <row r="44" spans="1:13" ht="16.5" thickBot="1" x14ac:dyDescent="0.3">
      <c r="A44" s="369" t="s">
        <v>59</v>
      </c>
      <c r="B44" s="405"/>
      <c r="C44" s="405"/>
      <c r="D44" s="405"/>
      <c r="E44" s="405"/>
      <c r="F44" s="369"/>
      <c r="G44" s="369"/>
      <c r="H44" s="369" t="s">
        <v>59</v>
      </c>
      <c r="I44" s="405"/>
      <c r="J44" s="405"/>
      <c r="K44" s="405"/>
      <c r="L44" s="405"/>
      <c r="M44" s="369"/>
    </row>
    <row r="45" spans="1:13" ht="16.5" thickBot="1" x14ac:dyDescent="0.3">
      <c r="A45" s="406" t="s">
        <v>42</v>
      </c>
      <c r="B45" s="407"/>
      <c r="C45" s="407"/>
      <c r="D45" s="407"/>
      <c r="E45" s="407"/>
      <c r="F45" s="408"/>
      <c r="G45" s="369"/>
      <c r="H45" s="406" t="s">
        <v>43</v>
      </c>
      <c r="I45" s="407"/>
      <c r="J45" s="407"/>
      <c r="K45" s="407"/>
      <c r="L45" s="407"/>
      <c r="M45" s="408"/>
    </row>
    <row r="46" spans="1:13" ht="19.5" customHeight="1" thickBot="1" x14ac:dyDescent="0.3">
      <c r="A46" s="364" t="s">
        <v>266</v>
      </c>
      <c r="B46" s="365"/>
      <c r="C46" s="366"/>
      <c r="D46" s="367" t="s">
        <v>267</v>
      </c>
      <c r="E46" s="365"/>
      <c r="F46" s="368"/>
      <c r="G46" s="369"/>
      <c r="H46" s="364" t="s">
        <v>266</v>
      </c>
      <c r="I46" s="365"/>
      <c r="J46" s="366"/>
      <c r="K46" s="367" t="s">
        <v>267</v>
      </c>
      <c r="L46" s="365"/>
      <c r="M46" s="368"/>
    </row>
    <row r="47" spans="1:13" ht="48" thickBot="1" x14ac:dyDescent="0.3">
      <c r="A47" s="428" t="s">
        <v>44</v>
      </c>
      <c r="B47" s="371" t="s">
        <v>30</v>
      </c>
      <c r="C47" s="429" t="s">
        <v>68</v>
      </c>
      <c r="D47" s="430" t="s">
        <v>44</v>
      </c>
      <c r="E47" s="431" t="s">
        <v>30</v>
      </c>
      <c r="F47" s="373" t="s">
        <v>68</v>
      </c>
      <c r="G47" s="379"/>
      <c r="H47" s="370" t="s">
        <v>44</v>
      </c>
      <c r="I47" s="371" t="s">
        <v>30</v>
      </c>
      <c r="J47" s="373" t="s">
        <v>68</v>
      </c>
      <c r="K47" s="370" t="s">
        <v>44</v>
      </c>
      <c r="L47" s="371" t="s">
        <v>30</v>
      </c>
      <c r="M47" s="373" t="s">
        <v>68</v>
      </c>
    </row>
    <row r="48" spans="1:13" ht="16.5" thickBot="1" x14ac:dyDescent="0.3">
      <c r="A48" s="374" t="s">
        <v>23</v>
      </c>
      <c r="B48" s="375">
        <v>1239425.442</v>
      </c>
      <c r="C48" s="378">
        <v>3919635.0120000001</v>
      </c>
      <c r="D48" s="432" t="s">
        <v>23</v>
      </c>
      <c r="E48" s="433">
        <v>1195924.7819999999</v>
      </c>
      <c r="F48" s="378">
        <v>4568781.9689999996</v>
      </c>
      <c r="G48" s="379"/>
      <c r="H48" s="377" t="s">
        <v>23</v>
      </c>
      <c r="I48" s="375">
        <v>633884.89500000002</v>
      </c>
      <c r="J48" s="378">
        <v>2027629.4680000001</v>
      </c>
      <c r="K48" s="377" t="s">
        <v>23</v>
      </c>
      <c r="L48" s="375">
        <v>312172.196</v>
      </c>
      <c r="M48" s="378">
        <v>727151.34600000002</v>
      </c>
    </row>
    <row r="49" spans="1:13" s="18" customFormat="1" ht="15.75" x14ac:dyDescent="0.25">
      <c r="A49" s="381" t="s">
        <v>45</v>
      </c>
      <c r="B49" s="382">
        <v>579927.55799999996</v>
      </c>
      <c r="C49" s="409">
        <v>1874522.3870000001</v>
      </c>
      <c r="D49" s="410" t="s">
        <v>45</v>
      </c>
      <c r="E49" s="411">
        <v>433620.14199999999</v>
      </c>
      <c r="F49" s="386">
        <v>1677908.4180000001</v>
      </c>
      <c r="G49" s="379"/>
      <c r="H49" s="381" t="s">
        <v>77</v>
      </c>
      <c r="I49" s="382">
        <v>446719.14799999999</v>
      </c>
      <c r="J49" s="409">
        <v>1851980.399</v>
      </c>
      <c r="K49" s="384" t="s">
        <v>77</v>
      </c>
      <c r="L49" s="385">
        <v>129516.989</v>
      </c>
      <c r="M49" s="386">
        <v>597768.52399999998</v>
      </c>
    </row>
    <row r="50" spans="1:13" s="18" customFormat="1" ht="15.75" x14ac:dyDescent="0.25">
      <c r="A50" s="387" t="s">
        <v>113</v>
      </c>
      <c r="B50" s="388">
        <v>195346.86799999999</v>
      </c>
      <c r="C50" s="412">
        <v>598091.14099999995</v>
      </c>
      <c r="D50" s="413" t="s">
        <v>113</v>
      </c>
      <c r="E50" s="414">
        <v>304956.245</v>
      </c>
      <c r="F50" s="392">
        <v>1221595.449</v>
      </c>
      <c r="G50" s="379"/>
      <c r="H50" s="387" t="s">
        <v>51</v>
      </c>
      <c r="I50" s="388">
        <v>78633.942999999999</v>
      </c>
      <c r="J50" s="412">
        <v>24431</v>
      </c>
      <c r="K50" s="390" t="s">
        <v>51</v>
      </c>
      <c r="L50" s="391">
        <v>71445.202000000005</v>
      </c>
      <c r="M50" s="392">
        <v>21930.482</v>
      </c>
    </row>
    <row r="51" spans="1:13" s="18" customFormat="1" ht="15.75" x14ac:dyDescent="0.25">
      <c r="A51" s="387" t="s">
        <v>75</v>
      </c>
      <c r="B51" s="388">
        <v>89381.697</v>
      </c>
      <c r="C51" s="412">
        <v>274328.935</v>
      </c>
      <c r="D51" s="413" t="s">
        <v>75</v>
      </c>
      <c r="E51" s="414">
        <v>104700.542</v>
      </c>
      <c r="F51" s="392">
        <v>429540.21799999999</v>
      </c>
      <c r="G51" s="379"/>
      <c r="H51" s="387" t="s">
        <v>158</v>
      </c>
      <c r="I51" s="388">
        <v>29348.124</v>
      </c>
      <c r="J51" s="412">
        <v>71477.45</v>
      </c>
      <c r="K51" s="390" t="s">
        <v>74</v>
      </c>
      <c r="L51" s="391">
        <v>18757.678</v>
      </c>
      <c r="M51" s="392">
        <v>6658.0919999999996</v>
      </c>
    </row>
    <row r="52" spans="1:13" s="18" customFormat="1" ht="15.75" x14ac:dyDescent="0.25">
      <c r="A52" s="387" t="s">
        <v>51</v>
      </c>
      <c r="B52" s="388">
        <v>59766.239000000001</v>
      </c>
      <c r="C52" s="412">
        <v>189365.193</v>
      </c>
      <c r="D52" s="413" t="s">
        <v>130</v>
      </c>
      <c r="E52" s="414">
        <v>49191.322999999997</v>
      </c>
      <c r="F52" s="392">
        <v>204494.93100000001</v>
      </c>
      <c r="G52" s="379"/>
      <c r="H52" s="387" t="s">
        <v>74</v>
      </c>
      <c r="I52" s="388">
        <v>18056.156999999999</v>
      </c>
      <c r="J52" s="412">
        <v>8715.5210000000006</v>
      </c>
      <c r="K52" s="390" t="s">
        <v>158</v>
      </c>
      <c r="L52" s="391">
        <v>16624.952000000001</v>
      </c>
      <c r="M52" s="392">
        <v>34049.792999999998</v>
      </c>
    </row>
    <row r="53" spans="1:13" s="18" customFormat="1" ht="15.75" x14ac:dyDescent="0.25">
      <c r="A53" s="387" t="s">
        <v>73</v>
      </c>
      <c r="B53" s="388">
        <v>48777.813000000002</v>
      </c>
      <c r="C53" s="412">
        <v>158010.628</v>
      </c>
      <c r="D53" s="413" t="s">
        <v>47</v>
      </c>
      <c r="E53" s="414">
        <v>44166.107000000004</v>
      </c>
      <c r="F53" s="392">
        <v>175196.59700000001</v>
      </c>
      <c r="G53" s="379"/>
      <c r="H53" s="387" t="s">
        <v>78</v>
      </c>
      <c r="I53" s="388">
        <v>17206.528999999999</v>
      </c>
      <c r="J53" s="412">
        <v>8374.3050000000003</v>
      </c>
      <c r="K53" s="390" t="s">
        <v>45</v>
      </c>
      <c r="L53" s="391">
        <v>16276.31</v>
      </c>
      <c r="M53" s="392">
        <v>8032.8440000000001</v>
      </c>
    </row>
    <row r="54" spans="1:13" ht="15.75" x14ac:dyDescent="0.25">
      <c r="A54" s="387" t="s">
        <v>130</v>
      </c>
      <c r="B54" s="388">
        <v>37700.038999999997</v>
      </c>
      <c r="C54" s="412">
        <v>108034.36900000001</v>
      </c>
      <c r="D54" s="413" t="s">
        <v>51</v>
      </c>
      <c r="E54" s="414">
        <v>29227.554</v>
      </c>
      <c r="F54" s="392">
        <v>89471.866999999998</v>
      </c>
      <c r="G54" s="379"/>
      <c r="H54" s="387" t="s">
        <v>46</v>
      </c>
      <c r="I54" s="388">
        <v>12204.316000000001</v>
      </c>
      <c r="J54" s="412">
        <v>23475.134999999998</v>
      </c>
      <c r="K54" s="390" t="s">
        <v>78</v>
      </c>
      <c r="L54" s="391">
        <v>15299.949000000001</v>
      </c>
      <c r="M54" s="392">
        <v>3231.123</v>
      </c>
    </row>
    <row r="55" spans="1:13" ht="15.75" x14ac:dyDescent="0.25">
      <c r="A55" s="387" t="s">
        <v>48</v>
      </c>
      <c r="B55" s="388">
        <v>35112.014000000003</v>
      </c>
      <c r="C55" s="412">
        <v>123381.61500000001</v>
      </c>
      <c r="D55" s="413" t="s">
        <v>72</v>
      </c>
      <c r="E55" s="414">
        <v>25224.254000000001</v>
      </c>
      <c r="F55" s="392">
        <v>88389.913</v>
      </c>
      <c r="G55" s="379"/>
      <c r="H55" s="387" t="s">
        <v>45</v>
      </c>
      <c r="I55" s="388">
        <v>10611.481</v>
      </c>
      <c r="J55" s="412">
        <v>12013.486000000001</v>
      </c>
      <c r="K55" s="390" t="s">
        <v>46</v>
      </c>
      <c r="L55" s="391">
        <v>10767.722</v>
      </c>
      <c r="M55" s="392">
        <v>12553.413</v>
      </c>
    </row>
    <row r="56" spans="1:13" ht="15.75" x14ac:dyDescent="0.25">
      <c r="A56" s="387" t="s">
        <v>66</v>
      </c>
      <c r="B56" s="388">
        <v>29979.741000000002</v>
      </c>
      <c r="C56" s="412">
        <v>98965.744000000006</v>
      </c>
      <c r="D56" s="413" t="s">
        <v>46</v>
      </c>
      <c r="E56" s="414">
        <v>23913.897000000001</v>
      </c>
      <c r="F56" s="392">
        <v>90951.926000000007</v>
      </c>
      <c r="G56" s="379"/>
      <c r="H56" s="387" t="s">
        <v>49</v>
      </c>
      <c r="I56" s="388">
        <v>7848.8760000000002</v>
      </c>
      <c r="J56" s="412">
        <v>4128.6210000000001</v>
      </c>
      <c r="K56" s="390" t="s">
        <v>49</v>
      </c>
      <c r="L56" s="391">
        <v>9553.0820000000003</v>
      </c>
      <c r="M56" s="392">
        <v>3597.7109999999998</v>
      </c>
    </row>
    <row r="57" spans="1:13" ht="15.75" x14ac:dyDescent="0.25">
      <c r="A57" s="387" t="s">
        <v>70</v>
      </c>
      <c r="B57" s="388">
        <v>27082.199000000001</v>
      </c>
      <c r="C57" s="412">
        <v>92087.854000000007</v>
      </c>
      <c r="D57" s="413" t="s">
        <v>71</v>
      </c>
      <c r="E57" s="414">
        <v>22581.85</v>
      </c>
      <c r="F57" s="392">
        <v>80101.478000000003</v>
      </c>
      <c r="G57" s="379"/>
      <c r="H57" s="387" t="s">
        <v>72</v>
      </c>
      <c r="I57" s="388">
        <v>5613.3770000000004</v>
      </c>
      <c r="J57" s="412">
        <v>14348.896000000001</v>
      </c>
      <c r="K57" s="390" t="s">
        <v>47</v>
      </c>
      <c r="L57" s="391">
        <v>7668.4679999999998</v>
      </c>
      <c r="M57" s="392">
        <v>19364.085999999999</v>
      </c>
    </row>
    <row r="58" spans="1:13" ht="15.75" x14ac:dyDescent="0.25">
      <c r="A58" s="387" t="s">
        <v>72</v>
      </c>
      <c r="B58" s="388">
        <v>23718.572</v>
      </c>
      <c r="C58" s="412">
        <v>78722.785999999993</v>
      </c>
      <c r="D58" s="413" t="s">
        <v>73</v>
      </c>
      <c r="E58" s="414">
        <v>22022.460999999999</v>
      </c>
      <c r="F58" s="392">
        <v>88617.974000000002</v>
      </c>
      <c r="G58" s="379"/>
      <c r="H58" s="387" t="s">
        <v>76</v>
      </c>
      <c r="I58" s="388">
        <v>2012.3440000000001</v>
      </c>
      <c r="J58" s="412">
        <v>1083.6079999999999</v>
      </c>
      <c r="K58" s="390" t="s">
        <v>72</v>
      </c>
      <c r="L58" s="391">
        <v>4529.6350000000002</v>
      </c>
      <c r="M58" s="392">
        <v>8444.5249999999996</v>
      </c>
    </row>
    <row r="59" spans="1:13" ht="15.75" x14ac:dyDescent="0.25">
      <c r="A59" s="415" t="s">
        <v>46</v>
      </c>
      <c r="B59" s="416">
        <v>21821.238000000001</v>
      </c>
      <c r="C59" s="417">
        <v>73054.987999999998</v>
      </c>
      <c r="D59" s="418" t="s">
        <v>49</v>
      </c>
      <c r="E59" s="419">
        <v>20742.715</v>
      </c>
      <c r="F59" s="420">
        <v>30672.434000000001</v>
      </c>
      <c r="G59" s="379"/>
      <c r="H59" s="387" t="s">
        <v>47</v>
      </c>
      <c r="I59" s="388">
        <v>1364.354</v>
      </c>
      <c r="J59" s="412">
        <v>436.84899999999999</v>
      </c>
      <c r="K59" s="390" t="s">
        <v>76</v>
      </c>
      <c r="L59" s="391">
        <v>4241.7330000000002</v>
      </c>
      <c r="M59" s="392">
        <v>1178.134</v>
      </c>
    </row>
    <row r="60" spans="1:13" ht="16.5" thickBot="1" x14ac:dyDescent="0.3">
      <c r="A60" s="393" t="s">
        <v>47</v>
      </c>
      <c r="B60" s="394">
        <v>20429.968000000001</v>
      </c>
      <c r="C60" s="424">
        <v>59470.55</v>
      </c>
      <c r="D60" s="425" t="s">
        <v>146</v>
      </c>
      <c r="E60" s="426">
        <v>18794.248</v>
      </c>
      <c r="F60" s="398">
        <v>83952.308999999994</v>
      </c>
      <c r="G60" s="427"/>
      <c r="H60" s="434" t="s">
        <v>182</v>
      </c>
      <c r="I60" s="435">
        <v>1105.9469999999999</v>
      </c>
      <c r="J60" s="436">
        <v>1205.7650000000001</v>
      </c>
      <c r="K60" s="437" t="s">
        <v>182</v>
      </c>
      <c r="L60" s="438">
        <v>2312.203</v>
      </c>
      <c r="M60" s="439">
        <v>1955.2750000000001</v>
      </c>
    </row>
    <row r="61" spans="1:13" ht="15.75" x14ac:dyDescent="0.25">
      <c r="A61" s="399" t="s">
        <v>50</v>
      </c>
      <c r="B61" s="427"/>
      <c r="C61" s="427"/>
      <c r="D61" s="427"/>
      <c r="E61" s="427"/>
      <c r="F61" s="427"/>
      <c r="G61" s="369"/>
      <c r="H61" s="399" t="s">
        <v>50</v>
      </c>
      <c r="I61" s="427"/>
      <c r="J61" s="427"/>
      <c r="K61" s="427"/>
      <c r="L61" s="427"/>
      <c r="M61" s="427"/>
    </row>
    <row r="62" spans="1:13" ht="15.75" x14ac:dyDescent="0.25">
      <c r="A62" s="401"/>
      <c r="B62" s="400"/>
      <c r="C62" s="400"/>
      <c r="D62" s="401"/>
      <c r="E62" s="402"/>
      <c r="F62" s="402"/>
      <c r="G62" s="369"/>
      <c r="H62" s="369"/>
      <c r="I62" s="440"/>
      <c r="J62" s="440"/>
      <c r="K62" s="401"/>
      <c r="L62" s="402"/>
      <c r="M62" s="402"/>
    </row>
    <row r="63" spans="1:13" ht="15.75" x14ac:dyDescent="0.25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</row>
    <row r="64" spans="1:13" ht="15.75" x14ac:dyDescent="0.25">
      <c r="A64" s="405" t="s">
        <v>56</v>
      </c>
      <c r="B64" s="405"/>
      <c r="C64" s="405"/>
      <c r="D64" s="405"/>
      <c r="E64" s="405"/>
      <c r="F64" s="369"/>
      <c r="G64" s="369"/>
      <c r="H64" s="405" t="s">
        <v>57</v>
      </c>
      <c r="I64" s="405"/>
      <c r="J64" s="405"/>
      <c r="K64" s="405"/>
      <c r="L64" s="405"/>
      <c r="M64" s="369"/>
    </row>
    <row r="65" spans="1:13" ht="16.5" thickBot="1" x14ac:dyDescent="0.3">
      <c r="A65" s="369" t="s">
        <v>59</v>
      </c>
      <c r="B65" s="405"/>
      <c r="C65" s="405"/>
      <c r="D65" s="405"/>
      <c r="E65" s="405"/>
      <c r="F65" s="369"/>
      <c r="G65" s="369"/>
      <c r="H65" s="369" t="s">
        <v>59</v>
      </c>
      <c r="I65" s="405"/>
      <c r="J65" s="405"/>
      <c r="K65" s="405"/>
      <c r="L65" s="405"/>
      <c r="M65" s="369"/>
    </row>
    <row r="66" spans="1:13" ht="16.5" thickBot="1" x14ac:dyDescent="0.3">
      <c r="A66" s="406" t="s">
        <v>42</v>
      </c>
      <c r="B66" s="407"/>
      <c r="C66" s="407"/>
      <c r="D66" s="407"/>
      <c r="E66" s="407"/>
      <c r="F66" s="408"/>
      <c r="G66" s="369"/>
      <c r="H66" s="406" t="s">
        <v>43</v>
      </c>
      <c r="I66" s="407"/>
      <c r="J66" s="407"/>
      <c r="K66" s="407"/>
      <c r="L66" s="407"/>
      <c r="M66" s="408"/>
    </row>
    <row r="67" spans="1:13" ht="16.5" thickBot="1" x14ac:dyDescent="0.3">
      <c r="A67" s="364" t="s">
        <v>266</v>
      </c>
      <c r="B67" s="365"/>
      <c r="C67" s="366"/>
      <c r="D67" s="367" t="s">
        <v>267</v>
      </c>
      <c r="E67" s="365"/>
      <c r="F67" s="368"/>
      <c r="G67" s="369"/>
      <c r="H67" s="364" t="s">
        <v>266</v>
      </c>
      <c r="I67" s="365"/>
      <c r="J67" s="366"/>
      <c r="K67" s="367" t="s">
        <v>267</v>
      </c>
      <c r="L67" s="365"/>
      <c r="M67" s="368"/>
    </row>
    <row r="68" spans="1:13" ht="48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41"/>
      <c r="H68" s="370" t="s">
        <v>44</v>
      </c>
      <c r="I68" s="371" t="s">
        <v>30</v>
      </c>
      <c r="J68" s="372" t="s">
        <v>68</v>
      </c>
      <c r="K68" s="370" t="s">
        <v>44</v>
      </c>
      <c r="L68" s="371" t="s">
        <v>30</v>
      </c>
      <c r="M68" s="373" t="s">
        <v>68</v>
      </c>
    </row>
    <row r="69" spans="1:13" ht="16.5" thickBot="1" x14ac:dyDescent="0.3">
      <c r="A69" s="374" t="s">
        <v>23</v>
      </c>
      <c r="B69" s="375">
        <v>56780.603000000003</v>
      </c>
      <c r="C69" s="376">
        <v>110550.058</v>
      </c>
      <c r="D69" s="380" t="s">
        <v>23</v>
      </c>
      <c r="E69" s="375">
        <v>55051.46</v>
      </c>
      <c r="F69" s="378">
        <v>122666.482</v>
      </c>
      <c r="G69" s="441"/>
      <c r="H69" s="442" t="s">
        <v>23</v>
      </c>
      <c r="I69" s="375">
        <v>60223.665999999997</v>
      </c>
      <c r="J69" s="376">
        <v>97455.701000000001</v>
      </c>
      <c r="K69" s="442" t="s">
        <v>23</v>
      </c>
      <c r="L69" s="375">
        <v>48038.413999999997</v>
      </c>
      <c r="M69" s="378">
        <v>77627.81</v>
      </c>
    </row>
    <row r="70" spans="1:13" ht="15.75" x14ac:dyDescent="0.25">
      <c r="A70" s="381" t="s">
        <v>48</v>
      </c>
      <c r="B70" s="382">
        <v>16041.63</v>
      </c>
      <c r="C70" s="383">
        <v>34244.995999999999</v>
      </c>
      <c r="D70" s="384" t="s">
        <v>45</v>
      </c>
      <c r="E70" s="385">
        <v>11528.66</v>
      </c>
      <c r="F70" s="386">
        <v>27706.651999999998</v>
      </c>
      <c r="G70" s="441"/>
      <c r="H70" s="443" t="s">
        <v>45</v>
      </c>
      <c r="I70" s="382">
        <v>25763.635999999999</v>
      </c>
      <c r="J70" s="383">
        <v>43261.277999999998</v>
      </c>
      <c r="K70" s="384" t="s">
        <v>45</v>
      </c>
      <c r="L70" s="385">
        <v>19026.358</v>
      </c>
      <c r="M70" s="386">
        <v>30643.815999999999</v>
      </c>
    </row>
    <row r="71" spans="1:13" ht="15.75" x14ac:dyDescent="0.25">
      <c r="A71" s="387" t="s">
        <v>45</v>
      </c>
      <c r="B71" s="388">
        <v>12234.253000000001</v>
      </c>
      <c r="C71" s="389">
        <v>25656.692999999999</v>
      </c>
      <c r="D71" s="390" t="s">
        <v>48</v>
      </c>
      <c r="E71" s="391">
        <v>11212.012000000001</v>
      </c>
      <c r="F71" s="392">
        <v>29589.871999999999</v>
      </c>
      <c r="G71" s="441"/>
      <c r="H71" s="444" t="s">
        <v>71</v>
      </c>
      <c r="I71" s="388">
        <v>10706.637000000001</v>
      </c>
      <c r="J71" s="389">
        <v>14071.646000000001</v>
      </c>
      <c r="K71" s="390" t="s">
        <v>71</v>
      </c>
      <c r="L71" s="391">
        <v>12073.905000000001</v>
      </c>
      <c r="M71" s="392">
        <v>14530.184999999999</v>
      </c>
    </row>
    <row r="72" spans="1:13" ht="15.75" x14ac:dyDescent="0.25">
      <c r="A72" s="387" t="s">
        <v>75</v>
      </c>
      <c r="B72" s="388">
        <v>9950.6630000000005</v>
      </c>
      <c r="C72" s="389">
        <v>17967.460999999999</v>
      </c>
      <c r="D72" s="390" t="s">
        <v>75</v>
      </c>
      <c r="E72" s="391">
        <v>10571.928</v>
      </c>
      <c r="F72" s="392">
        <v>21213.385999999999</v>
      </c>
      <c r="G72" s="441"/>
      <c r="H72" s="444" t="s">
        <v>72</v>
      </c>
      <c r="I72" s="388">
        <v>6616.17</v>
      </c>
      <c r="J72" s="389">
        <v>12326.983</v>
      </c>
      <c r="K72" s="390" t="s">
        <v>77</v>
      </c>
      <c r="L72" s="391">
        <v>5278.8729999999996</v>
      </c>
      <c r="M72" s="392">
        <v>16354.956</v>
      </c>
    </row>
    <row r="73" spans="1:13" ht="15.75" x14ac:dyDescent="0.25">
      <c r="A73" s="387" t="s">
        <v>113</v>
      </c>
      <c r="B73" s="388">
        <v>9604.06</v>
      </c>
      <c r="C73" s="389">
        <v>17471.089</v>
      </c>
      <c r="D73" s="390" t="s">
        <v>113</v>
      </c>
      <c r="E73" s="391">
        <v>8222.0290000000005</v>
      </c>
      <c r="F73" s="392">
        <v>14718.061</v>
      </c>
      <c r="G73" s="441"/>
      <c r="H73" s="444" t="s">
        <v>145</v>
      </c>
      <c r="I73" s="388">
        <v>4679.1400000000003</v>
      </c>
      <c r="J73" s="389">
        <v>6458.9059999999999</v>
      </c>
      <c r="K73" s="390" t="s">
        <v>51</v>
      </c>
      <c r="L73" s="391">
        <v>4038.1060000000002</v>
      </c>
      <c r="M73" s="392">
        <v>5135.3190000000004</v>
      </c>
    </row>
    <row r="74" spans="1:13" ht="15.75" x14ac:dyDescent="0.25">
      <c r="A74" s="387" t="s">
        <v>146</v>
      </c>
      <c r="B74" s="388">
        <v>1905.998</v>
      </c>
      <c r="C74" s="389">
        <v>3266.7669999999998</v>
      </c>
      <c r="D74" s="390" t="s">
        <v>145</v>
      </c>
      <c r="E74" s="391">
        <v>2125.9850000000001</v>
      </c>
      <c r="F74" s="392">
        <v>6599.4740000000002</v>
      </c>
      <c r="G74" s="441"/>
      <c r="H74" s="444" t="s">
        <v>51</v>
      </c>
      <c r="I74" s="388">
        <v>3557.788</v>
      </c>
      <c r="J74" s="389">
        <v>4963.5990000000002</v>
      </c>
      <c r="K74" s="390" t="s">
        <v>72</v>
      </c>
      <c r="L74" s="391">
        <v>2094.37</v>
      </c>
      <c r="M74" s="392">
        <v>3729.5839999999998</v>
      </c>
    </row>
    <row r="75" spans="1:13" ht="15.75" x14ac:dyDescent="0.25">
      <c r="A75" s="387" t="s">
        <v>73</v>
      </c>
      <c r="B75" s="388">
        <v>1512.0640000000001</v>
      </c>
      <c r="C75" s="389">
        <v>2365.9499999999998</v>
      </c>
      <c r="D75" s="390" t="s">
        <v>72</v>
      </c>
      <c r="E75" s="391">
        <v>1730.3219999999999</v>
      </c>
      <c r="F75" s="392">
        <v>4285.5379999999996</v>
      </c>
      <c r="G75" s="441"/>
      <c r="H75" s="444" t="s">
        <v>77</v>
      </c>
      <c r="I75" s="388">
        <v>3103.1619999999998</v>
      </c>
      <c r="J75" s="389">
        <v>8981.59</v>
      </c>
      <c r="K75" s="390" t="s">
        <v>75</v>
      </c>
      <c r="L75" s="391">
        <v>1537.3520000000001</v>
      </c>
      <c r="M75" s="392">
        <v>2095.1529999999998</v>
      </c>
    </row>
    <row r="76" spans="1:13" ht="15.75" x14ac:dyDescent="0.25">
      <c r="A76" s="387" t="s">
        <v>268</v>
      </c>
      <c r="B76" s="388">
        <v>964.12599999999998</v>
      </c>
      <c r="C76" s="389">
        <v>1347.5409999999999</v>
      </c>
      <c r="D76" s="390" t="s">
        <v>146</v>
      </c>
      <c r="E76" s="391">
        <v>1660.742</v>
      </c>
      <c r="F76" s="392">
        <v>3361.9720000000002</v>
      </c>
      <c r="G76" s="441"/>
      <c r="H76" s="444" t="s">
        <v>47</v>
      </c>
      <c r="I76" s="388">
        <v>1713.078</v>
      </c>
      <c r="J76" s="389">
        <v>1861.25</v>
      </c>
      <c r="K76" s="390" t="s">
        <v>113</v>
      </c>
      <c r="L76" s="391">
        <v>1011.367</v>
      </c>
      <c r="M76" s="392">
        <v>1141.904</v>
      </c>
    </row>
    <row r="77" spans="1:13" ht="15.75" x14ac:dyDescent="0.25">
      <c r="A77" s="387" t="s">
        <v>72</v>
      </c>
      <c r="B77" s="388">
        <v>865.505</v>
      </c>
      <c r="C77" s="389">
        <v>2002.5440000000001</v>
      </c>
      <c r="D77" s="390" t="s">
        <v>193</v>
      </c>
      <c r="E77" s="391">
        <v>1595.713</v>
      </c>
      <c r="F77" s="392">
        <v>3813.0059999999999</v>
      </c>
      <c r="G77" s="441"/>
      <c r="H77" s="444" t="s">
        <v>147</v>
      </c>
      <c r="I77" s="388">
        <v>765.74599999999998</v>
      </c>
      <c r="J77" s="389">
        <v>345.31</v>
      </c>
      <c r="K77" s="390" t="s">
        <v>147</v>
      </c>
      <c r="L77" s="391">
        <v>853.40099999999995</v>
      </c>
      <c r="M77" s="392">
        <v>427.86</v>
      </c>
    </row>
    <row r="78" spans="1:13" ht="15.75" x14ac:dyDescent="0.25">
      <c r="A78" s="387" t="s">
        <v>51</v>
      </c>
      <c r="B78" s="388">
        <v>848.14700000000005</v>
      </c>
      <c r="C78" s="389">
        <v>1359.364</v>
      </c>
      <c r="D78" s="390" t="s">
        <v>46</v>
      </c>
      <c r="E78" s="391">
        <v>1566.171</v>
      </c>
      <c r="F78" s="392">
        <v>3093.1750000000002</v>
      </c>
      <c r="G78" s="441"/>
      <c r="H78" s="445" t="s">
        <v>113</v>
      </c>
      <c r="I78" s="416">
        <v>723.82600000000002</v>
      </c>
      <c r="J78" s="421">
        <v>961.94299999999998</v>
      </c>
      <c r="K78" s="422" t="s">
        <v>195</v>
      </c>
      <c r="L78" s="423">
        <v>419.67700000000002</v>
      </c>
      <c r="M78" s="420">
        <v>728.221</v>
      </c>
    </row>
    <row r="79" spans="1:13" ht="16.5" thickBot="1" x14ac:dyDescent="0.3">
      <c r="A79" s="434" t="s">
        <v>46</v>
      </c>
      <c r="B79" s="435">
        <v>707.08500000000004</v>
      </c>
      <c r="C79" s="446">
        <v>1234.8320000000001</v>
      </c>
      <c r="D79" s="437" t="s">
        <v>73</v>
      </c>
      <c r="E79" s="438">
        <v>1210.373</v>
      </c>
      <c r="F79" s="439">
        <v>2198.1770000000001</v>
      </c>
      <c r="G79" s="427"/>
      <c r="H79" s="447" t="s">
        <v>46</v>
      </c>
      <c r="I79" s="394">
        <v>681.29300000000001</v>
      </c>
      <c r="J79" s="395">
        <v>1001.692</v>
      </c>
      <c r="K79" s="396" t="s">
        <v>47</v>
      </c>
      <c r="L79" s="397">
        <v>405.85700000000003</v>
      </c>
      <c r="M79" s="398">
        <v>470.5</v>
      </c>
    </row>
    <row r="80" spans="1:13" ht="15.75" x14ac:dyDescent="0.25">
      <c r="A80" s="399" t="s">
        <v>50</v>
      </c>
      <c r="B80" s="427"/>
      <c r="C80" s="427"/>
      <c r="D80" s="427"/>
      <c r="E80" s="427"/>
      <c r="F80" s="427"/>
      <c r="G80" s="427"/>
      <c r="H80" s="399" t="s">
        <v>50</v>
      </c>
      <c r="I80" s="427"/>
      <c r="J80" s="427"/>
      <c r="K80" s="427"/>
      <c r="L80" s="427"/>
      <c r="M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H26" sqref="H26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1" t="s">
        <v>14</v>
      </c>
      <c r="B5" s="482" t="s">
        <v>63</v>
      </c>
      <c r="C5" s="473" t="s">
        <v>292</v>
      </c>
      <c r="D5" s="305" t="s">
        <v>294</v>
      </c>
      <c r="E5" s="306" t="s">
        <v>295</v>
      </c>
      <c r="F5" s="847" t="s">
        <v>167</v>
      </c>
      <c r="G5" s="474"/>
    </row>
    <row r="6" spans="1:7" ht="16.5" thickBot="1" x14ac:dyDescent="0.25">
      <c r="A6" s="483"/>
      <c r="B6" s="484"/>
      <c r="C6" s="475"/>
      <c r="D6" s="448"/>
      <c r="E6" s="449"/>
      <c r="F6" s="450" t="s">
        <v>165</v>
      </c>
      <c r="G6" s="451" t="s">
        <v>166</v>
      </c>
    </row>
    <row r="7" spans="1:7" ht="15.75" x14ac:dyDescent="0.2">
      <c r="A7" s="485" t="s">
        <v>1</v>
      </c>
      <c r="B7" s="486" t="s">
        <v>64</v>
      </c>
      <c r="C7" s="476">
        <v>963.51099999999997</v>
      </c>
      <c r="D7" s="452">
        <v>991.61400000000003</v>
      </c>
      <c r="E7" s="453">
        <v>1710.3789999999999</v>
      </c>
      <c r="F7" s="848">
        <v>-2.8340664815139829</v>
      </c>
      <c r="G7" s="849">
        <v>-43.666813027989704</v>
      </c>
    </row>
    <row r="8" spans="1:7" ht="15.75" x14ac:dyDescent="0.2">
      <c r="A8" s="487"/>
      <c r="B8" s="488" t="s">
        <v>65</v>
      </c>
      <c r="C8" s="477">
        <v>887.59799999999996</v>
      </c>
      <c r="D8" s="454">
        <v>1003.3680000000001</v>
      </c>
      <c r="E8" s="455">
        <v>1723.5709999999999</v>
      </c>
      <c r="F8" s="850">
        <v>-11.538139546009051</v>
      </c>
      <c r="G8" s="851">
        <v>-48.502382553431218</v>
      </c>
    </row>
    <row r="9" spans="1:7" ht="15.75" x14ac:dyDescent="0.2">
      <c r="A9" s="485" t="s">
        <v>2</v>
      </c>
      <c r="B9" s="486" t="s">
        <v>17</v>
      </c>
      <c r="C9" s="476">
        <v>640.27499999999998</v>
      </c>
      <c r="D9" s="452">
        <v>693.697</v>
      </c>
      <c r="E9" s="453">
        <v>1375.7819999999999</v>
      </c>
      <c r="F9" s="848">
        <v>-7.7010568014565477</v>
      </c>
      <c r="G9" s="849">
        <v>-53.461013445444117</v>
      </c>
    </row>
    <row r="10" spans="1:7" ht="15.75" x14ac:dyDescent="0.2">
      <c r="A10" s="487"/>
      <c r="B10" s="488" t="s">
        <v>18</v>
      </c>
      <c r="C10" s="477">
        <v>649.96</v>
      </c>
      <c r="D10" s="454">
        <v>688.72</v>
      </c>
      <c r="E10" s="455">
        <v>1288.123</v>
      </c>
      <c r="F10" s="850">
        <v>-5.6278313392960841</v>
      </c>
      <c r="G10" s="852">
        <v>-49.542085654863705</v>
      </c>
    </row>
    <row r="11" spans="1:7" ht="16.5" thickBot="1" x14ac:dyDescent="0.25">
      <c r="A11" s="705" t="s">
        <v>7</v>
      </c>
      <c r="B11" s="706" t="s">
        <v>65</v>
      </c>
      <c r="C11" s="707">
        <v>870.01900000000001</v>
      </c>
      <c r="D11" s="708">
        <v>1006.8869999999999</v>
      </c>
      <c r="E11" s="709">
        <v>1426.2339999999999</v>
      </c>
      <c r="F11" s="853">
        <v>-13.593183743558109</v>
      </c>
      <c r="G11" s="854">
        <v>-38.998859934625031</v>
      </c>
    </row>
    <row r="12" spans="1:7" ht="16.5" thickTop="1" x14ac:dyDescent="0.2">
      <c r="A12" s="862" t="s">
        <v>240</v>
      </c>
      <c r="B12" s="694" t="s">
        <v>227</v>
      </c>
      <c r="C12" s="695">
        <v>2100.4699999999998</v>
      </c>
      <c r="D12" s="696">
        <v>2257.1219999999998</v>
      </c>
      <c r="E12" s="697">
        <v>2707.1790000000001</v>
      </c>
      <c r="F12" s="848">
        <v>-6.940342613292505</v>
      </c>
      <c r="G12" s="849">
        <v>-22.411115038939066</v>
      </c>
    </row>
    <row r="13" spans="1:7" ht="15.75" x14ac:dyDescent="0.2">
      <c r="A13" s="863"/>
      <c r="B13" s="698" t="s">
        <v>228</v>
      </c>
      <c r="C13" s="699">
        <v>2354.1999999999998</v>
      </c>
      <c r="D13" s="700">
        <v>2598.4059999999999</v>
      </c>
      <c r="E13" s="701">
        <v>2880.806</v>
      </c>
      <c r="F13" s="850">
        <v>-9.3983003425946574</v>
      </c>
      <c r="G13" s="851">
        <v>-18.279814746289759</v>
      </c>
    </row>
    <row r="14" spans="1:7" ht="15.75" x14ac:dyDescent="0.2">
      <c r="A14" s="864" t="s">
        <v>180</v>
      </c>
      <c r="B14" s="702" t="s">
        <v>229</v>
      </c>
      <c r="C14" s="703">
        <v>1449.4839999999999</v>
      </c>
      <c r="D14" s="704">
        <v>1631.942</v>
      </c>
      <c r="E14" s="697">
        <v>2392.1</v>
      </c>
      <c r="F14" s="848">
        <v>-11.180421853227632</v>
      </c>
      <c r="G14" s="849">
        <v>-39.405376029430208</v>
      </c>
    </row>
    <row r="15" spans="1:7" ht="15.75" x14ac:dyDescent="0.2">
      <c r="A15" s="864"/>
      <c r="B15" s="742" t="s">
        <v>230</v>
      </c>
      <c r="C15" s="743">
        <v>1367.067</v>
      </c>
      <c r="D15" s="744">
        <v>1541.8820000000001</v>
      </c>
      <c r="E15" s="745">
        <v>2285.4690000000001</v>
      </c>
      <c r="F15" s="855">
        <v>-11.337767740981478</v>
      </c>
      <c r="G15" s="856">
        <v>-40.184399788402288</v>
      </c>
    </row>
    <row r="16" spans="1:7" ht="15.75" x14ac:dyDescent="0.2">
      <c r="A16" s="864"/>
      <c r="B16" s="746" t="s">
        <v>241</v>
      </c>
      <c r="C16" s="315">
        <v>1511.8320000000001</v>
      </c>
      <c r="D16" s="747">
        <v>1981.222</v>
      </c>
      <c r="E16" s="748">
        <v>1780.03</v>
      </c>
      <c r="F16" s="857">
        <v>-23.691943659014481</v>
      </c>
      <c r="G16" s="858">
        <v>-15.067049431751142</v>
      </c>
    </row>
    <row r="17" spans="1:7" ht="16.5" thickBot="1" x14ac:dyDescent="0.25">
      <c r="A17" s="749" t="s">
        <v>242</v>
      </c>
      <c r="B17" s="750" t="s">
        <v>231</v>
      </c>
      <c r="C17" s="751">
        <v>1246.954</v>
      </c>
      <c r="D17" s="752">
        <v>1547.1849999999999</v>
      </c>
      <c r="E17" s="753">
        <v>2034.902</v>
      </c>
      <c r="F17" s="859">
        <v>-19.404983890097178</v>
      </c>
      <c r="G17" s="860">
        <v>-38.721668168786508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8" sqref="C8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0" t="s">
        <v>183</v>
      </c>
    </row>
    <row r="2" spans="1:22" s="185" customFormat="1" ht="21" x14ac:dyDescent="0.35">
      <c r="A2" s="20" t="s">
        <v>274</v>
      </c>
      <c r="B2" s="760" t="str">
        <f>INFO!D15</f>
        <v>03 - 09.06.2024r.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0" t="s">
        <v>184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86" t="s">
        <v>9</v>
      </c>
      <c r="D4" s="887"/>
      <c r="E4" s="887"/>
      <c r="F4" s="887"/>
      <c r="G4" s="88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5" t="s">
        <v>9</v>
      </c>
      <c r="U4" s="866"/>
      <c r="V4" s="867"/>
    </row>
    <row r="5" spans="1:22" ht="15.75" x14ac:dyDescent="0.25">
      <c r="A5" s="17"/>
      <c r="B5" s="153"/>
      <c r="C5" s="889"/>
      <c r="D5" s="890"/>
      <c r="E5" s="890"/>
      <c r="F5" s="890"/>
      <c r="G5" s="89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8"/>
      <c r="U5" s="869"/>
      <c r="V5" s="87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0" t="s">
        <v>16</v>
      </c>
      <c r="F6" s="711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160</v>
      </c>
    </row>
    <row r="7" spans="1:22" ht="36" customHeight="1" thickBot="1" x14ac:dyDescent="0.25">
      <c r="A7" s="156"/>
      <c r="B7" s="157"/>
      <c r="C7" s="137" t="s">
        <v>292</v>
      </c>
      <c r="D7" s="138">
        <v>45445</v>
      </c>
      <c r="E7" s="162"/>
      <c r="F7" s="138" t="s">
        <v>292</v>
      </c>
      <c r="G7" s="138">
        <v>45445</v>
      </c>
      <c r="H7" s="137" t="s">
        <v>292</v>
      </c>
      <c r="I7" s="138">
        <v>45445</v>
      </c>
      <c r="J7" s="162"/>
      <c r="K7" s="137" t="s">
        <v>292</v>
      </c>
      <c r="L7" s="138">
        <v>45445</v>
      </c>
      <c r="M7" s="162"/>
      <c r="N7" s="137" t="s">
        <v>292</v>
      </c>
      <c r="O7" s="138">
        <v>45445</v>
      </c>
      <c r="P7" s="163"/>
      <c r="R7" s="156"/>
      <c r="S7" s="157"/>
      <c r="T7" s="329" t="s">
        <v>287</v>
      </c>
      <c r="U7" s="329" t="s">
        <v>278</v>
      </c>
      <c r="V7" s="163"/>
    </row>
    <row r="8" spans="1:22" ht="15.75" x14ac:dyDescent="0.25">
      <c r="A8" s="883" t="s">
        <v>1</v>
      </c>
      <c r="B8" s="158" t="s">
        <v>17</v>
      </c>
      <c r="C8" s="712">
        <v>963.51099999999997</v>
      </c>
      <c r="D8" s="713">
        <v>912.50900000000001</v>
      </c>
      <c r="E8" s="714">
        <v>5.5892051475656626</v>
      </c>
      <c r="F8" s="715">
        <v>25.053586905212523</v>
      </c>
      <c r="G8" s="716">
        <v>33.807920490011092</v>
      </c>
      <c r="H8" s="141">
        <v>957.14700000000005</v>
      </c>
      <c r="I8" s="142">
        <v>906.17399999999998</v>
      </c>
      <c r="J8" s="139">
        <v>5.6250786272835098</v>
      </c>
      <c r="K8" s="141">
        <v>960.596</v>
      </c>
      <c r="L8" s="142">
        <v>916.72900000000004</v>
      </c>
      <c r="M8" s="139">
        <v>4.7851655178356918</v>
      </c>
      <c r="N8" s="141">
        <v>975.36699999999996</v>
      </c>
      <c r="O8" s="142">
        <v>912.41</v>
      </c>
      <c r="P8" s="140">
        <v>6.9000778158941705</v>
      </c>
      <c r="R8" s="17" t="s">
        <v>1</v>
      </c>
      <c r="S8" s="158" t="s">
        <v>17</v>
      </c>
      <c r="T8" s="315">
        <v>1623.248</v>
      </c>
      <c r="U8" s="315" t="s">
        <v>19</v>
      </c>
      <c r="V8" s="173" t="s">
        <v>148</v>
      </c>
    </row>
    <row r="9" spans="1:22" ht="16.5" thickBot="1" x14ac:dyDescent="0.3">
      <c r="A9" s="863"/>
      <c r="B9" s="159" t="s">
        <v>18</v>
      </c>
      <c r="C9" s="141">
        <v>887.59799999999996</v>
      </c>
      <c r="D9" s="146">
        <v>863.38900000000001</v>
      </c>
      <c r="E9" s="139">
        <v>2.8039504788687308</v>
      </c>
      <c r="F9" s="569">
        <v>48.63407140125944</v>
      </c>
      <c r="G9" s="144">
        <v>36.860782850528025</v>
      </c>
      <c r="H9" s="145">
        <v>807.75400000000002</v>
      </c>
      <c r="I9" s="146">
        <v>790.11400000000003</v>
      </c>
      <c r="J9" s="143">
        <v>2.2325892213022405</v>
      </c>
      <c r="K9" s="145">
        <v>947.39800000000002</v>
      </c>
      <c r="L9" s="146">
        <v>930.56899999999996</v>
      </c>
      <c r="M9" s="143">
        <v>1.808463423991135</v>
      </c>
      <c r="N9" s="145">
        <v>900.86300000000006</v>
      </c>
      <c r="O9" s="146">
        <v>879.38300000000004</v>
      </c>
      <c r="P9" s="144">
        <v>2.442621701806837</v>
      </c>
      <c r="R9" s="160" t="s">
        <v>2</v>
      </c>
      <c r="S9" s="174" t="s">
        <v>17</v>
      </c>
      <c r="T9" s="316">
        <v>714.53200000000004</v>
      </c>
      <c r="U9" s="316" t="s">
        <v>21</v>
      </c>
      <c r="V9" s="175" t="s">
        <v>148</v>
      </c>
    </row>
    <row r="10" spans="1:22" ht="15.75" x14ac:dyDescent="0.25">
      <c r="A10" s="884" t="s">
        <v>2</v>
      </c>
      <c r="B10" s="159" t="s">
        <v>17</v>
      </c>
      <c r="C10" s="145">
        <v>640.27499999999998</v>
      </c>
      <c r="D10" s="146">
        <v>597.70799999999997</v>
      </c>
      <c r="E10" s="139">
        <v>7.12170491276677</v>
      </c>
      <c r="F10" s="569">
        <v>1.5003135484818859</v>
      </c>
      <c r="G10" s="144">
        <v>2.8932450316563987</v>
      </c>
      <c r="H10" s="145">
        <v>618.67700000000002</v>
      </c>
      <c r="I10" s="146">
        <v>583.36500000000001</v>
      </c>
      <c r="J10" s="143">
        <v>6.0531571143280809</v>
      </c>
      <c r="K10" s="145" t="s">
        <v>19</v>
      </c>
      <c r="L10" s="146" t="s">
        <v>19</v>
      </c>
      <c r="M10" s="149" t="s">
        <v>148</v>
      </c>
      <c r="N10" s="145">
        <v>665.26099999999997</v>
      </c>
      <c r="O10" s="146">
        <v>625.45500000000004</v>
      </c>
      <c r="P10" s="144">
        <v>6.3643267701113464</v>
      </c>
    </row>
    <row r="11" spans="1:22" ht="15.75" x14ac:dyDescent="0.25">
      <c r="A11" s="863"/>
      <c r="B11" s="159" t="s">
        <v>18</v>
      </c>
      <c r="C11" s="145">
        <v>649.96</v>
      </c>
      <c r="D11" s="146">
        <v>599.18100000000004</v>
      </c>
      <c r="E11" s="139">
        <v>8.4747346795041878</v>
      </c>
      <c r="F11" s="569">
        <v>3.7082793014660949</v>
      </c>
      <c r="G11" s="144">
        <v>4.8375814429051056</v>
      </c>
      <c r="H11" s="145" t="s">
        <v>19</v>
      </c>
      <c r="I11" s="146">
        <v>570.33100000000002</v>
      </c>
      <c r="J11" s="143" t="s">
        <v>148</v>
      </c>
      <c r="K11" s="145" t="s">
        <v>19</v>
      </c>
      <c r="L11" s="146" t="s">
        <v>19</v>
      </c>
      <c r="M11" s="143" t="s">
        <v>148</v>
      </c>
      <c r="N11" s="145">
        <v>653.74099999999999</v>
      </c>
      <c r="O11" s="146">
        <v>603.07100000000003</v>
      </c>
      <c r="P11" s="144">
        <v>8.4019957849075748</v>
      </c>
    </row>
    <row r="12" spans="1:22" ht="15.75" x14ac:dyDescent="0.25">
      <c r="A12" s="884" t="s">
        <v>3</v>
      </c>
      <c r="B12" s="159" t="s">
        <v>17</v>
      </c>
      <c r="C12" s="145" t="s">
        <v>19</v>
      </c>
      <c r="D12" s="146">
        <v>694.92100000000005</v>
      </c>
      <c r="E12" s="139" t="s">
        <v>148</v>
      </c>
      <c r="F12" s="569">
        <v>3.8146936815092736E-2</v>
      </c>
      <c r="G12" s="144">
        <v>0.1748442833184683</v>
      </c>
      <c r="H12" s="145" t="s">
        <v>19</v>
      </c>
      <c r="I12" s="146" t="s">
        <v>19</v>
      </c>
      <c r="J12" s="149" t="s">
        <v>148</v>
      </c>
      <c r="K12" s="145" t="s">
        <v>21</v>
      </c>
      <c r="L12" s="146" t="s">
        <v>21</v>
      </c>
      <c r="M12" s="143" t="s">
        <v>21</v>
      </c>
      <c r="N12" s="145" t="s">
        <v>19</v>
      </c>
      <c r="O12" s="146">
        <v>698.87699999999995</v>
      </c>
      <c r="P12" s="164" t="s">
        <v>148</v>
      </c>
    </row>
    <row r="13" spans="1:22" ht="15.75" x14ac:dyDescent="0.25">
      <c r="A13" s="885"/>
      <c r="B13" s="159" t="s">
        <v>18</v>
      </c>
      <c r="C13" s="145">
        <v>753.005</v>
      </c>
      <c r="D13" s="146">
        <v>712.31</v>
      </c>
      <c r="E13" s="139">
        <v>5.7131024413527891</v>
      </c>
      <c r="F13" s="569">
        <v>2.3769529180117677</v>
      </c>
      <c r="G13" s="144">
        <v>3.2092867930907008</v>
      </c>
      <c r="H13" s="145">
        <v>750.96100000000001</v>
      </c>
      <c r="I13" s="146">
        <v>690.92600000000004</v>
      </c>
      <c r="J13" s="143">
        <v>8.6890636623893105</v>
      </c>
      <c r="K13" s="145" t="s">
        <v>19</v>
      </c>
      <c r="L13" s="146">
        <v>697.43499999999995</v>
      </c>
      <c r="M13" s="149" t="s">
        <v>148</v>
      </c>
      <c r="N13" s="145">
        <v>757.89700000000005</v>
      </c>
      <c r="O13" s="146">
        <v>724.75900000000001</v>
      </c>
      <c r="P13" s="144">
        <v>4.5722785091320057</v>
      </c>
    </row>
    <row r="14" spans="1:22" ht="15.75" x14ac:dyDescent="0.25">
      <c r="A14" s="863"/>
      <c r="B14" s="159" t="s">
        <v>22</v>
      </c>
      <c r="C14" s="145" t="s">
        <v>19</v>
      </c>
      <c r="D14" s="470">
        <v>1142.1030000000001</v>
      </c>
      <c r="E14" s="139" t="s">
        <v>148</v>
      </c>
      <c r="F14" s="569">
        <v>0.68805676140977834</v>
      </c>
      <c r="G14" s="144">
        <v>0.71082025368179436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470" t="s">
        <v>19</v>
      </c>
      <c r="P14" s="164" t="s">
        <v>148</v>
      </c>
    </row>
    <row r="15" spans="1:22" ht="15.75" x14ac:dyDescent="0.25">
      <c r="A15" s="884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9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63"/>
      <c r="B16" s="159" t="s">
        <v>18</v>
      </c>
      <c r="C16" s="145">
        <v>870.01900000000001</v>
      </c>
      <c r="D16" s="146">
        <v>832.899</v>
      </c>
      <c r="E16" s="139">
        <v>4.4567228439462658</v>
      </c>
      <c r="F16" s="569">
        <v>12.158411957909502</v>
      </c>
      <c r="G16" s="144">
        <v>10.477532683668269</v>
      </c>
      <c r="H16" s="145">
        <v>840.28</v>
      </c>
      <c r="I16" s="146">
        <v>801.03200000000004</v>
      </c>
      <c r="J16" s="143">
        <v>4.8996794135565036</v>
      </c>
      <c r="K16" s="145" t="s">
        <v>19</v>
      </c>
      <c r="L16" s="146" t="s">
        <v>19</v>
      </c>
      <c r="M16" s="149" t="s">
        <v>148</v>
      </c>
      <c r="N16" s="145">
        <v>896.85299999999995</v>
      </c>
      <c r="O16" s="146">
        <v>859.58</v>
      </c>
      <c r="P16" s="144">
        <v>4.3361874403778486</v>
      </c>
    </row>
    <row r="17" spans="1:55" ht="15.75" x14ac:dyDescent="0.25">
      <c r="A17" s="884" t="s">
        <v>20</v>
      </c>
      <c r="B17" s="159" t="s">
        <v>17</v>
      </c>
      <c r="C17" s="145">
        <v>980.53099999999995</v>
      </c>
      <c r="D17" s="146">
        <v>929.71500000000003</v>
      </c>
      <c r="E17" s="664">
        <v>5.4657610127834779</v>
      </c>
      <c r="F17" s="569">
        <v>0.15283589915979617</v>
      </c>
      <c r="G17" s="144">
        <v>0.16686433305802048</v>
      </c>
      <c r="H17" s="145" t="s">
        <v>19</v>
      </c>
      <c r="I17" s="146" t="s">
        <v>19</v>
      </c>
      <c r="J17" s="143" t="s">
        <v>148</v>
      </c>
      <c r="K17" s="145" t="s">
        <v>21</v>
      </c>
      <c r="L17" s="146" t="s">
        <v>21</v>
      </c>
      <c r="M17" s="143" t="s">
        <v>21</v>
      </c>
      <c r="N17" s="145">
        <v>985.91899999999998</v>
      </c>
      <c r="O17" s="146" t="s">
        <v>19</v>
      </c>
      <c r="P17" s="164" t="s">
        <v>148</v>
      </c>
    </row>
    <row r="18" spans="1:55" s="21" customFormat="1" ht="15.75" x14ac:dyDescent="0.25">
      <c r="A18" s="863"/>
      <c r="B18" s="159" t="s">
        <v>18</v>
      </c>
      <c r="C18" s="147" t="s">
        <v>19</v>
      </c>
      <c r="D18" s="148">
        <v>800.99900000000002</v>
      </c>
      <c r="E18" s="717" t="s">
        <v>148</v>
      </c>
      <c r="F18" s="718">
        <v>8.8410531891776167E-2</v>
      </c>
      <c r="G18" s="558">
        <v>0.12542539502357108</v>
      </c>
      <c r="H18" s="147" t="s">
        <v>19</v>
      </c>
      <c r="I18" s="148">
        <v>764.79499999999996</v>
      </c>
      <c r="J18" s="165" t="s">
        <v>148</v>
      </c>
      <c r="K18" s="147" t="s">
        <v>19</v>
      </c>
      <c r="L18" s="148" t="s">
        <v>19</v>
      </c>
      <c r="M18" s="166" t="s">
        <v>148</v>
      </c>
      <c r="N18" s="147" t="s">
        <v>19</v>
      </c>
      <c r="O18" s="148">
        <v>872.822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708.88699999999994</v>
      </c>
      <c r="D19" s="168">
        <v>669.98099999999999</v>
      </c>
      <c r="E19" s="169">
        <v>5.8070303486218187</v>
      </c>
      <c r="F19" s="719">
        <v>5.6009338383823479</v>
      </c>
      <c r="G19" s="170">
        <v>6.7356964430585666</v>
      </c>
      <c r="H19" s="150">
        <v>687.851</v>
      </c>
      <c r="I19" s="168">
        <v>662.42</v>
      </c>
      <c r="J19" s="169">
        <v>3.8391050994837173</v>
      </c>
      <c r="K19" s="150">
        <v>707.51099999999997</v>
      </c>
      <c r="L19" s="168">
        <v>674.83299999999997</v>
      </c>
      <c r="M19" s="169">
        <v>4.8423832266649676</v>
      </c>
      <c r="N19" s="150">
        <v>728.51</v>
      </c>
      <c r="O19" s="168">
        <v>678.13599999999997</v>
      </c>
      <c r="P19" s="170">
        <v>7.4283034671511361</v>
      </c>
    </row>
    <row r="20" spans="1:55" ht="16.5" thickBot="1" x14ac:dyDescent="0.3">
      <c r="A20" s="311"/>
      <c r="B20" s="328"/>
      <c r="C20" s="22"/>
      <c r="D20" s="22"/>
      <c r="E20" s="590" t="s">
        <v>207</v>
      </c>
      <c r="F20" s="591">
        <v>100</v>
      </c>
      <c r="G20" s="592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6"/>
      <c r="B23" s="457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8"/>
      <c r="B24" s="459"/>
      <c r="C24" s="874"/>
      <c r="D24" s="875"/>
      <c r="E24" s="876"/>
    </row>
    <row r="25" spans="1:55" ht="31.5" customHeight="1" thickBot="1" x14ac:dyDescent="0.25">
      <c r="A25" s="460" t="s">
        <v>14</v>
      </c>
      <c r="B25" s="461" t="s">
        <v>15</v>
      </c>
      <c r="C25" s="720" t="s">
        <v>232</v>
      </c>
      <c r="D25" s="721" t="s">
        <v>233</v>
      </c>
      <c r="E25" s="722" t="s">
        <v>234</v>
      </c>
    </row>
    <row r="26" spans="1:55" ht="19.5" customHeight="1" thickBot="1" x14ac:dyDescent="0.25">
      <c r="A26" s="462"/>
      <c r="B26" s="463"/>
      <c r="C26" s="877">
        <v>45452</v>
      </c>
      <c r="D26" s="878"/>
      <c r="E26" s="879"/>
    </row>
    <row r="27" spans="1:55" ht="15.75" x14ac:dyDescent="0.25">
      <c r="A27" s="880" t="s">
        <v>1</v>
      </c>
      <c r="B27" s="464" t="s">
        <v>17</v>
      </c>
      <c r="C27" s="723">
        <v>963.51099999999997</v>
      </c>
      <c r="D27" s="724">
        <v>660.10978352072505</v>
      </c>
      <c r="E27" s="725">
        <v>1019.4114760701237</v>
      </c>
    </row>
    <row r="28" spans="1:55" ht="15.75" x14ac:dyDescent="0.25">
      <c r="A28" s="881"/>
      <c r="B28" s="465" t="s">
        <v>18</v>
      </c>
      <c r="C28" s="726">
        <v>887.59799999999996</v>
      </c>
      <c r="D28" s="727">
        <v>718.26531646086323</v>
      </c>
      <c r="E28" s="728">
        <v>927.65842233282865</v>
      </c>
    </row>
    <row r="29" spans="1:55" ht="15.75" x14ac:dyDescent="0.25">
      <c r="A29" s="882" t="s">
        <v>2</v>
      </c>
      <c r="B29" s="465" t="s">
        <v>17</v>
      </c>
      <c r="C29" s="726">
        <v>640.27499999999998</v>
      </c>
      <c r="D29" s="727">
        <v>524.45030626944197</v>
      </c>
      <c r="E29" s="728">
        <v>669.87030458186825</v>
      </c>
    </row>
    <row r="30" spans="1:55" ht="15.75" x14ac:dyDescent="0.25">
      <c r="A30" s="881"/>
      <c r="B30" s="465" t="s">
        <v>18</v>
      </c>
      <c r="C30" s="726">
        <v>649.96</v>
      </c>
      <c r="D30" s="727">
        <v>568.33752242213416</v>
      </c>
      <c r="E30" s="728">
        <v>655.97009204732569</v>
      </c>
    </row>
    <row r="31" spans="1:55" ht="15.75" x14ac:dyDescent="0.25">
      <c r="A31" s="466" t="s">
        <v>3</v>
      </c>
      <c r="B31" s="465" t="s">
        <v>18</v>
      </c>
      <c r="C31" s="726">
        <v>753.005</v>
      </c>
      <c r="D31" s="729">
        <v>732.81705965663753</v>
      </c>
      <c r="E31" s="728">
        <v>768.76771575132955</v>
      </c>
    </row>
    <row r="32" spans="1:55" ht="15.75" x14ac:dyDescent="0.25">
      <c r="A32" s="466" t="s">
        <v>7</v>
      </c>
      <c r="B32" s="465" t="s">
        <v>18</v>
      </c>
      <c r="C32" s="726">
        <v>870.01900000000001</v>
      </c>
      <c r="D32" s="727">
        <v>828.89168650162412</v>
      </c>
      <c r="E32" s="728">
        <v>925.69666085544941</v>
      </c>
    </row>
    <row r="33" spans="1:5" ht="16.5" thickBot="1" x14ac:dyDescent="0.3">
      <c r="A33" s="467" t="s">
        <v>0</v>
      </c>
      <c r="B33" s="468" t="s">
        <v>18</v>
      </c>
      <c r="C33" s="730">
        <v>708.88699999999994</v>
      </c>
      <c r="D33" s="731">
        <v>640.06105497898614</v>
      </c>
      <c r="E33" s="732">
        <v>740.50484852380953</v>
      </c>
    </row>
    <row r="34" spans="1:5" ht="15.75" x14ac:dyDescent="0.25">
      <c r="A34" s="756" t="s">
        <v>243</v>
      </c>
      <c r="B34" s="469"/>
      <c r="C34" s="733"/>
      <c r="D34" s="733"/>
      <c r="E34" s="733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topLeftCell="A13" zoomScale="80" zoomScaleNormal="80" workbookViewId="0">
      <selection activeCell="J70" sqref="J70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244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2"/>
    </row>
    <row r="4" spans="1:15" ht="15.75" x14ac:dyDescent="0.2">
      <c r="A4" s="472"/>
    </row>
    <row r="5" spans="1:15" ht="15.75" x14ac:dyDescent="0.2">
      <c r="A5" s="472"/>
    </row>
    <row r="21" ht="14.25" customHeight="1" x14ac:dyDescent="0.2"/>
    <row r="44" ht="15.75" customHeight="1" x14ac:dyDescent="0.2"/>
    <row r="64" spans="9:9" x14ac:dyDescent="0.2">
      <c r="I64" s="757"/>
    </row>
    <row r="65" spans="9:9" x14ac:dyDescent="0.2">
      <c r="I65" s="73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245</v>
      </c>
    </row>
    <row r="2" spans="1:9" s="322" customFormat="1" ht="15.75" customHeight="1" x14ac:dyDescent="0.2">
      <c r="A2" s="737" t="s">
        <v>236</v>
      </c>
      <c r="D2" s="323"/>
      <c r="E2" s="323" t="s">
        <v>235</v>
      </c>
      <c r="I2" s="736"/>
    </row>
    <row r="3" spans="1:9" ht="12.75" customHeight="1" x14ac:dyDescent="0.25">
      <c r="A3" s="739" t="s">
        <v>237</v>
      </c>
      <c r="B3" s="324"/>
      <c r="D3" s="325"/>
      <c r="E3" s="325"/>
    </row>
    <row r="7" spans="1:9" x14ac:dyDescent="0.2">
      <c r="A7" s="735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S39" sqref="S39"/>
    </sheetView>
  </sheetViews>
  <sheetFormatPr defaultColWidth="9.140625" defaultRowHeight="12.75" x14ac:dyDescent="0.2"/>
  <cols>
    <col min="1" max="1" width="17.85546875" style="496" customWidth="1"/>
    <col min="2" max="2" width="10.5703125" style="496" bestFit="1" customWidth="1"/>
    <col min="3" max="4" width="12.7109375" style="496" customWidth="1"/>
    <col min="5" max="5" width="13.7109375" style="496" bestFit="1" customWidth="1"/>
    <col min="6" max="7" width="12.7109375" style="496" customWidth="1"/>
    <col min="8" max="8" width="13" style="496" bestFit="1" customWidth="1"/>
    <col min="9" max="10" width="12.7109375" style="496" customWidth="1"/>
    <col min="11" max="11" width="12.28515625" style="496" bestFit="1" customWidth="1"/>
    <col min="12" max="12" width="12.28515625" style="497" bestFit="1" customWidth="1"/>
    <col min="13" max="13" width="9.140625" style="497"/>
    <col min="14" max="15" width="12.28515625" style="497" bestFit="1" customWidth="1"/>
    <col min="16" max="17" width="9.140625" style="497"/>
    <col min="18" max="18" width="17.85546875" style="497" bestFit="1" customWidth="1"/>
    <col min="19" max="19" width="10.42578125" style="497" bestFit="1" customWidth="1"/>
    <col min="20" max="21" width="12.7109375" style="497" customWidth="1"/>
    <col min="22" max="22" width="9.140625" style="497" customWidth="1"/>
    <col min="23" max="26" width="12.7109375" style="497" customWidth="1"/>
    <col min="27" max="27" width="9.140625" style="497" customWidth="1"/>
    <col min="28" max="29" width="12.7109375" style="497" customWidth="1"/>
    <col min="30" max="30" width="9.140625" style="497" customWidth="1"/>
    <col min="31" max="32" width="12.7109375" style="497" customWidth="1"/>
    <col min="33" max="33" width="9.140625" style="497" customWidth="1"/>
    <col min="34" max="16384" width="9.140625" style="497"/>
  </cols>
  <sheetData>
    <row r="1" spans="1:16" s="491" customFormat="1" ht="21" x14ac:dyDescent="0.35">
      <c r="A1" s="19" t="s">
        <v>246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</row>
    <row r="2" spans="1:16" s="492" customFormat="1" ht="21" x14ac:dyDescent="0.35">
      <c r="A2" s="20" t="str">
        <f>ZiarnoZAK!A2</f>
        <v xml:space="preserve">w okresie: </v>
      </c>
      <c r="B2" s="843" t="str">
        <f>INFO!D15</f>
        <v>03 - 09.06.2024r.</v>
      </c>
      <c r="C2" s="493"/>
      <c r="D2" s="493"/>
      <c r="E2" s="493"/>
      <c r="F2" s="493"/>
      <c r="G2" s="493"/>
      <c r="H2" s="493"/>
      <c r="I2" s="493"/>
      <c r="J2" s="493"/>
      <c r="K2" s="493"/>
    </row>
    <row r="3" spans="1:16" ht="16.5" thickBot="1" x14ac:dyDescent="0.3">
      <c r="A3" s="494"/>
      <c r="B3" s="495"/>
    </row>
    <row r="4" spans="1:16" ht="15.75" customHeight="1" thickBot="1" x14ac:dyDescent="0.3">
      <c r="A4" s="498"/>
      <c r="B4" s="499"/>
      <c r="C4" s="865" t="s">
        <v>9</v>
      </c>
      <c r="D4" s="866"/>
      <c r="E4" s="866"/>
      <c r="F4" s="866"/>
      <c r="G4" s="86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0"/>
      <c r="B5" s="501"/>
      <c r="C5" s="868"/>
      <c r="D5" s="869"/>
      <c r="E5" s="869"/>
      <c r="F5" s="869"/>
      <c r="G5" s="87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2" t="s">
        <v>197</v>
      </c>
      <c r="B6" s="503" t="s">
        <v>198</v>
      </c>
      <c r="C6" s="504" t="s">
        <v>8</v>
      </c>
      <c r="D6" s="505" t="s">
        <v>8</v>
      </c>
      <c r="E6" s="133" t="s">
        <v>16</v>
      </c>
      <c r="F6" s="506" t="s">
        <v>199</v>
      </c>
      <c r="G6" s="310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7"/>
      <c r="B7" s="508"/>
      <c r="C7" s="137" t="s">
        <v>292</v>
      </c>
      <c r="D7" s="138" t="s">
        <v>288</v>
      </c>
      <c r="E7" s="509"/>
      <c r="F7" s="137" t="s">
        <v>292</v>
      </c>
      <c r="G7" s="510" t="s">
        <v>293</v>
      </c>
      <c r="H7" s="138" t="s">
        <v>292</v>
      </c>
      <c r="I7" s="138" t="s">
        <v>288</v>
      </c>
      <c r="J7" s="509"/>
      <c r="K7" s="137" t="s">
        <v>292</v>
      </c>
      <c r="L7" s="138" t="s">
        <v>288</v>
      </c>
      <c r="M7" s="509"/>
      <c r="N7" s="137" t="s">
        <v>292</v>
      </c>
      <c r="O7" s="138" t="s">
        <v>288</v>
      </c>
      <c r="P7" s="511"/>
    </row>
    <row r="8" spans="1:16" ht="31.5" x14ac:dyDescent="0.25">
      <c r="A8" s="512" t="s">
        <v>200</v>
      </c>
      <c r="B8" s="513"/>
      <c r="C8" s="514"/>
      <c r="D8" s="515"/>
      <c r="E8" s="516"/>
      <c r="F8" s="515"/>
      <c r="G8" s="517"/>
      <c r="H8" s="515"/>
      <c r="I8" s="515"/>
      <c r="J8" s="516"/>
      <c r="K8" s="515"/>
      <c r="L8" s="515"/>
      <c r="M8" s="516"/>
      <c r="N8" s="515"/>
      <c r="O8" s="515"/>
      <c r="P8" s="518"/>
    </row>
    <row r="9" spans="1:16" ht="15.75" x14ac:dyDescent="0.2">
      <c r="A9" s="519" t="s">
        <v>201</v>
      </c>
      <c r="B9" s="520">
        <v>450</v>
      </c>
      <c r="C9" s="521">
        <v>1743.3689999999999</v>
      </c>
      <c r="D9" s="522">
        <v>1765.6849999999999</v>
      </c>
      <c r="E9" s="523">
        <v>-1.2638720949659783</v>
      </c>
      <c r="F9" s="524">
        <v>68.030557049315149</v>
      </c>
      <c r="G9" s="525">
        <v>71.443812612689499</v>
      </c>
      <c r="H9" s="526">
        <v>1783.0309999999999</v>
      </c>
      <c r="I9" s="522">
        <v>1795.068</v>
      </c>
      <c r="J9" s="525">
        <v>-0.67055955540403123</v>
      </c>
      <c r="K9" s="521">
        <v>1634.2380000000001</v>
      </c>
      <c r="L9" s="522">
        <v>1699.51</v>
      </c>
      <c r="M9" s="525">
        <v>-3.8406364187324544</v>
      </c>
      <c r="N9" s="526">
        <v>1976.7729999999999</v>
      </c>
      <c r="O9" s="522">
        <v>1942.2339999999999</v>
      </c>
      <c r="P9" s="525">
        <v>1.7783130148066602</v>
      </c>
    </row>
    <row r="10" spans="1:16" ht="15.75" x14ac:dyDescent="0.2">
      <c r="A10" s="527" t="s">
        <v>202</v>
      </c>
      <c r="B10" s="528">
        <v>500</v>
      </c>
      <c r="C10" s="529">
        <v>2089.085</v>
      </c>
      <c r="D10" s="530">
        <v>2021.6210000000001</v>
      </c>
      <c r="E10" s="531">
        <v>3.3371240207734258</v>
      </c>
      <c r="F10" s="532">
        <v>15.077657925536963</v>
      </c>
      <c r="G10" s="533">
        <v>15.802669340986439</v>
      </c>
      <c r="H10" s="534">
        <v>1941.818</v>
      </c>
      <c r="I10" s="530">
        <v>1738.44</v>
      </c>
      <c r="J10" s="533">
        <v>11.698879455143688</v>
      </c>
      <c r="K10" s="529" t="s">
        <v>19</v>
      </c>
      <c r="L10" s="530" t="s">
        <v>19</v>
      </c>
      <c r="M10" s="533" t="s">
        <v>148</v>
      </c>
      <c r="N10" s="534">
        <v>1824.0650000000001</v>
      </c>
      <c r="O10" s="530">
        <v>1884.9459999999999</v>
      </c>
      <c r="P10" s="533">
        <v>-3.2298537995252841</v>
      </c>
    </row>
    <row r="11" spans="1:16" ht="15.75" x14ac:dyDescent="0.2">
      <c r="A11" s="527" t="s">
        <v>203</v>
      </c>
      <c r="B11" s="528">
        <v>500</v>
      </c>
      <c r="C11" s="529">
        <v>2274.2820000000002</v>
      </c>
      <c r="D11" s="530">
        <v>2257.9029999999998</v>
      </c>
      <c r="E11" s="531">
        <v>0.72540760165518015</v>
      </c>
      <c r="F11" s="532">
        <v>4.2000126530224904</v>
      </c>
      <c r="G11" s="533">
        <v>4.9279320608976747</v>
      </c>
      <c r="H11" s="534" t="s">
        <v>19</v>
      </c>
      <c r="I11" s="530" t="s">
        <v>19</v>
      </c>
      <c r="J11" s="533" t="s">
        <v>148</v>
      </c>
      <c r="K11" s="529">
        <v>2362.5529999999999</v>
      </c>
      <c r="L11" s="530" t="s">
        <v>19</v>
      </c>
      <c r="M11" s="533" t="s">
        <v>148</v>
      </c>
      <c r="N11" s="534">
        <v>1891.5309999999999</v>
      </c>
      <c r="O11" s="530">
        <v>1731.8420000000001</v>
      </c>
      <c r="P11" s="533">
        <v>9.2207603234013167</v>
      </c>
    </row>
    <row r="12" spans="1:16" ht="15.75" x14ac:dyDescent="0.2">
      <c r="A12" s="527" t="s">
        <v>204</v>
      </c>
      <c r="B12" s="528" t="s">
        <v>205</v>
      </c>
      <c r="C12" s="529">
        <v>2337.703</v>
      </c>
      <c r="D12" s="530" t="s">
        <v>19</v>
      </c>
      <c r="E12" s="531" t="s">
        <v>148</v>
      </c>
      <c r="F12" s="532">
        <v>1.5041280485876063</v>
      </c>
      <c r="G12" s="533">
        <v>1.0124718609638219</v>
      </c>
      <c r="H12" s="534">
        <v>2287.4349999999999</v>
      </c>
      <c r="I12" s="530" t="s">
        <v>19</v>
      </c>
      <c r="J12" s="533" t="s">
        <v>148</v>
      </c>
      <c r="K12" s="529" t="s">
        <v>21</v>
      </c>
      <c r="L12" s="530" t="s">
        <v>21</v>
      </c>
      <c r="M12" s="533" t="s">
        <v>21</v>
      </c>
      <c r="N12" s="534" t="s">
        <v>19</v>
      </c>
      <c r="O12" s="530" t="s">
        <v>19</v>
      </c>
      <c r="P12" s="533" t="s">
        <v>148</v>
      </c>
    </row>
    <row r="13" spans="1:16" ht="15.75" x14ac:dyDescent="0.2">
      <c r="A13" s="527" t="s">
        <v>206</v>
      </c>
      <c r="B13" s="528">
        <v>550</v>
      </c>
      <c r="C13" s="529">
        <v>3124.3180000000002</v>
      </c>
      <c r="D13" s="535">
        <v>2981.4459999999999</v>
      </c>
      <c r="E13" s="531">
        <v>4.7920371524421475</v>
      </c>
      <c r="F13" s="532">
        <v>11.187644323537786</v>
      </c>
      <c r="G13" s="533">
        <v>6.8131141244625573</v>
      </c>
      <c r="H13" s="534">
        <v>3745.8560000000002</v>
      </c>
      <c r="I13" s="535">
        <v>3407.3870000000002</v>
      </c>
      <c r="J13" s="533">
        <v>9.9333888401875114</v>
      </c>
      <c r="K13" s="529" t="s">
        <v>19</v>
      </c>
      <c r="L13" s="530" t="s">
        <v>19</v>
      </c>
      <c r="M13" s="533" t="s">
        <v>148</v>
      </c>
      <c r="N13" s="534">
        <v>1786.8140000000001</v>
      </c>
      <c r="O13" s="530">
        <v>2198.2220000000002</v>
      </c>
      <c r="P13" s="533">
        <v>-18.71548915441662</v>
      </c>
    </row>
    <row r="14" spans="1:16" ht="16.5" thickBot="1" x14ac:dyDescent="0.25">
      <c r="A14" s="536"/>
      <c r="B14" s="537" t="s">
        <v>207</v>
      </c>
      <c r="C14" s="538" t="s">
        <v>208</v>
      </c>
      <c r="D14" s="539" t="s">
        <v>208</v>
      </c>
      <c r="E14" s="540" t="s">
        <v>208</v>
      </c>
      <c r="F14" s="541">
        <v>99.999999999999986</v>
      </c>
      <c r="G14" s="542">
        <v>100</v>
      </c>
      <c r="H14" s="539" t="s">
        <v>208</v>
      </c>
      <c r="I14" s="539" t="s">
        <v>208</v>
      </c>
      <c r="J14" s="543" t="s">
        <v>208</v>
      </c>
      <c r="K14" s="538" t="s">
        <v>208</v>
      </c>
      <c r="L14" s="539" t="s">
        <v>208</v>
      </c>
      <c r="M14" s="543" t="s">
        <v>208</v>
      </c>
      <c r="N14" s="539" t="s">
        <v>208</v>
      </c>
      <c r="O14" s="539" t="s">
        <v>208</v>
      </c>
      <c r="P14" s="543" t="s">
        <v>208</v>
      </c>
    </row>
    <row r="15" spans="1:16" ht="15.75" x14ac:dyDescent="0.25">
      <c r="A15" s="544" t="s">
        <v>209</v>
      </c>
      <c r="B15" s="545">
        <v>450</v>
      </c>
      <c r="C15" s="546">
        <v>2100.4699999999998</v>
      </c>
      <c r="D15" s="547">
        <v>2286.0250000000001</v>
      </c>
      <c r="E15" s="139">
        <v>-8.116927855119707</v>
      </c>
      <c r="F15" s="548">
        <v>3.9993580120808274</v>
      </c>
      <c r="G15" s="140">
        <v>4.3318451629457861</v>
      </c>
      <c r="H15" s="549">
        <v>1881.1130000000001</v>
      </c>
      <c r="I15" s="142">
        <v>1822.432</v>
      </c>
      <c r="J15" s="140">
        <v>3.2199280960825991</v>
      </c>
      <c r="K15" s="141">
        <v>2352.4340000000002</v>
      </c>
      <c r="L15" s="142">
        <v>2515.645</v>
      </c>
      <c r="M15" s="140">
        <v>-6.4878391028940801</v>
      </c>
      <c r="N15" s="549">
        <v>1822.345</v>
      </c>
      <c r="O15" s="142">
        <v>1773.0119999999999</v>
      </c>
      <c r="P15" s="140">
        <v>2.7824402767719612</v>
      </c>
    </row>
    <row r="16" spans="1:16" ht="15.75" x14ac:dyDescent="0.25">
      <c r="A16" s="550" t="s">
        <v>210</v>
      </c>
      <c r="B16" s="551">
        <v>500</v>
      </c>
      <c r="C16" s="552">
        <v>2354.1999999999998</v>
      </c>
      <c r="D16" s="553">
        <v>2390.9630000000002</v>
      </c>
      <c r="E16" s="143">
        <v>-1.5375813009235346</v>
      </c>
      <c r="F16" s="554">
        <v>1.5200376601091616</v>
      </c>
      <c r="G16" s="144">
        <v>1.5676971939503213</v>
      </c>
      <c r="H16" s="555">
        <v>2328.8449999999998</v>
      </c>
      <c r="I16" s="146">
        <v>2387.6419999999998</v>
      </c>
      <c r="J16" s="144">
        <v>-2.4625551066700968</v>
      </c>
      <c r="K16" s="145">
        <v>2846.259</v>
      </c>
      <c r="L16" s="146">
        <v>3120.3139999999999</v>
      </c>
      <c r="M16" s="144">
        <v>-8.7829301794627028</v>
      </c>
      <c r="N16" s="555">
        <v>1980.856</v>
      </c>
      <c r="O16" s="146">
        <v>1910.6479999999999</v>
      </c>
      <c r="P16" s="144">
        <v>3.6745648596706504</v>
      </c>
    </row>
    <row r="17" spans="1:16" ht="15.75" x14ac:dyDescent="0.25">
      <c r="A17" s="556" t="s">
        <v>211</v>
      </c>
      <c r="B17" s="551">
        <v>550</v>
      </c>
      <c r="C17" s="546">
        <v>2852.9569999999999</v>
      </c>
      <c r="D17" s="861">
        <v>3010.7860000000001</v>
      </c>
      <c r="E17" s="143">
        <v>-5.2421194996921123</v>
      </c>
      <c r="F17" s="554">
        <v>0.5656176090842483</v>
      </c>
      <c r="G17" s="144">
        <v>0.22650126182836133</v>
      </c>
      <c r="H17" s="555">
        <v>3745.8560000000002</v>
      </c>
      <c r="I17" s="470">
        <v>3407.3870000000002</v>
      </c>
      <c r="J17" s="144">
        <v>9.9333888401875114</v>
      </c>
      <c r="K17" s="145" t="s">
        <v>19</v>
      </c>
      <c r="L17" s="146" t="s">
        <v>19</v>
      </c>
      <c r="M17" s="144" t="s">
        <v>148</v>
      </c>
      <c r="N17" s="555">
        <v>1816.0239999999999</v>
      </c>
      <c r="O17" s="146">
        <v>2198.2220000000002</v>
      </c>
      <c r="P17" s="144">
        <v>-17.386687968731103</v>
      </c>
    </row>
    <row r="18" spans="1:16" ht="15.75" x14ac:dyDescent="0.25">
      <c r="A18" s="556"/>
      <c r="B18" s="557">
        <v>650</v>
      </c>
      <c r="C18" s="546">
        <v>1500.076</v>
      </c>
      <c r="D18" s="547">
        <v>1506.867</v>
      </c>
      <c r="E18" s="139">
        <v>-0.45067016531651038</v>
      </c>
      <c r="F18" s="554">
        <v>0.76370310087324667</v>
      </c>
      <c r="G18" s="558">
        <v>0.63241554485189044</v>
      </c>
      <c r="H18" s="559" t="s">
        <v>19</v>
      </c>
      <c r="I18" s="148" t="s">
        <v>19</v>
      </c>
      <c r="J18" s="558" t="s">
        <v>148</v>
      </c>
      <c r="K18" s="147">
        <v>1486.847</v>
      </c>
      <c r="L18" s="148" t="s">
        <v>19</v>
      </c>
      <c r="M18" s="558" t="s">
        <v>148</v>
      </c>
      <c r="N18" s="559" t="s">
        <v>19</v>
      </c>
      <c r="O18" s="148" t="s">
        <v>19</v>
      </c>
      <c r="P18" s="558" t="s">
        <v>148</v>
      </c>
    </row>
    <row r="19" spans="1:16" ht="16.5" thickBot="1" x14ac:dyDescent="0.3">
      <c r="A19" s="560"/>
      <c r="B19" s="561" t="s">
        <v>207</v>
      </c>
      <c r="C19" s="562" t="s">
        <v>208</v>
      </c>
      <c r="D19" s="563" t="s">
        <v>208</v>
      </c>
      <c r="E19" s="564" t="s">
        <v>208</v>
      </c>
      <c r="F19" s="565">
        <v>6.8487163821474848</v>
      </c>
      <c r="G19" s="566">
        <v>6.7584591635763598</v>
      </c>
      <c r="H19" s="567" t="s">
        <v>208</v>
      </c>
      <c r="I19" s="567" t="s">
        <v>208</v>
      </c>
      <c r="J19" s="566" t="s">
        <v>208</v>
      </c>
      <c r="K19" s="568" t="s">
        <v>208</v>
      </c>
      <c r="L19" s="567" t="s">
        <v>208</v>
      </c>
      <c r="M19" s="566" t="s">
        <v>208</v>
      </c>
      <c r="N19" s="567" t="s">
        <v>208</v>
      </c>
      <c r="O19" s="567" t="s">
        <v>208</v>
      </c>
      <c r="P19" s="566" t="s">
        <v>208</v>
      </c>
    </row>
    <row r="20" spans="1:16" ht="16.5" thickTop="1" x14ac:dyDescent="0.25">
      <c r="A20" s="544" t="s">
        <v>209</v>
      </c>
      <c r="B20" s="545">
        <v>450</v>
      </c>
      <c r="C20" s="546">
        <v>1752.9559999999999</v>
      </c>
      <c r="D20" s="547">
        <v>1675.8440000000001</v>
      </c>
      <c r="E20" s="139">
        <v>4.6013829449519079</v>
      </c>
      <c r="F20" s="569">
        <v>1.7889148494908242</v>
      </c>
      <c r="G20" s="140">
        <v>1.5137163267896605</v>
      </c>
      <c r="H20" s="549">
        <v>1578.499</v>
      </c>
      <c r="I20" s="142">
        <v>1461.44</v>
      </c>
      <c r="J20" s="140">
        <v>8.0098396102474254</v>
      </c>
      <c r="K20" s="141">
        <v>1992.354</v>
      </c>
      <c r="L20" s="142" t="s">
        <v>19</v>
      </c>
      <c r="M20" s="140" t="s">
        <v>148</v>
      </c>
      <c r="N20" s="549">
        <v>1424.9079999999999</v>
      </c>
      <c r="O20" s="142">
        <v>1445.816</v>
      </c>
      <c r="P20" s="140">
        <v>-1.4461037919071396</v>
      </c>
    </row>
    <row r="21" spans="1:16" ht="15.75" x14ac:dyDescent="0.25">
      <c r="A21" s="550" t="s">
        <v>212</v>
      </c>
      <c r="B21" s="551">
        <v>500</v>
      </c>
      <c r="C21" s="546">
        <v>1449.4839999999999</v>
      </c>
      <c r="D21" s="553">
        <v>1377.4110000000001</v>
      </c>
      <c r="E21" s="139">
        <v>5.232497780255847</v>
      </c>
      <c r="F21" s="569">
        <v>9.7963120299944375</v>
      </c>
      <c r="G21" s="144">
        <v>9.7085033173324309</v>
      </c>
      <c r="H21" s="555">
        <v>1467.4780000000001</v>
      </c>
      <c r="I21" s="146">
        <v>1394.8620000000001</v>
      </c>
      <c r="J21" s="144">
        <v>5.2059630271668444</v>
      </c>
      <c r="K21" s="145">
        <v>1485.095</v>
      </c>
      <c r="L21" s="146">
        <v>1379.7560000000001</v>
      </c>
      <c r="M21" s="144">
        <v>7.6346107572643236</v>
      </c>
      <c r="N21" s="555">
        <v>1368.7239999999999</v>
      </c>
      <c r="O21" s="146">
        <v>1346.47</v>
      </c>
      <c r="P21" s="144">
        <v>1.6527661217851053</v>
      </c>
    </row>
    <row r="22" spans="1:16" ht="15.75" x14ac:dyDescent="0.25">
      <c r="A22" s="556" t="s">
        <v>213</v>
      </c>
      <c r="B22" s="551">
        <v>550</v>
      </c>
      <c r="C22" s="552">
        <v>1544.4849999999999</v>
      </c>
      <c r="D22" s="553">
        <v>1481.175</v>
      </c>
      <c r="E22" s="139">
        <v>4.2743092477256193</v>
      </c>
      <c r="F22" s="569">
        <v>4.0396910820956959</v>
      </c>
      <c r="G22" s="144">
        <v>4.0588357330137708</v>
      </c>
      <c r="H22" s="555">
        <v>1864.3969999999999</v>
      </c>
      <c r="I22" s="146">
        <v>1688.405</v>
      </c>
      <c r="J22" s="144">
        <v>10.423565436018015</v>
      </c>
      <c r="K22" s="145">
        <v>1502.97</v>
      </c>
      <c r="L22" s="146">
        <v>1412.1990000000001</v>
      </c>
      <c r="M22" s="144">
        <v>6.4276351987219895</v>
      </c>
      <c r="N22" s="555">
        <v>1391.653</v>
      </c>
      <c r="O22" s="146">
        <v>1370.0730000000001</v>
      </c>
      <c r="P22" s="144">
        <v>1.5750985531427835</v>
      </c>
    </row>
    <row r="23" spans="1:16" ht="15.75" x14ac:dyDescent="0.25">
      <c r="A23" s="556"/>
      <c r="B23" s="551">
        <v>650</v>
      </c>
      <c r="C23" s="552">
        <v>1413.079</v>
      </c>
      <c r="D23" s="553">
        <v>1316.865</v>
      </c>
      <c r="E23" s="139">
        <v>7.306291837052389</v>
      </c>
      <c r="F23" s="569">
        <v>2.0453520313309195</v>
      </c>
      <c r="G23" s="144">
        <v>1.6310957092376213</v>
      </c>
      <c r="H23" s="555">
        <v>1366.3820000000001</v>
      </c>
      <c r="I23" s="146">
        <v>1286.6880000000001</v>
      </c>
      <c r="J23" s="144">
        <v>6.1937315028973581</v>
      </c>
      <c r="K23" s="145">
        <v>1449.703</v>
      </c>
      <c r="L23" s="146">
        <v>1389.6079999999999</v>
      </c>
      <c r="M23" s="144">
        <v>4.3246008946407928</v>
      </c>
      <c r="N23" s="555">
        <v>1256.8340000000001</v>
      </c>
      <c r="O23" s="146">
        <v>1205.5530000000001</v>
      </c>
      <c r="P23" s="144">
        <v>4.2537325194329858</v>
      </c>
    </row>
    <row r="24" spans="1:16" ht="15.75" x14ac:dyDescent="0.25">
      <c r="A24" s="556"/>
      <c r="B24" s="570">
        <v>750</v>
      </c>
      <c r="C24" s="552">
        <v>1367.067</v>
      </c>
      <c r="D24" s="553">
        <v>1276.9590000000001</v>
      </c>
      <c r="E24" s="139">
        <v>7.0564520865587648</v>
      </c>
      <c r="F24" s="569">
        <v>7.7185622811811614</v>
      </c>
      <c r="G24" s="144">
        <v>6.568980177898009</v>
      </c>
      <c r="H24" s="555">
        <v>1380.8579999999999</v>
      </c>
      <c r="I24" s="146">
        <v>1345.5419999999999</v>
      </c>
      <c r="J24" s="144">
        <v>2.6246672344675996</v>
      </c>
      <c r="K24" s="145">
        <v>1437.925</v>
      </c>
      <c r="L24" s="146">
        <v>1295.067</v>
      </c>
      <c r="M24" s="144">
        <v>11.030935079034517</v>
      </c>
      <c r="N24" s="555">
        <v>1255.3340000000001</v>
      </c>
      <c r="O24" s="146">
        <v>1203.683</v>
      </c>
      <c r="P24" s="144">
        <v>4.2910799604214791</v>
      </c>
    </row>
    <row r="25" spans="1:16" ht="15.75" x14ac:dyDescent="0.25">
      <c r="A25" s="556"/>
      <c r="B25" s="571">
        <v>850</v>
      </c>
      <c r="C25" s="552">
        <v>1470.5360000000001</v>
      </c>
      <c r="D25" s="553">
        <v>1437.0809999999999</v>
      </c>
      <c r="E25" s="143">
        <v>2.3279829042343581</v>
      </c>
      <c r="F25" s="569">
        <v>0.2575409714780757</v>
      </c>
      <c r="G25" s="144">
        <v>0.41987014564597563</v>
      </c>
      <c r="H25" s="555">
        <v>1440.682</v>
      </c>
      <c r="I25" s="146">
        <v>1437.7080000000001</v>
      </c>
      <c r="J25" s="144">
        <v>0.206857025209565</v>
      </c>
      <c r="K25" s="147" t="s">
        <v>19</v>
      </c>
      <c r="L25" s="148" t="s">
        <v>21</v>
      </c>
      <c r="M25" s="558" t="s">
        <v>21</v>
      </c>
      <c r="N25" s="559">
        <v>1281.1389999999999</v>
      </c>
      <c r="O25" s="148" t="s">
        <v>19</v>
      </c>
      <c r="P25" s="558" t="s">
        <v>148</v>
      </c>
    </row>
    <row r="26" spans="1:16" ht="16.5" thickBot="1" x14ac:dyDescent="0.3">
      <c r="A26" s="560"/>
      <c r="B26" s="572" t="s">
        <v>207</v>
      </c>
      <c r="C26" s="573" t="s">
        <v>208</v>
      </c>
      <c r="D26" s="574" t="s">
        <v>208</v>
      </c>
      <c r="E26" s="564" t="s">
        <v>208</v>
      </c>
      <c r="F26" s="565">
        <v>25.646373245571112</v>
      </c>
      <c r="G26" s="575">
        <v>23.901001409917466</v>
      </c>
      <c r="H26" s="576" t="s">
        <v>208</v>
      </c>
      <c r="I26" s="576" t="s">
        <v>208</v>
      </c>
      <c r="J26" s="575" t="s">
        <v>208</v>
      </c>
      <c r="K26" s="568" t="s">
        <v>208</v>
      </c>
      <c r="L26" s="567" t="s">
        <v>208</v>
      </c>
      <c r="M26" s="566" t="s">
        <v>208</v>
      </c>
      <c r="N26" s="567" t="s">
        <v>208</v>
      </c>
      <c r="O26" s="567" t="s">
        <v>208</v>
      </c>
      <c r="P26" s="566" t="s">
        <v>208</v>
      </c>
    </row>
    <row r="27" spans="1:16" ht="16.5" thickTop="1" x14ac:dyDescent="0.25">
      <c r="A27" s="544" t="s">
        <v>209</v>
      </c>
      <c r="B27" s="545">
        <v>450</v>
      </c>
      <c r="C27" s="546">
        <v>1276.45</v>
      </c>
      <c r="D27" s="547" t="s">
        <v>19</v>
      </c>
      <c r="E27" s="139" t="s">
        <v>148</v>
      </c>
      <c r="F27" s="569">
        <v>2.9944022949278177</v>
      </c>
      <c r="G27" s="140">
        <v>1.5651039285241455</v>
      </c>
      <c r="H27" s="549">
        <v>1234.1179999999999</v>
      </c>
      <c r="I27" s="142" t="s">
        <v>19</v>
      </c>
      <c r="J27" s="140" t="s">
        <v>148</v>
      </c>
      <c r="K27" s="141">
        <v>1290.3599999999999</v>
      </c>
      <c r="L27" s="142" t="s">
        <v>19</v>
      </c>
      <c r="M27" s="140" t="s">
        <v>148</v>
      </c>
      <c r="N27" s="549" t="s">
        <v>19</v>
      </c>
      <c r="O27" s="142" t="s">
        <v>19</v>
      </c>
      <c r="P27" s="140" t="s">
        <v>148</v>
      </c>
    </row>
    <row r="28" spans="1:16" ht="15.75" x14ac:dyDescent="0.25">
      <c r="A28" s="550" t="s">
        <v>212</v>
      </c>
      <c r="B28" s="551">
        <v>500</v>
      </c>
      <c r="C28" s="546">
        <v>1391.838</v>
      </c>
      <c r="D28" s="553">
        <v>1270.749</v>
      </c>
      <c r="E28" s="139">
        <v>9.5289471012764864</v>
      </c>
      <c r="F28" s="569">
        <v>14.797493383228598</v>
      </c>
      <c r="G28" s="144">
        <v>12.040940836696619</v>
      </c>
      <c r="H28" s="555">
        <v>1366.018</v>
      </c>
      <c r="I28" s="146">
        <v>1251.2729999999999</v>
      </c>
      <c r="J28" s="144">
        <v>9.1702610061913052</v>
      </c>
      <c r="K28" s="145">
        <v>1477.346</v>
      </c>
      <c r="L28" s="146">
        <v>1381.94</v>
      </c>
      <c r="M28" s="144">
        <v>6.9037729568577468</v>
      </c>
      <c r="N28" s="555">
        <v>1307.3969999999999</v>
      </c>
      <c r="O28" s="146">
        <v>1209.251</v>
      </c>
      <c r="P28" s="144">
        <v>8.1162637037306524</v>
      </c>
    </row>
    <row r="29" spans="1:16" ht="15.75" x14ac:dyDescent="0.25">
      <c r="A29" s="556" t="s">
        <v>214</v>
      </c>
      <c r="B29" s="551">
        <v>550</v>
      </c>
      <c r="C29" s="552">
        <v>1511.8320000000001</v>
      </c>
      <c r="D29" s="553">
        <v>1480.7929999999999</v>
      </c>
      <c r="E29" s="139">
        <v>2.0961066131458086</v>
      </c>
      <c r="F29" s="569">
        <v>20.101411418793301</v>
      </c>
      <c r="G29" s="144">
        <v>26.630925099670112</v>
      </c>
      <c r="H29" s="555">
        <v>1267.2470000000001</v>
      </c>
      <c r="I29" s="146">
        <v>1325.7360000000001</v>
      </c>
      <c r="J29" s="144">
        <v>-4.411813513399351</v>
      </c>
      <c r="K29" s="145">
        <v>1532.7239999999999</v>
      </c>
      <c r="L29" s="146">
        <v>1525.6310000000001</v>
      </c>
      <c r="M29" s="144">
        <v>0.46492238293531313</v>
      </c>
      <c r="N29" s="555">
        <v>1566.383</v>
      </c>
      <c r="O29" s="146">
        <v>1448.09</v>
      </c>
      <c r="P29" s="144">
        <v>8.1688983419538932</v>
      </c>
    </row>
    <row r="30" spans="1:16" ht="15.75" x14ac:dyDescent="0.25">
      <c r="A30" s="556"/>
      <c r="B30" s="551">
        <v>650</v>
      </c>
      <c r="C30" s="552">
        <v>1332.9</v>
      </c>
      <c r="D30" s="553">
        <v>1298.0609999999999</v>
      </c>
      <c r="E30" s="139">
        <v>2.6839262561620889</v>
      </c>
      <c r="F30" s="569">
        <v>8.872738424528233</v>
      </c>
      <c r="G30" s="144">
        <v>8.3712655271767407</v>
      </c>
      <c r="H30" s="555">
        <v>1261.0450000000001</v>
      </c>
      <c r="I30" s="146">
        <v>1247.0899999999999</v>
      </c>
      <c r="J30" s="144">
        <v>1.1190050437418435</v>
      </c>
      <c r="K30" s="145">
        <v>1368.152</v>
      </c>
      <c r="L30" s="146">
        <v>1359.3230000000001</v>
      </c>
      <c r="M30" s="144">
        <v>0.64951450096849317</v>
      </c>
      <c r="N30" s="555" t="s">
        <v>19</v>
      </c>
      <c r="O30" s="146">
        <v>1147.4580000000001</v>
      </c>
      <c r="P30" s="144" t="s">
        <v>148</v>
      </c>
    </row>
    <row r="31" spans="1:16" ht="15.75" x14ac:dyDescent="0.25">
      <c r="A31" s="556"/>
      <c r="B31" s="570">
        <v>750</v>
      </c>
      <c r="C31" s="552">
        <v>1273.9380000000001</v>
      </c>
      <c r="D31" s="553">
        <v>1240.259</v>
      </c>
      <c r="E31" s="139">
        <v>2.7154812019102534</v>
      </c>
      <c r="F31" s="569">
        <v>10.988732992689927</v>
      </c>
      <c r="G31" s="144">
        <v>10.839747115674653</v>
      </c>
      <c r="H31" s="555">
        <v>1288.6569999999999</v>
      </c>
      <c r="I31" s="146">
        <v>1234.7940000000001</v>
      </c>
      <c r="J31" s="144">
        <v>4.3621041242506706</v>
      </c>
      <c r="K31" s="145">
        <v>1298.825</v>
      </c>
      <c r="L31" s="146">
        <v>1268.0999999999999</v>
      </c>
      <c r="M31" s="144">
        <v>2.4229161738033387</v>
      </c>
      <c r="N31" s="555">
        <v>1188.1320000000001</v>
      </c>
      <c r="O31" s="146">
        <v>1191.876</v>
      </c>
      <c r="P31" s="144">
        <v>-0.3141266373347491</v>
      </c>
    </row>
    <row r="32" spans="1:16" ht="15.75" x14ac:dyDescent="0.25">
      <c r="A32" s="556"/>
      <c r="B32" s="571">
        <v>850</v>
      </c>
      <c r="C32" s="552">
        <v>1222.8869999999999</v>
      </c>
      <c r="D32" s="553" t="s">
        <v>19</v>
      </c>
      <c r="E32" s="149" t="s">
        <v>148</v>
      </c>
      <c r="F32" s="569">
        <v>1.0537312862908133</v>
      </c>
      <c r="G32" s="144">
        <v>0.24758860437279151</v>
      </c>
      <c r="H32" s="555">
        <v>1246.701</v>
      </c>
      <c r="I32" s="146" t="s">
        <v>19</v>
      </c>
      <c r="J32" s="144" t="s">
        <v>148</v>
      </c>
      <c r="K32" s="141" t="s">
        <v>19</v>
      </c>
      <c r="L32" s="146" t="s">
        <v>21</v>
      </c>
      <c r="M32" s="144" t="s">
        <v>21</v>
      </c>
      <c r="N32" s="555" t="s">
        <v>19</v>
      </c>
      <c r="O32" s="148" t="s">
        <v>21</v>
      </c>
      <c r="P32" s="558" t="s">
        <v>21</v>
      </c>
    </row>
    <row r="33" spans="1:16" ht="16.5" thickBot="1" x14ac:dyDescent="0.3">
      <c r="A33" s="560"/>
      <c r="B33" s="572" t="s">
        <v>207</v>
      </c>
      <c r="C33" s="573" t="s">
        <v>208</v>
      </c>
      <c r="D33" s="574" t="s">
        <v>208</v>
      </c>
      <c r="E33" s="564" t="s">
        <v>208</v>
      </c>
      <c r="F33" s="565">
        <v>58.808509800458694</v>
      </c>
      <c r="G33" s="575">
        <v>59.695571112115061</v>
      </c>
      <c r="H33" s="576" t="s">
        <v>208</v>
      </c>
      <c r="I33" s="576" t="s">
        <v>208</v>
      </c>
      <c r="J33" s="575" t="s">
        <v>208</v>
      </c>
      <c r="K33" s="577" t="s">
        <v>208</v>
      </c>
      <c r="L33" s="576" t="s">
        <v>208</v>
      </c>
      <c r="M33" s="575" t="s">
        <v>208</v>
      </c>
      <c r="N33" s="576" t="s">
        <v>208</v>
      </c>
      <c r="O33" s="567" t="s">
        <v>208</v>
      </c>
      <c r="P33" s="566" t="s">
        <v>208</v>
      </c>
    </row>
    <row r="34" spans="1:16" ht="16.5" thickTop="1" x14ac:dyDescent="0.25">
      <c r="A34" s="544" t="s">
        <v>215</v>
      </c>
      <c r="B34" s="545">
        <v>580</v>
      </c>
      <c r="C34" s="546">
        <v>1208.3989999999999</v>
      </c>
      <c r="D34" s="547">
        <v>1233.385</v>
      </c>
      <c r="E34" s="139">
        <v>-2.0258070270029314</v>
      </c>
      <c r="F34" s="569">
        <v>0.35210889451589572</v>
      </c>
      <c r="G34" s="140">
        <v>0.29727011043216089</v>
      </c>
      <c r="H34" s="549">
        <v>1177.3489999999999</v>
      </c>
      <c r="I34" s="142">
        <v>1193.6969999999999</v>
      </c>
      <c r="J34" s="140">
        <v>-1.3695267727069731</v>
      </c>
      <c r="K34" s="141">
        <v>1311.117</v>
      </c>
      <c r="L34" s="142" t="s">
        <v>19</v>
      </c>
      <c r="M34" s="140" t="s">
        <v>148</v>
      </c>
      <c r="N34" s="549">
        <v>1210.346</v>
      </c>
      <c r="O34" s="142" t="s">
        <v>19</v>
      </c>
      <c r="P34" s="140" t="s">
        <v>148</v>
      </c>
    </row>
    <row r="35" spans="1:16" ht="15.75" x14ac:dyDescent="0.25">
      <c r="A35" s="550" t="s">
        <v>212</v>
      </c>
      <c r="B35" s="551">
        <v>720</v>
      </c>
      <c r="C35" s="546">
        <v>1246.954</v>
      </c>
      <c r="D35" s="553">
        <v>1220.394</v>
      </c>
      <c r="E35" s="139">
        <v>2.1763463274975083</v>
      </c>
      <c r="F35" s="569">
        <v>3.0641498671872576</v>
      </c>
      <c r="G35" s="144">
        <v>3.1630331378375178</v>
      </c>
      <c r="H35" s="555">
        <v>1260.4680000000001</v>
      </c>
      <c r="I35" s="146">
        <v>1243.6420000000001</v>
      </c>
      <c r="J35" s="144">
        <v>1.3529617044133297</v>
      </c>
      <c r="K35" s="145">
        <v>1256.252</v>
      </c>
      <c r="L35" s="146">
        <v>1177.9100000000001</v>
      </c>
      <c r="M35" s="144">
        <v>6.6509325839834847</v>
      </c>
      <c r="N35" s="555">
        <v>1228.0039999999999</v>
      </c>
      <c r="O35" s="146">
        <v>1209.819</v>
      </c>
      <c r="P35" s="144">
        <v>1.5031174084718413</v>
      </c>
    </row>
    <row r="36" spans="1:16" ht="15.75" x14ac:dyDescent="0.25">
      <c r="A36" s="556" t="s">
        <v>213</v>
      </c>
      <c r="B36" s="557">
        <v>2000</v>
      </c>
      <c r="C36" s="552">
        <v>1256.386</v>
      </c>
      <c r="D36" s="553">
        <v>1146.8309999999999</v>
      </c>
      <c r="E36" s="143">
        <v>9.552846060143132</v>
      </c>
      <c r="F36" s="569">
        <v>0.33104739493712571</v>
      </c>
      <c r="G36" s="144">
        <v>0.34749756710756735</v>
      </c>
      <c r="H36" s="559">
        <v>1229.5170000000001</v>
      </c>
      <c r="I36" s="148">
        <v>1155.1859999999999</v>
      </c>
      <c r="J36" s="558">
        <v>6.4345482026271217</v>
      </c>
      <c r="K36" s="147">
        <v>1179.662</v>
      </c>
      <c r="L36" s="148" t="s">
        <v>19</v>
      </c>
      <c r="M36" s="558" t="s">
        <v>148</v>
      </c>
      <c r="N36" s="559">
        <v>1321.403</v>
      </c>
      <c r="O36" s="148">
        <v>1144.49</v>
      </c>
      <c r="P36" s="558">
        <v>15.457802165156535</v>
      </c>
    </row>
    <row r="37" spans="1:16" ht="16.5" thickBot="1" x14ac:dyDescent="0.3">
      <c r="A37" s="560"/>
      <c r="B37" s="561" t="s">
        <v>207</v>
      </c>
      <c r="C37" s="573" t="s">
        <v>208</v>
      </c>
      <c r="D37" s="574" t="s">
        <v>208</v>
      </c>
      <c r="E37" s="564" t="s">
        <v>208</v>
      </c>
      <c r="F37" s="565">
        <v>3.7473061566402786</v>
      </c>
      <c r="G37" s="575">
        <v>3.8078008153772456</v>
      </c>
      <c r="H37" s="567" t="s">
        <v>208</v>
      </c>
      <c r="I37" s="567" t="s">
        <v>208</v>
      </c>
      <c r="J37" s="566" t="s">
        <v>208</v>
      </c>
      <c r="K37" s="568" t="s">
        <v>208</v>
      </c>
      <c r="L37" s="567" t="s">
        <v>208</v>
      </c>
      <c r="M37" s="566" t="s">
        <v>208</v>
      </c>
      <c r="N37" s="567" t="s">
        <v>208</v>
      </c>
      <c r="O37" s="567" t="s">
        <v>208</v>
      </c>
      <c r="P37" s="566" t="s">
        <v>208</v>
      </c>
    </row>
    <row r="38" spans="1:16" ht="16.5" thickTop="1" x14ac:dyDescent="0.25">
      <c r="A38" s="544" t="s">
        <v>215</v>
      </c>
      <c r="B38" s="545">
        <v>580</v>
      </c>
      <c r="C38" s="546">
        <v>1006.096</v>
      </c>
      <c r="D38" s="547" t="s">
        <v>19</v>
      </c>
      <c r="E38" s="139" t="s">
        <v>148</v>
      </c>
      <c r="F38" s="569">
        <v>0.14719183983236717</v>
      </c>
      <c r="G38" s="140">
        <v>6.9267484409697738E-2</v>
      </c>
      <c r="H38" s="549" t="s">
        <v>19</v>
      </c>
      <c r="I38" s="142" t="s">
        <v>21</v>
      </c>
      <c r="J38" s="140" t="s">
        <v>21</v>
      </c>
      <c r="K38" s="141" t="s">
        <v>19</v>
      </c>
      <c r="L38" s="142" t="s">
        <v>21</v>
      </c>
      <c r="M38" s="140" t="s">
        <v>21</v>
      </c>
      <c r="N38" s="549" t="s">
        <v>21</v>
      </c>
      <c r="O38" s="142" t="s">
        <v>19</v>
      </c>
      <c r="P38" s="140" t="s">
        <v>21</v>
      </c>
    </row>
    <row r="39" spans="1:16" ht="15.75" x14ac:dyDescent="0.25">
      <c r="A39" s="550" t="s">
        <v>212</v>
      </c>
      <c r="B39" s="551">
        <v>720</v>
      </c>
      <c r="C39" s="546">
        <v>1028.56</v>
      </c>
      <c r="D39" s="553">
        <v>993.82399999999996</v>
      </c>
      <c r="E39" s="139">
        <v>3.4951862704060268</v>
      </c>
      <c r="F39" s="569">
        <v>4.6996976213034971</v>
      </c>
      <c r="G39" s="144">
        <v>5.6548882370845144</v>
      </c>
      <c r="H39" s="555">
        <v>994.57399999999996</v>
      </c>
      <c r="I39" s="146">
        <v>944.976</v>
      </c>
      <c r="J39" s="144">
        <v>5.2485989062156024</v>
      </c>
      <c r="K39" s="145">
        <v>1120.287</v>
      </c>
      <c r="L39" s="146" t="s">
        <v>19</v>
      </c>
      <c r="M39" s="144" t="s">
        <v>148</v>
      </c>
      <c r="N39" s="555">
        <v>1043.99</v>
      </c>
      <c r="O39" s="146">
        <v>1038.5440000000001</v>
      </c>
      <c r="P39" s="144">
        <v>0.52438798933891217</v>
      </c>
    </row>
    <row r="40" spans="1:16" ht="15.75" x14ac:dyDescent="0.25">
      <c r="A40" s="556" t="s">
        <v>214</v>
      </c>
      <c r="B40" s="557">
        <v>2000</v>
      </c>
      <c r="C40" s="552" t="s">
        <v>19</v>
      </c>
      <c r="D40" s="553" t="s">
        <v>19</v>
      </c>
      <c r="E40" s="149" t="s">
        <v>148</v>
      </c>
      <c r="F40" s="569">
        <v>0.10220495404655244</v>
      </c>
      <c r="G40" s="144">
        <v>0.11301177751966446</v>
      </c>
      <c r="H40" s="559" t="s">
        <v>19</v>
      </c>
      <c r="I40" s="148" t="s">
        <v>19</v>
      </c>
      <c r="J40" s="558" t="s">
        <v>148</v>
      </c>
      <c r="K40" s="147" t="s">
        <v>21</v>
      </c>
      <c r="L40" s="148" t="s">
        <v>21</v>
      </c>
      <c r="M40" s="558" t="s">
        <v>21</v>
      </c>
      <c r="N40" s="559" t="s">
        <v>21</v>
      </c>
      <c r="O40" s="148" t="s">
        <v>19</v>
      </c>
      <c r="P40" s="558" t="s">
        <v>21</v>
      </c>
    </row>
    <row r="41" spans="1:16" ht="16.5" thickBot="1" x14ac:dyDescent="0.3">
      <c r="A41" s="578"/>
      <c r="B41" s="579" t="s">
        <v>207</v>
      </c>
      <c r="C41" s="580" t="s">
        <v>208</v>
      </c>
      <c r="D41" s="581" t="s">
        <v>208</v>
      </c>
      <c r="E41" s="582" t="s">
        <v>208</v>
      </c>
      <c r="F41" s="583">
        <v>4.949094415182417</v>
      </c>
      <c r="G41" s="584">
        <v>5.8371674990138764</v>
      </c>
      <c r="H41" s="585" t="s">
        <v>208</v>
      </c>
      <c r="I41" s="585" t="s">
        <v>208</v>
      </c>
      <c r="J41" s="584" t="s">
        <v>208</v>
      </c>
      <c r="K41" s="150" t="s">
        <v>208</v>
      </c>
      <c r="L41" s="585" t="s">
        <v>208</v>
      </c>
      <c r="M41" s="584" t="s">
        <v>208</v>
      </c>
      <c r="N41" s="585" t="s">
        <v>208</v>
      </c>
      <c r="O41" s="585" t="s">
        <v>208</v>
      </c>
      <c r="P41" s="584" t="s">
        <v>208</v>
      </c>
    </row>
    <row r="42" spans="1:16" s="496" customFormat="1" ht="16.5" thickBot="1" x14ac:dyDescent="0.3">
      <c r="A42" s="586"/>
      <c r="B42" s="587"/>
      <c r="C42" s="588"/>
      <c r="D42" s="589"/>
      <c r="E42" s="590" t="s">
        <v>207</v>
      </c>
      <c r="F42" s="591">
        <v>100</v>
      </c>
      <c r="G42" s="592">
        <v>100</v>
      </c>
      <c r="H42" s="593"/>
      <c r="I42" s="593"/>
      <c r="J42" s="593"/>
      <c r="K42" s="593"/>
      <c r="L42" s="594"/>
      <c r="M42" s="594"/>
      <c r="N42" s="594"/>
      <c r="O42" s="594"/>
      <c r="P42" s="594"/>
    </row>
    <row r="43" spans="1:16" ht="15.75" x14ac:dyDescent="0.25">
      <c r="A43" s="595"/>
      <c r="B43" s="497"/>
    </row>
    <row r="44" spans="1:16" x14ac:dyDescent="0.2">
      <c r="A44" s="497"/>
      <c r="B44" s="497"/>
    </row>
    <row r="45" spans="1:16" x14ac:dyDescent="0.2">
      <c r="A45" s="497"/>
      <c r="B45" s="497"/>
    </row>
    <row r="46" spans="1:16" x14ac:dyDescent="0.2">
      <c r="A46" s="497"/>
      <c r="B46" s="497"/>
    </row>
    <row r="47" spans="1:16" x14ac:dyDescent="0.2">
      <c r="A47" s="497"/>
      <c r="B47" s="497"/>
    </row>
    <row r="48" spans="1:16" x14ac:dyDescent="0.2">
      <c r="A48" s="497"/>
      <c r="B48" s="497"/>
    </row>
    <row r="49" spans="1:2" x14ac:dyDescent="0.2">
      <c r="A49" s="497"/>
      <c r="B49" s="497"/>
    </row>
    <row r="50" spans="1:2" x14ac:dyDescent="0.2">
      <c r="A50" s="497"/>
      <c r="B50" s="497"/>
    </row>
    <row r="51" spans="1:2" x14ac:dyDescent="0.2">
      <c r="A51" s="497"/>
      <c r="B51" s="497"/>
    </row>
    <row r="52" spans="1:2" x14ac:dyDescent="0.2">
      <c r="A52" s="497"/>
      <c r="B52" s="497"/>
    </row>
    <row r="53" spans="1:2" x14ac:dyDescent="0.2">
      <c r="A53" s="497"/>
      <c r="B53" s="497"/>
    </row>
    <row r="54" spans="1:2" x14ac:dyDescent="0.2">
      <c r="A54" s="497"/>
      <c r="B54" s="497"/>
    </row>
    <row r="55" spans="1:2" x14ac:dyDescent="0.2">
      <c r="A55" s="497"/>
      <c r="B55" s="497"/>
    </row>
    <row r="56" spans="1:2" x14ac:dyDescent="0.2">
      <c r="A56" s="497"/>
      <c r="B56" s="497"/>
    </row>
    <row r="57" spans="1:2" x14ac:dyDescent="0.2">
      <c r="A57" s="497"/>
      <c r="B57" s="497"/>
    </row>
    <row r="58" spans="1:2" x14ac:dyDescent="0.2">
      <c r="A58" s="497"/>
      <c r="B58" s="497"/>
    </row>
    <row r="59" spans="1:2" x14ac:dyDescent="0.2">
      <c r="A59" s="497"/>
      <c r="B59" s="497"/>
    </row>
    <row r="60" spans="1:2" x14ac:dyDescent="0.2">
      <c r="A60" s="497"/>
      <c r="B60" s="497"/>
    </row>
    <row r="61" spans="1:2" x14ac:dyDescent="0.2">
      <c r="A61" s="497"/>
      <c r="B61" s="497"/>
    </row>
    <row r="62" spans="1:2" x14ac:dyDescent="0.2">
      <c r="A62" s="497"/>
      <c r="B62" s="497"/>
    </row>
    <row r="63" spans="1:2" x14ac:dyDescent="0.2">
      <c r="A63" s="497"/>
      <c r="B63" s="497"/>
    </row>
    <row r="64" spans="1:2" x14ac:dyDescent="0.2">
      <c r="A64" s="497"/>
      <c r="B64" s="497"/>
    </row>
    <row r="65" spans="1:2" x14ac:dyDescent="0.2">
      <c r="A65" s="497"/>
      <c r="B65" s="497"/>
    </row>
    <row r="66" spans="1:2" x14ac:dyDescent="0.2">
      <c r="A66" s="497"/>
      <c r="B66" s="497"/>
    </row>
    <row r="67" spans="1:2" x14ac:dyDescent="0.2">
      <c r="A67" s="497"/>
      <c r="B67" s="497"/>
    </row>
    <row r="68" spans="1:2" x14ac:dyDescent="0.2">
      <c r="A68" s="497"/>
      <c r="B68" s="497"/>
    </row>
    <row r="69" spans="1:2" x14ac:dyDescent="0.2">
      <c r="A69" s="497"/>
      <c r="B69" s="497"/>
    </row>
    <row r="70" spans="1:2" x14ac:dyDescent="0.2">
      <c r="A70" s="497"/>
      <c r="B70" s="497"/>
    </row>
    <row r="71" spans="1:2" x14ac:dyDescent="0.2">
      <c r="A71" s="497"/>
      <c r="B71" s="497"/>
    </row>
    <row r="72" spans="1:2" x14ac:dyDescent="0.2">
      <c r="A72" s="497"/>
      <c r="B72" s="497"/>
    </row>
    <row r="73" spans="1:2" x14ac:dyDescent="0.2">
      <c r="A73" s="497"/>
      <c r="B73" s="497"/>
    </row>
    <row r="74" spans="1:2" x14ac:dyDescent="0.2">
      <c r="A74" s="497"/>
      <c r="B74" s="497"/>
    </row>
    <row r="75" spans="1:2" x14ac:dyDescent="0.2">
      <c r="A75" s="497"/>
      <c r="B75" s="497"/>
    </row>
    <row r="76" spans="1:2" x14ac:dyDescent="0.2">
      <c r="A76" s="497"/>
      <c r="B76" s="497"/>
    </row>
    <row r="77" spans="1:2" x14ac:dyDescent="0.2">
      <c r="A77" s="497"/>
      <c r="B77" s="497"/>
    </row>
    <row r="78" spans="1:2" x14ac:dyDescent="0.2">
      <c r="A78" s="497"/>
      <c r="B78" s="497"/>
    </row>
    <row r="79" spans="1:2" x14ac:dyDescent="0.2">
      <c r="A79" s="497"/>
      <c r="B79" s="497"/>
    </row>
    <row r="80" spans="1:2" x14ac:dyDescent="0.2">
      <c r="A80" s="497"/>
      <c r="B80" s="497"/>
    </row>
    <row r="81" spans="1:2" x14ac:dyDescent="0.2">
      <c r="A81" s="497"/>
      <c r="B81" s="497"/>
    </row>
    <row r="82" spans="1:2" x14ac:dyDescent="0.2">
      <c r="A82" s="497"/>
      <c r="B82" s="497"/>
    </row>
    <row r="83" spans="1:2" x14ac:dyDescent="0.2">
      <c r="A83" s="497"/>
      <c r="B83" s="497"/>
    </row>
    <row r="84" spans="1:2" x14ac:dyDescent="0.2">
      <c r="A84" s="497"/>
      <c r="B84" s="497"/>
    </row>
    <row r="85" spans="1:2" x14ac:dyDescent="0.2">
      <c r="A85" s="497"/>
      <c r="B85" s="497"/>
    </row>
    <row r="86" spans="1:2" x14ac:dyDescent="0.2">
      <c r="A86" s="497"/>
      <c r="B86" s="497"/>
    </row>
    <row r="87" spans="1:2" x14ac:dyDescent="0.2">
      <c r="A87" s="497"/>
      <c r="B87" s="497"/>
    </row>
    <row r="88" spans="1:2" x14ac:dyDescent="0.2">
      <c r="A88" s="497"/>
      <c r="B88" s="497"/>
    </row>
    <row r="89" spans="1:2" x14ac:dyDescent="0.2">
      <c r="A89" s="497"/>
      <c r="B89" s="497"/>
    </row>
    <row r="90" spans="1:2" x14ac:dyDescent="0.2">
      <c r="A90" s="497"/>
      <c r="B90" s="497"/>
    </row>
    <row r="91" spans="1:2" x14ac:dyDescent="0.2">
      <c r="A91" s="497"/>
      <c r="B91" s="497"/>
    </row>
    <row r="92" spans="1:2" x14ac:dyDescent="0.2">
      <c r="A92" s="497"/>
      <c r="B92" s="497"/>
    </row>
    <row r="93" spans="1:2" x14ac:dyDescent="0.2">
      <c r="A93" s="497"/>
      <c r="B93" s="497"/>
    </row>
    <row r="94" spans="1:2" x14ac:dyDescent="0.2">
      <c r="A94" s="497"/>
      <c r="B94" s="497"/>
    </row>
    <row r="95" spans="1:2" x14ac:dyDescent="0.2">
      <c r="A95" s="497"/>
      <c r="B95" s="497"/>
    </row>
    <row r="96" spans="1:2" x14ac:dyDescent="0.2">
      <c r="A96" s="497"/>
      <c r="B96" s="497"/>
    </row>
    <row r="97" spans="1:2" x14ac:dyDescent="0.2">
      <c r="A97" s="497"/>
      <c r="B97" s="497"/>
    </row>
    <row r="98" spans="1:2" x14ac:dyDescent="0.2">
      <c r="A98" s="497"/>
      <c r="B98" s="497"/>
    </row>
    <row r="99" spans="1:2" x14ac:dyDescent="0.2">
      <c r="A99" s="497"/>
      <c r="B99" s="497"/>
    </row>
    <row r="100" spans="1:2" x14ac:dyDescent="0.2">
      <c r="A100" s="497"/>
      <c r="B100" s="497"/>
    </row>
    <row r="101" spans="1:2" x14ac:dyDescent="0.2">
      <c r="A101" s="497"/>
      <c r="B101" s="497"/>
    </row>
    <row r="102" spans="1:2" x14ac:dyDescent="0.2">
      <c r="A102" s="497"/>
      <c r="B102" s="497"/>
    </row>
    <row r="103" spans="1:2" x14ac:dyDescent="0.2">
      <c r="A103" s="497"/>
      <c r="B103" s="497"/>
    </row>
    <row r="104" spans="1:2" x14ac:dyDescent="0.2">
      <c r="A104" s="497"/>
      <c r="B104" s="497"/>
    </row>
    <row r="105" spans="1:2" x14ac:dyDescent="0.2">
      <c r="A105" s="497"/>
      <c r="B105" s="497"/>
    </row>
    <row r="106" spans="1:2" x14ac:dyDescent="0.2">
      <c r="A106" s="497"/>
      <c r="B106" s="497"/>
    </row>
    <row r="107" spans="1:2" x14ac:dyDescent="0.2">
      <c r="A107" s="497"/>
      <c r="B107" s="497"/>
    </row>
    <row r="108" spans="1:2" x14ac:dyDescent="0.2">
      <c r="A108" s="497"/>
      <c r="B108" s="497"/>
    </row>
    <row r="109" spans="1:2" x14ac:dyDescent="0.2">
      <c r="A109" s="497"/>
      <c r="B109" s="497"/>
    </row>
    <row r="110" spans="1:2" x14ac:dyDescent="0.2">
      <c r="A110" s="497"/>
      <c r="B110" s="497"/>
    </row>
    <row r="111" spans="1:2" x14ac:dyDescent="0.2">
      <c r="A111" s="497"/>
      <c r="B111" s="497"/>
    </row>
    <row r="112" spans="1:2" x14ac:dyDescent="0.2">
      <c r="A112" s="497"/>
      <c r="B112" s="497"/>
    </row>
    <row r="113" spans="1:2" x14ac:dyDescent="0.2">
      <c r="A113" s="497"/>
      <c r="B113" s="497"/>
    </row>
    <row r="114" spans="1:2" x14ac:dyDescent="0.2">
      <c r="A114" s="497"/>
      <c r="B114" s="497"/>
    </row>
    <row r="115" spans="1:2" x14ac:dyDescent="0.2">
      <c r="A115" s="497"/>
      <c r="B115" s="497"/>
    </row>
    <row r="116" spans="1:2" x14ac:dyDescent="0.2">
      <c r="A116" s="497"/>
      <c r="B116" s="497"/>
    </row>
    <row r="117" spans="1:2" x14ac:dyDescent="0.2">
      <c r="A117" s="497"/>
      <c r="B117" s="497"/>
    </row>
    <row r="118" spans="1:2" x14ac:dyDescent="0.2">
      <c r="A118" s="497"/>
      <c r="B118" s="497"/>
    </row>
    <row r="119" spans="1:2" x14ac:dyDescent="0.2">
      <c r="A119" s="497"/>
      <c r="B119" s="497"/>
    </row>
    <row r="120" spans="1:2" x14ac:dyDescent="0.2">
      <c r="A120" s="497"/>
      <c r="B120" s="497"/>
    </row>
    <row r="121" spans="1:2" x14ac:dyDescent="0.2">
      <c r="A121" s="497"/>
      <c r="B121" s="497"/>
    </row>
    <row r="122" spans="1:2" x14ac:dyDescent="0.2">
      <c r="A122" s="497"/>
      <c r="B122" s="497"/>
    </row>
    <row r="123" spans="1:2" x14ac:dyDescent="0.2">
      <c r="A123" s="497"/>
      <c r="B123" s="497"/>
    </row>
    <row r="124" spans="1:2" x14ac:dyDescent="0.2">
      <c r="A124" s="497"/>
      <c r="B124" s="497"/>
    </row>
    <row r="125" spans="1:2" x14ac:dyDescent="0.2">
      <c r="A125" s="497"/>
      <c r="B125" s="497"/>
    </row>
    <row r="126" spans="1:2" x14ac:dyDescent="0.2">
      <c r="A126" s="497"/>
      <c r="B126" s="497"/>
    </row>
    <row r="127" spans="1:2" x14ac:dyDescent="0.2">
      <c r="A127" s="497"/>
      <c r="B127" s="497"/>
    </row>
    <row r="128" spans="1:2" x14ac:dyDescent="0.2">
      <c r="A128" s="497"/>
      <c r="B128" s="497"/>
    </row>
    <row r="129" spans="1:2" x14ac:dyDescent="0.2">
      <c r="A129" s="497"/>
      <c r="B129" s="497"/>
    </row>
    <row r="130" spans="1:2" x14ac:dyDescent="0.2">
      <c r="A130" s="497"/>
      <c r="B130" s="497"/>
    </row>
    <row r="131" spans="1:2" x14ac:dyDescent="0.2">
      <c r="A131" s="497"/>
      <c r="B131" s="497"/>
    </row>
    <row r="132" spans="1:2" x14ac:dyDescent="0.2">
      <c r="A132" s="497"/>
      <c r="B132" s="497"/>
    </row>
    <row r="133" spans="1:2" x14ac:dyDescent="0.2">
      <c r="A133" s="497"/>
      <c r="B133" s="497"/>
    </row>
    <row r="134" spans="1:2" x14ac:dyDescent="0.2">
      <c r="A134" s="497"/>
      <c r="B134" s="497"/>
    </row>
    <row r="135" spans="1:2" x14ac:dyDescent="0.2">
      <c r="A135" s="497"/>
      <c r="B135" s="497"/>
    </row>
    <row r="136" spans="1:2" x14ac:dyDescent="0.2">
      <c r="A136" s="497"/>
      <c r="B136" s="497"/>
    </row>
    <row r="137" spans="1:2" x14ac:dyDescent="0.2">
      <c r="A137" s="497"/>
      <c r="B137" s="497"/>
    </row>
    <row r="138" spans="1:2" x14ac:dyDescent="0.2">
      <c r="A138" s="497"/>
      <c r="B138" s="497"/>
    </row>
    <row r="139" spans="1:2" x14ac:dyDescent="0.2">
      <c r="A139" s="497"/>
      <c r="B139" s="497"/>
    </row>
    <row r="140" spans="1:2" x14ac:dyDescent="0.2">
      <c r="A140" s="497"/>
      <c r="B140" s="497"/>
    </row>
    <row r="141" spans="1:2" x14ac:dyDescent="0.2">
      <c r="A141" s="497"/>
      <c r="B141" s="497"/>
    </row>
    <row r="142" spans="1:2" x14ac:dyDescent="0.2">
      <c r="A142" s="497"/>
      <c r="B142" s="497"/>
    </row>
    <row r="143" spans="1:2" x14ac:dyDescent="0.2">
      <c r="A143" s="497"/>
      <c r="B143" s="497"/>
    </row>
    <row r="144" spans="1:2" x14ac:dyDescent="0.2">
      <c r="A144" s="497"/>
      <c r="B144" s="497"/>
    </row>
    <row r="145" spans="1:2" x14ac:dyDescent="0.2">
      <c r="A145" s="497"/>
      <c r="B145" s="497"/>
    </row>
    <row r="146" spans="1:2" x14ac:dyDescent="0.2">
      <c r="A146" s="497"/>
      <c r="B146" s="497"/>
    </row>
    <row r="147" spans="1:2" x14ac:dyDescent="0.2">
      <c r="A147" s="497"/>
      <c r="B147" s="497"/>
    </row>
    <row r="148" spans="1:2" x14ac:dyDescent="0.2">
      <c r="A148" s="497"/>
      <c r="B148" s="497"/>
    </row>
    <row r="149" spans="1:2" x14ac:dyDescent="0.2">
      <c r="A149" s="497"/>
      <c r="B149" s="497"/>
    </row>
    <row r="150" spans="1:2" x14ac:dyDescent="0.2">
      <c r="A150" s="497"/>
      <c r="B150" s="497"/>
    </row>
    <row r="151" spans="1:2" x14ac:dyDescent="0.2">
      <c r="A151" s="497"/>
      <c r="B151" s="497"/>
    </row>
    <row r="152" spans="1:2" x14ac:dyDescent="0.2">
      <c r="A152" s="497"/>
      <c r="B152" s="497"/>
    </row>
    <row r="153" spans="1:2" x14ac:dyDescent="0.2">
      <c r="A153" s="497"/>
      <c r="B153" s="497"/>
    </row>
    <row r="154" spans="1:2" x14ac:dyDescent="0.2">
      <c r="A154" s="497"/>
      <c r="B154" s="497"/>
    </row>
    <row r="155" spans="1:2" x14ac:dyDescent="0.2">
      <c r="A155" s="497"/>
      <c r="B155" s="497"/>
    </row>
    <row r="156" spans="1:2" x14ac:dyDescent="0.2">
      <c r="A156" s="497"/>
      <c r="B156" s="497"/>
    </row>
    <row r="157" spans="1:2" x14ac:dyDescent="0.2">
      <c r="A157" s="497"/>
      <c r="B157" s="497"/>
    </row>
    <row r="158" spans="1:2" x14ac:dyDescent="0.2">
      <c r="A158" s="497"/>
      <c r="B158" s="497"/>
    </row>
    <row r="159" spans="1:2" x14ac:dyDescent="0.2">
      <c r="A159" s="497"/>
      <c r="B159" s="497"/>
    </row>
    <row r="160" spans="1:2" x14ac:dyDescent="0.2">
      <c r="A160" s="497"/>
      <c r="B160" s="497"/>
    </row>
    <row r="161" spans="1:2" x14ac:dyDescent="0.2">
      <c r="A161" s="497"/>
      <c r="B161" s="497"/>
    </row>
    <row r="162" spans="1:2" x14ac:dyDescent="0.2">
      <c r="A162" s="497"/>
      <c r="B162" s="497"/>
    </row>
    <row r="163" spans="1:2" x14ac:dyDescent="0.2">
      <c r="A163" s="497"/>
      <c r="B163" s="497"/>
    </row>
    <row r="164" spans="1:2" x14ac:dyDescent="0.2">
      <c r="A164" s="497"/>
      <c r="B164" s="497"/>
    </row>
    <row r="165" spans="1:2" x14ac:dyDescent="0.2">
      <c r="A165" s="497"/>
      <c r="B165" s="497"/>
    </row>
    <row r="166" spans="1:2" x14ac:dyDescent="0.2">
      <c r="A166" s="497"/>
      <c r="B166" s="497"/>
    </row>
    <row r="167" spans="1:2" x14ac:dyDescent="0.2">
      <c r="A167" s="497"/>
      <c r="B167" s="497"/>
    </row>
    <row r="168" spans="1:2" x14ac:dyDescent="0.2">
      <c r="A168" s="497"/>
      <c r="B168" s="497"/>
    </row>
    <row r="169" spans="1:2" x14ac:dyDescent="0.2">
      <c r="A169" s="497"/>
      <c r="B169" s="497"/>
    </row>
    <row r="170" spans="1:2" x14ac:dyDescent="0.2">
      <c r="A170" s="497"/>
      <c r="B170" s="497"/>
    </row>
    <row r="171" spans="1:2" x14ac:dyDescent="0.2">
      <c r="A171" s="497"/>
      <c r="B171" s="497"/>
    </row>
    <row r="172" spans="1:2" x14ac:dyDescent="0.2">
      <c r="A172" s="497"/>
      <c r="B172" s="497"/>
    </row>
    <row r="173" spans="1:2" x14ac:dyDescent="0.2">
      <c r="A173" s="497"/>
      <c r="B173" s="497"/>
    </row>
    <row r="174" spans="1:2" x14ac:dyDescent="0.2">
      <c r="A174" s="497"/>
      <c r="B174" s="497"/>
    </row>
    <row r="175" spans="1:2" x14ac:dyDescent="0.2">
      <c r="A175" s="497"/>
      <c r="B175" s="497"/>
    </row>
    <row r="176" spans="1:2" x14ac:dyDescent="0.2">
      <c r="A176" s="497"/>
      <c r="B176" s="497"/>
    </row>
    <row r="177" spans="1:2" x14ac:dyDescent="0.2">
      <c r="A177" s="497"/>
      <c r="B177" s="497"/>
    </row>
    <row r="178" spans="1:2" x14ac:dyDescent="0.2">
      <c r="A178" s="497"/>
      <c r="B178" s="497"/>
    </row>
    <row r="179" spans="1:2" x14ac:dyDescent="0.2">
      <c r="A179" s="497"/>
      <c r="B179" s="497"/>
    </row>
    <row r="180" spans="1:2" x14ac:dyDescent="0.2">
      <c r="A180" s="497"/>
      <c r="B180" s="497"/>
    </row>
    <row r="181" spans="1:2" x14ac:dyDescent="0.2">
      <c r="A181" s="497"/>
      <c r="B181" s="497"/>
    </row>
    <row r="182" spans="1:2" x14ac:dyDescent="0.2">
      <c r="A182" s="497"/>
      <c r="B182" s="497"/>
    </row>
    <row r="183" spans="1:2" x14ac:dyDescent="0.2">
      <c r="A183" s="497"/>
      <c r="B183" s="497"/>
    </row>
    <row r="184" spans="1:2" x14ac:dyDescent="0.2">
      <c r="A184" s="497"/>
      <c r="B184" s="497"/>
    </row>
    <row r="185" spans="1:2" x14ac:dyDescent="0.2">
      <c r="A185" s="497"/>
      <c r="B185" s="497"/>
    </row>
    <row r="186" spans="1:2" x14ac:dyDescent="0.2">
      <c r="A186" s="497"/>
      <c r="B186" s="497"/>
    </row>
    <row r="187" spans="1:2" x14ac:dyDescent="0.2">
      <c r="A187" s="497"/>
      <c r="B187" s="497"/>
    </row>
    <row r="188" spans="1:2" x14ac:dyDescent="0.2">
      <c r="A188" s="497"/>
      <c r="B188" s="497"/>
    </row>
    <row r="189" spans="1:2" x14ac:dyDescent="0.2">
      <c r="A189" s="497"/>
      <c r="B189" s="497"/>
    </row>
    <row r="190" spans="1:2" x14ac:dyDescent="0.2">
      <c r="A190" s="497"/>
      <c r="B190" s="497"/>
    </row>
    <row r="191" spans="1:2" x14ac:dyDescent="0.2">
      <c r="A191" s="497"/>
      <c r="B191" s="497"/>
    </row>
    <row r="192" spans="1:2" x14ac:dyDescent="0.2">
      <c r="A192" s="497"/>
      <c r="B192" s="497"/>
    </row>
    <row r="193" spans="1:2" x14ac:dyDescent="0.2">
      <c r="A193" s="497"/>
      <c r="B193" s="497"/>
    </row>
    <row r="194" spans="1:2" x14ac:dyDescent="0.2">
      <c r="A194" s="497"/>
      <c r="B194" s="497"/>
    </row>
    <row r="195" spans="1:2" x14ac:dyDescent="0.2">
      <c r="A195" s="497"/>
      <c r="B195" s="497"/>
    </row>
    <row r="196" spans="1:2" x14ac:dyDescent="0.2">
      <c r="A196" s="497"/>
      <c r="B196" s="497"/>
    </row>
    <row r="197" spans="1:2" x14ac:dyDescent="0.2">
      <c r="A197" s="497"/>
      <c r="B197" s="497"/>
    </row>
    <row r="198" spans="1:2" x14ac:dyDescent="0.2">
      <c r="A198" s="497"/>
      <c r="B198" s="497"/>
    </row>
    <row r="199" spans="1:2" x14ac:dyDescent="0.2">
      <c r="A199" s="497"/>
      <c r="B199" s="497"/>
    </row>
    <row r="200" spans="1:2" x14ac:dyDescent="0.2">
      <c r="A200" s="497"/>
      <c r="B200" s="497"/>
    </row>
    <row r="201" spans="1:2" x14ac:dyDescent="0.2">
      <c r="A201" s="497"/>
      <c r="B201" s="497"/>
    </row>
    <row r="202" spans="1:2" x14ac:dyDescent="0.2">
      <c r="A202" s="497"/>
      <c r="B202" s="497"/>
    </row>
    <row r="203" spans="1:2" x14ac:dyDescent="0.2">
      <c r="A203" s="497"/>
      <c r="B203" s="497"/>
    </row>
    <row r="204" spans="1:2" x14ac:dyDescent="0.2">
      <c r="A204" s="497"/>
      <c r="B204" s="497"/>
    </row>
    <row r="205" spans="1:2" x14ac:dyDescent="0.2">
      <c r="A205" s="497"/>
      <c r="B205" s="497"/>
    </row>
    <row r="206" spans="1:2" x14ac:dyDescent="0.2">
      <c r="A206" s="497"/>
      <c r="B206" s="497"/>
    </row>
    <row r="207" spans="1:2" x14ac:dyDescent="0.2">
      <c r="A207" s="497"/>
      <c r="B207" s="497"/>
    </row>
    <row r="208" spans="1:2" x14ac:dyDescent="0.2">
      <c r="A208" s="497"/>
      <c r="B208" s="497"/>
    </row>
    <row r="209" spans="1:2" x14ac:dyDescent="0.2">
      <c r="A209" s="497"/>
      <c r="B209" s="497"/>
    </row>
    <row r="210" spans="1:2" x14ac:dyDescent="0.2">
      <c r="A210" s="497"/>
      <c r="B210" s="497"/>
    </row>
    <row r="211" spans="1:2" x14ac:dyDescent="0.2">
      <c r="A211" s="497"/>
      <c r="B211" s="497"/>
    </row>
    <row r="212" spans="1:2" x14ac:dyDescent="0.2">
      <c r="A212" s="497"/>
      <c r="B212" s="497"/>
    </row>
    <row r="213" spans="1:2" x14ac:dyDescent="0.2">
      <c r="A213" s="497"/>
      <c r="B213" s="497"/>
    </row>
    <row r="214" spans="1:2" x14ac:dyDescent="0.2">
      <c r="A214" s="497"/>
      <c r="B214" s="497"/>
    </row>
    <row r="215" spans="1:2" x14ac:dyDescent="0.2">
      <c r="A215" s="497"/>
      <c r="B215" s="497"/>
    </row>
    <row r="216" spans="1:2" x14ac:dyDescent="0.2">
      <c r="A216" s="497"/>
      <c r="B216" s="497"/>
    </row>
    <row r="217" spans="1:2" x14ac:dyDescent="0.2">
      <c r="A217" s="497"/>
      <c r="B217" s="497"/>
    </row>
    <row r="218" spans="1:2" x14ac:dyDescent="0.2">
      <c r="A218" s="497"/>
      <c r="B218" s="497"/>
    </row>
    <row r="219" spans="1:2" x14ac:dyDescent="0.2">
      <c r="A219" s="497"/>
      <c r="B219" s="497"/>
    </row>
    <row r="220" spans="1:2" x14ac:dyDescent="0.2">
      <c r="A220" s="497"/>
      <c r="B220" s="497"/>
    </row>
    <row r="221" spans="1:2" x14ac:dyDescent="0.2">
      <c r="A221" s="497"/>
      <c r="B221" s="497"/>
    </row>
    <row r="222" spans="1:2" x14ac:dyDescent="0.2">
      <c r="A222" s="497"/>
      <c r="B222" s="497"/>
    </row>
    <row r="223" spans="1:2" x14ac:dyDescent="0.2">
      <c r="A223" s="497"/>
      <c r="B223" s="497"/>
    </row>
    <row r="224" spans="1:2" x14ac:dyDescent="0.2">
      <c r="A224" s="497"/>
      <c r="B224" s="497"/>
    </row>
    <row r="225" spans="1:2" x14ac:dyDescent="0.2">
      <c r="A225" s="497"/>
      <c r="B225" s="497"/>
    </row>
    <row r="226" spans="1:2" x14ac:dyDescent="0.2">
      <c r="A226" s="497"/>
      <c r="B226" s="497"/>
    </row>
    <row r="227" spans="1:2" x14ac:dyDescent="0.2">
      <c r="A227" s="497"/>
      <c r="B227" s="497"/>
    </row>
    <row r="228" spans="1:2" x14ac:dyDescent="0.2">
      <c r="A228" s="497"/>
      <c r="B228" s="497"/>
    </row>
    <row r="229" spans="1:2" x14ac:dyDescent="0.2">
      <c r="A229" s="497"/>
      <c r="B229" s="497"/>
    </row>
    <row r="230" spans="1:2" x14ac:dyDescent="0.2">
      <c r="A230" s="497"/>
      <c r="B230" s="497"/>
    </row>
    <row r="231" spans="1:2" x14ac:dyDescent="0.2">
      <c r="A231" s="497"/>
      <c r="B231" s="497"/>
    </row>
    <row r="232" spans="1:2" x14ac:dyDescent="0.2">
      <c r="A232" s="497"/>
      <c r="B232" s="497"/>
    </row>
    <row r="233" spans="1:2" x14ac:dyDescent="0.2">
      <c r="A233" s="497"/>
      <c r="B233" s="497"/>
    </row>
    <row r="234" spans="1:2" x14ac:dyDescent="0.2">
      <c r="A234" s="497"/>
      <c r="B234" s="497"/>
    </row>
    <row r="235" spans="1:2" x14ac:dyDescent="0.2">
      <c r="A235" s="497"/>
      <c r="B235" s="497"/>
    </row>
    <row r="236" spans="1:2" x14ac:dyDescent="0.2">
      <c r="A236" s="497"/>
      <c r="B236" s="497"/>
    </row>
    <row r="237" spans="1:2" x14ac:dyDescent="0.2">
      <c r="A237" s="497"/>
      <c r="B237" s="497"/>
    </row>
    <row r="238" spans="1:2" x14ac:dyDescent="0.2">
      <c r="A238" s="497"/>
      <c r="B238" s="497"/>
    </row>
    <row r="239" spans="1:2" x14ac:dyDescent="0.2">
      <c r="A239" s="497"/>
      <c r="B239" s="497"/>
    </row>
    <row r="240" spans="1:2" x14ac:dyDescent="0.2">
      <c r="A240" s="497"/>
      <c r="B240" s="497"/>
    </row>
    <row r="241" spans="1:2" x14ac:dyDescent="0.2">
      <c r="A241" s="497"/>
      <c r="B241" s="497"/>
    </row>
    <row r="242" spans="1:2" x14ac:dyDescent="0.2">
      <c r="A242" s="497"/>
      <c r="B242" s="497"/>
    </row>
    <row r="243" spans="1:2" x14ac:dyDescent="0.2">
      <c r="A243" s="497"/>
      <c r="B243" s="497"/>
    </row>
    <row r="244" spans="1:2" x14ac:dyDescent="0.2">
      <c r="A244" s="497"/>
      <c r="B244" s="497"/>
    </row>
    <row r="245" spans="1:2" x14ac:dyDescent="0.2">
      <c r="A245" s="497"/>
      <c r="B245" s="497"/>
    </row>
    <row r="246" spans="1:2" x14ac:dyDescent="0.2">
      <c r="A246" s="497"/>
      <c r="B246" s="497"/>
    </row>
    <row r="247" spans="1:2" x14ac:dyDescent="0.2">
      <c r="A247" s="497"/>
      <c r="B247" s="497"/>
    </row>
    <row r="248" spans="1:2" x14ac:dyDescent="0.2">
      <c r="A248" s="497"/>
      <c r="B248" s="497"/>
    </row>
    <row r="249" spans="1:2" x14ac:dyDescent="0.2">
      <c r="A249" s="497"/>
      <c r="B249" s="497"/>
    </row>
    <row r="250" spans="1:2" x14ac:dyDescent="0.2">
      <c r="A250" s="497"/>
      <c r="B250" s="497"/>
    </row>
    <row r="251" spans="1:2" x14ac:dyDescent="0.2">
      <c r="A251" s="497"/>
      <c r="B251" s="497"/>
    </row>
    <row r="252" spans="1:2" x14ac:dyDescent="0.2">
      <c r="A252" s="497"/>
      <c r="B252" s="497"/>
    </row>
    <row r="253" spans="1:2" x14ac:dyDescent="0.2">
      <c r="A253" s="497"/>
      <c r="B253" s="497"/>
    </row>
    <row r="254" spans="1:2" x14ac:dyDescent="0.2">
      <c r="A254" s="497"/>
      <c r="B254" s="497"/>
    </row>
    <row r="255" spans="1:2" x14ac:dyDescent="0.2">
      <c r="A255" s="497"/>
      <c r="B255" s="497"/>
    </row>
    <row r="256" spans="1:2" x14ac:dyDescent="0.2">
      <c r="A256" s="497"/>
      <c r="B256" s="497"/>
    </row>
    <row r="257" spans="1:2" x14ac:dyDescent="0.2">
      <c r="A257" s="497"/>
      <c r="B257" s="497"/>
    </row>
    <row r="258" spans="1:2" x14ac:dyDescent="0.2">
      <c r="A258" s="497"/>
      <c r="B258" s="497"/>
    </row>
    <row r="259" spans="1:2" x14ac:dyDescent="0.2">
      <c r="A259" s="497"/>
      <c r="B259" s="497"/>
    </row>
    <row r="260" spans="1:2" x14ac:dyDescent="0.2">
      <c r="A260" s="497"/>
      <c r="B260" s="497"/>
    </row>
    <row r="261" spans="1:2" x14ac:dyDescent="0.2">
      <c r="A261" s="497"/>
      <c r="B261" s="497"/>
    </row>
    <row r="262" spans="1:2" x14ac:dyDescent="0.2">
      <c r="A262" s="497"/>
      <c r="B262" s="497"/>
    </row>
    <row r="263" spans="1:2" x14ac:dyDescent="0.2">
      <c r="A263" s="497"/>
      <c r="B263" s="497"/>
    </row>
    <row r="264" spans="1:2" x14ac:dyDescent="0.2">
      <c r="A264" s="497"/>
      <c r="B264" s="497"/>
    </row>
    <row r="265" spans="1:2" x14ac:dyDescent="0.2">
      <c r="A265" s="497"/>
      <c r="B265" s="497"/>
    </row>
    <row r="266" spans="1:2" x14ac:dyDescent="0.2">
      <c r="A266" s="497"/>
      <c r="B266" s="497"/>
    </row>
    <row r="267" spans="1:2" x14ac:dyDescent="0.2">
      <c r="A267" s="497"/>
      <c r="B267" s="497"/>
    </row>
    <row r="268" spans="1:2" x14ac:dyDescent="0.2">
      <c r="A268" s="497"/>
      <c r="B268" s="497"/>
    </row>
    <row r="269" spans="1:2" x14ac:dyDescent="0.2">
      <c r="A269" s="497"/>
      <c r="B269" s="497"/>
    </row>
    <row r="270" spans="1:2" x14ac:dyDescent="0.2">
      <c r="A270" s="497"/>
      <c r="B270" s="497"/>
    </row>
    <row r="271" spans="1:2" x14ac:dyDescent="0.2">
      <c r="A271" s="497"/>
      <c r="B271" s="497"/>
    </row>
    <row r="272" spans="1:2" x14ac:dyDescent="0.2">
      <c r="A272" s="497"/>
      <c r="B272" s="497"/>
    </row>
    <row r="273" spans="1:2" x14ac:dyDescent="0.2">
      <c r="A273" s="497"/>
      <c r="B273" s="497"/>
    </row>
    <row r="274" spans="1:2" x14ac:dyDescent="0.2">
      <c r="A274" s="497"/>
      <c r="B274" s="497"/>
    </row>
    <row r="275" spans="1:2" x14ac:dyDescent="0.2">
      <c r="A275" s="497"/>
      <c r="B275" s="497"/>
    </row>
    <row r="276" spans="1:2" x14ac:dyDescent="0.2">
      <c r="A276" s="497"/>
      <c r="B276" s="497"/>
    </row>
    <row r="277" spans="1:2" x14ac:dyDescent="0.2">
      <c r="A277" s="497"/>
      <c r="B277" s="497"/>
    </row>
    <row r="278" spans="1:2" x14ac:dyDescent="0.2">
      <c r="A278" s="497"/>
      <c r="B278" s="497"/>
    </row>
    <row r="279" spans="1:2" x14ac:dyDescent="0.2">
      <c r="A279" s="497"/>
      <c r="B279" s="497"/>
    </row>
    <row r="280" spans="1:2" x14ac:dyDescent="0.2">
      <c r="A280" s="497"/>
      <c r="B280" s="497"/>
    </row>
    <row r="281" spans="1:2" x14ac:dyDescent="0.2">
      <c r="A281" s="497"/>
      <c r="B281" s="497"/>
    </row>
    <row r="282" spans="1:2" x14ac:dyDescent="0.2">
      <c r="A282" s="497"/>
      <c r="B282" s="497"/>
    </row>
    <row r="283" spans="1:2" x14ac:dyDescent="0.2">
      <c r="A283" s="497"/>
      <c r="B283" s="497"/>
    </row>
    <row r="284" spans="1:2" x14ac:dyDescent="0.2">
      <c r="A284" s="497"/>
      <c r="B284" s="497"/>
    </row>
    <row r="285" spans="1:2" x14ac:dyDescent="0.2">
      <c r="A285" s="497"/>
      <c r="B285" s="497"/>
    </row>
    <row r="286" spans="1:2" x14ac:dyDescent="0.2">
      <c r="A286" s="497"/>
      <c r="B286" s="497"/>
    </row>
    <row r="287" spans="1:2" x14ac:dyDescent="0.2">
      <c r="A287" s="497"/>
      <c r="B287" s="497"/>
    </row>
    <row r="288" spans="1:2" x14ac:dyDescent="0.2">
      <c r="A288" s="497"/>
      <c r="B288" s="497"/>
    </row>
    <row r="289" spans="1:2" x14ac:dyDescent="0.2">
      <c r="A289" s="497"/>
      <c r="B289" s="497"/>
    </row>
    <row r="290" spans="1:2" x14ac:dyDescent="0.2">
      <c r="A290" s="497"/>
      <c r="B290" s="497"/>
    </row>
    <row r="291" spans="1:2" x14ac:dyDescent="0.2">
      <c r="A291" s="497"/>
      <c r="B291" s="497"/>
    </row>
    <row r="292" spans="1:2" x14ac:dyDescent="0.2">
      <c r="A292" s="497"/>
      <c r="B292" s="497"/>
    </row>
    <row r="293" spans="1:2" x14ac:dyDescent="0.2">
      <c r="A293" s="497"/>
      <c r="B293" s="497"/>
    </row>
    <row r="294" spans="1:2" x14ac:dyDescent="0.2">
      <c r="A294" s="497"/>
      <c r="B294" s="497"/>
    </row>
    <row r="295" spans="1:2" x14ac:dyDescent="0.2">
      <c r="A295" s="497"/>
      <c r="B295" s="497"/>
    </row>
    <row r="296" spans="1:2" x14ac:dyDescent="0.2">
      <c r="A296" s="497"/>
      <c r="B296" s="497"/>
    </row>
    <row r="297" spans="1:2" x14ac:dyDescent="0.2">
      <c r="A297" s="497"/>
      <c r="B297" s="497"/>
    </row>
    <row r="298" spans="1:2" x14ac:dyDescent="0.2">
      <c r="A298" s="497"/>
      <c r="B298" s="497"/>
    </row>
    <row r="299" spans="1:2" x14ac:dyDescent="0.2">
      <c r="A299" s="497"/>
      <c r="B299" s="497"/>
    </row>
    <row r="300" spans="1:2" x14ac:dyDescent="0.2">
      <c r="A300" s="497"/>
      <c r="B300" s="497"/>
    </row>
    <row r="301" spans="1:2" x14ac:dyDescent="0.2">
      <c r="A301" s="497"/>
      <c r="B301" s="497"/>
    </row>
    <row r="302" spans="1:2" x14ac:dyDescent="0.2">
      <c r="A302" s="497"/>
      <c r="B302" s="497"/>
    </row>
    <row r="303" spans="1:2" x14ac:dyDescent="0.2">
      <c r="A303" s="497"/>
      <c r="B303" s="497"/>
    </row>
    <row r="304" spans="1:2" x14ac:dyDescent="0.2">
      <c r="A304" s="497"/>
      <c r="B304" s="497"/>
    </row>
    <row r="305" spans="1:2" x14ac:dyDescent="0.2">
      <c r="A305" s="497"/>
      <c r="B305" s="497"/>
    </row>
    <row r="306" spans="1:2" x14ac:dyDescent="0.2">
      <c r="A306" s="497"/>
      <c r="B306" s="497"/>
    </row>
    <row r="307" spans="1:2" x14ac:dyDescent="0.2">
      <c r="A307" s="497"/>
      <c r="B307" s="497"/>
    </row>
    <row r="308" spans="1:2" x14ac:dyDescent="0.2">
      <c r="A308" s="497"/>
      <c r="B308" s="497"/>
    </row>
    <row r="309" spans="1:2" x14ac:dyDescent="0.2">
      <c r="A309" s="497"/>
      <c r="B309" s="497"/>
    </row>
    <row r="310" spans="1:2" x14ac:dyDescent="0.2">
      <c r="A310" s="497"/>
      <c r="B310" s="497"/>
    </row>
    <row r="311" spans="1:2" x14ac:dyDescent="0.2">
      <c r="A311" s="497"/>
      <c r="B311" s="497"/>
    </row>
    <row r="312" spans="1:2" x14ac:dyDescent="0.2">
      <c r="A312" s="497"/>
      <c r="B312" s="497"/>
    </row>
    <row r="313" spans="1:2" x14ac:dyDescent="0.2">
      <c r="A313" s="497"/>
      <c r="B313" s="497"/>
    </row>
    <row r="314" spans="1:2" x14ac:dyDescent="0.2">
      <c r="A314" s="497"/>
      <c r="B314" s="497"/>
    </row>
    <row r="315" spans="1:2" x14ac:dyDescent="0.2">
      <c r="A315" s="497"/>
      <c r="B315" s="497"/>
    </row>
    <row r="316" spans="1:2" x14ac:dyDescent="0.2">
      <c r="A316" s="497"/>
      <c r="B316" s="497"/>
    </row>
    <row r="317" spans="1:2" x14ac:dyDescent="0.2">
      <c r="A317" s="497"/>
      <c r="B317" s="497"/>
    </row>
    <row r="318" spans="1:2" x14ac:dyDescent="0.2">
      <c r="A318" s="497"/>
      <c r="B318" s="497"/>
    </row>
    <row r="319" spans="1:2" x14ac:dyDescent="0.2">
      <c r="A319" s="497"/>
      <c r="B319" s="497"/>
    </row>
    <row r="320" spans="1:2" x14ac:dyDescent="0.2">
      <c r="A320" s="497"/>
      <c r="B320" s="497"/>
    </row>
    <row r="321" spans="1:2" x14ac:dyDescent="0.2">
      <c r="A321" s="497"/>
      <c r="B321" s="497"/>
    </row>
    <row r="322" spans="1:2" x14ac:dyDescent="0.2">
      <c r="A322" s="497"/>
      <c r="B322" s="497"/>
    </row>
    <row r="323" spans="1:2" x14ac:dyDescent="0.2">
      <c r="A323" s="497"/>
      <c r="B323" s="497"/>
    </row>
    <row r="324" spans="1:2" x14ac:dyDescent="0.2">
      <c r="A324" s="497"/>
      <c r="B324" s="497"/>
    </row>
    <row r="325" spans="1:2" x14ac:dyDescent="0.2">
      <c r="A325" s="497"/>
      <c r="B325" s="497"/>
    </row>
    <row r="326" spans="1:2" x14ac:dyDescent="0.2">
      <c r="A326" s="497"/>
      <c r="B326" s="497"/>
    </row>
    <row r="327" spans="1:2" x14ac:dyDescent="0.2">
      <c r="A327" s="497"/>
      <c r="B327" s="497"/>
    </row>
    <row r="328" spans="1:2" x14ac:dyDescent="0.2">
      <c r="A328" s="497"/>
      <c r="B328" s="497"/>
    </row>
    <row r="329" spans="1:2" x14ac:dyDescent="0.2">
      <c r="A329" s="497"/>
      <c r="B329" s="497"/>
    </row>
    <row r="330" spans="1:2" x14ac:dyDescent="0.2">
      <c r="A330" s="497"/>
      <c r="B330" s="497"/>
    </row>
    <row r="331" spans="1:2" x14ac:dyDescent="0.2">
      <c r="A331" s="497"/>
      <c r="B331" s="497"/>
    </row>
    <row r="332" spans="1:2" x14ac:dyDescent="0.2">
      <c r="A332" s="497"/>
      <c r="B332" s="497"/>
    </row>
    <row r="333" spans="1:2" x14ac:dyDescent="0.2">
      <c r="A333" s="497"/>
      <c r="B333" s="497"/>
    </row>
    <row r="334" spans="1:2" x14ac:dyDescent="0.2">
      <c r="A334" s="497"/>
      <c r="B334" s="497"/>
    </row>
    <row r="335" spans="1:2" x14ac:dyDescent="0.2">
      <c r="A335" s="497"/>
      <c r="B335" s="497"/>
    </row>
    <row r="336" spans="1:2" x14ac:dyDescent="0.2">
      <c r="A336" s="497"/>
      <c r="B336" s="497"/>
    </row>
    <row r="337" spans="1:2" x14ac:dyDescent="0.2">
      <c r="A337" s="497"/>
      <c r="B337" s="497"/>
    </row>
    <row r="338" spans="1:2" x14ac:dyDescent="0.2">
      <c r="A338" s="497"/>
      <c r="B338" s="497"/>
    </row>
    <row r="339" spans="1:2" x14ac:dyDescent="0.2">
      <c r="A339" s="497"/>
      <c r="B339" s="497"/>
    </row>
    <row r="340" spans="1:2" x14ac:dyDescent="0.2">
      <c r="A340" s="497"/>
      <c r="B340" s="497"/>
    </row>
    <row r="341" spans="1:2" x14ac:dyDescent="0.2">
      <c r="A341" s="497"/>
      <c r="B341" s="497"/>
    </row>
    <row r="342" spans="1:2" x14ac:dyDescent="0.2">
      <c r="A342" s="497"/>
      <c r="B342" s="497"/>
    </row>
    <row r="343" spans="1:2" x14ac:dyDescent="0.2">
      <c r="A343" s="497"/>
      <c r="B343" s="497"/>
    </row>
    <row r="344" spans="1:2" x14ac:dyDescent="0.2">
      <c r="A344" s="497"/>
      <c r="B344" s="497"/>
    </row>
    <row r="345" spans="1:2" x14ac:dyDescent="0.2">
      <c r="A345" s="497"/>
      <c r="B345" s="497"/>
    </row>
    <row r="346" spans="1:2" x14ac:dyDescent="0.2">
      <c r="A346" s="497"/>
      <c r="B346" s="497"/>
    </row>
    <row r="347" spans="1:2" x14ac:dyDescent="0.2">
      <c r="A347" s="497"/>
      <c r="B347" s="497"/>
    </row>
    <row r="348" spans="1:2" x14ac:dyDescent="0.2">
      <c r="A348" s="497"/>
      <c r="B348" s="497"/>
    </row>
    <row r="349" spans="1:2" x14ac:dyDescent="0.2">
      <c r="A349" s="497"/>
      <c r="B349" s="497"/>
    </row>
    <row r="350" spans="1:2" x14ac:dyDescent="0.2">
      <c r="A350" s="497"/>
      <c r="B350" s="497"/>
    </row>
    <row r="351" spans="1:2" x14ac:dyDescent="0.2">
      <c r="A351" s="497"/>
      <c r="B351" s="497"/>
    </row>
    <row r="352" spans="1:2" x14ac:dyDescent="0.2">
      <c r="A352" s="497"/>
      <c r="B352" s="497"/>
    </row>
    <row r="353" spans="1:2" x14ac:dyDescent="0.2">
      <c r="A353" s="497"/>
      <c r="B353" s="497"/>
    </row>
    <row r="354" spans="1:2" x14ac:dyDescent="0.2">
      <c r="A354" s="497"/>
      <c r="B354" s="497"/>
    </row>
    <row r="355" spans="1:2" x14ac:dyDescent="0.2">
      <c r="A355" s="497"/>
      <c r="B355" s="497"/>
    </row>
    <row r="356" spans="1:2" x14ac:dyDescent="0.2">
      <c r="A356" s="497"/>
      <c r="B356" s="497"/>
    </row>
    <row r="357" spans="1:2" x14ac:dyDescent="0.2">
      <c r="A357" s="497"/>
      <c r="B357" s="497"/>
    </row>
    <row r="358" spans="1:2" x14ac:dyDescent="0.2">
      <c r="A358" s="497"/>
      <c r="B358" s="497"/>
    </row>
    <row r="359" spans="1:2" x14ac:dyDescent="0.2">
      <c r="A359" s="497"/>
      <c r="B359" s="497"/>
    </row>
    <row r="360" spans="1:2" x14ac:dyDescent="0.2">
      <c r="A360" s="497"/>
      <c r="B360" s="497"/>
    </row>
    <row r="361" spans="1:2" x14ac:dyDescent="0.2">
      <c r="A361" s="497"/>
      <c r="B361" s="497"/>
    </row>
    <row r="362" spans="1:2" x14ac:dyDescent="0.2">
      <c r="A362" s="497"/>
      <c r="B362" s="497"/>
    </row>
    <row r="363" spans="1:2" x14ac:dyDescent="0.2">
      <c r="A363" s="497"/>
      <c r="B363" s="497"/>
    </row>
    <row r="364" spans="1:2" x14ac:dyDescent="0.2">
      <c r="A364" s="497"/>
      <c r="B364" s="497"/>
    </row>
    <row r="365" spans="1:2" x14ac:dyDescent="0.2">
      <c r="A365" s="497"/>
      <c r="B365" s="497"/>
    </row>
    <row r="366" spans="1:2" x14ac:dyDescent="0.2">
      <c r="A366" s="497"/>
      <c r="B366" s="497"/>
    </row>
    <row r="367" spans="1:2" x14ac:dyDescent="0.2">
      <c r="A367" s="497"/>
      <c r="B367" s="497"/>
    </row>
    <row r="368" spans="1:2" x14ac:dyDescent="0.2">
      <c r="A368" s="497"/>
      <c r="B368" s="497"/>
    </row>
    <row r="369" spans="1:2" x14ac:dyDescent="0.2">
      <c r="A369" s="497"/>
      <c r="B369" s="497"/>
    </row>
    <row r="370" spans="1:2" x14ac:dyDescent="0.2">
      <c r="A370" s="497"/>
      <c r="B370" s="497"/>
    </row>
    <row r="371" spans="1:2" x14ac:dyDescent="0.2">
      <c r="A371" s="497"/>
      <c r="B371" s="497"/>
    </row>
    <row r="372" spans="1:2" x14ac:dyDescent="0.2">
      <c r="A372" s="497"/>
      <c r="B372" s="497"/>
    </row>
    <row r="373" spans="1:2" x14ac:dyDescent="0.2">
      <c r="A373" s="497"/>
      <c r="B373" s="497"/>
    </row>
    <row r="374" spans="1:2" x14ac:dyDescent="0.2">
      <c r="A374" s="497"/>
      <c r="B374" s="497"/>
    </row>
    <row r="375" spans="1:2" x14ac:dyDescent="0.2">
      <c r="A375" s="497"/>
      <c r="B375" s="497"/>
    </row>
    <row r="376" spans="1:2" x14ac:dyDescent="0.2">
      <c r="A376" s="497"/>
      <c r="B376" s="497"/>
    </row>
    <row r="377" spans="1:2" x14ac:dyDescent="0.2">
      <c r="A377" s="497"/>
      <c r="B377" s="497"/>
    </row>
    <row r="378" spans="1:2" x14ac:dyDescent="0.2">
      <c r="A378" s="497"/>
      <c r="B378" s="497"/>
    </row>
    <row r="379" spans="1:2" x14ac:dyDescent="0.2">
      <c r="A379" s="497"/>
      <c r="B379" s="497"/>
    </row>
    <row r="380" spans="1:2" x14ac:dyDescent="0.2">
      <c r="A380" s="497"/>
      <c r="B380" s="497"/>
    </row>
    <row r="381" spans="1:2" x14ac:dyDescent="0.2">
      <c r="A381" s="497"/>
      <c r="B381" s="497"/>
    </row>
    <row r="382" spans="1:2" x14ac:dyDescent="0.2">
      <c r="A382" s="497"/>
      <c r="B382" s="497"/>
    </row>
    <row r="383" spans="1:2" x14ac:dyDescent="0.2">
      <c r="A383" s="497"/>
      <c r="B383" s="497"/>
    </row>
    <row r="384" spans="1:2" x14ac:dyDescent="0.2">
      <c r="A384" s="497"/>
      <c r="B384" s="497"/>
    </row>
    <row r="385" spans="1:2" x14ac:dyDescent="0.2">
      <c r="A385" s="497"/>
      <c r="B385" s="497"/>
    </row>
    <row r="386" spans="1:2" x14ac:dyDescent="0.2">
      <c r="A386" s="497"/>
      <c r="B386" s="497"/>
    </row>
    <row r="387" spans="1:2" x14ac:dyDescent="0.2">
      <c r="A387" s="497"/>
      <c r="B387" s="497"/>
    </row>
    <row r="388" spans="1:2" x14ac:dyDescent="0.2">
      <c r="A388" s="497"/>
      <c r="B388" s="49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K26" sqref="K26"/>
    </sheetView>
  </sheetViews>
  <sheetFormatPr defaultColWidth="9.140625" defaultRowHeight="12.75" x14ac:dyDescent="0.2"/>
  <cols>
    <col min="1" max="1" width="17.85546875" style="496" customWidth="1"/>
    <col min="2" max="2" width="8.7109375" style="496" bestFit="1" customWidth="1"/>
    <col min="3" max="4" width="11.28515625" style="496" bestFit="1" customWidth="1"/>
    <col min="5" max="5" width="10.85546875" style="496" bestFit="1" customWidth="1"/>
    <col min="6" max="6" width="4" style="496" customWidth="1"/>
    <col min="7" max="7" width="11.28515625" style="496" bestFit="1" customWidth="1"/>
    <col min="8" max="8" width="10.7109375" style="496" customWidth="1"/>
    <col min="9" max="10" width="11.28515625" style="496" bestFit="1" customWidth="1"/>
    <col min="11" max="11" width="10.7109375" style="496" customWidth="1"/>
    <col min="12" max="12" width="14.140625" style="496" customWidth="1"/>
    <col min="13" max="16" width="10.7109375" style="496" customWidth="1"/>
    <col min="17" max="16384" width="9.140625" style="496"/>
  </cols>
  <sheetData>
    <row r="1" spans="1:5" s="490" customFormat="1" ht="21" x14ac:dyDescent="0.35">
      <c r="A1" s="19" t="s">
        <v>247</v>
      </c>
      <c r="B1" s="489"/>
    </row>
    <row r="2" spans="1:5" s="493" customFormat="1" ht="21" x14ac:dyDescent="0.35">
      <c r="A2" s="20" t="str">
        <f>ZiarnoZAK!A2</f>
        <v xml:space="preserve">w okresie: </v>
      </c>
      <c r="B2" s="844" t="str">
        <f>INFO!D15</f>
        <v>03 - 09.06.2024r.</v>
      </c>
    </row>
    <row r="3" spans="1:5" ht="13.5" thickBot="1" x14ac:dyDescent="0.25">
      <c r="A3" s="478"/>
    </row>
    <row r="4" spans="1:5" ht="15.75" x14ac:dyDescent="0.25">
      <c r="A4" s="633"/>
      <c r="B4" s="627"/>
      <c r="C4" s="865" t="s">
        <v>9</v>
      </c>
      <c r="D4" s="866"/>
      <c r="E4" s="867"/>
    </row>
    <row r="5" spans="1:5" ht="15.75" x14ac:dyDescent="0.25">
      <c r="A5" s="556"/>
      <c r="B5" s="629"/>
      <c r="C5" s="868"/>
      <c r="D5" s="869"/>
      <c r="E5" s="870"/>
    </row>
    <row r="6" spans="1:5" ht="45.75" customHeight="1" thickBot="1" x14ac:dyDescent="0.25">
      <c r="A6" s="651" t="s">
        <v>197</v>
      </c>
      <c r="B6" s="625" t="s">
        <v>198</v>
      </c>
      <c r="C6" s="504" t="s">
        <v>8</v>
      </c>
      <c r="D6" s="505" t="s">
        <v>8</v>
      </c>
      <c r="E6" s="310" t="s">
        <v>16</v>
      </c>
    </row>
    <row r="7" spans="1:5" ht="16.5" customHeight="1" thickBot="1" x14ac:dyDescent="0.25">
      <c r="A7" s="650"/>
      <c r="B7" s="649"/>
      <c r="C7" s="137">
        <v>45452</v>
      </c>
      <c r="D7" s="137">
        <v>45445</v>
      </c>
      <c r="E7" s="648"/>
    </row>
    <row r="8" spans="1:5" ht="14.25" customHeight="1" x14ac:dyDescent="0.2">
      <c r="A8" s="647" t="s">
        <v>220</v>
      </c>
      <c r="B8" s="646"/>
      <c r="C8" s="645"/>
      <c r="D8" s="645"/>
      <c r="E8" s="644"/>
    </row>
    <row r="9" spans="1:5" ht="15.75" x14ac:dyDescent="0.2">
      <c r="A9" s="643" t="s">
        <v>201</v>
      </c>
      <c r="B9" s="643">
        <v>450</v>
      </c>
      <c r="C9" s="642">
        <v>1825.87</v>
      </c>
      <c r="D9" s="641">
        <v>1902.6980000000001</v>
      </c>
      <c r="E9" s="640">
        <v>-4.0378452071742439</v>
      </c>
    </row>
    <row r="10" spans="1:5" ht="15.75" x14ac:dyDescent="0.2">
      <c r="A10" s="639" t="s">
        <v>206</v>
      </c>
      <c r="B10" s="639">
        <v>550</v>
      </c>
      <c r="C10" s="529">
        <v>1832.9179999999999</v>
      </c>
      <c r="D10" s="535">
        <v>1650.152</v>
      </c>
      <c r="E10" s="525">
        <v>11.075706965176533</v>
      </c>
    </row>
    <row r="11" spans="1:5" ht="16.5" thickBot="1" x14ac:dyDescent="0.25">
      <c r="A11" s="638" t="s">
        <v>202</v>
      </c>
      <c r="B11" s="638">
        <v>500</v>
      </c>
      <c r="C11" s="637" t="s">
        <v>19</v>
      </c>
      <c r="D11" s="636">
        <v>1946.6510000000001</v>
      </c>
      <c r="E11" s="635" t="s">
        <v>148</v>
      </c>
    </row>
    <row r="12" spans="1:5" x14ac:dyDescent="0.2">
      <c r="A12" s="634"/>
    </row>
    <row r="13" spans="1:5" x14ac:dyDescent="0.2">
      <c r="A13" s="634"/>
    </row>
    <row r="14" spans="1:5" x14ac:dyDescent="0.2">
      <c r="A14" s="634"/>
    </row>
    <row r="16" spans="1:5" s="490" customFormat="1" ht="21" x14ac:dyDescent="0.35">
      <c r="A16" s="19" t="s">
        <v>248</v>
      </c>
    </row>
    <row r="17" spans="1:7" s="490" customFormat="1" ht="21" x14ac:dyDescent="0.35">
      <c r="A17" s="20" t="str">
        <f>ZiarnoZAK!A2</f>
        <v xml:space="preserve">w okresie: </v>
      </c>
      <c r="B17" s="846" t="str">
        <f>INFO!D15</f>
        <v>03 - 09.06.2024r.</v>
      </c>
    </row>
    <row r="18" spans="1:7" ht="13.5" thickBot="1" x14ac:dyDescent="0.25">
      <c r="A18" s="478"/>
    </row>
    <row r="19" spans="1:7" ht="16.5" thickBot="1" x14ac:dyDescent="0.3">
      <c r="A19" s="633"/>
      <c r="B19" s="627"/>
      <c r="C19" s="632" t="s">
        <v>9</v>
      </c>
      <c r="D19" s="631"/>
      <c r="E19" s="630"/>
      <c r="F19" s="598"/>
      <c r="G19" s="598"/>
    </row>
    <row r="20" spans="1:7" ht="15.75" x14ac:dyDescent="0.25">
      <c r="A20" s="556"/>
      <c r="B20" s="629"/>
      <c r="C20" s="628"/>
      <c r="D20" s="627"/>
      <c r="E20" s="499"/>
      <c r="F20" s="598"/>
      <c r="G20" s="598"/>
    </row>
    <row r="21" spans="1:7" ht="48" thickBot="1" x14ac:dyDescent="0.25">
      <c r="A21" s="626" t="s">
        <v>197</v>
      </c>
      <c r="B21" s="625" t="s">
        <v>198</v>
      </c>
      <c r="C21" s="504" t="s">
        <v>8</v>
      </c>
      <c r="D21" s="505" t="s">
        <v>8</v>
      </c>
      <c r="E21" s="310" t="s">
        <v>16</v>
      </c>
      <c r="F21" s="598"/>
      <c r="G21" s="598"/>
    </row>
    <row r="22" spans="1:7" ht="16.5" customHeight="1" thickBot="1" x14ac:dyDescent="0.25">
      <c r="A22" s="626"/>
      <c r="B22" s="625"/>
      <c r="C22" s="624">
        <v>45452</v>
      </c>
      <c r="D22" s="624">
        <v>45445</v>
      </c>
      <c r="E22" s="623"/>
      <c r="F22" s="598"/>
      <c r="G22" s="598"/>
    </row>
    <row r="23" spans="1:7" ht="16.5" thickBot="1" x14ac:dyDescent="0.25">
      <c r="A23" s="622" t="s">
        <v>219</v>
      </c>
      <c r="B23" s="621"/>
      <c r="C23" s="620"/>
      <c r="D23" s="620"/>
      <c r="E23" s="619"/>
      <c r="F23" s="598"/>
      <c r="G23" s="598"/>
    </row>
    <row r="24" spans="1:7" ht="15.75" x14ac:dyDescent="0.2">
      <c r="A24" s="892" t="s">
        <v>217</v>
      </c>
      <c r="B24" s="611">
        <v>500</v>
      </c>
      <c r="C24" s="610">
        <v>1314.0509999999999</v>
      </c>
      <c r="D24" s="609">
        <v>1168.921</v>
      </c>
      <c r="E24" s="618">
        <v>12.415723560445905</v>
      </c>
      <c r="F24" s="598"/>
      <c r="G24" s="598"/>
    </row>
    <row r="25" spans="1:7" ht="15.75" x14ac:dyDescent="0.2">
      <c r="A25" s="893"/>
      <c r="B25" s="607">
        <v>750</v>
      </c>
      <c r="C25" s="606">
        <v>1284.125</v>
      </c>
      <c r="D25" s="759">
        <v>1131.586</v>
      </c>
      <c r="E25" s="533">
        <v>13.480106682125795</v>
      </c>
      <c r="F25" s="598"/>
      <c r="G25" s="598"/>
    </row>
    <row r="26" spans="1:7" ht="16.5" thickBot="1" x14ac:dyDescent="0.25">
      <c r="A26" s="617" t="s">
        <v>216</v>
      </c>
      <c r="B26" s="602">
        <v>720</v>
      </c>
      <c r="C26" s="601">
        <v>984.702</v>
      </c>
      <c r="D26" s="600">
        <v>949.74199999999996</v>
      </c>
      <c r="E26" s="616">
        <v>3.6809996820189101</v>
      </c>
      <c r="F26" s="598"/>
      <c r="G26" s="598"/>
    </row>
    <row r="27" spans="1:7" ht="16.5" thickBot="1" x14ac:dyDescent="0.25">
      <c r="A27" s="615" t="s">
        <v>218</v>
      </c>
      <c r="B27" s="614"/>
      <c r="C27" s="613"/>
      <c r="D27" s="613"/>
      <c r="E27" s="612"/>
      <c r="F27" s="598"/>
      <c r="G27" s="598"/>
    </row>
    <row r="28" spans="1:7" ht="15.75" x14ac:dyDescent="0.2">
      <c r="A28" s="894" t="s">
        <v>217</v>
      </c>
      <c r="B28" s="611">
        <v>500</v>
      </c>
      <c r="C28" s="610" t="s">
        <v>19</v>
      </c>
      <c r="D28" s="609">
        <v>1238.095</v>
      </c>
      <c r="E28" s="608" t="s">
        <v>148</v>
      </c>
      <c r="F28" s="598"/>
      <c r="G28" s="598"/>
    </row>
    <row r="29" spans="1:7" ht="15.75" x14ac:dyDescent="0.2">
      <c r="A29" s="895"/>
      <c r="B29" s="607">
        <v>750</v>
      </c>
      <c r="C29" s="606" t="s">
        <v>19</v>
      </c>
      <c r="D29" s="605" t="s">
        <v>21</v>
      </c>
      <c r="E29" s="604" t="s">
        <v>148</v>
      </c>
      <c r="F29" s="598"/>
      <c r="G29" s="598"/>
    </row>
    <row r="30" spans="1:7" ht="16.5" thickBot="1" x14ac:dyDescent="0.25">
      <c r="A30" s="603" t="s">
        <v>216</v>
      </c>
      <c r="B30" s="602">
        <v>720</v>
      </c>
      <c r="C30" s="601" t="s">
        <v>19</v>
      </c>
      <c r="D30" s="600">
        <v>1122.9390000000001</v>
      </c>
      <c r="E30" s="599" t="s">
        <v>148</v>
      </c>
      <c r="F30" s="598"/>
      <c r="G30" s="598"/>
    </row>
    <row r="31" spans="1:7" x14ac:dyDescent="0.2">
      <c r="A31" s="758"/>
    </row>
    <row r="32" spans="1:7" s="596" customFormat="1" ht="15.75" x14ac:dyDescent="0.25">
      <c r="A32" s="597"/>
      <c r="B32" s="496"/>
      <c r="C32" s="496"/>
      <c r="D32" s="496"/>
      <c r="E32" s="496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K26" sqref="K26"/>
    </sheetView>
  </sheetViews>
  <sheetFormatPr defaultColWidth="9.140625" defaultRowHeight="12.75" x14ac:dyDescent="0.2"/>
  <cols>
    <col min="1" max="1" width="9.7109375" style="652" customWidth="1"/>
    <col min="2" max="2" width="8.140625" style="652" customWidth="1"/>
    <col min="3" max="4" width="12.7109375" style="652" customWidth="1"/>
    <col min="5" max="5" width="9.5703125" style="652" customWidth="1"/>
    <col min="6" max="9" width="12.7109375" style="652" customWidth="1"/>
    <col min="10" max="10" width="9.5703125" style="652" customWidth="1"/>
    <col min="11" max="12" width="12.7109375" style="652" customWidth="1"/>
    <col min="13" max="13" width="9.140625" style="652"/>
    <col min="14" max="15" width="12.7109375" style="652" customWidth="1"/>
    <col min="16" max="16" width="9.5703125" style="652" customWidth="1"/>
    <col min="17" max="16384" width="9.140625" style="652"/>
  </cols>
  <sheetData>
    <row r="1" spans="1:16" ht="21" x14ac:dyDescent="0.35">
      <c r="A1" s="19" t="s">
        <v>249</v>
      </c>
      <c r="B1" s="693"/>
    </row>
    <row r="2" spans="1:16" s="12" customFormat="1" ht="21" x14ac:dyDescent="0.35">
      <c r="A2" s="20" t="str">
        <f>ZiarnoZAK!A2</f>
        <v xml:space="preserve">w okresie: </v>
      </c>
      <c r="B2" s="10"/>
      <c r="C2" s="845" t="str">
        <f>INFO!D15</f>
        <v>03 - 09.06.2024r.</v>
      </c>
    </row>
    <row r="3" spans="1:16" ht="15.75" thickBot="1" x14ac:dyDescent="0.3">
      <c r="A3" s="494"/>
      <c r="B3" s="653"/>
    </row>
    <row r="4" spans="1:16" ht="16.5" thickBot="1" x14ac:dyDescent="0.3">
      <c r="A4" s="692"/>
      <c r="B4" s="691"/>
      <c r="C4" s="896" t="s">
        <v>9</v>
      </c>
      <c r="D4" s="897"/>
      <c r="E4" s="897"/>
      <c r="F4" s="897"/>
      <c r="G4" s="898"/>
      <c r="H4" s="690" t="s">
        <v>10</v>
      </c>
      <c r="I4" s="689"/>
      <c r="J4" s="689"/>
      <c r="K4" s="688"/>
      <c r="L4" s="688"/>
      <c r="M4" s="688"/>
      <c r="N4" s="688"/>
      <c r="O4" s="688"/>
      <c r="P4" s="687"/>
    </row>
    <row r="5" spans="1:16" ht="15.75" x14ac:dyDescent="0.25">
      <c r="A5" s="686"/>
      <c r="B5" s="685"/>
      <c r="C5" s="899"/>
      <c r="D5" s="900"/>
      <c r="E5" s="900"/>
      <c r="F5" s="900"/>
      <c r="G5" s="901"/>
      <c r="H5" s="683" t="s">
        <v>11</v>
      </c>
      <c r="I5" s="684"/>
      <c r="J5" s="684"/>
      <c r="K5" s="683" t="s">
        <v>12</v>
      </c>
      <c r="L5" s="684"/>
      <c r="M5" s="684"/>
      <c r="N5" s="683" t="s">
        <v>13</v>
      </c>
      <c r="O5" s="682"/>
      <c r="P5" s="681"/>
    </row>
    <row r="6" spans="1:16" ht="48" thickBot="1" x14ac:dyDescent="0.25">
      <c r="A6" s="680" t="s">
        <v>14</v>
      </c>
      <c r="B6" s="679" t="s">
        <v>226</v>
      </c>
      <c r="C6" s="134" t="s">
        <v>8</v>
      </c>
      <c r="D6" s="135"/>
      <c r="E6" s="678" t="s">
        <v>16</v>
      </c>
      <c r="F6" s="506" t="s">
        <v>199</v>
      </c>
      <c r="G6" s="677" t="s">
        <v>199</v>
      </c>
      <c r="H6" s="134" t="s">
        <v>8</v>
      </c>
      <c r="I6" s="135"/>
      <c r="J6" s="678" t="s">
        <v>16</v>
      </c>
      <c r="K6" s="134" t="s">
        <v>8</v>
      </c>
      <c r="L6" s="135"/>
      <c r="M6" s="678" t="s">
        <v>16</v>
      </c>
      <c r="N6" s="134" t="s">
        <v>8</v>
      </c>
      <c r="O6" s="135"/>
      <c r="P6" s="677" t="s">
        <v>16</v>
      </c>
    </row>
    <row r="7" spans="1:16" ht="28.5" customHeight="1" thickBot="1" x14ac:dyDescent="0.25">
      <c r="A7" s="676"/>
      <c r="B7" s="675"/>
      <c r="C7" s="137" t="s">
        <v>292</v>
      </c>
      <c r="D7" s="138" t="s">
        <v>288</v>
      </c>
      <c r="E7" s="162"/>
      <c r="F7" s="137" t="s">
        <v>292</v>
      </c>
      <c r="G7" s="138" t="s">
        <v>288</v>
      </c>
      <c r="H7" s="137" t="s">
        <v>292</v>
      </c>
      <c r="I7" s="138" t="s">
        <v>288</v>
      </c>
      <c r="J7" s="162"/>
      <c r="K7" s="137" t="s">
        <v>292</v>
      </c>
      <c r="L7" s="138" t="s">
        <v>288</v>
      </c>
      <c r="M7" s="162"/>
      <c r="N7" s="137" t="s">
        <v>292</v>
      </c>
      <c r="O7" s="138" t="s">
        <v>288</v>
      </c>
      <c r="P7" s="163"/>
    </row>
    <row r="8" spans="1:16" ht="15.75" x14ac:dyDescent="0.25">
      <c r="A8" s="674" t="s">
        <v>225</v>
      </c>
      <c r="B8" s="673"/>
      <c r="C8" s="669"/>
      <c r="D8" s="668"/>
      <c r="E8" s="670"/>
      <c r="F8" s="672"/>
      <c r="G8" s="667"/>
      <c r="H8" s="671"/>
      <c r="I8" s="668"/>
      <c r="J8" s="670"/>
      <c r="K8" s="669"/>
      <c r="L8" s="668"/>
      <c r="M8" s="670"/>
      <c r="N8" s="669"/>
      <c r="O8" s="668"/>
      <c r="P8" s="667"/>
    </row>
    <row r="9" spans="1:16" ht="15.75" x14ac:dyDescent="0.25">
      <c r="A9" s="666" t="s">
        <v>222</v>
      </c>
      <c r="B9" s="665" t="s">
        <v>223</v>
      </c>
      <c r="C9" s="549">
        <v>386.60500000000002</v>
      </c>
      <c r="D9" s="142">
        <v>399.52</v>
      </c>
      <c r="E9" s="139">
        <v>-3.232629154985974</v>
      </c>
      <c r="F9" s="569">
        <v>0.99022724994565681</v>
      </c>
      <c r="G9" s="144">
        <v>0.80891479669090649</v>
      </c>
      <c r="H9" s="141">
        <v>386.60500000000002</v>
      </c>
      <c r="I9" s="142">
        <v>398.58300000000003</v>
      </c>
      <c r="J9" s="143">
        <v>-3.0051457287440781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19</v>
      </c>
      <c r="P9" s="173" t="s">
        <v>21</v>
      </c>
    </row>
    <row r="10" spans="1:16" ht="16.5" thickBot="1" x14ac:dyDescent="0.3">
      <c r="A10" s="666" t="s">
        <v>222</v>
      </c>
      <c r="B10" s="665" t="s">
        <v>221</v>
      </c>
      <c r="C10" s="549">
        <v>614.69100000000003</v>
      </c>
      <c r="D10" s="142">
        <v>586.12400000000002</v>
      </c>
      <c r="E10" s="139">
        <v>4.8738833420914354</v>
      </c>
      <c r="F10" s="139">
        <v>5.7179091247999443</v>
      </c>
      <c r="G10" s="144">
        <v>4.645533178666355</v>
      </c>
      <c r="H10" s="141">
        <v>622.96199999999999</v>
      </c>
      <c r="I10" s="142">
        <v>585.29</v>
      </c>
      <c r="J10" s="143">
        <v>6.4364673922329159</v>
      </c>
      <c r="K10" s="141" t="s">
        <v>19</v>
      </c>
      <c r="L10" s="142" t="s">
        <v>19</v>
      </c>
      <c r="M10" s="664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4" t="s">
        <v>224</v>
      </c>
      <c r="B11" s="673"/>
      <c r="C11" s="669"/>
      <c r="D11" s="668"/>
      <c r="E11" s="670"/>
      <c r="F11" s="672"/>
      <c r="G11" s="667"/>
      <c r="H11" s="671"/>
      <c r="I11" s="668"/>
      <c r="J11" s="670"/>
      <c r="K11" s="669"/>
      <c r="L11" s="668"/>
      <c r="M11" s="670"/>
      <c r="N11" s="669"/>
      <c r="O11" s="668"/>
      <c r="P11" s="667"/>
    </row>
    <row r="12" spans="1:16" ht="15.75" x14ac:dyDescent="0.25">
      <c r="A12" s="666" t="s">
        <v>222</v>
      </c>
      <c r="B12" s="665" t="s">
        <v>223</v>
      </c>
      <c r="C12" s="549">
        <v>454.95699999999999</v>
      </c>
      <c r="D12" s="142">
        <v>408.678</v>
      </c>
      <c r="E12" s="139">
        <v>11.324074210013752</v>
      </c>
      <c r="F12" s="569">
        <v>8.1456102590786781</v>
      </c>
      <c r="G12" s="144">
        <v>8.1335009975370252</v>
      </c>
      <c r="H12" s="141">
        <v>457.81</v>
      </c>
      <c r="I12" s="142">
        <v>404.29599999999999</v>
      </c>
      <c r="J12" s="143">
        <v>13.236341690246753</v>
      </c>
      <c r="K12" s="141" t="s">
        <v>19</v>
      </c>
      <c r="L12" s="142" t="s">
        <v>19</v>
      </c>
      <c r="M12" s="664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3" t="s">
        <v>221</v>
      </c>
      <c r="C13" s="662">
        <v>505.18700000000001</v>
      </c>
      <c r="D13" s="658">
        <v>464.96100000000001</v>
      </c>
      <c r="E13" s="660">
        <v>8.6514782960291292</v>
      </c>
      <c r="F13" s="661">
        <v>85.146253366175713</v>
      </c>
      <c r="G13" s="170">
        <v>86.412051027105719</v>
      </c>
      <c r="H13" s="659">
        <v>524.72400000000005</v>
      </c>
      <c r="I13" s="658">
        <v>447.43900000000002</v>
      </c>
      <c r="J13" s="169">
        <v>17.272745558612463</v>
      </c>
      <c r="K13" s="659">
        <v>489.61</v>
      </c>
      <c r="L13" s="658">
        <v>485.036</v>
      </c>
      <c r="M13" s="660">
        <v>0.94302278593754119</v>
      </c>
      <c r="N13" s="659">
        <v>504.11</v>
      </c>
      <c r="O13" s="658">
        <v>460.05599999999998</v>
      </c>
      <c r="P13" s="175">
        <v>9.5757907732971717</v>
      </c>
    </row>
    <row r="14" spans="1:16" s="654" customFormat="1" ht="16.5" thickBot="1" x14ac:dyDescent="0.3">
      <c r="A14" s="311"/>
      <c r="B14" s="13"/>
      <c r="C14" s="13"/>
      <c r="D14" s="13"/>
      <c r="E14" s="657" t="s">
        <v>207</v>
      </c>
      <c r="F14" s="656">
        <v>100</v>
      </c>
      <c r="G14" s="65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7"/>
      <c r="B15" s="653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7"/>
      <c r="B16" s="653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4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2024-06-13T12:27:43Z</dcterms:modified>
</cp:coreProperties>
</file>