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ZestTarg!$A$5:$T$56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ZiarnoZAK!$A$1:$F$29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<sst xmlns="http://schemas.openxmlformats.org/spreadsheetml/2006/main" count="1607" uniqueCount="379">
  <si>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</si>
  <si>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</si>
  <si>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</si>
  <si>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</si>
  <si>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</si>
  <si>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</si>
  <si>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</si>
  <si>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</si>
  <si>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</si>
  <si>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</si>
  <si>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</si>
  <si>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</si>
  <si>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</si>
  <si>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</si>
  <si>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</si>
  <si>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</si>
  <si>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</si>
  <si>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</si>
  <si>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</si>
  <si>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</si>
  <si>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</si>
  <si>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</si>
  <si>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</si>
  <si>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</si>
  <si>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</si>
  <si>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</si>
  <si>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</si>
  <si>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</si>
  <si>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</si>
  <si>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</si>
  <si>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</si>
  <si>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</si>
  <si>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</si>
  <si>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</si>
  <si>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</si>
  <si>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</si>
  <si>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</si>
  <si>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</si>
  <si>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</si>
  <si>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</si>
  <si>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</si>
  <si>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</si>
  <si>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</si>
  <si>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</si>
  <si>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</si>
  <si>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</si>
  <si>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</si>
  <si>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</si>
  <si>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</si>
  <si>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</si>
  <si>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</si>
  <si>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</si>
  <si>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</si>
  <si>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</si>
  <si>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</si>
  <si>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</si>
  <si>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</si>
  <si>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</si>
  <si>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</si>
  <si>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</si>
  <si>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</si>
  <si>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</si>
  <si>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</si>
  <si>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</si>
  <si>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</si>
  <si>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</si>
  <si>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</si>
  <si>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</si>
  <si>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</si>
  <si>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</si>
  <si>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</si>
  <si>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</si>
  <si>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</si>
  <si>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</si>
  <si>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</si>
  <si>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</si>
  <si>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</si>
  <si>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</si>
  <si>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</si>
  <si>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</si>
  <si>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</si>
  <si>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</si>
  <si>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</si>
  <si>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</si>
  <si>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</si>
  <si>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</si>
  <si>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</si>
  <si>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</si>
  <si>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</si>
  <si>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</si>
  <si>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</si>
  <si>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</si>
  <si>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</si>
  <si>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</si>
  <si>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</si>
  <si>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</si>
  <si>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</si>
  <si>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</si>
  <si>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</si>
  <si>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</si>
  <si>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</si>
  <si>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</si>
  <si>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</si>
  <si>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</si>
  <si>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</si>
  <si>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</si>
  <si>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</si>
  <si>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</si>
  <si>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</si>
  <si>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</si>
  <si>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</si>
  <si>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</si>
  <si>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</si>
  <si>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</si>
  <si>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</si>
  <si>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</si>
  <si>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</si>
  <si>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</si>
  <si>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</si>
  <si>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</si>
  <si>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</si>
  <si>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</si>
  <si>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</si>
  <si>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</si>
  <si>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</si>
  <si>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</si>
  <si>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</si>
  <si>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</si>
  <si>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</si>
  <si>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</si>
  <si>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</si>
  <si>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</si>
  <si>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</si>
  <si>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</si>
  <si>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</si>
  <si>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</si>
  <si>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</si>
  <si>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</si>
  <si>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</si>
  <si>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</si>
  <si>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</si>
  <si>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</si>
  <si>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</si>
  <si>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</si>
  <si>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</si>
  <si>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</si>
  <si>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</si>
  <si>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</si>
  <si>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</si>
  <si>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</si>
  <si>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</si>
  <si>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</si>
  <si>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</si>
  <si>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</si>
  <si>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</si>
  <si>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</si>
  <si>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</si>
  <si>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</si>
  <si>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</si>
  <si>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</si>
  <si>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</si>
  <si>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</si>
  <si>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</si>
  <si>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</si>
  <si>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</si>
  <si>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</si>
  <si>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</si>
  <si>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</si>
  <si>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</si>
  <si>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</si>
  <si>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</si>
  <si>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</si>
  <si>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</si>
  <si>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</si>
  <si>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</si>
  <si>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</si>
  <si>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</si>
  <si>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</si>
  <si>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</si>
  <si>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</si>
  <si>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</si>
  <si>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</si>
  <si>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</si>
  <si>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</si>
  <si>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</si>
  <si>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</si>
  <si>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</si>
  <si>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</si>
  <si>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</si>
  <si>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</si>
  <si>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</si>
  <si>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</si>
  <si>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</si>
  <si>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</si>
  <si>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</si>
  <si>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</si>
  <si>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</si>
  <si>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</si>
  <si>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</si>
  <si>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</si>
  <si>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</si>
  <si>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</si>
  <si>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</si>
  <si>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</si>
  <si>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</si>
  <si>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</si>
  <si>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</si>
  <si>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</si>
  <si>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</si>
  <si>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</si>
  <si>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</si>
  <si>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</si>
  <si>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</si>
  <si>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</si>
  <si>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</si>
  <si>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</si>
  <si>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</si>
  <si>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</si>
  <si>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</si>
  <si>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</si>
  <si>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</si>
  <si>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</si>
  <si>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</si>
  <si>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</si>
  <si>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</si>
  <si>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</si>
  <si>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</si>
  <si>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</si>
  <si>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</si>
  <si>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</si>
  <si>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</si>
  <si>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</si>
  <si>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</si>
  <si>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</si>
  <si>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</si>
  <si>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</si>
  <si>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</si>
  <si>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</si>
  <si>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</si>
  <si>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</si>
  <si>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</si>
  <si>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</si>
  <si>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</si>
  <si>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</si>
  <si>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</si>
  <si>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</si>
  <si>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</si>
  <si>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</si>
  <si>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</si>
  <si>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</si>
  <si>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</si>
  <si>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</si>
  <si>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</si>
  <si>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</si>
  <si>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</si>
  <si>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</si>
  <si>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</si>
  <si>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</si>
  <si>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</si>
  <si>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</si>
  <si>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</si>
  <si>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</si>
  <si>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</si>
  <si>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</si>
  <si>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</si>
  <si>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</si>
  <si>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</si>
  <si>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</si>
  <si>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</si>
  <si>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</si>
  <si>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</si>
  <si>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</si>
  <si>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</si>
  <si>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</si>
  <si>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</si>
  <si>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</si>
  <si>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</si>
  <si>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</si>
  <si>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</si>
  <si>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</si>
  <si>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</si>
  <si>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</si>
  <si>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</si>
  <si>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</si>
  <si>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</si>
  <si>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</si>
  <si>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</si>
  <si>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</si>
  <si>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</si>
  <si>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</si>
  <si>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</si>
  <si>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</si>
  <si>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</si>
  <si>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</si>
  <si>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</si>
  <si>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</si>
  <si>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</si>
  <si>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</si>
  <si>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</si>
  <si>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</si>
  <si>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</si>
  <si>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</si>
  <si>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</si>
  <si>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</si>
  <si>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</si>
  <si>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</si>
  <si>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</si>
  <si>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</si>
  <si>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</si>
  <si>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</si>
  <si>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</si>
  <si>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</si>
  <si>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</si>
  <si>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</si>
  <si>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</si>
  <si>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</si>
  <si>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</si>
  <si>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</si>
  <si>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</si>
  <si>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</si>
  <si>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</si>
  <si>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</si>
  <si>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</si>
  <si>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</si>
  <si>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</si>
  <si>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</si>
  <si>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</si>
  <si>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</si>
  <si>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</si>
  <si>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</si>
  <si>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</si>
  <si>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</si>
  <si>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</si>
  <si>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</si>
  <si>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</si>
  <si>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</si>
  <si>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</si>
  <si>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</si>
  <si>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</si>
  <si>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</si>
  <si>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</si>
  <si>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</si>
  <si>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</si>
  <si>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</si>
  <si>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</si>
  <si>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</si>
  <si>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</si>
  <si>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</si>
  <si>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</si>
  <si>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Głowaczów</t>
  </si>
  <si>
    <t>Suwałki</t>
  </si>
  <si>
    <t>Ostrołęka</t>
  </si>
  <si>
    <t>Rodzaj ZIARNA EKOLOGICZNEGO</t>
  </si>
  <si>
    <t>Zmiana ceny [%]</t>
  </si>
  <si>
    <t>wrzesień</t>
  </si>
  <si>
    <t>pasz. "mokra"</t>
  </si>
  <si>
    <t>Skrwilno</t>
  </si>
  <si>
    <t>Belgia</t>
  </si>
  <si>
    <t>październik</t>
  </si>
  <si>
    <t>z cenami w analogicznym okresie roku 2020 i 2019 - (na podstawie ZSRIR)</t>
  </si>
  <si>
    <t>Zakliczyn</t>
  </si>
  <si>
    <t>I-IX 2020r.</t>
  </si>
  <si>
    <t>I-IX 2021r*.</t>
  </si>
  <si>
    <t>I-IX 2021r.*</t>
  </si>
  <si>
    <t>Klimontów</t>
  </si>
  <si>
    <t>Olecko</t>
  </si>
  <si>
    <t>19.11.2021</t>
  </si>
  <si>
    <t>Chodzież</t>
  </si>
  <si>
    <t>21.11.2021</t>
  </si>
  <si>
    <t>NR 47/2021</t>
  </si>
  <si>
    <t>Notowania z okresu: 22 – 28 listopada 2021r. (47 tydz.)</t>
  </si>
  <si>
    <t>28.11.2021</t>
  </si>
  <si>
    <t xml:space="preserve">w okresie: 22 – 28 listopada 2021r. </t>
  </si>
  <si>
    <t xml:space="preserve">Notowania cen na TARGOWISKACH w okresie: 22 – 26 listopada 2021r. </t>
  </si>
  <si>
    <t>26.11.2021</t>
  </si>
  <si>
    <t>22.11.2020</t>
  </si>
  <si>
    <t>2019-11-24</t>
  </si>
  <si>
    <t>Zmiana ceny [%]         w 2021r. w stos. do lat:</t>
  </si>
  <si>
    <t>03 grudnia 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</si>
</sst>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63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3" fontId="11" fillId="0" borderId="36" xfId="0" applyNumberFormat="1" applyFont="1" applyBorder="1" applyAlignment="1">
      <alignment horizontal="right" vertical="center" wrapText="1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" fontId="104" fillId="0" borderId="49" xfId="0" quotePrefix="1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0" fontId="106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7" fillId="0" borderId="0" xfId="0" applyFont="1" applyAlignment="1">
      <alignment horizontal="left" vertical="center" indent="13"/>
    </xf>
    <xf numFmtId="0" fontId="9" fillId="0" borderId="13" xfId="0" applyFont="1" applyBorder="1" applyAlignment="1">
      <alignment horizontal="center" vertical="center" wrapText="1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H16" sqref="H16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182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32" t="s">
        <v>369</v>
      </c>
      <c r="B9" s="633"/>
      <c r="C9" s="727"/>
      <c r="D9" s="632" t="s">
        <v>25</v>
      </c>
      <c r="E9" s="633"/>
      <c r="F9" s="633"/>
      <c r="G9" s="633"/>
      <c r="H9" s="632" t="s">
        <v>378</v>
      </c>
      <c r="I9" s="632"/>
      <c r="J9" s="633"/>
      <c r="K9" s="752"/>
      <c r="L9" s="753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370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ht="18.75" x14ac:dyDescent="0.2">
      <c r="A12" s="750"/>
      <c r="L12"/>
    </row>
    <row r="13" spans="1:12" ht="30" customHeight="1" x14ac:dyDescent="0.25">
      <c r="A13" s="136" t="s">
        <v>189</v>
      </c>
    </row>
    <row r="14" spans="1:12" ht="14.25" x14ac:dyDescent="0.2">
      <c r="A14" s="136" t="s">
        <v>22</v>
      </c>
    </row>
    <row r="15" spans="1:12" ht="14.25" x14ac:dyDescent="0.2">
      <c r="A15" s="136" t="s">
        <v>188</v>
      </c>
    </row>
    <row r="16" spans="1:12" ht="14.25" x14ac:dyDescent="0.2">
      <c r="A16" s="136" t="s">
        <v>342</v>
      </c>
    </row>
    <row r="17" spans="1:13" ht="18.75" customHeight="1" x14ac:dyDescent="0.25">
      <c r="A17" s="135" t="s">
        <v>305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102</v>
      </c>
      <c r="D20" s="45"/>
    </row>
    <row r="21" spans="1:13" x14ac:dyDescent="0.2">
      <c r="A21" s="5"/>
    </row>
    <row r="22" spans="1:13" s="316" customFormat="1" x14ac:dyDescent="0.2">
      <c r="A22" s="315" t="s">
        <v>306</v>
      </c>
      <c r="G22" s="317"/>
    </row>
    <row r="23" spans="1:13" s="316" customFormat="1" x14ac:dyDescent="0.2">
      <c r="A23" s="315" t="s">
        <v>307</v>
      </c>
      <c r="D23" s="317" t="s">
        <v>308</v>
      </c>
      <c r="G23" s="317"/>
    </row>
    <row r="24" spans="1:13" s="316" customFormat="1" x14ac:dyDescent="0.2">
      <c r="A24" s="318" t="s">
        <v>309</v>
      </c>
    </row>
    <row r="26" spans="1:13" s="572" customFormat="1" ht="15.75" x14ac:dyDescent="0.25">
      <c r="A26" s="571"/>
      <c r="M26" s="573"/>
    </row>
    <row r="27" spans="1:13" s="572" customFormat="1" ht="15.75" x14ac:dyDescent="0.25">
      <c r="A27" s="574"/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74</v>
      </c>
    </row>
    <row r="3" spans="1:2" ht="10.5" customHeight="1" thickBot="1" x14ac:dyDescent="0.25"/>
    <row r="4" spans="1:2" ht="16.5" thickBot="1" x14ac:dyDescent="0.25">
      <c r="A4" s="17" t="s">
        <v>67</v>
      </c>
      <c r="B4" s="18" t="s">
        <v>76</v>
      </c>
    </row>
    <row r="5" spans="1:2" s="20" customFormat="1" ht="24" customHeight="1" x14ac:dyDescent="0.25">
      <c r="A5" s="23" t="s">
        <v>68</v>
      </c>
      <c r="B5" s="19" t="s">
        <v>69</v>
      </c>
    </row>
    <row r="6" spans="1:2" s="20" customFormat="1" ht="25.5" customHeight="1" x14ac:dyDescent="0.25">
      <c r="A6" s="23" t="s">
        <v>70</v>
      </c>
      <c r="B6" s="19" t="s">
        <v>72</v>
      </c>
    </row>
    <row r="7" spans="1:2" s="20" customFormat="1" ht="21.75" customHeight="1" thickBot="1" x14ac:dyDescent="0.3">
      <c r="A7" s="24" t="s">
        <v>71</v>
      </c>
      <c r="B7" s="21" t="s">
        <v>73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S83" sqref="S83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316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124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5" t="s">
        <v>315</v>
      </c>
    </row>
    <row r="5" spans="1:14" ht="24.75" customHeight="1" thickBot="1" x14ac:dyDescent="0.25">
      <c r="A5" s="129" t="s">
        <v>60</v>
      </c>
      <c r="B5" s="130"/>
      <c r="C5" s="85" t="s">
        <v>125</v>
      </c>
      <c r="D5" s="86" t="s">
        <v>126</v>
      </c>
      <c r="E5" s="86" t="s">
        <v>127</v>
      </c>
      <c r="F5" s="86" t="s">
        <v>128</v>
      </c>
      <c r="G5" s="86" t="s">
        <v>129</v>
      </c>
      <c r="H5" s="86" t="s">
        <v>130</v>
      </c>
      <c r="I5" s="86" t="s">
        <v>131</v>
      </c>
      <c r="J5" s="86" t="s">
        <v>132</v>
      </c>
      <c r="K5" s="86" t="s">
        <v>133</v>
      </c>
      <c r="L5" s="86" t="s">
        <v>134</v>
      </c>
      <c r="M5" s="86" t="s">
        <v>135</v>
      </c>
      <c r="N5" s="87" t="s">
        <v>136</v>
      </c>
    </row>
    <row r="6" spans="1:14" x14ac:dyDescent="0.2">
      <c r="A6" s="88" t="s">
        <v>17</v>
      </c>
      <c r="B6" s="89" t="s">
        <v>63</v>
      </c>
      <c r="C6" s="90">
        <v>751.93299999999999</v>
      </c>
      <c r="D6" s="91">
        <v>734.97199999999998</v>
      </c>
      <c r="E6" s="91">
        <v>736.61699999999996</v>
      </c>
      <c r="F6" s="91">
        <v>721.50699999999995</v>
      </c>
      <c r="G6" s="91">
        <v>678.95299999999997</v>
      </c>
      <c r="H6" s="91">
        <v>673.17899999999997</v>
      </c>
      <c r="I6" s="91">
        <v>689.02700000000004</v>
      </c>
      <c r="J6" s="91">
        <v>661.55200000000002</v>
      </c>
      <c r="K6" s="91">
        <v>671.20299999999997</v>
      </c>
      <c r="L6" s="91">
        <v>673.64700000000005</v>
      </c>
      <c r="M6" s="91">
        <v>687.34699999999998</v>
      </c>
      <c r="N6" s="92">
        <v>687.06899999999996</v>
      </c>
    </row>
    <row r="7" spans="1:14" x14ac:dyDescent="0.2">
      <c r="A7" s="93"/>
      <c r="B7" s="94" t="s">
        <v>64</v>
      </c>
      <c r="C7" s="95">
        <v>724.93799999999999</v>
      </c>
      <c r="D7" s="96">
        <v>750.80899999999997</v>
      </c>
      <c r="E7" s="96">
        <v>728.35599999999999</v>
      </c>
      <c r="F7" s="96">
        <v>701.59799999999996</v>
      </c>
      <c r="G7" s="96">
        <v>653.78499999999997</v>
      </c>
      <c r="H7" s="96">
        <v>653.279</v>
      </c>
      <c r="I7" s="96">
        <v>691.61699999999996</v>
      </c>
      <c r="J7" s="96">
        <v>644.39300000000003</v>
      </c>
      <c r="K7" s="96">
        <v>679.38300000000004</v>
      </c>
      <c r="L7" s="96">
        <v>675.53200000000004</v>
      </c>
      <c r="M7" s="96">
        <v>692.28800000000001</v>
      </c>
      <c r="N7" s="97">
        <v>702.08199999999999</v>
      </c>
    </row>
    <row r="8" spans="1:14" x14ac:dyDescent="0.2">
      <c r="A8" s="98" t="s">
        <v>18</v>
      </c>
      <c r="B8" s="94" t="s">
        <v>63</v>
      </c>
      <c r="C8" s="95">
        <v>539.84500000000003</v>
      </c>
      <c r="D8" s="96">
        <v>529.67700000000002</v>
      </c>
      <c r="E8" s="96">
        <v>508.61399999999998</v>
      </c>
      <c r="F8" s="96">
        <v>496.39</v>
      </c>
      <c r="G8" s="96">
        <v>468.56900000000002</v>
      </c>
      <c r="H8" s="96">
        <v>479.52499999999998</v>
      </c>
      <c r="I8" s="96">
        <v>509.65899999999999</v>
      </c>
      <c r="J8" s="96">
        <v>501.41399999999999</v>
      </c>
      <c r="K8" s="96">
        <v>511.69900000000001</v>
      </c>
      <c r="L8" s="96">
        <v>522.91499999999996</v>
      </c>
      <c r="M8" s="96">
        <v>538.12599999999998</v>
      </c>
      <c r="N8" s="97">
        <v>542.63800000000003</v>
      </c>
    </row>
    <row r="9" spans="1:14" x14ac:dyDescent="0.2">
      <c r="A9" s="93"/>
      <c r="B9" s="94" t="s">
        <v>64</v>
      </c>
      <c r="C9" s="95">
        <v>519.41399999999999</v>
      </c>
      <c r="D9" s="96">
        <v>519.83600000000001</v>
      </c>
      <c r="E9" s="96">
        <v>510.81599999999997</v>
      </c>
      <c r="F9" s="96">
        <v>498.91399999999999</v>
      </c>
      <c r="G9" s="96">
        <v>477.00799999999998</v>
      </c>
      <c r="H9" s="96">
        <v>486.32299999999998</v>
      </c>
      <c r="I9" s="96">
        <v>514</v>
      </c>
      <c r="J9" s="96">
        <v>517.05999999999995</v>
      </c>
      <c r="K9" s="96">
        <v>523.59699999999998</v>
      </c>
      <c r="L9" s="96">
        <v>518.85400000000004</v>
      </c>
      <c r="M9" s="96">
        <v>549.14599999999996</v>
      </c>
      <c r="N9" s="97">
        <v>544.06100000000004</v>
      </c>
    </row>
    <row r="10" spans="1:14" x14ac:dyDescent="0.2">
      <c r="A10" s="98" t="s">
        <v>19</v>
      </c>
      <c r="B10" s="94" t="s">
        <v>63</v>
      </c>
      <c r="C10" s="95">
        <v>626.06500000000005</v>
      </c>
      <c r="D10" s="96">
        <v>596.928</v>
      </c>
      <c r="E10" s="96">
        <v>566.62400000000002</v>
      </c>
      <c r="F10" s="96">
        <v>578.35400000000004</v>
      </c>
      <c r="G10" s="96">
        <v>564.40499999999997</v>
      </c>
      <c r="H10" s="96">
        <v>532.59100000000001</v>
      </c>
      <c r="I10" s="96">
        <v>574.87300000000005</v>
      </c>
      <c r="J10" s="96">
        <v>555.66200000000003</v>
      </c>
      <c r="K10" s="96">
        <v>553.904</v>
      </c>
      <c r="L10" s="96">
        <v>576.80899999999997</v>
      </c>
      <c r="M10" s="96">
        <v>601.67899999999997</v>
      </c>
      <c r="N10" s="97">
        <v>597.34799999999996</v>
      </c>
    </row>
    <row r="11" spans="1:14" x14ac:dyDescent="0.2">
      <c r="A11" s="99"/>
      <c r="B11" s="94" t="s">
        <v>64</v>
      </c>
      <c r="C11" s="95">
        <v>604.26199999999994</v>
      </c>
      <c r="D11" s="96">
        <v>623.02099999999996</v>
      </c>
      <c r="E11" s="96">
        <v>603.15599999999995</v>
      </c>
      <c r="F11" s="96">
        <v>583.88599999999997</v>
      </c>
      <c r="G11" s="96">
        <v>557.11099999999999</v>
      </c>
      <c r="H11" s="96">
        <v>560.36500000000001</v>
      </c>
      <c r="I11" s="96">
        <v>580.62199999999996</v>
      </c>
      <c r="J11" s="96">
        <v>579.09199999999998</v>
      </c>
      <c r="K11" s="96">
        <v>578.67499999999995</v>
      </c>
      <c r="L11" s="96">
        <v>594.27</v>
      </c>
      <c r="M11" s="96">
        <v>606.971</v>
      </c>
      <c r="N11" s="97">
        <v>619.92499999999995</v>
      </c>
    </row>
    <row r="12" spans="1:14" x14ac:dyDescent="0.2">
      <c r="A12" s="93"/>
      <c r="B12" s="94" t="s">
        <v>97</v>
      </c>
      <c r="C12" s="95">
        <v>707.41</v>
      </c>
      <c r="D12" s="96">
        <v>727.56500000000005</v>
      </c>
      <c r="E12" s="96">
        <v>710.32799999999997</v>
      </c>
      <c r="F12" s="96">
        <v>677.59500000000003</v>
      </c>
      <c r="G12" s="96">
        <v>671.44399999999996</v>
      </c>
      <c r="H12" s="96">
        <v>672.32100000000003</v>
      </c>
      <c r="I12" s="96">
        <v>647.82399999999996</v>
      </c>
      <c r="J12" s="96">
        <v>683.85299999999995</v>
      </c>
      <c r="K12" s="96">
        <v>680.76</v>
      </c>
      <c r="L12" s="96">
        <v>680.27599999999995</v>
      </c>
      <c r="M12" s="96">
        <v>691.61699999999996</v>
      </c>
      <c r="N12" s="97">
        <v>702.55100000000004</v>
      </c>
    </row>
    <row r="13" spans="1:14" x14ac:dyDescent="0.2">
      <c r="A13" s="100" t="s">
        <v>26</v>
      </c>
      <c r="B13" s="94" t="s">
        <v>64</v>
      </c>
      <c r="C13" s="95">
        <v>580.74699999999996</v>
      </c>
      <c r="D13" s="96">
        <v>594.87199999999996</v>
      </c>
      <c r="E13" s="96">
        <v>585.36</v>
      </c>
      <c r="F13" s="96">
        <v>580.43600000000004</v>
      </c>
      <c r="G13" s="96">
        <v>569.50900000000001</v>
      </c>
      <c r="H13" s="96">
        <v>572.41499999999996</v>
      </c>
      <c r="I13" s="96">
        <v>615.00099999999998</v>
      </c>
      <c r="J13" s="96">
        <v>667.54899999999998</v>
      </c>
      <c r="K13" s="96">
        <v>645.51900000000001</v>
      </c>
      <c r="L13" s="96">
        <v>650.48099999999999</v>
      </c>
      <c r="M13" s="96">
        <v>666.42899999999997</v>
      </c>
      <c r="N13" s="97">
        <v>688.12199999999996</v>
      </c>
    </row>
    <row r="14" spans="1:14" x14ac:dyDescent="0.2">
      <c r="A14" s="98" t="s">
        <v>66</v>
      </c>
      <c r="B14" s="94" t="s">
        <v>63</v>
      </c>
      <c r="C14" s="95">
        <v>439.73500000000001</v>
      </c>
      <c r="D14" s="96">
        <v>497.084</v>
      </c>
      <c r="E14" s="96">
        <v>478.98899999999998</v>
      </c>
      <c r="F14" s="96">
        <v>464.55799999999999</v>
      </c>
      <c r="G14" s="96">
        <v>464.017</v>
      </c>
      <c r="H14" s="96">
        <v>481.30099999999999</v>
      </c>
      <c r="I14" s="96">
        <v>483.86700000000002</v>
      </c>
      <c r="J14" s="96">
        <v>496.91800000000001</v>
      </c>
      <c r="K14" s="96">
        <v>508.01499999999999</v>
      </c>
      <c r="L14" s="96">
        <v>522.23</v>
      </c>
      <c r="M14" s="96">
        <v>576.02800000000002</v>
      </c>
      <c r="N14" s="97">
        <v>585.45600000000002</v>
      </c>
    </row>
    <row r="15" spans="1:14" x14ac:dyDescent="0.2">
      <c r="A15" s="93"/>
      <c r="B15" s="94" t="s">
        <v>64</v>
      </c>
      <c r="C15" s="95">
        <v>412.214</v>
      </c>
      <c r="D15" s="96">
        <v>465.24799999999999</v>
      </c>
      <c r="E15" s="96">
        <v>470.29</v>
      </c>
      <c r="F15" s="96">
        <v>466.03100000000001</v>
      </c>
      <c r="G15" s="96">
        <v>420.85399999999998</v>
      </c>
      <c r="H15" s="96">
        <v>446.72699999999998</v>
      </c>
      <c r="I15" s="96">
        <v>438.79500000000002</v>
      </c>
      <c r="J15" s="96">
        <v>464.77699999999999</v>
      </c>
      <c r="K15" s="96">
        <v>486.59899999999999</v>
      </c>
      <c r="L15" s="96">
        <v>494.54399999999998</v>
      </c>
      <c r="M15" s="96">
        <v>543.05700000000002</v>
      </c>
      <c r="N15" s="97">
        <v>527.20399999999995</v>
      </c>
    </row>
    <row r="16" spans="1:14" ht="13.5" thickBot="1" x14ac:dyDescent="0.25">
      <c r="A16" s="101" t="s">
        <v>0</v>
      </c>
      <c r="B16" s="102" t="s">
        <v>64</v>
      </c>
      <c r="C16" s="103">
        <v>566.24</v>
      </c>
      <c r="D16" s="104">
        <v>574.65700000000004</v>
      </c>
      <c r="E16" s="104">
        <v>547.19799999999998</v>
      </c>
      <c r="F16" s="104">
        <v>552.11300000000006</v>
      </c>
      <c r="G16" s="104">
        <v>517.40200000000004</v>
      </c>
      <c r="H16" s="104">
        <v>524.96100000000001</v>
      </c>
      <c r="I16" s="104">
        <v>553.12800000000004</v>
      </c>
      <c r="J16" s="104">
        <v>540.26700000000005</v>
      </c>
      <c r="K16" s="104">
        <v>566.08600000000001</v>
      </c>
      <c r="L16" s="104">
        <v>575.98199999999997</v>
      </c>
      <c r="M16" s="104">
        <v>596.73800000000006</v>
      </c>
      <c r="N16" s="105">
        <v>603.65800000000002</v>
      </c>
    </row>
    <row r="17" spans="1:14" ht="13.5" thickBot="1" x14ac:dyDescent="0.25"/>
    <row r="18" spans="1:14" ht="24.75" customHeight="1" thickBot="1" x14ac:dyDescent="0.25">
      <c r="A18" s="129" t="s">
        <v>60</v>
      </c>
      <c r="B18" s="130"/>
      <c r="C18" s="85" t="s">
        <v>137</v>
      </c>
      <c r="D18" s="86" t="s">
        <v>138</v>
      </c>
      <c r="E18" s="86" t="s">
        <v>139</v>
      </c>
      <c r="F18" s="86" t="s">
        <v>140</v>
      </c>
      <c r="G18" s="86" t="s">
        <v>141</v>
      </c>
      <c r="H18" s="86" t="s">
        <v>142</v>
      </c>
      <c r="I18" s="86" t="s">
        <v>143</v>
      </c>
      <c r="J18" s="86" t="s">
        <v>144</v>
      </c>
      <c r="K18" s="86" t="s">
        <v>145</v>
      </c>
      <c r="L18" s="86" t="s">
        <v>146</v>
      </c>
      <c r="M18" s="86" t="s">
        <v>147</v>
      </c>
      <c r="N18" s="87" t="s">
        <v>148</v>
      </c>
    </row>
    <row r="19" spans="1:14" x14ac:dyDescent="0.2">
      <c r="A19" s="88" t="s">
        <v>17</v>
      </c>
      <c r="B19" s="89" t="s">
        <v>63</v>
      </c>
      <c r="C19" s="90">
        <v>676.87099999999998</v>
      </c>
      <c r="D19" s="91">
        <v>657.36599999999999</v>
      </c>
      <c r="E19" s="91">
        <v>651.70699999999999</v>
      </c>
      <c r="F19" s="91">
        <v>646.38199999999995</v>
      </c>
      <c r="G19" s="91">
        <v>644.18299999999999</v>
      </c>
      <c r="H19" s="91">
        <v>647.37300000000005</v>
      </c>
      <c r="I19" s="91">
        <v>624.84199999999998</v>
      </c>
      <c r="J19" s="91">
        <v>610.70699999999999</v>
      </c>
      <c r="K19" s="91">
        <v>629.74599999999998</v>
      </c>
      <c r="L19" s="91">
        <v>632.25599999999997</v>
      </c>
      <c r="M19" s="91">
        <v>654.27</v>
      </c>
      <c r="N19" s="92">
        <v>659.86099999999999</v>
      </c>
    </row>
    <row r="20" spans="1:14" x14ac:dyDescent="0.2">
      <c r="A20" s="93"/>
      <c r="B20" s="94" t="s">
        <v>64</v>
      </c>
      <c r="C20" s="95">
        <v>694.27700000000004</v>
      </c>
      <c r="D20" s="96">
        <v>667.05700000000002</v>
      </c>
      <c r="E20" s="96">
        <v>645.02</v>
      </c>
      <c r="F20" s="96">
        <v>641.40599999999995</v>
      </c>
      <c r="G20" s="96">
        <v>650.99400000000003</v>
      </c>
      <c r="H20" s="96">
        <v>659.58199999999999</v>
      </c>
      <c r="I20" s="96">
        <v>654.52</v>
      </c>
      <c r="J20" s="96">
        <v>607.03200000000004</v>
      </c>
      <c r="K20" s="96">
        <v>603.41399999999999</v>
      </c>
      <c r="L20" s="96">
        <v>639.92200000000003</v>
      </c>
      <c r="M20" s="96">
        <v>645.46</v>
      </c>
      <c r="N20" s="97">
        <v>672.16300000000001</v>
      </c>
    </row>
    <row r="21" spans="1:14" x14ac:dyDescent="0.2">
      <c r="A21" s="98" t="s">
        <v>18</v>
      </c>
      <c r="B21" s="94" t="s">
        <v>63</v>
      </c>
      <c r="C21" s="95">
        <v>537.24900000000002</v>
      </c>
      <c r="D21" s="96">
        <v>533.08699999999999</v>
      </c>
      <c r="E21" s="96">
        <v>523.92200000000003</v>
      </c>
      <c r="F21" s="96">
        <v>524.61</v>
      </c>
      <c r="G21" s="96">
        <v>527.97799999999995</v>
      </c>
      <c r="H21" s="96">
        <v>528.71100000000001</v>
      </c>
      <c r="I21" s="96">
        <v>481.82</v>
      </c>
      <c r="J21" s="96">
        <v>487.00400000000002</v>
      </c>
      <c r="K21" s="96">
        <v>515.971</v>
      </c>
      <c r="L21" s="96">
        <v>523.13400000000001</v>
      </c>
      <c r="M21" s="96">
        <v>527.88300000000004</v>
      </c>
      <c r="N21" s="97">
        <v>541.79899999999998</v>
      </c>
    </row>
    <row r="22" spans="1:14" x14ac:dyDescent="0.2">
      <c r="A22" s="93"/>
      <c r="B22" s="94" t="s">
        <v>64</v>
      </c>
      <c r="C22" s="95">
        <v>541.02700000000004</v>
      </c>
      <c r="D22" s="96">
        <v>563.81600000000003</v>
      </c>
      <c r="E22" s="96">
        <v>546.66499999999996</v>
      </c>
      <c r="F22" s="96">
        <v>539.42600000000004</v>
      </c>
      <c r="G22" s="96">
        <v>527.60299999999995</v>
      </c>
      <c r="H22" s="96">
        <v>531.26400000000001</v>
      </c>
      <c r="I22" s="96">
        <v>490.31900000000002</v>
      </c>
      <c r="J22" s="96">
        <v>461.19499999999999</v>
      </c>
      <c r="K22" s="96">
        <v>489.68799999999999</v>
      </c>
      <c r="L22" s="96">
        <v>482.00700000000001</v>
      </c>
      <c r="M22" s="96">
        <v>499.37099999999998</v>
      </c>
      <c r="N22" s="97">
        <v>545.26300000000003</v>
      </c>
    </row>
    <row r="23" spans="1:14" x14ac:dyDescent="0.2">
      <c r="A23" s="98" t="s">
        <v>19</v>
      </c>
      <c r="B23" s="94" t="s">
        <v>63</v>
      </c>
      <c r="C23" s="95">
        <v>608.72900000000004</v>
      </c>
      <c r="D23" s="96">
        <v>586.22799999999995</v>
      </c>
      <c r="E23" s="96">
        <v>573.779</v>
      </c>
      <c r="F23" s="96">
        <v>558.68399999999997</v>
      </c>
      <c r="G23" s="96">
        <v>571.46</v>
      </c>
      <c r="H23" s="96">
        <v>577.30999999999995</v>
      </c>
      <c r="I23" s="96">
        <v>505.64600000000002</v>
      </c>
      <c r="J23" s="96">
        <v>492.38</v>
      </c>
      <c r="K23" s="96">
        <v>514.48099999999999</v>
      </c>
      <c r="L23" s="96">
        <v>507.24700000000001</v>
      </c>
      <c r="M23" s="96">
        <v>543.048</v>
      </c>
      <c r="N23" s="97">
        <v>566.91</v>
      </c>
    </row>
    <row r="24" spans="1:14" x14ac:dyDescent="0.2">
      <c r="A24" s="99"/>
      <c r="B24" s="94" t="s">
        <v>64</v>
      </c>
      <c r="C24" s="95">
        <v>615.34299999999996</v>
      </c>
      <c r="D24" s="96">
        <v>614.572</v>
      </c>
      <c r="E24" s="96">
        <v>592.86699999999996</v>
      </c>
      <c r="F24" s="96">
        <v>592.10699999999997</v>
      </c>
      <c r="G24" s="96">
        <v>594.56399999999996</v>
      </c>
      <c r="H24" s="96">
        <v>598.25</v>
      </c>
      <c r="I24" s="96">
        <v>531.06700000000001</v>
      </c>
      <c r="J24" s="96">
        <v>514.87199999999996</v>
      </c>
      <c r="K24" s="96">
        <v>515.91600000000005</v>
      </c>
      <c r="L24" s="96">
        <v>533.74199999999996</v>
      </c>
      <c r="M24" s="96">
        <v>552.85900000000004</v>
      </c>
      <c r="N24" s="97">
        <v>581.471</v>
      </c>
    </row>
    <row r="25" spans="1:14" x14ac:dyDescent="0.2">
      <c r="A25" s="93"/>
      <c r="B25" s="94" t="s">
        <v>97</v>
      </c>
      <c r="C25" s="95">
        <v>716.70899999999995</v>
      </c>
      <c r="D25" s="96">
        <v>723.02099999999996</v>
      </c>
      <c r="E25" s="96">
        <v>689.39099999999996</v>
      </c>
      <c r="F25" s="96">
        <v>680.89599999999996</v>
      </c>
      <c r="G25" s="96">
        <v>688.34500000000003</v>
      </c>
      <c r="H25" s="96">
        <v>717.34</v>
      </c>
      <c r="I25" s="96">
        <v>629.33000000000004</v>
      </c>
      <c r="J25" s="96">
        <v>670.79200000000003</v>
      </c>
      <c r="K25" s="96">
        <v>661.19100000000003</v>
      </c>
      <c r="L25" s="96">
        <v>683.13099999999997</v>
      </c>
      <c r="M25" s="96">
        <v>666.91200000000003</v>
      </c>
      <c r="N25" s="97">
        <v>666.66899999999998</v>
      </c>
    </row>
    <row r="26" spans="1:14" x14ac:dyDescent="0.2">
      <c r="A26" s="100" t="s">
        <v>26</v>
      </c>
      <c r="B26" s="94" t="s">
        <v>64</v>
      </c>
      <c r="C26" s="95">
        <v>694.21400000000006</v>
      </c>
      <c r="D26" s="96">
        <v>679.96</v>
      </c>
      <c r="E26" s="96">
        <v>665.85599999999999</v>
      </c>
      <c r="F26" s="96">
        <v>658.05499999999995</v>
      </c>
      <c r="G26" s="96">
        <v>670.30399999999997</v>
      </c>
      <c r="H26" s="96">
        <v>703.84299999999996</v>
      </c>
      <c r="I26" s="96">
        <v>719.73299999999995</v>
      </c>
      <c r="J26" s="96">
        <v>665.928</v>
      </c>
      <c r="K26" s="96">
        <v>601.97299999999996</v>
      </c>
      <c r="L26" s="96">
        <v>564.67700000000002</v>
      </c>
      <c r="M26" s="96">
        <v>588.327</v>
      </c>
      <c r="N26" s="97">
        <v>612.25199999999995</v>
      </c>
    </row>
    <row r="27" spans="1:14" x14ac:dyDescent="0.2">
      <c r="A27" s="98" t="s">
        <v>66</v>
      </c>
      <c r="B27" s="94" t="s">
        <v>63</v>
      </c>
      <c r="C27" s="95">
        <v>546.005</v>
      </c>
      <c r="D27" s="96">
        <v>594.72199999999998</v>
      </c>
      <c r="E27" s="96">
        <v>587.64200000000005</v>
      </c>
      <c r="F27" s="96">
        <v>598.11500000000001</v>
      </c>
      <c r="G27" s="96">
        <v>583.601</v>
      </c>
      <c r="H27" s="96">
        <v>577.05100000000004</v>
      </c>
      <c r="I27" s="96">
        <v>477.995</v>
      </c>
      <c r="J27" s="96">
        <v>502.911</v>
      </c>
      <c r="K27" s="96">
        <v>516.85699999999997</v>
      </c>
      <c r="L27" s="96">
        <v>513.87699999999995</v>
      </c>
      <c r="M27" s="96">
        <v>516.74099999999999</v>
      </c>
      <c r="N27" s="97">
        <v>534.08900000000006</v>
      </c>
    </row>
    <row r="28" spans="1:14" x14ac:dyDescent="0.2">
      <c r="A28" s="93"/>
      <c r="B28" s="94" t="s">
        <v>64</v>
      </c>
      <c r="C28" s="95">
        <v>565.86300000000006</v>
      </c>
      <c r="D28" s="96">
        <v>566.86300000000006</v>
      </c>
      <c r="E28" s="96">
        <v>538.54899999999998</v>
      </c>
      <c r="F28" s="96">
        <v>569.01900000000001</v>
      </c>
      <c r="G28" s="96">
        <v>550.971</v>
      </c>
      <c r="H28" s="96">
        <v>566.34500000000003</v>
      </c>
      <c r="I28" s="96">
        <v>523.57399999999996</v>
      </c>
      <c r="J28" s="96">
        <v>460.71899999999999</v>
      </c>
      <c r="K28" s="96">
        <v>475.83699999999999</v>
      </c>
      <c r="L28" s="96">
        <v>482.45400000000001</v>
      </c>
      <c r="M28" s="96">
        <v>497.22300000000001</v>
      </c>
      <c r="N28" s="97">
        <v>522.02300000000002</v>
      </c>
    </row>
    <row r="29" spans="1:14" ht="13.5" thickBot="1" x14ac:dyDescent="0.25">
      <c r="A29" s="101" t="s">
        <v>0</v>
      </c>
      <c r="B29" s="102" t="s">
        <v>64</v>
      </c>
      <c r="C29" s="103">
        <v>604.88900000000001</v>
      </c>
      <c r="D29" s="104">
        <v>585.21600000000001</v>
      </c>
      <c r="E29" s="104">
        <v>573.52599999999995</v>
      </c>
      <c r="F29" s="104">
        <v>582.82600000000002</v>
      </c>
      <c r="G29" s="104">
        <v>589.31200000000001</v>
      </c>
      <c r="H29" s="104">
        <v>593.23199999999997</v>
      </c>
      <c r="I29" s="104">
        <v>555.92999999999995</v>
      </c>
      <c r="J29" s="104">
        <v>520.06700000000001</v>
      </c>
      <c r="K29" s="104">
        <v>541.14499999999998</v>
      </c>
      <c r="L29" s="104">
        <v>546.39700000000005</v>
      </c>
      <c r="M29" s="104">
        <v>562.798</v>
      </c>
      <c r="N29" s="105">
        <v>579.79100000000005</v>
      </c>
    </row>
    <row r="30" spans="1:14" ht="13.5" thickBot="1" x14ac:dyDescent="0.25"/>
    <row r="31" spans="1:14" ht="24.75" customHeight="1" thickBot="1" x14ac:dyDescent="0.25">
      <c r="A31" s="761" t="s">
        <v>60</v>
      </c>
      <c r="B31" s="762"/>
      <c r="C31" s="85" t="s">
        <v>160</v>
      </c>
      <c r="D31" s="86" t="s">
        <v>161</v>
      </c>
      <c r="E31" s="86" t="s">
        <v>162</v>
      </c>
      <c r="F31" s="86" t="s">
        <v>163</v>
      </c>
      <c r="G31" s="86" t="s">
        <v>164</v>
      </c>
      <c r="H31" s="86" t="s">
        <v>165</v>
      </c>
      <c r="I31" s="86" t="s">
        <v>166</v>
      </c>
      <c r="J31" s="86" t="s">
        <v>167</v>
      </c>
      <c r="K31" s="86" t="s">
        <v>168</v>
      </c>
      <c r="L31" s="86" t="s">
        <v>169</v>
      </c>
      <c r="M31" s="86" t="s">
        <v>170</v>
      </c>
      <c r="N31" s="87" t="s">
        <v>171</v>
      </c>
    </row>
    <row r="32" spans="1:14" x14ac:dyDescent="0.2">
      <c r="A32" s="88" t="s">
        <v>17</v>
      </c>
      <c r="B32" s="89" t="s">
        <v>63</v>
      </c>
      <c r="C32" s="90">
        <v>680.14599999999996</v>
      </c>
      <c r="D32" s="91">
        <v>684.53499999999997</v>
      </c>
      <c r="E32" s="91">
        <v>696.16</v>
      </c>
      <c r="F32" s="91">
        <v>694.33799999999997</v>
      </c>
      <c r="G32" s="91">
        <v>717.34402624456391</v>
      </c>
      <c r="H32" s="91">
        <v>729.577</v>
      </c>
      <c r="I32" s="91">
        <v>714.77599999999995</v>
      </c>
      <c r="J32" s="91">
        <v>644.522617149864</v>
      </c>
      <c r="K32" s="91">
        <v>658.12400000000002</v>
      </c>
      <c r="L32" s="91">
        <v>662.07772549470701</v>
      </c>
      <c r="M32" s="91">
        <v>676.66399999999999</v>
      </c>
      <c r="N32" s="92">
        <v>682.44399999999996</v>
      </c>
    </row>
    <row r="33" spans="1:14" x14ac:dyDescent="0.2">
      <c r="A33" s="93"/>
      <c r="B33" s="94" t="s">
        <v>64</v>
      </c>
      <c r="C33" s="95">
        <v>695.85299999999995</v>
      </c>
      <c r="D33" s="96">
        <v>695.76599999999996</v>
      </c>
      <c r="E33" s="96">
        <v>716.50900000000001</v>
      </c>
      <c r="F33" s="96">
        <v>707.87900000000002</v>
      </c>
      <c r="G33" s="96">
        <v>720.54017181274799</v>
      </c>
      <c r="H33" s="96">
        <v>740.66200000000003</v>
      </c>
      <c r="I33" s="96">
        <v>748.95100000000002</v>
      </c>
      <c r="J33" s="96">
        <v>651.71254631186412</v>
      </c>
      <c r="K33" s="96">
        <v>671.71400000000006</v>
      </c>
      <c r="L33" s="96">
        <v>662.3910944430877</v>
      </c>
      <c r="M33" s="96">
        <v>680.14099999999996</v>
      </c>
      <c r="N33" s="97">
        <v>686.41499999999996</v>
      </c>
    </row>
    <row r="34" spans="1:14" x14ac:dyDescent="0.2">
      <c r="A34" s="98" t="s">
        <v>18</v>
      </c>
      <c r="B34" s="94" t="s">
        <v>63</v>
      </c>
      <c r="C34" s="95">
        <v>553.75599999999997</v>
      </c>
      <c r="D34" s="96">
        <v>572.92200000000003</v>
      </c>
      <c r="E34" s="96">
        <v>581.33299999999997</v>
      </c>
      <c r="F34" s="96">
        <v>591.12</v>
      </c>
      <c r="G34" s="96">
        <v>630.77802463055423</v>
      </c>
      <c r="H34" s="96">
        <v>649</v>
      </c>
      <c r="I34" s="96">
        <v>634.08299999999997</v>
      </c>
      <c r="J34" s="96">
        <v>549.65809698476392</v>
      </c>
      <c r="K34" s="96">
        <v>561.98099999999999</v>
      </c>
      <c r="L34" s="96">
        <v>563.33798947637558</v>
      </c>
      <c r="M34" s="96">
        <v>573.98299999999995</v>
      </c>
      <c r="N34" s="97">
        <v>582.09100000000001</v>
      </c>
    </row>
    <row r="35" spans="1:14" x14ac:dyDescent="0.2">
      <c r="A35" s="93"/>
      <c r="B35" s="94" t="s">
        <v>64</v>
      </c>
      <c r="C35" s="95">
        <v>561.16800000000001</v>
      </c>
      <c r="D35" s="96">
        <v>551.971</v>
      </c>
      <c r="E35" s="96">
        <v>551.79300000000001</v>
      </c>
      <c r="F35" s="96">
        <v>586.11800000000005</v>
      </c>
      <c r="G35" s="96">
        <v>588.98481215132483</v>
      </c>
      <c r="H35" s="96">
        <v>621.75599999999997</v>
      </c>
      <c r="I35" s="96">
        <v>624.29</v>
      </c>
      <c r="J35" s="96">
        <v>514.90051012624667</v>
      </c>
      <c r="K35" s="96">
        <v>518.19399999999996</v>
      </c>
      <c r="L35" s="96">
        <v>563.70153822116117</v>
      </c>
      <c r="M35" s="96">
        <v>547.41099999999994</v>
      </c>
      <c r="N35" s="97">
        <v>552.02599999999995</v>
      </c>
    </row>
    <row r="36" spans="1:14" x14ac:dyDescent="0.2">
      <c r="A36" s="98" t="s">
        <v>19</v>
      </c>
      <c r="B36" s="94" t="s">
        <v>63</v>
      </c>
      <c r="C36" s="95">
        <v>586.07299999999998</v>
      </c>
      <c r="D36" s="96">
        <v>614.83600000000001</v>
      </c>
      <c r="E36" s="96">
        <v>602.28099999999995</v>
      </c>
      <c r="F36" s="96">
        <v>607.47400000000005</v>
      </c>
      <c r="G36" s="96">
        <v>638.48744233719879</v>
      </c>
      <c r="H36" s="96">
        <v>683.16399999999999</v>
      </c>
      <c r="I36" s="96">
        <v>552.31799999999998</v>
      </c>
      <c r="J36" s="96">
        <v>545.93734869728064</v>
      </c>
      <c r="K36" s="96">
        <v>670.10199999999998</v>
      </c>
      <c r="L36" s="96">
        <v>599.84891112755884</v>
      </c>
      <c r="M36" s="96">
        <v>660.76800000000003</v>
      </c>
      <c r="N36" s="97">
        <v>640.46799999999996</v>
      </c>
    </row>
    <row r="37" spans="1:14" x14ac:dyDescent="0.2">
      <c r="A37" s="99"/>
      <c r="B37" s="94" t="s">
        <v>64</v>
      </c>
      <c r="C37" s="95">
        <v>613.88599999999997</v>
      </c>
      <c r="D37" s="96">
        <v>625.75599999999997</v>
      </c>
      <c r="E37" s="96">
        <v>620.89499999999998</v>
      </c>
      <c r="F37" s="96">
        <v>630.66</v>
      </c>
      <c r="G37" s="96">
        <v>652.19233437095215</v>
      </c>
      <c r="H37" s="96">
        <v>668.40899999999999</v>
      </c>
      <c r="I37" s="96">
        <v>580.78499999999997</v>
      </c>
      <c r="J37" s="96">
        <v>573.3913696869696</v>
      </c>
      <c r="K37" s="96">
        <v>582.90499999999997</v>
      </c>
      <c r="L37" s="96">
        <v>624.82966186089357</v>
      </c>
      <c r="M37" s="96">
        <v>638.85400000000004</v>
      </c>
      <c r="N37" s="97">
        <v>666.17200000000003</v>
      </c>
    </row>
    <row r="38" spans="1:14" x14ac:dyDescent="0.2">
      <c r="A38" s="93"/>
      <c r="B38" s="94" t="s">
        <v>97</v>
      </c>
      <c r="C38" s="95">
        <v>657.47500000000002</v>
      </c>
      <c r="D38" s="96">
        <v>676.64499999999998</v>
      </c>
      <c r="E38" s="96">
        <v>741.41</v>
      </c>
      <c r="F38" s="96">
        <v>689.52800000000002</v>
      </c>
      <c r="G38" s="96">
        <v>705.57159038124269</v>
      </c>
      <c r="H38" s="96">
        <v>746.6</v>
      </c>
      <c r="I38" s="96">
        <v>615.20500000000004</v>
      </c>
      <c r="J38" s="96">
        <v>651.80176571880418</v>
      </c>
      <c r="K38" s="96">
        <v>600.59199999999998</v>
      </c>
      <c r="L38" s="96">
        <v>683.52989083272803</v>
      </c>
      <c r="M38" s="96">
        <v>688.57299999999998</v>
      </c>
      <c r="N38" s="97">
        <v>707.64200000000005</v>
      </c>
    </row>
    <row r="39" spans="1:14" x14ac:dyDescent="0.2">
      <c r="A39" s="100" t="s">
        <v>26</v>
      </c>
      <c r="B39" s="94" t="s">
        <v>64</v>
      </c>
      <c r="C39" s="95">
        <v>642.303</v>
      </c>
      <c r="D39" s="96">
        <v>644.49800000000005</v>
      </c>
      <c r="E39" s="96">
        <v>660.08699999999999</v>
      </c>
      <c r="F39" s="96">
        <v>675.66499999999996</v>
      </c>
      <c r="G39" s="96">
        <v>696.11644754046642</v>
      </c>
      <c r="H39" s="96">
        <v>711</v>
      </c>
      <c r="I39" s="96">
        <v>714.99099999999999</v>
      </c>
      <c r="J39" s="96">
        <v>737.56065821581399</v>
      </c>
      <c r="K39" s="96">
        <v>725.12099999999998</v>
      </c>
      <c r="L39" s="96">
        <v>614.13007988323398</v>
      </c>
      <c r="M39" s="96">
        <v>611.25</v>
      </c>
      <c r="N39" s="97">
        <v>606.69500000000005</v>
      </c>
    </row>
    <row r="40" spans="1:14" x14ac:dyDescent="0.2">
      <c r="A40" s="98" t="s">
        <v>66</v>
      </c>
      <c r="B40" s="94" t="s">
        <v>63</v>
      </c>
      <c r="C40" s="95">
        <v>533.20299999999997</v>
      </c>
      <c r="D40" s="96">
        <v>570.45299999999997</v>
      </c>
      <c r="E40" s="96">
        <v>586.47500000000002</v>
      </c>
      <c r="F40" s="96">
        <v>588.85199999999998</v>
      </c>
      <c r="G40" s="96">
        <v>595.61181369260942</v>
      </c>
      <c r="H40" s="96">
        <v>547.89</v>
      </c>
      <c r="I40" s="96">
        <v>466.15199999999999</v>
      </c>
      <c r="J40" s="96">
        <v>511.490370528467</v>
      </c>
      <c r="K40" s="96">
        <v>524.32100000000003</v>
      </c>
      <c r="L40" s="96">
        <v>532.26977098846066</v>
      </c>
      <c r="M40" s="96">
        <v>528.84</v>
      </c>
      <c r="N40" s="97">
        <v>552.79399999999998</v>
      </c>
    </row>
    <row r="41" spans="1:14" x14ac:dyDescent="0.2">
      <c r="A41" s="93"/>
      <c r="B41" s="94" t="s">
        <v>64</v>
      </c>
      <c r="C41" s="95">
        <v>558.923</v>
      </c>
      <c r="D41" s="96">
        <v>537.32399999999996</v>
      </c>
      <c r="E41" s="96">
        <v>547.80100000000004</v>
      </c>
      <c r="F41" s="96">
        <v>563.81299999999999</v>
      </c>
      <c r="G41" s="96">
        <v>566.41333108460333</v>
      </c>
      <c r="H41" s="96">
        <v>578.673</v>
      </c>
      <c r="I41" s="96">
        <v>560.74800000000005</v>
      </c>
      <c r="J41" s="96">
        <v>481.31123535800913</v>
      </c>
      <c r="K41" s="96">
        <v>497.65100000000001</v>
      </c>
      <c r="L41" s="96">
        <v>489.52871949902828</v>
      </c>
      <c r="M41" s="96">
        <v>503.35300000000001</v>
      </c>
      <c r="N41" s="97">
        <v>509.42700000000002</v>
      </c>
    </row>
    <row r="42" spans="1:14" ht="13.5" thickBot="1" x14ac:dyDescent="0.25">
      <c r="A42" s="101" t="s">
        <v>0</v>
      </c>
      <c r="B42" s="102" t="s">
        <v>64</v>
      </c>
      <c r="C42" s="103">
        <v>610.91499999999996</v>
      </c>
      <c r="D42" s="104">
        <v>617.20899999999995</v>
      </c>
      <c r="E42" s="104">
        <v>641.84699999999998</v>
      </c>
      <c r="F42" s="104">
        <v>653.40599999999995</v>
      </c>
      <c r="G42" s="104">
        <v>685.44449961243959</v>
      </c>
      <c r="H42" s="104">
        <v>698.76</v>
      </c>
      <c r="I42" s="104">
        <v>677.50199999999995</v>
      </c>
      <c r="J42" s="104">
        <v>563.76417854344811</v>
      </c>
      <c r="K42" s="104">
        <v>579.24099999999999</v>
      </c>
      <c r="L42" s="104">
        <v>584.05894013008196</v>
      </c>
      <c r="M42" s="104">
        <v>594.91200000000003</v>
      </c>
      <c r="N42" s="105">
        <v>618.18499999999995</v>
      </c>
    </row>
    <row r="43" spans="1:14" ht="13.5" thickBot="1" x14ac:dyDescent="0.25"/>
    <row r="44" spans="1:14" ht="24.75" thickBot="1" x14ac:dyDescent="0.25">
      <c r="A44" s="761" t="s">
        <v>60</v>
      </c>
      <c r="B44" s="762"/>
      <c r="C44" s="85" t="s">
        <v>183</v>
      </c>
      <c r="D44" s="86" t="s">
        <v>184</v>
      </c>
      <c r="E44" s="86" t="s">
        <v>185</v>
      </c>
      <c r="F44" s="138" t="s">
        <v>186</v>
      </c>
      <c r="G44" s="86" t="s">
        <v>187</v>
      </c>
      <c r="H44" s="86" t="s">
        <v>190</v>
      </c>
      <c r="I44" s="86" t="s">
        <v>194</v>
      </c>
      <c r="J44" s="86" t="s">
        <v>230</v>
      </c>
      <c r="K44" s="86" t="s">
        <v>232</v>
      </c>
      <c r="L44" s="86" t="s">
        <v>234</v>
      </c>
      <c r="M44" s="86" t="s">
        <v>235</v>
      </c>
      <c r="N44" s="87" t="s">
        <v>236</v>
      </c>
    </row>
    <row r="45" spans="1:14" x14ac:dyDescent="0.2">
      <c r="A45" s="88" t="s">
        <v>17</v>
      </c>
      <c r="B45" s="89" t="s">
        <v>63</v>
      </c>
      <c r="C45" s="90">
        <v>681.79</v>
      </c>
      <c r="D45" s="91">
        <v>676.06</v>
      </c>
      <c r="E45" s="91">
        <v>676.85464306133599</v>
      </c>
      <c r="F45" s="91">
        <v>676.66593792150263</v>
      </c>
      <c r="G45" s="91">
        <v>689.2887925246514</v>
      </c>
      <c r="H45" s="91">
        <v>696.22280506860068</v>
      </c>
      <c r="I45" s="91">
        <v>710.83</v>
      </c>
      <c r="J45" s="91">
        <v>775.02689699745952</v>
      </c>
      <c r="K45" s="91">
        <v>803.01300000000003</v>
      </c>
      <c r="L45" s="91">
        <v>818.56073910052817</v>
      </c>
      <c r="M45" s="91">
        <v>833.26300000000003</v>
      </c>
      <c r="N45" s="92">
        <v>832.13199999999995</v>
      </c>
    </row>
    <row r="46" spans="1:14" x14ac:dyDescent="0.2">
      <c r="A46" s="93"/>
      <c r="B46" s="94" t="s">
        <v>64</v>
      </c>
      <c r="C46" s="95">
        <v>678.3</v>
      </c>
      <c r="D46" s="96">
        <v>676.34</v>
      </c>
      <c r="E46" s="96">
        <v>677.6157457636051</v>
      </c>
      <c r="F46" s="96">
        <v>676.19037430216383</v>
      </c>
      <c r="G46" s="96">
        <v>690.06000030168798</v>
      </c>
      <c r="H46" s="96">
        <v>705.38514474653186</v>
      </c>
      <c r="I46" s="96">
        <v>717.88</v>
      </c>
      <c r="J46" s="96">
        <v>767.97260481891749</v>
      </c>
      <c r="K46" s="96">
        <v>787.38599999999997</v>
      </c>
      <c r="L46" s="96">
        <v>800.09295862552619</v>
      </c>
      <c r="M46" s="96">
        <v>832.81899999999996</v>
      </c>
      <c r="N46" s="97">
        <v>839.02099999999996</v>
      </c>
    </row>
    <row r="47" spans="1:14" x14ac:dyDescent="0.2">
      <c r="A47" s="98" t="s">
        <v>18</v>
      </c>
      <c r="B47" s="94" t="s">
        <v>63</v>
      </c>
      <c r="C47" s="95">
        <v>582.89</v>
      </c>
      <c r="D47" s="96">
        <v>573.54999999999995</v>
      </c>
      <c r="E47" s="96">
        <v>570.72474507771369</v>
      </c>
      <c r="F47" s="96">
        <v>572.45725620766336</v>
      </c>
      <c r="G47" s="96">
        <v>569.41500223499588</v>
      </c>
      <c r="H47" s="96">
        <v>567.82881730129293</v>
      </c>
      <c r="I47" s="96">
        <v>561.17999999999995</v>
      </c>
      <c r="J47" s="96">
        <v>623.32894173210013</v>
      </c>
      <c r="K47" s="96">
        <v>680.42200000000003</v>
      </c>
      <c r="L47" s="96">
        <v>706.13838806230467</v>
      </c>
      <c r="M47" s="96">
        <v>714.03800000000001</v>
      </c>
      <c r="N47" s="97">
        <v>717.20500000000004</v>
      </c>
    </row>
    <row r="48" spans="1:14" x14ac:dyDescent="0.2">
      <c r="A48" s="93"/>
      <c r="B48" s="94" t="s">
        <v>64</v>
      </c>
      <c r="C48" s="95">
        <v>528.02</v>
      </c>
      <c r="D48" s="96">
        <v>544.70000000000005</v>
      </c>
      <c r="E48" s="96">
        <v>567.69528221494829</v>
      </c>
      <c r="F48" s="96">
        <v>572.37466693828981</v>
      </c>
      <c r="G48" s="96">
        <v>591.04434662168535</v>
      </c>
      <c r="H48" s="96">
        <v>570.64231997217348</v>
      </c>
      <c r="I48" s="96">
        <v>569.42999999999995</v>
      </c>
      <c r="J48" s="96">
        <v>659.0347459702507</v>
      </c>
      <c r="K48" s="96">
        <v>680.99400000000003</v>
      </c>
      <c r="L48" s="96">
        <v>688.17620841823998</v>
      </c>
      <c r="M48" s="96">
        <v>715.43799999999999</v>
      </c>
      <c r="N48" s="97">
        <v>720.39499999999998</v>
      </c>
    </row>
    <row r="49" spans="1:14" x14ac:dyDescent="0.2">
      <c r="A49" s="98" t="s">
        <v>19</v>
      </c>
      <c r="B49" s="94" t="s">
        <v>63</v>
      </c>
      <c r="C49" s="95">
        <v>635.83000000000004</v>
      </c>
      <c r="D49" s="96">
        <v>643.85</v>
      </c>
      <c r="E49" s="96">
        <v>657.86130114393995</v>
      </c>
      <c r="F49" s="96">
        <v>675.11214672775156</v>
      </c>
      <c r="G49" s="96">
        <v>655.82327550584819</v>
      </c>
      <c r="H49" s="96">
        <v>626.01476002524578</v>
      </c>
      <c r="I49" s="96">
        <v>616.79</v>
      </c>
      <c r="J49" s="96">
        <v>653.72968961509218</v>
      </c>
      <c r="K49" s="96">
        <v>745.19500000000005</v>
      </c>
      <c r="L49" s="96">
        <v>761.72268215468785</v>
      </c>
      <c r="M49" s="96">
        <v>811.01599999999996</v>
      </c>
      <c r="N49" s="97">
        <v>802.51</v>
      </c>
    </row>
    <row r="50" spans="1:14" x14ac:dyDescent="0.2">
      <c r="A50" s="99"/>
      <c r="B50" s="94" t="s">
        <v>64</v>
      </c>
      <c r="C50" s="95">
        <v>665.27</v>
      </c>
      <c r="D50" s="96">
        <v>665.95</v>
      </c>
      <c r="E50" s="96">
        <v>660.83877571979076</v>
      </c>
      <c r="F50" s="96">
        <v>677.65721048891442</v>
      </c>
      <c r="G50" s="96">
        <v>669.59526711742319</v>
      </c>
      <c r="H50" s="96">
        <v>670.94430503869148</v>
      </c>
      <c r="I50" s="96">
        <v>644.29999999999995</v>
      </c>
      <c r="J50" s="96">
        <v>720.58872727601988</v>
      </c>
      <c r="K50" s="96">
        <v>772.43200000000002</v>
      </c>
      <c r="L50" s="96">
        <v>783.15127901494634</v>
      </c>
      <c r="M50" s="96">
        <v>802.95100000000002</v>
      </c>
      <c r="N50" s="97">
        <v>819.12800000000004</v>
      </c>
    </row>
    <row r="51" spans="1:14" x14ac:dyDescent="0.2">
      <c r="A51" s="93"/>
      <c r="B51" s="94" t="s">
        <v>97</v>
      </c>
      <c r="C51" s="95">
        <v>722.23</v>
      </c>
      <c r="D51" s="96">
        <v>733.47</v>
      </c>
      <c r="E51" s="96">
        <v>734.41705646311823</v>
      </c>
      <c r="F51" s="96">
        <v>720.6481621623966</v>
      </c>
      <c r="G51" s="96">
        <v>741.49954123499992</v>
      </c>
      <c r="H51" s="96">
        <v>752.99293484311409</v>
      </c>
      <c r="I51" s="96">
        <v>668.18</v>
      </c>
      <c r="J51" s="96">
        <v>714.23794311911854</v>
      </c>
      <c r="K51" s="96">
        <v>724.44100000000003</v>
      </c>
      <c r="L51" s="96">
        <v>779.73203354365785</v>
      </c>
      <c r="M51" s="96">
        <v>790.25099999999998</v>
      </c>
      <c r="N51" s="97">
        <v>815.678</v>
      </c>
    </row>
    <row r="52" spans="1:14" x14ac:dyDescent="0.2">
      <c r="A52" s="100" t="s">
        <v>26</v>
      </c>
      <c r="B52" s="94" t="s">
        <v>64</v>
      </c>
      <c r="C52" s="95">
        <v>618.28</v>
      </c>
      <c r="D52" s="96">
        <v>631.49</v>
      </c>
      <c r="E52" s="96">
        <v>641.13755024447926</v>
      </c>
      <c r="F52" s="96">
        <v>656.92441431933162</v>
      </c>
      <c r="G52" s="96">
        <v>673.30958282276117</v>
      </c>
      <c r="H52" s="96">
        <v>690.21093440325797</v>
      </c>
      <c r="I52" s="96">
        <v>697.6</v>
      </c>
      <c r="J52" s="96">
        <v>737.42853603320202</v>
      </c>
      <c r="K52" s="96">
        <v>743.93299999999999</v>
      </c>
      <c r="L52" s="96">
        <v>719.78252808576792</v>
      </c>
      <c r="M52" s="96">
        <v>708.90700000000004</v>
      </c>
      <c r="N52" s="97">
        <v>723.48699999999997</v>
      </c>
    </row>
    <row r="53" spans="1:14" x14ac:dyDescent="0.2">
      <c r="A53" s="98" t="s">
        <v>66</v>
      </c>
      <c r="B53" s="94" t="s">
        <v>63</v>
      </c>
      <c r="C53" s="95">
        <v>526.5</v>
      </c>
      <c r="D53" s="96">
        <v>550.1</v>
      </c>
      <c r="E53" s="96">
        <v>543.01303971050379</v>
      </c>
      <c r="F53" s="96">
        <v>531.95974000069975</v>
      </c>
      <c r="G53" s="96">
        <v>557.71616067666014</v>
      </c>
      <c r="H53" s="96">
        <v>564.73995979717904</v>
      </c>
      <c r="I53" s="96">
        <v>535.58000000000004</v>
      </c>
      <c r="J53" s="96">
        <v>568.71409833202563</v>
      </c>
      <c r="K53" s="96">
        <v>601.21100000000001</v>
      </c>
      <c r="L53" s="96">
        <v>637.71802050785186</v>
      </c>
      <c r="M53" s="96">
        <v>774.28700000000003</v>
      </c>
      <c r="N53" s="97">
        <v>771.24300000000005</v>
      </c>
    </row>
    <row r="54" spans="1:14" x14ac:dyDescent="0.2">
      <c r="A54" s="93"/>
      <c r="B54" s="94" t="s">
        <v>64</v>
      </c>
      <c r="C54" s="95">
        <v>519.62</v>
      </c>
      <c r="D54" s="96">
        <v>506.04</v>
      </c>
      <c r="E54" s="96">
        <v>529.06365443267896</v>
      </c>
      <c r="F54" s="96">
        <v>529.49568485183715</v>
      </c>
      <c r="G54" s="96">
        <v>534.7383322508864</v>
      </c>
      <c r="H54" s="96">
        <v>530.07011364391576</v>
      </c>
      <c r="I54" s="96">
        <v>533.92999999999995</v>
      </c>
      <c r="J54" s="96">
        <v>539.2606186852214</v>
      </c>
      <c r="K54" s="96">
        <v>595.26199999999994</v>
      </c>
      <c r="L54" s="96">
        <v>698.10465728259555</v>
      </c>
      <c r="M54" s="96">
        <v>744.68499999999995</v>
      </c>
      <c r="N54" s="97">
        <v>773.57100000000003</v>
      </c>
    </row>
    <row r="55" spans="1:14" ht="13.5" thickBot="1" x14ac:dyDescent="0.25">
      <c r="A55" s="101" t="s">
        <v>0</v>
      </c>
      <c r="B55" s="102" t="s">
        <v>64</v>
      </c>
      <c r="C55" s="103">
        <v>620.77</v>
      </c>
      <c r="D55" s="104">
        <v>618.65</v>
      </c>
      <c r="E55" s="104">
        <v>624.2980298269797</v>
      </c>
      <c r="F55" s="104">
        <v>630.16858817357013</v>
      </c>
      <c r="G55" s="104">
        <v>634.27772235077884</v>
      </c>
      <c r="H55" s="104">
        <v>636.80492782254589</v>
      </c>
      <c r="I55" s="104">
        <v>638.87</v>
      </c>
      <c r="J55" s="104">
        <v>693.41463031284297</v>
      </c>
      <c r="K55" s="104">
        <v>743.58399999999995</v>
      </c>
      <c r="L55" s="104">
        <v>752.05255802121519</v>
      </c>
      <c r="M55" s="104">
        <v>766.19200000000001</v>
      </c>
      <c r="N55" s="105">
        <v>775.13199999999995</v>
      </c>
    </row>
    <row r="56" spans="1:14" ht="13.5" thickBot="1" x14ac:dyDescent="0.25"/>
    <row r="57" spans="1:14" ht="24.75" thickBot="1" x14ac:dyDescent="0.25">
      <c r="A57" s="761" t="s">
        <v>60</v>
      </c>
      <c r="B57" s="762"/>
      <c r="C57" s="86" t="s">
        <v>238</v>
      </c>
      <c r="D57" s="138" t="s">
        <v>239</v>
      </c>
      <c r="E57" s="138" t="s">
        <v>240</v>
      </c>
      <c r="F57" s="138" t="s">
        <v>241</v>
      </c>
      <c r="G57" s="138" t="s">
        <v>242</v>
      </c>
      <c r="H57" s="138" t="s">
        <v>243</v>
      </c>
      <c r="I57" s="138" t="s">
        <v>244</v>
      </c>
      <c r="J57" s="138" t="s">
        <v>245</v>
      </c>
      <c r="K57" s="138" t="s">
        <v>246</v>
      </c>
      <c r="L57" s="138" t="s">
        <v>247</v>
      </c>
      <c r="M57" s="138" t="s">
        <v>248</v>
      </c>
      <c r="N57" s="87" t="s">
        <v>249</v>
      </c>
    </row>
    <row r="58" spans="1:14" x14ac:dyDescent="0.2">
      <c r="A58" s="88" t="s">
        <v>17</v>
      </c>
      <c r="B58" s="89" t="s">
        <v>63</v>
      </c>
      <c r="C58" s="91">
        <v>857.14400000000001</v>
      </c>
      <c r="D58" s="91">
        <v>851.22299999999996</v>
      </c>
      <c r="E58" s="91">
        <v>827.27</v>
      </c>
      <c r="F58" s="91">
        <v>808.02300000000002</v>
      </c>
      <c r="G58" s="91">
        <v>796.86099999999999</v>
      </c>
      <c r="H58" s="91">
        <v>768.52800000000002</v>
      </c>
      <c r="I58" s="91">
        <v>680.58299999999997</v>
      </c>
      <c r="J58" s="91">
        <v>680.12300000000005</v>
      </c>
      <c r="K58" s="91">
        <v>679.93899999999996</v>
      </c>
      <c r="L58" s="91">
        <v>684.98</v>
      </c>
      <c r="M58" s="91">
        <v>701.62599999999998</v>
      </c>
      <c r="N58" s="92">
        <v>709.7</v>
      </c>
    </row>
    <row r="59" spans="1:14" x14ac:dyDescent="0.2">
      <c r="A59" s="93"/>
      <c r="B59" s="94" t="s">
        <v>64</v>
      </c>
      <c r="C59" s="96">
        <v>824.45600000000002</v>
      </c>
      <c r="D59" s="96">
        <v>820.63499999999999</v>
      </c>
      <c r="E59" s="96">
        <v>821.23299999999995</v>
      </c>
      <c r="F59" s="96">
        <v>808.53700000000003</v>
      </c>
      <c r="G59" s="96">
        <v>792.005</v>
      </c>
      <c r="H59" s="96">
        <v>762.08500000000004</v>
      </c>
      <c r="I59" s="96">
        <v>683.15700000000004</v>
      </c>
      <c r="J59" s="96">
        <v>679.952</v>
      </c>
      <c r="K59" s="96">
        <v>681.96799999999996</v>
      </c>
      <c r="L59" s="96">
        <v>686.06200000000001</v>
      </c>
      <c r="M59" s="96">
        <v>710.89200000000005</v>
      </c>
      <c r="N59" s="97">
        <v>722.81200000000001</v>
      </c>
    </row>
    <row r="60" spans="1:14" x14ac:dyDescent="0.2">
      <c r="A60" s="98" t="s">
        <v>18</v>
      </c>
      <c r="B60" s="94" t="s">
        <v>63</v>
      </c>
      <c r="C60" s="96">
        <v>727.29899999999998</v>
      </c>
      <c r="D60" s="96">
        <v>724.10699999999997</v>
      </c>
      <c r="E60" s="96">
        <v>715.55100000000004</v>
      </c>
      <c r="F60" s="96">
        <v>708.80700000000002</v>
      </c>
      <c r="G60" s="96">
        <v>712.66</v>
      </c>
      <c r="H60" s="96">
        <v>689.25599999999997</v>
      </c>
      <c r="I60" s="96">
        <v>573.69799999999998</v>
      </c>
      <c r="J60" s="96">
        <v>556.51700000000005</v>
      </c>
      <c r="K60" s="96">
        <v>557.38099999999997</v>
      </c>
      <c r="L60" s="96">
        <v>562.11</v>
      </c>
      <c r="M60" s="96">
        <v>564.71699999999998</v>
      </c>
      <c r="N60" s="97">
        <v>573.95299999999997</v>
      </c>
    </row>
    <row r="61" spans="1:14" x14ac:dyDescent="0.2">
      <c r="A61" s="93"/>
      <c r="B61" s="94" t="s">
        <v>64</v>
      </c>
      <c r="C61" s="96">
        <v>724.75300000000004</v>
      </c>
      <c r="D61" s="96">
        <v>729.95500000000004</v>
      </c>
      <c r="E61" s="96">
        <v>715.38199999999995</v>
      </c>
      <c r="F61" s="96">
        <v>719.51199999999994</v>
      </c>
      <c r="G61" s="96">
        <v>717.35599999999999</v>
      </c>
      <c r="H61" s="96">
        <v>711.18200000000002</v>
      </c>
      <c r="I61" s="96">
        <v>589.13499999999999</v>
      </c>
      <c r="J61" s="96">
        <v>553.79</v>
      </c>
      <c r="K61" s="96">
        <v>554.80100000000004</v>
      </c>
      <c r="L61" s="96">
        <v>559.76700000000005</v>
      </c>
      <c r="M61" s="96">
        <v>565.67100000000005</v>
      </c>
      <c r="N61" s="97">
        <v>576.46600000000001</v>
      </c>
    </row>
    <row r="62" spans="1:14" x14ac:dyDescent="0.2">
      <c r="A62" s="98" t="s">
        <v>19</v>
      </c>
      <c r="B62" s="94" t="s">
        <v>63</v>
      </c>
      <c r="C62" s="96">
        <v>789.69500000000005</v>
      </c>
      <c r="D62" s="96">
        <v>809.21500000000003</v>
      </c>
      <c r="E62" s="96">
        <v>835.22</v>
      </c>
      <c r="F62" s="96">
        <v>807.90099999999995</v>
      </c>
      <c r="G62" s="96">
        <v>779.01800000000003</v>
      </c>
      <c r="H62" s="96">
        <v>698.75099999999998</v>
      </c>
      <c r="I62" s="96">
        <v>594.46600000000001</v>
      </c>
      <c r="J62" s="96">
        <v>603.53700000000003</v>
      </c>
      <c r="K62" s="96">
        <v>629.40300000000002</v>
      </c>
      <c r="L62" s="96">
        <v>631.48</v>
      </c>
      <c r="M62" s="96">
        <v>653.69899999999996</v>
      </c>
      <c r="N62" s="97">
        <v>688.14300000000003</v>
      </c>
    </row>
    <row r="63" spans="1:14" x14ac:dyDescent="0.2">
      <c r="A63" s="99"/>
      <c r="B63" s="94" t="s">
        <v>64</v>
      </c>
      <c r="C63" s="96">
        <v>823.80799999999999</v>
      </c>
      <c r="D63" s="96">
        <v>835.13599999999997</v>
      </c>
      <c r="E63" s="96">
        <v>810.81399999999996</v>
      </c>
      <c r="F63" s="96">
        <v>808.01199999999994</v>
      </c>
      <c r="G63" s="96">
        <v>787.97900000000004</v>
      </c>
      <c r="H63" s="96">
        <v>759.36400000000003</v>
      </c>
      <c r="I63" s="96">
        <v>621.952</v>
      </c>
      <c r="J63" s="96">
        <v>621.40800000000002</v>
      </c>
      <c r="K63" s="96">
        <v>639.12099999999998</v>
      </c>
      <c r="L63" s="96">
        <v>646.62199999999996</v>
      </c>
      <c r="M63" s="96">
        <v>655.68600000000004</v>
      </c>
      <c r="N63" s="97">
        <v>665.34400000000005</v>
      </c>
    </row>
    <row r="64" spans="1:14" x14ac:dyDescent="0.2">
      <c r="A64" s="93"/>
      <c r="B64" s="94" t="s">
        <v>97</v>
      </c>
      <c r="C64" s="96">
        <v>872.91399999999999</v>
      </c>
      <c r="D64" s="96">
        <v>874.21</v>
      </c>
      <c r="E64" s="96">
        <v>847.60900000000004</v>
      </c>
      <c r="F64" s="96">
        <v>834.68899999999996</v>
      </c>
      <c r="G64" s="96">
        <v>841.87800000000004</v>
      </c>
      <c r="H64" s="96">
        <v>834.46299999999997</v>
      </c>
      <c r="I64" s="96">
        <v>632.31600000000003</v>
      </c>
      <c r="J64" s="96">
        <v>663.89400000000001</v>
      </c>
      <c r="K64" s="96">
        <v>718.73400000000004</v>
      </c>
      <c r="L64" s="96">
        <v>723.726</v>
      </c>
      <c r="M64" s="96">
        <v>721.56299999999999</v>
      </c>
      <c r="N64" s="97">
        <v>726.30799999999999</v>
      </c>
    </row>
    <row r="65" spans="1:14" x14ac:dyDescent="0.2">
      <c r="A65" s="100" t="s">
        <v>26</v>
      </c>
      <c r="B65" s="94" t="s">
        <v>64</v>
      </c>
      <c r="C65" s="96">
        <v>736.13199999999995</v>
      </c>
      <c r="D65" s="96">
        <v>738.73199999999997</v>
      </c>
      <c r="E65" s="96">
        <v>730.09799999999996</v>
      </c>
      <c r="F65" s="96">
        <v>719.29499999999996</v>
      </c>
      <c r="G65" s="96">
        <v>711.44299999999998</v>
      </c>
      <c r="H65" s="96">
        <v>699.15099999999995</v>
      </c>
      <c r="I65" s="96">
        <v>693.54300000000001</v>
      </c>
      <c r="J65" s="96">
        <v>704.41</v>
      </c>
      <c r="K65" s="96">
        <v>670.34699999999998</v>
      </c>
      <c r="L65" s="96">
        <v>605.54899999999998</v>
      </c>
      <c r="M65" s="96">
        <v>621.9</v>
      </c>
      <c r="N65" s="97">
        <v>637.63199999999995</v>
      </c>
    </row>
    <row r="66" spans="1:14" x14ac:dyDescent="0.2">
      <c r="A66" s="98" t="s">
        <v>66</v>
      </c>
      <c r="B66" s="94" t="s">
        <v>63</v>
      </c>
      <c r="C66" s="96">
        <v>804.26400000000001</v>
      </c>
      <c r="D66" s="96">
        <v>797.28200000000004</v>
      </c>
      <c r="E66" s="96">
        <v>774.69899999999996</v>
      </c>
      <c r="F66" s="96">
        <v>729.16499999999996</v>
      </c>
      <c r="G66" s="96">
        <v>734.33699999999999</v>
      </c>
      <c r="H66" s="96">
        <v>741.93499999999995</v>
      </c>
      <c r="I66" s="96">
        <v>571.78</v>
      </c>
      <c r="J66" s="96">
        <v>598.96</v>
      </c>
      <c r="K66" s="96">
        <v>604.53399999999999</v>
      </c>
      <c r="L66" s="96">
        <v>619.34299999999996</v>
      </c>
      <c r="M66" s="96">
        <v>607.44000000000005</v>
      </c>
      <c r="N66" s="97">
        <v>627.07299999999998</v>
      </c>
    </row>
    <row r="67" spans="1:14" x14ac:dyDescent="0.2">
      <c r="A67" s="93"/>
      <c r="B67" s="94" t="s">
        <v>64</v>
      </c>
      <c r="C67" s="96">
        <v>785.29200000000003</v>
      </c>
      <c r="D67" s="96">
        <v>783.89</v>
      </c>
      <c r="E67" s="96">
        <v>771.16800000000001</v>
      </c>
      <c r="F67" s="96">
        <v>721.61</v>
      </c>
      <c r="G67" s="96">
        <v>744.745</v>
      </c>
      <c r="H67" s="96">
        <v>697.93499999999995</v>
      </c>
      <c r="I67" s="96">
        <v>567.44100000000003</v>
      </c>
      <c r="J67" s="96">
        <v>539.798</v>
      </c>
      <c r="K67" s="96">
        <v>550.34900000000005</v>
      </c>
      <c r="L67" s="96">
        <v>570.32100000000003</v>
      </c>
      <c r="M67" s="96">
        <v>584.48299999999995</v>
      </c>
      <c r="N67" s="97">
        <v>591.16700000000003</v>
      </c>
    </row>
    <row r="68" spans="1:14" ht="13.5" thickBot="1" x14ac:dyDescent="0.25">
      <c r="A68" s="101" t="s">
        <v>0</v>
      </c>
      <c r="B68" s="102" t="s">
        <v>64</v>
      </c>
      <c r="C68" s="104">
        <v>785.54</v>
      </c>
      <c r="D68" s="104">
        <v>777.98599999999999</v>
      </c>
      <c r="E68" s="104">
        <v>781.95500000000004</v>
      </c>
      <c r="F68" s="104">
        <v>767.30799999999999</v>
      </c>
      <c r="G68" s="104">
        <v>770.86900000000003</v>
      </c>
      <c r="H68" s="104">
        <v>742.99300000000005</v>
      </c>
      <c r="I68" s="104">
        <v>612.49400000000003</v>
      </c>
      <c r="J68" s="104">
        <v>602.63099999999997</v>
      </c>
      <c r="K68" s="104">
        <v>612.66899999999998</v>
      </c>
      <c r="L68" s="104">
        <v>609.803</v>
      </c>
      <c r="M68" s="104">
        <v>615.04100000000005</v>
      </c>
      <c r="N68" s="105">
        <v>630.05200000000002</v>
      </c>
    </row>
    <row r="69" spans="1:14" ht="13.5" thickBot="1" x14ac:dyDescent="0.25"/>
    <row r="70" spans="1:14" ht="24.75" thickBot="1" x14ac:dyDescent="0.25">
      <c r="A70" s="761" t="s">
        <v>60</v>
      </c>
      <c r="B70" s="762"/>
      <c r="C70" s="85" t="s">
        <v>292</v>
      </c>
      <c r="D70" s="138" t="s">
        <v>293</v>
      </c>
      <c r="E70" s="138" t="s">
        <v>294</v>
      </c>
      <c r="F70" s="86" t="s">
        <v>295</v>
      </c>
      <c r="G70" s="138" t="s">
        <v>296</v>
      </c>
      <c r="H70" s="138" t="s">
        <v>297</v>
      </c>
      <c r="I70" s="138" t="s">
        <v>298</v>
      </c>
      <c r="J70" s="138" t="s">
        <v>299</v>
      </c>
      <c r="K70" s="138" t="s">
        <v>300</v>
      </c>
      <c r="L70" s="138" t="s">
        <v>301</v>
      </c>
      <c r="M70" s="138" t="s">
        <v>302</v>
      </c>
      <c r="N70" s="87" t="s">
        <v>303</v>
      </c>
    </row>
    <row r="71" spans="1:14" x14ac:dyDescent="0.2">
      <c r="A71" s="88" t="s">
        <v>17</v>
      </c>
      <c r="B71" s="89" t="s">
        <v>63</v>
      </c>
      <c r="C71" s="388">
        <v>734.72199999999998</v>
      </c>
      <c r="D71" s="91">
        <v>752.05</v>
      </c>
      <c r="E71" s="91">
        <v>756.41</v>
      </c>
      <c r="F71" s="90">
        <v>814.12699999999995</v>
      </c>
      <c r="G71" s="91">
        <v>829.524</v>
      </c>
      <c r="H71" s="91">
        <v>824.09199999999998</v>
      </c>
      <c r="I71" s="91">
        <v>729.79600000000005</v>
      </c>
      <c r="J71" s="91">
        <v>702.16099999999994</v>
      </c>
      <c r="K71" s="91">
        <v>744.70500000000004</v>
      </c>
      <c r="L71" s="91">
        <v>808.20699999999999</v>
      </c>
      <c r="M71" s="91">
        <v>838.24</v>
      </c>
      <c r="N71" s="92">
        <v>849.01499999999999</v>
      </c>
    </row>
    <row r="72" spans="1:14" x14ac:dyDescent="0.2">
      <c r="A72" s="93"/>
      <c r="B72" s="94" t="s">
        <v>64</v>
      </c>
      <c r="C72" s="386">
        <v>751.90099999999995</v>
      </c>
      <c r="D72" s="96">
        <v>767.03099999999995</v>
      </c>
      <c r="E72" s="96">
        <v>779.08</v>
      </c>
      <c r="F72" s="90">
        <v>820.54600000000005</v>
      </c>
      <c r="G72" s="96">
        <v>821.74400000000003</v>
      </c>
      <c r="H72" s="96">
        <v>831.94399999999996</v>
      </c>
      <c r="I72" s="96">
        <v>741.30399999999997</v>
      </c>
      <c r="J72" s="96">
        <v>704.84100000000001</v>
      </c>
      <c r="K72" s="96">
        <v>746.75199999999995</v>
      </c>
      <c r="L72" s="96">
        <v>795.67499999999995</v>
      </c>
      <c r="M72" s="96">
        <v>841.53200000000004</v>
      </c>
      <c r="N72" s="97">
        <v>864.49699999999996</v>
      </c>
    </row>
    <row r="73" spans="1:14" x14ac:dyDescent="0.2">
      <c r="A73" s="98" t="s">
        <v>18</v>
      </c>
      <c r="B73" s="94" t="s">
        <v>63</v>
      </c>
      <c r="C73" s="386">
        <v>559.85599999999999</v>
      </c>
      <c r="D73" s="96">
        <v>564.25300000000004</v>
      </c>
      <c r="E73" s="96">
        <v>549.97</v>
      </c>
      <c r="F73" s="95">
        <v>568.88599999999997</v>
      </c>
      <c r="G73" s="96">
        <v>563.56500000000005</v>
      </c>
      <c r="H73" s="96">
        <v>549.39</v>
      </c>
      <c r="I73" s="96">
        <v>499.73899999999998</v>
      </c>
      <c r="J73" s="96">
        <v>493.22</v>
      </c>
      <c r="K73" s="96">
        <v>515.54100000000005</v>
      </c>
      <c r="L73" s="96">
        <v>542.99199999999996</v>
      </c>
      <c r="M73" s="96">
        <v>567.80700000000002</v>
      </c>
      <c r="N73" s="97">
        <v>584.18100000000004</v>
      </c>
    </row>
    <row r="74" spans="1:14" x14ac:dyDescent="0.2">
      <c r="A74" s="93"/>
      <c r="B74" s="94" t="s">
        <v>64</v>
      </c>
      <c r="C74" s="386">
        <v>584.66200000000003</v>
      </c>
      <c r="D74" s="96">
        <v>592.548</v>
      </c>
      <c r="E74" s="96">
        <v>579.02</v>
      </c>
      <c r="F74" s="95">
        <v>580.05200000000002</v>
      </c>
      <c r="G74" s="96">
        <v>598.08299999999997</v>
      </c>
      <c r="H74" s="96">
        <v>597.52700000000004</v>
      </c>
      <c r="I74" s="96">
        <v>538.67100000000005</v>
      </c>
      <c r="J74" s="96">
        <v>518.03200000000004</v>
      </c>
      <c r="K74" s="96">
        <v>544.125</v>
      </c>
      <c r="L74" s="96">
        <v>579.91700000000003</v>
      </c>
      <c r="M74" s="96">
        <v>605.88499999999999</v>
      </c>
      <c r="N74" s="97">
        <v>625.66600000000005</v>
      </c>
    </row>
    <row r="75" spans="1:14" x14ac:dyDescent="0.2">
      <c r="A75" s="98" t="s">
        <v>19</v>
      </c>
      <c r="B75" s="94" t="s">
        <v>63</v>
      </c>
      <c r="C75" s="386">
        <v>636.08699999999999</v>
      </c>
      <c r="D75" s="96">
        <v>686.45799999999997</v>
      </c>
      <c r="E75" s="96">
        <v>660.79</v>
      </c>
      <c r="F75" s="95">
        <v>702.03499999999997</v>
      </c>
      <c r="G75" s="96">
        <v>685.51800000000003</v>
      </c>
      <c r="H75" s="96">
        <v>644.24699999999996</v>
      </c>
      <c r="I75" s="96">
        <v>586.94299999999998</v>
      </c>
      <c r="J75" s="96">
        <v>586.06799999999998</v>
      </c>
      <c r="K75" s="96">
        <v>615.71699999999998</v>
      </c>
      <c r="L75" s="96">
        <v>635.65499999999997</v>
      </c>
      <c r="M75" s="96">
        <v>700.33699999999999</v>
      </c>
      <c r="N75" s="97">
        <v>702.45799999999997</v>
      </c>
    </row>
    <row r="76" spans="1:14" x14ac:dyDescent="0.2">
      <c r="A76" s="99"/>
      <c r="B76" s="94" t="s">
        <v>64</v>
      </c>
      <c r="C76" s="386">
        <v>667.76199999999994</v>
      </c>
      <c r="D76" s="96">
        <v>674.61199999999997</v>
      </c>
      <c r="E76" s="96">
        <v>666.65</v>
      </c>
      <c r="F76" s="95">
        <v>673.46900000000005</v>
      </c>
      <c r="G76" s="96">
        <v>706.32600000000002</v>
      </c>
      <c r="H76" s="96">
        <v>693.86300000000006</v>
      </c>
      <c r="I76" s="96">
        <v>614.92899999999997</v>
      </c>
      <c r="J76" s="96">
        <v>602.58299999999997</v>
      </c>
      <c r="K76" s="96">
        <v>618.06299999999999</v>
      </c>
      <c r="L76" s="96">
        <v>632.91700000000003</v>
      </c>
      <c r="M76" s="96">
        <v>663.21900000000005</v>
      </c>
      <c r="N76" s="97">
        <v>695.43799999999999</v>
      </c>
    </row>
    <row r="77" spans="1:14" x14ac:dyDescent="0.2">
      <c r="A77" s="93"/>
      <c r="B77" s="94" t="s">
        <v>97</v>
      </c>
      <c r="C77" s="386">
        <v>747.45</v>
      </c>
      <c r="D77" s="96">
        <v>747.62400000000002</v>
      </c>
      <c r="E77" s="96">
        <v>748.1</v>
      </c>
      <c r="F77" s="95">
        <v>761.41399999999999</v>
      </c>
      <c r="G77" s="96">
        <v>767.29499999999996</v>
      </c>
      <c r="H77" s="96">
        <v>777.38099999999997</v>
      </c>
      <c r="I77" s="96">
        <v>633.75800000000004</v>
      </c>
      <c r="J77" s="96">
        <v>657.33500000000004</v>
      </c>
      <c r="K77" s="96">
        <v>681.16899999999998</v>
      </c>
      <c r="L77" s="96">
        <v>699.23500000000001</v>
      </c>
      <c r="M77" s="96">
        <v>704.11300000000006</v>
      </c>
      <c r="N77" s="97">
        <v>735.31200000000001</v>
      </c>
    </row>
    <row r="78" spans="1:14" x14ac:dyDescent="0.2">
      <c r="A78" s="100" t="s">
        <v>26</v>
      </c>
      <c r="B78" s="94" t="s">
        <v>64</v>
      </c>
      <c r="C78" s="386">
        <v>653.34699999999998</v>
      </c>
      <c r="D78" s="96">
        <v>660.33900000000006</v>
      </c>
      <c r="E78" s="96">
        <v>671.08</v>
      </c>
      <c r="F78" s="95">
        <v>713.779</v>
      </c>
      <c r="G78" s="96">
        <v>750.54</v>
      </c>
      <c r="H78" s="96">
        <v>753.14700000000005</v>
      </c>
      <c r="I78" s="96">
        <v>775.65200000000004</v>
      </c>
      <c r="J78" s="96">
        <v>843.08100000000002</v>
      </c>
      <c r="K78" s="96">
        <v>836.72</v>
      </c>
      <c r="L78" s="96">
        <v>730.87599999999998</v>
      </c>
      <c r="M78" s="96">
        <v>756.56399999999996</v>
      </c>
      <c r="N78" s="97">
        <v>768.37</v>
      </c>
    </row>
    <row r="79" spans="1:14" x14ac:dyDescent="0.2">
      <c r="A79" s="98" t="s">
        <v>66</v>
      </c>
      <c r="B79" s="94" t="s">
        <v>63</v>
      </c>
      <c r="C79" s="386">
        <v>645.92100000000005</v>
      </c>
      <c r="D79" s="96">
        <v>670.56</v>
      </c>
      <c r="E79" s="96">
        <v>658.62</v>
      </c>
      <c r="F79" s="95">
        <v>677.67100000000005</v>
      </c>
      <c r="G79" s="96">
        <v>685.98400000000004</v>
      </c>
      <c r="H79" s="96">
        <v>646.88</v>
      </c>
      <c r="I79" s="96">
        <v>573.03899999999999</v>
      </c>
      <c r="J79" s="96">
        <v>582.25400000000002</v>
      </c>
      <c r="K79" s="96">
        <v>585.26900000000001</v>
      </c>
      <c r="L79" s="96">
        <v>581.54399999999998</v>
      </c>
      <c r="M79" s="96">
        <v>580.23699999999997</v>
      </c>
      <c r="N79" s="97">
        <v>590.48199999999997</v>
      </c>
    </row>
    <row r="80" spans="1:14" x14ac:dyDescent="0.2">
      <c r="A80" s="93"/>
      <c r="B80" s="94" t="s">
        <v>64</v>
      </c>
      <c r="C80" s="386">
        <v>592.11599999999999</v>
      </c>
      <c r="D80" s="96">
        <v>598.10900000000004</v>
      </c>
      <c r="E80" s="96">
        <v>609.34</v>
      </c>
      <c r="F80" s="95">
        <v>619.84900000000005</v>
      </c>
      <c r="G80" s="96">
        <v>634.63199999999995</v>
      </c>
      <c r="H80" s="96">
        <v>581.28200000000004</v>
      </c>
      <c r="I80" s="96">
        <v>582.61800000000005</v>
      </c>
      <c r="J80" s="96">
        <v>514.84900000000005</v>
      </c>
      <c r="K80" s="96">
        <v>526.81399999999996</v>
      </c>
      <c r="L80" s="96">
        <v>533.16099999999994</v>
      </c>
      <c r="M80" s="96">
        <v>559.31100000000004</v>
      </c>
      <c r="N80" s="97">
        <v>576.65300000000002</v>
      </c>
    </row>
    <row r="81" spans="1:14" ht="13.5" thickBot="1" x14ac:dyDescent="0.25">
      <c r="A81" s="101" t="s">
        <v>0</v>
      </c>
      <c r="B81" s="102" t="s">
        <v>64</v>
      </c>
      <c r="C81" s="387">
        <v>649.38400000000001</v>
      </c>
      <c r="D81" s="104">
        <v>657.35900000000004</v>
      </c>
      <c r="E81" s="104">
        <v>653.35</v>
      </c>
      <c r="F81" s="103">
        <v>675.36</v>
      </c>
      <c r="G81" s="104">
        <v>698.06899999999996</v>
      </c>
      <c r="H81" s="104">
        <v>699.45500000000004</v>
      </c>
      <c r="I81" s="104">
        <v>639.92700000000002</v>
      </c>
      <c r="J81" s="104">
        <v>590.69799999999998</v>
      </c>
      <c r="K81" s="104">
        <v>618.923</v>
      </c>
      <c r="L81" s="104">
        <v>668.83799999999997</v>
      </c>
      <c r="M81" s="104">
        <v>707.66499999999996</v>
      </c>
      <c r="N81" s="105">
        <v>721.82500000000005</v>
      </c>
    </row>
    <row r="82" spans="1:14" ht="13.5" thickBot="1" x14ac:dyDescent="0.25"/>
    <row r="83" spans="1:14" ht="26.25" thickBot="1" x14ac:dyDescent="0.25">
      <c r="A83" s="535" t="s">
        <v>60</v>
      </c>
      <c r="B83" s="536"/>
      <c r="C83" s="85" t="s">
        <v>325</v>
      </c>
      <c r="D83" s="86" t="s">
        <v>326</v>
      </c>
      <c r="E83" s="86" t="s">
        <v>327</v>
      </c>
      <c r="F83" s="86" t="s">
        <v>328</v>
      </c>
      <c r="G83" s="86" t="s">
        <v>329</v>
      </c>
      <c r="H83" s="86" t="s">
        <v>330</v>
      </c>
      <c r="I83" s="86" t="s">
        <v>331</v>
      </c>
      <c r="J83" s="86" t="s">
        <v>332</v>
      </c>
      <c r="K83" s="86" t="s">
        <v>333</v>
      </c>
      <c r="L83" s="86" t="s">
        <v>334</v>
      </c>
      <c r="M83" s="86" t="s">
        <v>335</v>
      </c>
      <c r="N83" s="87" t="s">
        <v>336</v>
      </c>
    </row>
    <row r="84" spans="1:14" x14ac:dyDescent="0.2">
      <c r="A84" s="88" t="s">
        <v>17</v>
      </c>
      <c r="B84" s="89" t="s">
        <v>63</v>
      </c>
      <c r="C84" s="90">
        <v>918.05600000000004</v>
      </c>
      <c r="D84" s="91">
        <v>936.37400000000002</v>
      </c>
      <c r="E84" s="91">
        <v>954.23</v>
      </c>
      <c r="F84" s="91">
        <v>941.45600000000002</v>
      </c>
      <c r="G84" s="91">
        <v>969.01499999999999</v>
      </c>
      <c r="H84" s="91">
        <v>960.45</v>
      </c>
      <c r="I84" s="91">
        <v>867.64800000000002</v>
      </c>
      <c r="J84" s="91">
        <v>916.95</v>
      </c>
      <c r="K84" s="91">
        <v>1002.505</v>
      </c>
      <c r="L84" s="91">
        <v>1078.556</v>
      </c>
      <c r="M84" s="91">
        <v>1198.604</v>
      </c>
      <c r="N84" s="92"/>
    </row>
    <row r="85" spans="1:14" x14ac:dyDescent="0.2">
      <c r="A85" s="93"/>
      <c r="B85" s="94" t="s">
        <v>64</v>
      </c>
      <c r="C85" s="95">
        <v>899.92</v>
      </c>
      <c r="D85" s="96">
        <v>940.15499999999997</v>
      </c>
      <c r="E85" s="96">
        <v>977.05</v>
      </c>
      <c r="F85" s="96">
        <v>976.67600000000004</v>
      </c>
      <c r="G85" s="96">
        <v>982.94</v>
      </c>
      <c r="H85" s="96">
        <v>995.80200000000002</v>
      </c>
      <c r="I85" s="96">
        <v>913.81500000000005</v>
      </c>
      <c r="J85" s="96">
        <v>913.38099999999997</v>
      </c>
      <c r="K85" s="96">
        <v>997.01900000000001</v>
      </c>
      <c r="L85" s="96">
        <v>1072.5050000000001</v>
      </c>
      <c r="M85" s="96">
        <v>1182.239</v>
      </c>
      <c r="N85" s="97"/>
    </row>
    <row r="86" spans="1:14" x14ac:dyDescent="0.2">
      <c r="A86" s="98" t="s">
        <v>18</v>
      </c>
      <c r="B86" s="94" t="s">
        <v>63</v>
      </c>
      <c r="C86" s="95">
        <v>622.07500000000005</v>
      </c>
      <c r="D86" s="96">
        <v>668.45399999999995</v>
      </c>
      <c r="E86" s="96">
        <v>709.16200000000003</v>
      </c>
      <c r="F86" s="96">
        <v>727.52599999999995</v>
      </c>
      <c r="G86" s="96">
        <v>742.86900000000003</v>
      </c>
      <c r="H86" s="96">
        <v>775.05700000000002</v>
      </c>
      <c r="I86" s="96">
        <v>643.59900000000005</v>
      </c>
      <c r="J86" s="96">
        <v>686.41399999999999</v>
      </c>
      <c r="K86" s="96">
        <v>805.22199999999998</v>
      </c>
      <c r="L86" s="96">
        <v>865.36699999999996</v>
      </c>
      <c r="M86" s="96">
        <v>985.87599999999998</v>
      </c>
      <c r="N86" s="97"/>
    </row>
    <row r="87" spans="1:14" x14ac:dyDescent="0.2">
      <c r="A87" s="93"/>
      <c r="B87" s="94" t="s">
        <v>64</v>
      </c>
      <c r="C87" s="95">
        <v>632.45399999999995</v>
      </c>
      <c r="D87" s="96">
        <v>693.60599999999999</v>
      </c>
      <c r="E87" s="96">
        <v>721.45100000000002</v>
      </c>
      <c r="F87" s="96">
        <v>728.31399999999996</v>
      </c>
      <c r="G87" s="96">
        <v>746.4</v>
      </c>
      <c r="H87" s="96">
        <v>798.43</v>
      </c>
      <c r="I87" s="96">
        <v>690.83</v>
      </c>
      <c r="J87" s="96">
        <v>711.41700000000003</v>
      </c>
      <c r="K87" s="96">
        <v>799.55100000000004</v>
      </c>
      <c r="L87" s="96">
        <v>885.37099999999998</v>
      </c>
      <c r="M87" s="96">
        <v>963.44399999999996</v>
      </c>
      <c r="N87" s="97"/>
    </row>
    <row r="88" spans="1:14" x14ac:dyDescent="0.2">
      <c r="A88" s="98" t="s">
        <v>19</v>
      </c>
      <c r="B88" s="94" t="s">
        <v>63</v>
      </c>
      <c r="C88" s="95">
        <v>702.53599999999994</v>
      </c>
      <c r="D88" s="96">
        <v>765.08600000000001</v>
      </c>
      <c r="E88" s="96">
        <v>785.82899999999995</v>
      </c>
      <c r="F88" s="96">
        <v>815.10900000000004</v>
      </c>
      <c r="G88" s="96">
        <v>822.03700000000003</v>
      </c>
      <c r="H88" s="96">
        <v>836.98199999999997</v>
      </c>
      <c r="I88" s="96">
        <v>684.57899999999995</v>
      </c>
      <c r="J88" s="96">
        <v>752.62400000000002</v>
      </c>
      <c r="K88" s="96">
        <v>834.20600000000002</v>
      </c>
      <c r="L88" s="96">
        <v>905.03</v>
      </c>
      <c r="M88" s="96">
        <v>985.87599999999998</v>
      </c>
      <c r="N88" s="97"/>
    </row>
    <row r="89" spans="1:14" x14ac:dyDescent="0.2">
      <c r="A89" s="99"/>
      <c r="B89" s="94" t="s">
        <v>64</v>
      </c>
      <c r="C89" s="95">
        <v>718.46500000000003</v>
      </c>
      <c r="D89" s="96">
        <v>775.95899999999995</v>
      </c>
      <c r="E89" s="96">
        <v>827.73400000000004</v>
      </c>
      <c r="F89" s="96">
        <v>846.72199999999998</v>
      </c>
      <c r="G89" s="96">
        <v>862.75900000000001</v>
      </c>
      <c r="H89" s="96">
        <v>886.48099999999999</v>
      </c>
      <c r="I89" s="96">
        <v>717.27499999999998</v>
      </c>
      <c r="J89" s="96">
        <v>753.90700000000004</v>
      </c>
      <c r="K89" s="96">
        <v>851.40599999999995</v>
      </c>
      <c r="L89" s="96">
        <v>896.95100000000002</v>
      </c>
      <c r="M89" s="96">
        <v>963.44399999999996</v>
      </c>
      <c r="N89" s="97"/>
    </row>
    <row r="90" spans="1:14" x14ac:dyDescent="0.2">
      <c r="A90" s="93"/>
      <c r="B90" s="94" t="s">
        <v>97</v>
      </c>
      <c r="C90" s="95">
        <v>790.44399999999996</v>
      </c>
      <c r="D90" s="96">
        <v>800.58500000000004</v>
      </c>
      <c r="E90" s="96">
        <v>831.45600000000002</v>
      </c>
      <c r="F90" s="96">
        <v>898.68499999999995</v>
      </c>
      <c r="G90" s="96">
        <v>923.20500000000004</v>
      </c>
      <c r="H90" s="96">
        <v>961.077</v>
      </c>
      <c r="I90" s="96">
        <v>731.22900000000004</v>
      </c>
      <c r="J90" s="96">
        <v>813.27599999999995</v>
      </c>
      <c r="K90" s="96">
        <v>819.30100000000004</v>
      </c>
      <c r="L90" s="96">
        <v>975.56299999999999</v>
      </c>
      <c r="M90" s="96">
        <v>1077.066</v>
      </c>
      <c r="N90" s="97"/>
    </row>
    <row r="91" spans="1:14" x14ac:dyDescent="0.2">
      <c r="A91" s="100" t="s">
        <v>26</v>
      </c>
      <c r="B91" s="94" t="s">
        <v>64</v>
      </c>
      <c r="C91" s="95">
        <v>816.601</v>
      </c>
      <c r="D91" s="96">
        <v>861.51099999999997</v>
      </c>
      <c r="E91" s="96">
        <v>888.13699999999994</v>
      </c>
      <c r="F91" s="96">
        <v>932.12699999999995</v>
      </c>
      <c r="G91" s="96">
        <v>1001.87</v>
      </c>
      <c r="H91" s="96">
        <v>1023.51</v>
      </c>
      <c r="I91" s="96">
        <v>1010.018</v>
      </c>
      <c r="J91" s="96">
        <v>1032.9349999999999</v>
      </c>
      <c r="K91" s="96">
        <v>1086.5409999999999</v>
      </c>
      <c r="L91" s="96">
        <v>954.97199999999998</v>
      </c>
      <c r="M91" s="96">
        <v>1006.831</v>
      </c>
      <c r="N91" s="97"/>
    </row>
    <row r="92" spans="1:14" x14ac:dyDescent="0.2">
      <c r="A92" s="98" t="s">
        <v>66</v>
      </c>
      <c r="B92" s="94" t="s">
        <v>63</v>
      </c>
      <c r="C92" s="95">
        <v>576.02499999999998</v>
      </c>
      <c r="D92" s="96">
        <v>641.19299999999998</v>
      </c>
      <c r="E92" s="96">
        <v>673.49400000000003</v>
      </c>
      <c r="F92" s="96">
        <v>655.548</v>
      </c>
      <c r="G92" s="96">
        <v>623.97299999999996</v>
      </c>
      <c r="H92" s="96">
        <v>603.34100000000001</v>
      </c>
      <c r="I92" s="96">
        <v>567.23099999999999</v>
      </c>
      <c r="J92" s="96">
        <v>602.94600000000003</v>
      </c>
      <c r="K92" s="96">
        <v>672.61199999999997</v>
      </c>
      <c r="L92" s="96">
        <v>760.72199999999998</v>
      </c>
      <c r="M92" s="96">
        <v>943.72900000000004</v>
      </c>
      <c r="N92" s="97"/>
    </row>
    <row r="93" spans="1:14" x14ac:dyDescent="0.2">
      <c r="A93" s="93"/>
      <c r="B93" s="94" t="s">
        <v>64</v>
      </c>
      <c r="C93" s="95">
        <v>591.24</v>
      </c>
      <c r="D93" s="96">
        <v>608.40599999999995</v>
      </c>
      <c r="E93" s="96">
        <v>636.702</v>
      </c>
      <c r="F93" s="96">
        <v>620.85299999999995</v>
      </c>
      <c r="G93" s="96">
        <v>619.35900000000004</v>
      </c>
      <c r="H93" s="96">
        <v>635.81899999999996</v>
      </c>
      <c r="I93" s="96">
        <v>626.798</v>
      </c>
      <c r="J93" s="96">
        <v>594.76400000000001</v>
      </c>
      <c r="K93" s="96">
        <v>670.65</v>
      </c>
      <c r="L93" s="96">
        <v>678.35599999999999</v>
      </c>
      <c r="M93" s="96">
        <v>776.08500000000004</v>
      </c>
      <c r="N93" s="97"/>
    </row>
    <row r="94" spans="1:14" ht="13.5" thickBot="1" x14ac:dyDescent="0.25">
      <c r="A94" s="101" t="s">
        <v>0</v>
      </c>
      <c r="B94" s="102" t="s">
        <v>64</v>
      </c>
      <c r="C94" s="103">
        <v>744.72799999999995</v>
      </c>
      <c r="D94" s="104">
        <v>795.18399999999997</v>
      </c>
      <c r="E94" s="104">
        <v>831.54899999999998</v>
      </c>
      <c r="F94" s="104">
        <v>836.77599999999995</v>
      </c>
      <c r="G94" s="104">
        <v>854.99</v>
      </c>
      <c r="H94" s="104">
        <v>898.07</v>
      </c>
      <c r="I94" s="104">
        <v>781.35</v>
      </c>
      <c r="J94" s="104">
        <v>796.226</v>
      </c>
      <c r="K94" s="104">
        <v>873.58399999999995</v>
      </c>
      <c r="L94" s="104">
        <v>933.62400000000002</v>
      </c>
      <c r="M94" s="104">
        <v>1047.396</v>
      </c>
      <c r="N94" s="105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O27" sqref="O26:O27"/>
    </sheetView>
  </sheetViews>
  <sheetFormatPr defaultRowHeight="15" x14ac:dyDescent="0.25"/>
  <cols>
    <col min="1" max="1" width="9.28515625" style="284" customWidth="1"/>
    <col min="2" max="2" width="11.28515625" style="284" customWidth="1"/>
    <col min="3" max="4" width="9.140625" style="284"/>
    <col min="5" max="5" width="10.28515625" style="284" customWidth="1"/>
    <col min="6" max="6" width="9.140625" style="284"/>
    <col min="7" max="7" width="10" style="284" bestFit="1" customWidth="1"/>
    <col min="8" max="8" width="9.140625" style="284"/>
    <col min="9" max="9" width="10.28515625" style="284" customWidth="1"/>
    <col min="10" max="10" width="10.140625" style="284" bestFit="1" customWidth="1"/>
    <col min="11" max="11" width="12.5703125" style="284" bestFit="1" customWidth="1"/>
    <col min="12" max="12" width="9.5703125" style="284" bestFit="1" customWidth="1"/>
    <col min="13" max="13" width="10.28515625" style="284" bestFit="1" customWidth="1"/>
    <col min="14" max="16384" width="9.140625" style="284"/>
  </cols>
  <sheetData>
    <row r="1" spans="1:13" ht="16.5" x14ac:dyDescent="0.25">
      <c r="A1" s="327" t="s">
        <v>290</v>
      </c>
    </row>
    <row r="2" spans="1:13" ht="16.5" x14ac:dyDescent="0.25">
      <c r="A2" s="327" t="s">
        <v>265</v>
      </c>
    </row>
    <row r="4" spans="1:13" ht="16.5" thickBot="1" x14ac:dyDescent="0.3">
      <c r="A4" s="285" t="s">
        <v>266</v>
      </c>
      <c r="C4" s="285"/>
      <c r="E4" s="286"/>
      <c r="F4" s="287"/>
    </row>
    <row r="5" spans="1:13" ht="15.75" thickBot="1" x14ac:dyDescent="0.3">
      <c r="A5" s="288" t="s">
        <v>267</v>
      </c>
      <c r="B5" s="289" t="s">
        <v>268</v>
      </c>
      <c r="C5" s="290" t="s">
        <v>269</v>
      </c>
      <c r="D5" s="290" t="s">
        <v>270</v>
      </c>
      <c r="E5" s="290" t="s">
        <v>271</v>
      </c>
      <c r="F5" s="290" t="s">
        <v>272</v>
      </c>
      <c r="G5" s="290" t="s">
        <v>273</v>
      </c>
      <c r="H5" s="290" t="s">
        <v>274</v>
      </c>
      <c r="I5" s="290" t="s">
        <v>275</v>
      </c>
      <c r="J5" s="290" t="s">
        <v>276</v>
      </c>
      <c r="K5" s="290" t="s">
        <v>277</v>
      </c>
      <c r="L5" s="290" t="s">
        <v>278</v>
      </c>
      <c r="M5" s="291" t="s">
        <v>279</v>
      </c>
    </row>
    <row r="6" spans="1:13" x14ac:dyDescent="0.25">
      <c r="A6" s="292" t="s">
        <v>280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4"/>
    </row>
    <row r="7" spans="1:13" ht="15.75" x14ac:dyDescent="0.25">
      <c r="A7" s="295" t="s">
        <v>281</v>
      </c>
      <c r="B7" s="296">
        <v>1338.3218245411072</v>
      </c>
      <c r="C7" s="297">
        <v>1357.9430655627848</v>
      </c>
      <c r="D7" s="297">
        <v>1335.5572602237244</v>
      </c>
      <c r="E7" s="297">
        <v>1371.8429900076403</v>
      </c>
      <c r="F7" s="297">
        <v>1302.3959387620675</v>
      </c>
      <c r="G7" s="297">
        <v>1346.5021057949773</v>
      </c>
      <c r="H7" s="297">
        <v>1304.1670145030978</v>
      </c>
      <c r="I7" s="297">
        <v>1266.1821654485741</v>
      </c>
      <c r="J7" s="297">
        <v>1268.9804947847354</v>
      </c>
      <c r="K7" s="297">
        <v>1271.3529433632077</v>
      </c>
      <c r="L7" s="297">
        <v>1299.4882092736766</v>
      </c>
      <c r="M7" s="298">
        <v>1288.3236836945621</v>
      </c>
    </row>
    <row r="8" spans="1:13" ht="15.75" x14ac:dyDescent="0.25">
      <c r="A8" s="295" t="s">
        <v>282</v>
      </c>
      <c r="B8" s="296">
        <v>1322.3723997200011</v>
      </c>
      <c r="C8" s="297">
        <v>1295.8668233901165</v>
      </c>
      <c r="D8" s="297">
        <v>1287.2278109975546</v>
      </c>
      <c r="E8" s="297">
        <v>1346.9318123959397</v>
      </c>
      <c r="F8" s="297">
        <v>1270.828904969876</v>
      </c>
      <c r="G8" s="297">
        <v>1311.9758995133486</v>
      </c>
      <c r="H8" s="297">
        <v>1324.6766104043393</v>
      </c>
      <c r="I8" s="297">
        <v>1327.8610761053171</v>
      </c>
      <c r="J8" s="297">
        <v>1353.7263564966929</v>
      </c>
      <c r="K8" s="297">
        <v>1403.4807779392881</v>
      </c>
      <c r="L8" s="297">
        <v>1435.993525358808</v>
      </c>
      <c r="M8" s="298">
        <v>1403.8267960231253</v>
      </c>
    </row>
    <row r="9" spans="1:13" ht="15.75" x14ac:dyDescent="0.25">
      <c r="A9" s="295" t="s">
        <v>283</v>
      </c>
      <c r="B9" s="296">
        <v>1487.8538757566942</v>
      </c>
      <c r="C9" s="297">
        <v>1455.566138738583</v>
      </c>
      <c r="D9" s="297">
        <v>1482.4525899349117</v>
      </c>
      <c r="E9" s="297">
        <v>1463.1305263879678</v>
      </c>
      <c r="F9" s="297">
        <v>1452.3896570589436</v>
      </c>
      <c r="G9" s="297">
        <v>1439.5109116057554</v>
      </c>
      <c r="H9" s="297">
        <v>1442.8876595385277</v>
      </c>
      <c r="I9" s="297">
        <v>1449.6690000000001</v>
      </c>
      <c r="J9" s="307">
        <v>1433.394</v>
      </c>
      <c r="K9" s="297">
        <v>1422.182</v>
      </c>
      <c r="L9" s="297">
        <v>1397.434</v>
      </c>
      <c r="M9" s="298">
        <v>1354.94</v>
      </c>
    </row>
    <row r="10" spans="1:13" ht="15.75" x14ac:dyDescent="0.25">
      <c r="A10" s="295" t="s">
        <v>304</v>
      </c>
      <c r="B10" s="304">
        <v>1436.54</v>
      </c>
      <c r="C10" s="305">
        <v>1419.6610000000001</v>
      </c>
      <c r="D10" s="305">
        <v>1432.54</v>
      </c>
      <c r="E10" s="305">
        <v>1447.1020000000001</v>
      </c>
      <c r="F10" s="305">
        <v>1496.3309999999999</v>
      </c>
      <c r="G10" s="305">
        <v>1460.6679999999999</v>
      </c>
      <c r="H10" s="305">
        <v>1474.82</v>
      </c>
      <c r="I10" s="305">
        <v>1478.6669999999999</v>
      </c>
      <c r="J10" s="305">
        <v>1465.2</v>
      </c>
      <c r="K10" s="305">
        <v>1488.5309999999999</v>
      </c>
      <c r="L10" s="305">
        <v>1480.576</v>
      </c>
      <c r="M10" s="306">
        <v>1473.0630000000001</v>
      </c>
    </row>
    <row r="11" spans="1:13" ht="16.5" thickBot="1" x14ac:dyDescent="0.3">
      <c r="A11" s="299">
        <v>2021</v>
      </c>
      <c r="B11" s="304">
        <v>1533.94</v>
      </c>
      <c r="C11" s="305">
        <v>1553.87</v>
      </c>
      <c r="D11" s="305">
        <v>1539.0519999999999</v>
      </c>
      <c r="E11" s="305">
        <v>1555.1510000000001</v>
      </c>
      <c r="F11" s="305">
        <v>1574.3710000000001</v>
      </c>
      <c r="G11" s="305">
        <v>1593.0250000000001</v>
      </c>
      <c r="H11" s="305">
        <v>1596.239</v>
      </c>
      <c r="I11" s="305">
        <v>1593.615</v>
      </c>
      <c r="J11" s="305">
        <v>1691.9590000000001</v>
      </c>
      <c r="K11" s="305">
        <v>1825.5609999999999</v>
      </c>
      <c r="L11" s="305">
        <v>1937.6489999999999</v>
      </c>
      <c r="M11" s="306"/>
    </row>
    <row r="12" spans="1:13" ht="15.75" x14ac:dyDescent="0.25">
      <c r="A12" s="300" t="s">
        <v>284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2"/>
    </row>
    <row r="13" spans="1:13" ht="15.75" x14ac:dyDescent="0.25">
      <c r="A13" s="295" t="s">
        <v>281</v>
      </c>
      <c r="B13" s="296">
        <v>1325.3465230603476</v>
      </c>
      <c r="C13" s="297">
        <v>1400.5691916345811</v>
      </c>
      <c r="D13" s="297">
        <v>1411.6824230792981</v>
      </c>
      <c r="E13" s="297">
        <v>1545.4317727816288</v>
      </c>
      <c r="F13" s="297">
        <v>1360.7007934389185</v>
      </c>
      <c r="G13" s="297">
        <v>1405.5043456316077</v>
      </c>
      <c r="H13" s="297">
        <v>1483.6469565835814</v>
      </c>
      <c r="I13" s="297">
        <v>1585.5553292290201</v>
      </c>
      <c r="J13" s="297">
        <v>1625.2118508171659</v>
      </c>
      <c r="K13" s="297">
        <v>1589.8585553868734</v>
      </c>
      <c r="L13" s="297">
        <v>1587.9760734092836</v>
      </c>
      <c r="M13" s="298">
        <v>1638.6801903872308</v>
      </c>
    </row>
    <row r="14" spans="1:13" ht="15.75" x14ac:dyDescent="0.25">
      <c r="A14" s="295" t="s">
        <v>282</v>
      </c>
      <c r="B14" s="296">
        <v>1572.0791184484342</v>
      </c>
      <c r="C14" s="297">
        <v>1619.7314021479258</v>
      </c>
      <c r="D14" s="297">
        <v>1602.2741275477638</v>
      </c>
      <c r="E14" s="297">
        <v>1503.0582677105679</v>
      </c>
      <c r="F14" s="297">
        <v>1527.8577318693895</v>
      </c>
      <c r="G14" s="297">
        <v>1602.9026366896771</v>
      </c>
      <c r="H14" s="297">
        <v>1514.5402116937703</v>
      </c>
      <c r="I14" s="297">
        <v>1596.7974804147991</v>
      </c>
      <c r="J14" s="297">
        <v>1652.2558450792558</v>
      </c>
      <c r="K14" s="297">
        <v>1623.7542430387559</v>
      </c>
      <c r="L14" s="297">
        <v>1717.4497491983241</v>
      </c>
      <c r="M14" s="298">
        <v>1778.7957708443221</v>
      </c>
    </row>
    <row r="15" spans="1:13" ht="15.75" x14ac:dyDescent="0.25">
      <c r="A15" s="295" t="s">
        <v>283</v>
      </c>
      <c r="B15" s="296">
        <v>1740.4944717611543</v>
      </c>
      <c r="C15" s="297">
        <v>1722.4263179254558</v>
      </c>
      <c r="D15" s="297">
        <v>1765.4656006585067</v>
      </c>
      <c r="E15" s="297">
        <v>1706.4858962570027</v>
      </c>
      <c r="F15" s="297">
        <v>1744.4914688503873</v>
      </c>
      <c r="G15" s="297">
        <v>1697.9432368660898</v>
      </c>
      <c r="H15" s="297">
        <v>1678.2821219677564</v>
      </c>
      <c r="I15" s="297">
        <v>1663.8309999999999</v>
      </c>
      <c r="J15" s="297">
        <v>1689.23</v>
      </c>
      <c r="K15" s="297">
        <v>1662.7280000000001</v>
      </c>
      <c r="L15" s="297">
        <v>1729.42</v>
      </c>
      <c r="M15" s="298">
        <v>1733.691</v>
      </c>
    </row>
    <row r="16" spans="1:13" ht="16.5" thickBot="1" x14ac:dyDescent="0.3">
      <c r="A16" s="303" t="s">
        <v>304</v>
      </c>
      <c r="B16" s="304">
        <v>1654.2070000000001</v>
      </c>
      <c r="C16" s="305">
        <v>1706.62</v>
      </c>
      <c r="D16" s="305">
        <v>1735.7</v>
      </c>
      <c r="E16" s="305">
        <v>1738.357</v>
      </c>
      <c r="F16" s="305">
        <v>1779.79</v>
      </c>
      <c r="G16" s="305">
        <v>1680.2950000000001</v>
      </c>
      <c r="H16" s="305">
        <v>1707.2760000000001</v>
      </c>
      <c r="I16" s="305">
        <v>1780.79</v>
      </c>
      <c r="J16" s="305">
        <v>1852.7159999999999</v>
      </c>
      <c r="K16" s="305">
        <v>1851.6590000000001</v>
      </c>
      <c r="L16" s="305">
        <v>1886.7550000000001</v>
      </c>
      <c r="M16" s="306">
        <v>1836.7739999999999</v>
      </c>
    </row>
    <row r="17" spans="1:13" ht="16.5" thickBot="1" x14ac:dyDescent="0.3">
      <c r="A17" s="299">
        <v>2021</v>
      </c>
      <c r="B17" s="304">
        <v>1740.2729999999999</v>
      </c>
      <c r="C17" s="305">
        <v>1914.893</v>
      </c>
      <c r="D17" s="305">
        <v>1930.1759999999999</v>
      </c>
      <c r="E17" s="305">
        <v>1930.7260000000001</v>
      </c>
      <c r="F17" s="305">
        <v>1916.7090000000001</v>
      </c>
      <c r="G17" s="305">
        <v>1815.7439999999999</v>
      </c>
      <c r="H17" s="305">
        <v>1846.424</v>
      </c>
      <c r="I17" s="305">
        <v>1890.3430000000001</v>
      </c>
      <c r="J17" s="305">
        <v>1947.9549999999999</v>
      </c>
      <c r="K17" s="305">
        <v>2032.249</v>
      </c>
      <c r="L17" s="305">
        <v>2139.386</v>
      </c>
      <c r="M17" s="306"/>
    </row>
    <row r="18" spans="1:13" ht="15.75" x14ac:dyDescent="0.25">
      <c r="A18" s="300" t="s">
        <v>285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2"/>
    </row>
    <row r="19" spans="1:13" ht="15.75" x14ac:dyDescent="0.25">
      <c r="A19" s="295" t="s">
        <v>281</v>
      </c>
      <c r="B19" s="296">
        <v>1388.6559512895672</v>
      </c>
      <c r="C19" s="297">
        <v>1553.3362228772185</v>
      </c>
      <c r="D19" s="297">
        <v>1532.2706474100376</v>
      </c>
      <c r="E19" s="297">
        <v>1800.894656511721</v>
      </c>
      <c r="F19" s="297">
        <v>1483.8135541705458</v>
      </c>
      <c r="G19" s="297">
        <v>1507.9867653852384</v>
      </c>
      <c r="H19" s="297">
        <v>1529.3357366437851</v>
      </c>
      <c r="I19" s="297">
        <v>1532.3317113395137</v>
      </c>
      <c r="J19" s="297">
        <v>1558.9996575211726</v>
      </c>
      <c r="K19" s="297">
        <v>1482.2492656937025</v>
      </c>
      <c r="L19" s="297">
        <v>1516.2198366241059</v>
      </c>
      <c r="M19" s="298">
        <v>1553.6390401569613</v>
      </c>
    </row>
    <row r="20" spans="1:13" ht="15.75" x14ac:dyDescent="0.25">
      <c r="A20" s="295" t="s">
        <v>282</v>
      </c>
      <c r="B20" s="296">
        <v>1488.4037889160195</v>
      </c>
      <c r="C20" s="297">
        <v>1428.903418042906</v>
      </c>
      <c r="D20" s="297">
        <v>1539.3338799238115</v>
      </c>
      <c r="E20" s="297">
        <v>1422.3499823000604</v>
      </c>
      <c r="F20" s="297">
        <v>1350.9807452135494</v>
      </c>
      <c r="G20" s="297">
        <v>1424.5614050732831</v>
      </c>
      <c r="H20" s="297">
        <v>1405.3720161532256</v>
      </c>
      <c r="I20" s="297">
        <v>1393.4588634563199</v>
      </c>
      <c r="J20" s="297">
        <v>1433.829122153209</v>
      </c>
      <c r="K20" s="297">
        <v>1529.9761619288531</v>
      </c>
      <c r="L20" s="297">
        <v>1556.1068220392251</v>
      </c>
      <c r="M20" s="298">
        <v>1521.6919552208008</v>
      </c>
    </row>
    <row r="21" spans="1:13" ht="15.75" x14ac:dyDescent="0.25">
      <c r="A21" s="295" t="s">
        <v>283</v>
      </c>
      <c r="B21" s="296">
        <v>1531.1923526118692</v>
      </c>
      <c r="C21" s="297">
        <v>1490.6561728759739</v>
      </c>
      <c r="D21" s="297">
        <v>1569.9473211980958</v>
      </c>
      <c r="E21" s="297">
        <v>1534.6286406249994</v>
      </c>
      <c r="F21" s="297">
        <v>1530.0732501544501</v>
      </c>
      <c r="G21" s="297">
        <v>1534.5125893153045</v>
      </c>
      <c r="H21" s="297">
        <v>1498.5035918246574</v>
      </c>
      <c r="I21" s="297">
        <v>1527.4110000000001</v>
      </c>
      <c r="J21" s="297">
        <v>1529.24</v>
      </c>
      <c r="K21" s="297">
        <v>1484.336</v>
      </c>
      <c r="L21" s="297">
        <v>1440.4570000000001</v>
      </c>
      <c r="M21" s="298">
        <v>1431.6690000000001</v>
      </c>
    </row>
    <row r="22" spans="1:13" ht="15.75" x14ac:dyDescent="0.25">
      <c r="A22" s="295" t="s">
        <v>304</v>
      </c>
      <c r="B22" s="539">
        <v>1429.9459999999999</v>
      </c>
      <c r="C22" s="297">
        <v>1364.2059999999999</v>
      </c>
      <c r="D22" s="297">
        <v>1663.98</v>
      </c>
      <c r="E22" s="297">
        <v>1497.627</v>
      </c>
      <c r="F22" s="297">
        <v>1528.876</v>
      </c>
      <c r="G22" s="297">
        <v>1499.7909999999999</v>
      </c>
      <c r="H22" s="297">
        <v>1652.078</v>
      </c>
      <c r="I22" s="297">
        <v>1581.8779999999999</v>
      </c>
      <c r="J22" s="297">
        <v>1556.4639999999999</v>
      </c>
      <c r="K22" s="297">
        <v>1516.67</v>
      </c>
      <c r="L22" s="297">
        <v>1612.7080000000001</v>
      </c>
      <c r="M22" s="298">
        <v>1704.614</v>
      </c>
    </row>
    <row r="23" spans="1:13" ht="16.5" thickBot="1" x14ac:dyDescent="0.3">
      <c r="A23" s="303">
        <v>2021</v>
      </c>
      <c r="B23" s="537">
        <v>1478.5450000000001</v>
      </c>
      <c r="C23" s="538">
        <v>1620.1220000000001</v>
      </c>
      <c r="D23" s="538">
        <v>1643.9970000000001</v>
      </c>
      <c r="E23" s="538">
        <v>1753.5060000000001</v>
      </c>
      <c r="F23" s="538">
        <v>1723.0139999999999</v>
      </c>
      <c r="G23" s="538">
        <v>1752.0650000000001</v>
      </c>
      <c r="H23" s="538">
        <v>1885.902</v>
      </c>
      <c r="I23" s="538">
        <v>1808.075</v>
      </c>
      <c r="J23" s="538">
        <v>1794.9659999999999</v>
      </c>
      <c r="K23" s="538">
        <v>1889.232</v>
      </c>
      <c r="L23" s="538">
        <v>2070.4789999999998</v>
      </c>
      <c r="M23" s="540"/>
    </row>
    <row r="29" spans="1:13" x14ac:dyDescent="0.25">
      <c r="H29" s="385"/>
    </row>
    <row r="30" spans="1:13" x14ac:dyDescent="0.25">
      <c r="H30" s="385"/>
    </row>
    <row r="31" spans="1:13" x14ac:dyDescent="0.25">
      <c r="H31" s="385"/>
    </row>
    <row r="32" spans="1:13" x14ac:dyDescent="0.25">
      <c r="H32" s="385"/>
    </row>
    <row r="33" spans="1:9" x14ac:dyDescent="0.25">
      <c r="H33" s="385"/>
    </row>
    <row r="34" spans="1:9" x14ac:dyDescent="0.25">
      <c r="H34" s="385"/>
    </row>
    <row r="35" spans="1:9" x14ac:dyDescent="0.25">
      <c r="H35" s="385"/>
    </row>
    <row r="36" spans="1:9" x14ac:dyDescent="0.25">
      <c r="H36" s="385"/>
    </row>
    <row r="37" spans="1:9" x14ac:dyDescent="0.25">
      <c r="H37" s="385"/>
    </row>
    <row r="38" spans="1:9" x14ac:dyDescent="0.25">
      <c r="H38" s="385"/>
    </row>
    <row r="39" spans="1:9" x14ac:dyDescent="0.25">
      <c r="H39" s="385"/>
    </row>
    <row r="40" spans="1:9" x14ac:dyDescent="0.25">
      <c r="H40" s="385"/>
      <c r="I40" s="385"/>
    </row>
    <row r="41" spans="1:9" x14ac:dyDescent="0.25">
      <c r="A41" s="286"/>
      <c r="B41" s="287"/>
      <c r="E41" s="286"/>
      <c r="F41" s="287"/>
    </row>
    <row r="42" spans="1:9" x14ac:dyDescent="0.25">
      <c r="A42" s="286"/>
      <c r="B42" s="287"/>
      <c r="E42" s="286"/>
      <c r="F42" s="287"/>
    </row>
    <row r="43" spans="1:9" x14ac:dyDescent="0.25">
      <c r="A43" s="286"/>
      <c r="B43" s="287"/>
      <c r="E43" s="286"/>
      <c r="F43" s="287"/>
    </row>
    <row r="44" spans="1:9" x14ac:dyDescent="0.25">
      <c r="A44" s="286"/>
      <c r="B44" s="287"/>
      <c r="E44" s="286"/>
      <c r="F44" s="287"/>
    </row>
    <row r="45" spans="1:9" x14ac:dyDescent="0.25">
      <c r="A45" s="286"/>
      <c r="B45" s="287"/>
      <c r="E45" s="286"/>
      <c r="F45" s="287"/>
    </row>
    <row r="46" spans="1:9" x14ac:dyDescent="0.25">
      <c r="A46" s="286"/>
      <c r="B46" s="287"/>
      <c r="E46" s="286"/>
      <c r="F46" s="287"/>
    </row>
    <row r="47" spans="1:9" x14ac:dyDescent="0.25">
      <c r="A47" s="286"/>
      <c r="B47" s="287"/>
      <c r="E47" s="286"/>
      <c r="F47" s="287"/>
    </row>
    <row r="48" spans="1:9" x14ac:dyDescent="0.25">
      <c r="A48" s="286"/>
      <c r="B48" s="287"/>
      <c r="E48" s="286"/>
      <c r="F48" s="287"/>
    </row>
    <row r="49" spans="1:6" x14ac:dyDescent="0.25">
      <c r="A49" s="286"/>
      <c r="B49" s="287"/>
      <c r="E49" s="286"/>
      <c r="F49" s="287"/>
    </row>
    <row r="50" spans="1:6" x14ac:dyDescent="0.25">
      <c r="A50" s="286"/>
      <c r="B50" s="287"/>
      <c r="E50" s="286"/>
      <c r="F50" s="287"/>
    </row>
    <row r="51" spans="1:6" x14ac:dyDescent="0.25">
      <c r="A51" s="286"/>
      <c r="B51" s="287"/>
      <c r="E51" s="286"/>
      <c r="F51" s="287"/>
    </row>
    <row r="52" spans="1:6" x14ac:dyDescent="0.25">
      <c r="A52" s="286"/>
      <c r="B52" s="287"/>
      <c r="E52" s="286"/>
      <c r="F52" s="287"/>
    </row>
    <row r="53" spans="1:6" x14ac:dyDescent="0.25">
      <c r="A53" s="286"/>
      <c r="B53" s="287"/>
      <c r="E53" s="286"/>
      <c r="F53" s="287"/>
    </row>
    <row r="54" spans="1:6" x14ac:dyDescent="0.25">
      <c r="A54" s="286"/>
      <c r="B54" s="287"/>
      <c r="E54" s="286"/>
      <c r="F54" s="287"/>
    </row>
    <row r="55" spans="1:6" x14ac:dyDescent="0.25">
      <c r="A55" s="286"/>
      <c r="B55" s="287"/>
      <c r="E55" s="286"/>
      <c r="F55" s="287"/>
    </row>
    <row r="56" spans="1:6" x14ac:dyDescent="0.25">
      <c r="A56" s="286"/>
      <c r="B56" s="287"/>
      <c r="E56" s="286"/>
      <c r="F56" s="287"/>
    </row>
    <row r="57" spans="1:6" x14ac:dyDescent="0.25">
      <c r="A57" s="286"/>
      <c r="B57" s="287"/>
      <c r="E57" s="286"/>
      <c r="F57" s="287"/>
    </row>
    <row r="58" spans="1:6" x14ac:dyDescent="0.25">
      <c r="A58" s="286"/>
      <c r="B58" s="287"/>
      <c r="E58" s="286"/>
      <c r="F58" s="287"/>
    </row>
    <row r="59" spans="1:6" x14ac:dyDescent="0.25">
      <c r="A59" s="286"/>
      <c r="B59" s="287"/>
      <c r="E59" s="286"/>
      <c r="F59" s="287"/>
    </row>
    <row r="60" spans="1:6" x14ac:dyDescent="0.25">
      <c r="A60" s="286"/>
      <c r="B60" s="287"/>
      <c r="E60" s="286"/>
      <c r="F60" s="287"/>
    </row>
    <row r="61" spans="1:6" x14ac:dyDescent="0.25">
      <c r="A61" s="286"/>
      <c r="B61" s="287"/>
      <c r="E61" s="286"/>
      <c r="F61" s="287"/>
    </row>
    <row r="62" spans="1:6" x14ac:dyDescent="0.25">
      <c r="A62" s="286"/>
      <c r="B62" s="287"/>
      <c r="E62" s="286"/>
      <c r="F62" s="287"/>
    </row>
    <row r="63" spans="1:6" x14ac:dyDescent="0.25">
      <c r="A63" s="286"/>
      <c r="B63" s="287"/>
      <c r="E63" s="286"/>
      <c r="F63" s="287"/>
    </row>
    <row r="64" spans="1:6" x14ac:dyDescent="0.25">
      <c r="A64" s="286"/>
      <c r="B64" s="287"/>
      <c r="E64" s="286"/>
      <c r="F64" s="287"/>
    </row>
    <row r="65" spans="1:6" x14ac:dyDescent="0.25">
      <c r="A65" s="286"/>
      <c r="B65" s="287"/>
      <c r="E65" s="286"/>
      <c r="F65" s="287"/>
    </row>
    <row r="66" spans="1:6" x14ac:dyDescent="0.25">
      <c r="A66" s="286"/>
      <c r="B66" s="287"/>
      <c r="E66" s="286"/>
      <c r="F66" s="287"/>
    </row>
    <row r="67" spans="1:6" x14ac:dyDescent="0.25">
      <c r="A67" s="286"/>
      <c r="B67" s="287"/>
      <c r="E67" s="286"/>
      <c r="F67" s="287"/>
    </row>
    <row r="68" spans="1:6" x14ac:dyDescent="0.25">
      <c r="A68" s="286"/>
      <c r="B68" s="287"/>
      <c r="E68" s="286"/>
      <c r="F68" s="287"/>
    </row>
    <row r="69" spans="1:6" x14ac:dyDescent="0.25">
      <c r="A69" s="286"/>
      <c r="B69" s="287"/>
      <c r="E69" s="286"/>
      <c r="F69" s="287"/>
    </row>
    <row r="70" spans="1:6" x14ac:dyDescent="0.25">
      <c r="A70" s="286"/>
      <c r="B70" s="287"/>
      <c r="E70" s="286"/>
      <c r="F70" s="287"/>
    </row>
    <row r="71" spans="1:6" x14ac:dyDescent="0.25">
      <c r="A71" s="286"/>
      <c r="B71" s="287"/>
      <c r="E71" s="286"/>
      <c r="F71" s="287"/>
    </row>
    <row r="72" spans="1:6" x14ac:dyDescent="0.25">
      <c r="A72" s="286"/>
      <c r="B72" s="287"/>
      <c r="E72" s="286"/>
      <c r="F72" s="287"/>
    </row>
    <row r="73" spans="1:6" x14ac:dyDescent="0.25">
      <c r="A73" s="286"/>
      <c r="B73" s="287"/>
      <c r="E73" s="286"/>
      <c r="F73" s="287"/>
    </row>
    <row r="74" spans="1:6" x14ac:dyDescent="0.25">
      <c r="A74" s="286"/>
      <c r="B74" s="287"/>
      <c r="E74" s="286"/>
      <c r="F74" s="287"/>
    </row>
    <row r="75" spans="1:6" x14ac:dyDescent="0.25">
      <c r="A75" s="286"/>
      <c r="B75" s="287"/>
      <c r="E75" s="286"/>
      <c r="F75" s="287"/>
    </row>
    <row r="76" spans="1:6" x14ac:dyDescent="0.25">
      <c r="A76" s="286"/>
      <c r="B76" s="287"/>
      <c r="E76" s="286"/>
      <c r="F76" s="287"/>
    </row>
    <row r="77" spans="1:6" x14ac:dyDescent="0.25">
      <c r="A77" s="286"/>
      <c r="B77" s="287"/>
      <c r="E77" s="286"/>
      <c r="F77" s="287"/>
    </row>
    <row r="78" spans="1:6" x14ac:dyDescent="0.25">
      <c r="A78" s="286"/>
      <c r="B78" s="287"/>
      <c r="E78" s="286"/>
      <c r="F78" s="287"/>
    </row>
    <row r="79" spans="1:6" x14ac:dyDescent="0.25">
      <c r="A79" s="286"/>
      <c r="B79" s="287"/>
      <c r="E79" s="286"/>
      <c r="F79" s="287"/>
    </row>
    <row r="80" spans="1:6" x14ac:dyDescent="0.25">
      <c r="A80" s="286"/>
      <c r="B80" s="287"/>
      <c r="E80" s="286"/>
      <c r="F80" s="287"/>
    </row>
    <row r="81" spans="1:6" x14ac:dyDescent="0.25">
      <c r="A81" s="286"/>
      <c r="B81" s="287"/>
      <c r="E81" s="286"/>
      <c r="F81" s="287"/>
    </row>
    <row r="82" spans="1:6" x14ac:dyDescent="0.25">
      <c r="A82" s="286"/>
      <c r="B82" s="287"/>
      <c r="E82" s="286"/>
      <c r="F82" s="287"/>
    </row>
    <row r="83" spans="1:6" x14ac:dyDescent="0.25">
      <c r="A83" s="286"/>
      <c r="B83" s="287"/>
      <c r="E83" s="286"/>
      <c r="F83" s="287"/>
    </row>
    <row r="84" spans="1:6" x14ac:dyDescent="0.25">
      <c r="A84" s="286"/>
      <c r="B84" s="287"/>
      <c r="E84" s="286"/>
      <c r="F84" s="287"/>
    </row>
    <row r="85" spans="1:6" x14ac:dyDescent="0.25">
      <c r="A85" s="286"/>
      <c r="B85" s="287"/>
      <c r="E85" s="286"/>
      <c r="F85" s="287"/>
    </row>
    <row r="86" spans="1:6" x14ac:dyDescent="0.25">
      <c r="A86" s="286"/>
      <c r="B86" s="287"/>
      <c r="E86" s="286"/>
      <c r="F86" s="287"/>
    </row>
    <row r="87" spans="1:6" x14ac:dyDescent="0.25">
      <c r="A87" s="286"/>
      <c r="B87" s="287"/>
      <c r="E87" s="286"/>
      <c r="F87" s="287"/>
    </row>
    <row r="88" spans="1:6" x14ac:dyDescent="0.25">
      <c r="A88" s="286"/>
      <c r="B88" s="287"/>
      <c r="E88" s="286"/>
      <c r="F88" s="287"/>
    </row>
    <row r="89" spans="1:6" x14ac:dyDescent="0.25">
      <c r="A89" s="286"/>
      <c r="B89" s="287"/>
      <c r="E89" s="286"/>
      <c r="F89" s="287"/>
    </row>
    <row r="90" spans="1:6" x14ac:dyDescent="0.25">
      <c r="A90" s="286"/>
      <c r="B90" s="287"/>
      <c r="E90" s="286"/>
      <c r="F90" s="287"/>
    </row>
    <row r="91" spans="1:6" x14ac:dyDescent="0.25">
      <c r="A91" s="286"/>
      <c r="B91" s="287"/>
      <c r="E91" s="286"/>
      <c r="F91" s="287"/>
    </row>
    <row r="92" spans="1:6" x14ac:dyDescent="0.25">
      <c r="A92" s="286"/>
      <c r="B92" s="287"/>
      <c r="E92" s="286"/>
      <c r="F92" s="287"/>
    </row>
    <row r="93" spans="1:6" x14ac:dyDescent="0.25">
      <c r="A93" s="286"/>
      <c r="B93" s="287"/>
      <c r="E93" s="286"/>
      <c r="F93" s="287"/>
    </row>
    <row r="94" spans="1:6" x14ac:dyDescent="0.25">
      <c r="A94" s="286"/>
      <c r="B94" s="287"/>
      <c r="E94" s="286"/>
      <c r="F94" s="287"/>
    </row>
    <row r="95" spans="1:6" x14ac:dyDescent="0.25">
      <c r="A95" s="286"/>
      <c r="B95" s="287"/>
      <c r="E95" s="286"/>
      <c r="F95" s="287"/>
    </row>
    <row r="96" spans="1:6" x14ac:dyDescent="0.25">
      <c r="A96" s="286"/>
      <c r="B96" s="287"/>
      <c r="E96" s="286"/>
      <c r="F96" s="287"/>
    </row>
    <row r="97" spans="1:6" x14ac:dyDescent="0.25">
      <c r="A97" s="286"/>
      <c r="B97" s="287"/>
      <c r="E97" s="286"/>
      <c r="F97" s="287"/>
    </row>
    <row r="98" spans="1:6" x14ac:dyDescent="0.25">
      <c r="A98" s="286"/>
      <c r="B98" s="287"/>
      <c r="E98" s="286"/>
      <c r="F98" s="287"/>
    </row>
    <row r="99" spans="1:6" x14ac:dyDescent="0.25">
      <c r="A99" s="286"/>
      <c r="B99" s="287"/>
      <c r="E99" s="286"/>
      <c r="F99" s="287"/>
    </row>
    <row r="100" spans="1:6" x14ac:dyDescent="0.25">
      <c r="A100" s="286"/>
      <c r="B100" s="287"/>
      <c r="E100" s="286"/>
      <c r="F100" s="287"/>
    </row>
    <row r="101" spans="1:6" x14ac:dyDescent="0.25">
      <c r="A101" s="286"/>
      <c r="B101" s="287"/>
      <c r="E101" s="286"/>
      <c r="F101" s="287"/>
    </row>
    <row r="102" spans="1:6" x14ac:dyDescent="0.25">
      <c r="A102" s="286"/>
      <c r="B102" s="287"/>
      <c r="E102" s="286"/>
      <c r="F102" s="287"/>
    </row>
    <row r="103" spans="1:6" x14ac:dyDescent="0.25">
      <c r="A103" s="286"/>
      <c r="B103" s="287"/>
      <c r="E103" s="286"/>
      <c r="F103" s="287"/>
    </row>
    <row r="104" spans="1:6" x14ac:dyDescent="0.25">
      <c r="A104" s="286"/>
      <c r="B104" s="287"/>
      <c r="E104" s="286"/>
      <c r="F104" s="287"/>
    </row>
    <row r="105" spans="1:6" x14ac:dyDescent="0.25">
      <c r="A105" s="286"/>
      <c r="B105" s="287"/>
      <c r="E105" s="286"/>
      <c r="F105" s="287"/>
    </row>
    <row r="106" spans="1:6" x14ac:dyDescent="0.25">
      <c r="A106" s="286"/>
      <c r="B106" s="287"/>
      <c r="E106" s="286"/>
      <c r="F106" s="287"/>
    </row>
    <row r="107" spans="1:6" x14ac:dyDescent="0.25">
      <c r="A107" s="286"/>
      <c r="B107" s="287"/>
      <c r="E107" s="286"/>
      <c r="F107" s="287"/>
    </row>
    <row r="108" spans="1:6" x14ac:dyDescent="0.25">
      <c r="A108" s="286"/>
      <c r="B108" s="287"/>
      <c r="E108" s="286"/>
      <c r="F108" s="287"/>
    </row>
    <row r="109" spans="1:6" x14ac:dyDescent="0.25">
      <c r="A109" s="286"/>
      <c r="B109" s="287"/>
      <c r="E109" s="286"/>
      <c r="F109" s="287"/>
    </row>
    <row r="110" spans="1:6" x14ac:dyDescent="0.25">
      <c r="A110" s="286"/>
      <c r="B110" s="287"/>
      <c r="E110" s="286"/>
      <c r="F110" s="287"/>
    </row>
    <row r="111" spans="1:6" x14ac:dyDescent="0.25">
      <c r="A111" s="286"/>
      <c r="B111" s="287"/>
      <c r="E111" s="286"/>
      <c r="F111" s="287"/>
    </row>
    <row r="112" spans="1:6" x14ac:dyDescent="0.25">
      <c r="A112" s="286"/>
      <c r="B112" s="287"/>
      <c r="E112" s="286"/>
      <c r="F112" s="287"/>
    </row>
    <row r="113" spans="1:6" x14ac:dyDescent="0.25">
      <c r="A113" s="286"/>
      <c r="B113" s="287"/>
      <c r="E113" s="286"/>
      <c r="F113" s="287"/>
    </row>
    <row r="114" spans="1:6" x14ac:dyDescent="0.25">
      <c r="A114" s="286"/>
      <c r="B114" s="287"/>
      <c r="E114" s="286"/>
      <c r="F114" s="287"/>
    </row>
    <row r="115" spans="1:6" x14ac:dyDescent="0.25">
      <c r="A115" s="286"/>
      <c r="B115" s="287"/>
      <c r="E115" s="286"/>
      <c r="F115" s="287"/>
    </row>
    <row r="116" spans="1:6" x14ac:dyDescent="0.25">
      <c r="A116" s="286"/>
      <c r="B116" s="287"/>
      <c r="E116" s="286"/>
      <c r="F116" s="287"/>
    </row>
    <row r="117" spans="1:6" x14ac:dyDescent="0.25">
      <c r="A117" s="286"/>
      <c r="B117" s="287"/>
      <c r="E117" s="286"/>
      <c r="F117" s="287"/>
    </row>
    <row r="118" spans="1:6" x14ac:dyDescent="0.25">
      <c r="A118" s="286"/>
      <c r="B118" s="287"/>
      <c r="E118" s="286"/>
      <c r="F118" s="287"/>
    </row>
    <row r="119" spans="1:6" x14ac:dyDescent="0.25">
      <c r="A119" s="286"/>
      <c r="B119" s="287"/>
      <c r="E119" s="286"/>
      <c r="F119" s="287"/>
    </row>
    <row r="120" spans="1:6" x14ac:dyDescent="0.25">
      <c r="A120" s="286"/>
      <c r="B120" s="287"/>
      <c r="E120" s="286"/>
      <c r="F120" s="287"/>
    </row>
    <row r="121" spans="1:6" x14ac:dyDescent="0.25">
      <c r="A121" s="286"/>
      <c r="B121" s="287"/>
      <c r="E121" s="286"/>
      <c r="F121" s="287"/>
    </row>
    <row r="122" spans="1:6" x14ac:dyDescent="0.25">
      <c r="A122" s="286"/>
      <c r="B122" s="287"/>
      <c r="E122" s="286"/>
      <c r="F122" s="287"/>
    </row>
    <row r="123" spans="1:6" x14ac:dyDescent="0.25">
      <c r="A123" s="286"/>
      <c r="B123" s="287"/>
      <c r="E123" s="286"/>
      <c r="F123" s="287"/>
    </row>
    <row r="124" spans="1:6" x14ac:dyDescent="0.25">
      <c r="A124" s="286"/>
      <c r="B124" s="287"/>
      <c r="E124" s="286"/>
      <c r="F124" s="287"/>
    </row>
    <row r="125" spans="1:6" x14ac:dyDescent="0.25">
      <c r="A125" s="286"/>
      <c r="B125" s="287"/>
      <c r="E125" s="286"/>
      <c r="F125" s="287"/>
    </row>
    <row r="126" spans="1:6" x14ac:dyDescent="0.25">
      <c r="A126" s="286"/>
      <c r="B126" s="287"/>
      <c r="E126" s="286"/>
      <c r="F126" s="287"/>
    </row>
    <row r="127" spans="1:6" x14ac:dyDescent="0.25">
      <c r="A127" s="286"/>
      <c r="B127" s="287"/>
      <c r="E127" s="286"/>
      <c r="F127" s="287"/>
    </row>
    <row r="128" spans="1:6" x14ac:dyDescent="0.25">
      <c r="A128" s="286"/>
      <c r="B128" s="287"/>
      <c r="E128" s="286"/>
      <c r="F128" s="287"/>
    </row>
    <row r="129" spans="1:6" x14ac:dyDescent="0.25">
      <c r="A129" s="286"/>
      <c r="B129" s="287"/>
      <c r="E129" s="286"/>
      <c r="F129" s="287"/>
    </row>
    <row r="130" spans="1:6" x14ac:dyDescent="0.25">
      <c r="A130" s="286"/>
      <c r="B130" s="287"/>
      <c r="E130" s="286"/>
      <c r="F130" s="287"/>
    </row>
    <row r="131" spans="1:6" x14ac:dyDescent="0.25">
      <c r="A131" s="286"/>
      <c r="B131" s="287"/>
      <c r="E131" s="286"/>
      <c r="F131" s="287"/>
    </row>
    <row r="132" spans="1:6" x14ac:dyDescent="0.25">
      <c r="A132" s="286"/>
      <c r="B132" s="287"/>
      <c r="E132" s="286"/>
      <c r="F132" s="287"/>
    </row>
    <row r="133" spans="1:6" x14ac:dyDescent="0.25">
      <c r="A133" s="286"/>
      <c r="B133" s="287"/>
      <c r="E133" s="286"/>
      <c r="F133" s="2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28" sqref="K28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39" customFormat="1" ht="21" customHeight="1" x14ac:dyDescent="0.3">
      <c r="A1" s="438" t="s">
        <v>339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3" spans="1:12" customFormat="1" ht="15.75" x14ac:dyDescent="0.25">
      <c r="A3" s="269" t="s">
        <v>106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70" t="s">
        <v>104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76"/>
      <c r="C5" s="378" t="s">
        <v>107</v>
      </c>
      <c r="D5" s="271"/>
      <c r="E5" s="271"/>
      <c r="F5" s="272"/>
      <c r="G5" s="375" t="s">
        <v>108</v>
      </c>
      <c r="H5" s="271"/>
      <c r="I5" s="271"/>
      <c r="J5" s="402"/>
      <c r="K5" s="378" t="s">
        <v>109</v>
      </c>
      <c r="L5" s="272"/>
    </row>
    <row r="6" spans="1:12" customFormat="1" ht="14.25" x14ac:dyDescent="0.2">
      <c r="A6" s="71" t="s">
        <v>110</v>
      </c>
      <c r="B6" s="577" t="s">
        <v>111</v>
      </c>
      <c r="C6" s="379" t="s">
        <v>112</v>
      </c>
      <c r="D6" s="273"/>
      <c r="E6" s="273" t="s">
        <v>113</v>
      </c>
      <c r="F6" s="274"/>
      <c r="G6" s="376" t="s">
        <v>112</v>
      </c>
      <c r="H6" s="273"/>
      <c r="I6" s="273" t="s">
        <v>113</v>
      </c>
      <c r="J6" s="404"/>
      <c r="K6" s="379" t="s">
        <v>112</v>
      </c>
      <c r="L6" s="274"/>
    </row>
    <row r="7" spans="1:12" customFormat="1" ht="14.25" thickBot="1" x14ac:dyDescent="0.3">
      <c r="A7" s="72"/>
      <c r="B7" s="578"/>
      <c r="C7" s="380" t="s">
        <v>361</v>
      </c>
      <c r="D7" s="276" t="s">
        <v>362</v>
      </c>
      <c r="E7" s="275" t="s">
        <v>361</v>
      </c>
      <c r="F7" s="277" t="s">
        <v>362</v>
      </c>
      <c r="G7" s="377" t="s">
        <v>361</v>
      </c>
      <c r="H7" s="276" t="s">
        <v>362</v>
      </c>
      <c r="I7" s="275" t="s">
        <v>361</v>
      </c>
      <c r="J7" s="405" t="s">
        <v>362</v>
      </c>
      <c r="K7" s="380" t="s">
        <v>361</v>
      </c>
      <c r="L7" s="277" t="s">
        <v>362</v>
      </c>
    </row>
    <row r="8" spans="1:12" customFormat="1" ht="14.25" x14ac:dyDescent="0.2">
      <c r="A8" s="278" t="s">
        <v>123</v>
      </c>
      <c r="B8" s="579"/>
      <c r="C8" s="406">
        <v>1166192.125</v>
      </c>
      <c r="D8" s="407">
        <v>1382023.027</v>
      </c>
      <c r="E8" s="408">
        <v>6157183.2770000007</v>
      </c>
      <c r="F8" s="409">
        <v>6364542.4989999998</v>
      </c>
      <c r="G8" s="410">
        <v>326036.96399999998</v>
      </c>
      <c r="H8" s="411">
        <v>281547.55800000002</v>
      </c>
      <c r="I8" s="412">
        <v>1272614.274</v>
      </c>
      <c r="J8" s="413">
        <v>866107.89899999998</v>
      </c>
      <c r="K8" s="414">
        <v>840155.16100000008</v>
      </c>
      <c r="L8" s="415">
        <v>1100475.469</v>
      </c>
    </row>
    <row r="9" spans="1:12" customFormat="1" x14ac:dyDescent="0.2">
      <c r="A9" s="416" t="s">
        <v>114</v>
      </c>
      <c r="B9" s="580" t="s">
        <v>115</v>
      </c>
      <c r="C9" s="417">
        <v>658933.07400000002</v>
      </c>
      <c r="D9" s="418">
        <v>634694.402</v>
      </c>
      <c r="E9" s="419">
        <v>3349006.4270000001</v>
      </c>
      <c r="F9" s="420">
        <v>2822383.9759999998</v>
      </c>
      <c r="G9" s="421">
        <v>123770.99099999999</v>
      </c>
      <c r="H9" s="422">
        <v>95197.835000000006</v>
      </c>
      <c r="I9" s="423">
        <v>689003.85199999996</v>
      </c>
      <c r="J9" s="424">
        <v>454293.576</v>
      </c>
      <c r="K9" s="425">
        <v>535162.08299999998</v>
      </c>
      <c r="L9" s="426">
        <v>539496.56700000004</v>
      </c>
    </row>
    <row r="10" spans="1:12" customFormat="1" x14ac:dyDescent="0.2">
      <c r="A10" s="416" t="s">
        <v>116</v>
      </c>
      <c r="B10" s="580" t="s">
        <v>18</v>
      </c>
      <c r="C10" s="417">
        <v>137438.83799999999</v>
      </c>
      <c r="D10" s="418">
        <v>154193.17199999999</v>
      </c>
      <c r="E10" s="419">
        <v>884163.93299999996</v>
      </c>
      <c r="F10" s="420">
        <v>863796.21600000001</v>
      </c>
      <c r="G10" s="421">
        <v>3031.6819999999998</v>
      </c>
      <c r="H10" s="422">
        <v>6844.8789999999999</v>
      </c>
      <c r="I10" s="423">
        <v>7052.0330000000004</v>
      </c>
      <c r="J10" s="424">
        <v>34770.991999999998</v>
      </c>
      <c r="K10" s="425">
        <v>134407.15599999999</v>
      </c>
      <c r="L10" s="426">
        <v>147348.29300000001</v>
      </c>
    </row>
    <row r="11" spans="1:12" customFormat="1" x14ac:dyDescent="0.2">
      <c r="A11" s="416" t="s">
        <v>117</v>
      </c>
      <c r="B11" s="580" t="s">
        <v>19</v>
      </c>
      <c r="C11" s="417">
        <v>40581.216</v>
      </c>
      <c r="D11" s="418">
        <v>75628.909</v>
      </c>
      <c r="E11" s="419">
        <v>248688.24400000001</v>
      </c>
      <c r="F11" s="420">
        <v>387289.929</v>
      </c>
      <c r="G11" s="421">
        <v>30246.494999999999</v>
      </c>
      <c r="H11" s="422">
        <v>28737.657999999999</v>
      </c>
      <c r="I11" s="423">
        <v>168193.774</v>
      </c>
      <c r="J11" s="424">
        <v>143391.859</v>
      </c>
      <c r="K11" s="425">
        <v>10334.721000000001</v>
      </c>
      <c r="L11" s="426">
        <v>46891.251000000004</v>
      </c>
    </row>
    <row r="12" spans="1:12" customFormat="1" x14ac:dyDescent="0.2">
      <c r="A12" s="416" t="s">
        <v>118</v>
      </c>
      <c r="B12" s="580" t="s">
        <v>66</v>
      </c>
      <c r="C12" s="417">
        <v>18403.199000000001</v>
      </c>
      <c r="D12" s="418">
        <v>34246.245999999999</v>
      </c>
      <c r="E12" s="419">
        <v>91198.989000000001</v>
      </c>
      <c r="F12" s="420">
        <v>178664.25399999999</v>
      </c>
      <c r="G12" s="421">
        <v>2015.2070000000001</v>
      </c>
      <c r="H12" s="422">
        <v>1499.201</v>
      </c>
      <c r="I12" s="423">
        <v>10070.06</v>
      </c>
      <c r="J12" s="424">
        <v>8213.402</v>
      </c>
      <c r="K12" s="425">
        <v>16387.992000000002</v>
      </c>
      <c r="L12" s="426">
        <v>32747.044999999998</v>
      </c>
    </row>
    <row r="13" spans="1:12" customFormat="1" x14ac:dyDescent="0.2">
      <c r="A13" s="416" t="s">
        <v>119</v>
      </c>
      <c r="B13" s="580" t="s">
        <v>120</v>
      </c>
      <c r="C13" s="417">
        <v>149866.51</v>
      </c>
      <c r="D13" s="418">
        <v>322909.99200000003</v>
      </c>
      <c r="E13" s="419">
        <v>737098.94299999997</v>
      </c>
      <c r="F13" s="420">
        <v>1399572.1640000001</v>
      </c>
      <c r="G13" s="421">
        <v>131185.27900000001</v>
      </c>
      <c r="H13" s="422">
        <v>112084.065</v>
      </c>
      <c r="I13" s="423">
        <v>312799.73700000002</v>
      </c>
      <c r="J13" s="424">
        <v>147119.27600000001</v>
      </c>
      <c r="K13" s="425">
        <v>18681.231</v>
      </c>
      <c r="L13" s="426">
        <v>210825.92700000003</v>
      </c>
    </row>
    <row r="14" spans="1:12" customFormat="1" x14ac:dyDescent="0.2">
      <c r="A14" s="416" t="s">
        <v>231</v>
      </c>
      <c r="B14" s="580" t="s">
        <v>237</v>
      </c>
      <c r="C14" s="417">
        <v>133216.87899999999</v>
      </c>
      <c r="D14" s="418">
        <v>132595.04199999999</v>
      </c>
      <c r="E14" s="419">
        <v>760332.09299999999</v>
      </c>
      <c r="F14" s="420">
        <v>626096.64300000004</v>
      </c>
      <c r="G14" s="421">
        <v>7789.8739999999998</v>
      </c>
      <c r="H14" s="422">
        <v>14570.869000000001</v>
      </c>
      <c r="I14" s="423">
        <v>20016.203000000001</v>
      </c>
      <c r="J14" s="424">
        <v>31827.811000000002</v>
      </c>
      <c r="K14" s="425">
        <v>125427.00499999999</v>
      </c>
      <c r="L14" s="426">
        <v>118024.17299999998</v>
      </c>
    </row>
    <row r="15" spans="1:12" ht="13.5" thickBot="1" x14ac:dyDescent="0.25">
      <c r="A15" s="427" t="s">
        <v>121</v>
      </c>
      <c r="B15" s="581" t="s">
        <v>122</v>
      </c>
      <c r="C15" s="428">
        <v>27752.409</v>
      </c>
      <c r="D15" s="429">
        <v>27755.263999999999</v>
      </c>
      <c r="E15" s="430">
        <v>86694.648000000001</v>
      </c>
      <c r="F15" s="431">
        <v>86739.316999999995</v>
      </c>
      <c r="G15" s="432">
        <v>27997.436000000002</v>
      </c>
      <c r="H15" s="433">
        <v>22613.050999999999</v>
      </c>
      <c r="I15" s="434">
        <v>65478.614999999998</v>
      </c>
      <c r="J15" s="435">
        <v>46490.983</v>
      </c>
      <c r="K15" s="436">
        <v>-245.02700000000186</v>
      </c>
      <c r="L15" s="437">
        <v>5142.2129999999997</v>
      </c>
    </row>
    <row r="16" spans="1:12" ht="12" customHeight="1" x14ac:dyDescent="0.2">
      <c r="A16" s="128" t="s">
        <v>178</v>
      </c>
      <c r="B16" s="69"/>
    </row>
    <row r="17" spans="1:13" s="564" customFormat="1" ht="15" x14ac:dyDescent="0.25">
      <c r="A17" s="565" t="s">
        <v>340</v>
      </c>
      <c r="B17" s="563"/>
      <c r="C17" s="563"/>
      <c r="D17" s="563"/>
      <c r="E17" s="563"/>
      <c r="F17" s="563"/>
      <c r="G17" s="563"/>
      <c r="H17" s="563"/>
      <c r="I17" s="563"/>
      <c r="J17" s="563"/>
      <c r="K17" s="563"/>
      <c r="L17" s="563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9"/>
  <sheetViews>
    <sheetView showGridLines="0" zoomScale="90" zoomScaleNormal="90" workbookViewId="0">
      <selection activeCell="Q7" sqref="Q7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67" customFormat="1" ht="18.75" x14ac:dyDescent="0.3">
      <c r="A1" s="566" t="s">
        <v>341</v>
      </c>
      <c r="H1" s="568"/>
      <c r="I1" s="568"/>
    </row>
    <row r="2" spans="1:16" s="567" customFormat="1" ht="15.75" x14ac:dyDescent="0.25">
      <c r="A2" s="569" t="s">
        <v>106</v>
      </c>
      <c r="H2" s="568"/>
      <c r="I2" s="568"/>
    </row>
    <row r="3" spans="1:16" s="567" customFormat="1" ht="15.75" x14ac:dyDescent="0.25">
      <c r="A3" s="569"/>
      <c r="H3" s="568"/>
      <c r="I3" s="568"/>
    </row>
    <row r="4" spans="1:16" s="126" customFormat="1" ht="16.5" customHeight="1" x14ac:dyDescent="0.25">
      <c r="A4" s="340" t="s">
        <v>172</v>
      </c>
      <c r="B4" s="340"/>
      <c r="C4" s="340"/>
      <c r="D4" s="340"/>
      <c r="E4" s="340"/>
      <c r="I4" s="340" t="s">
        <v>173</v>
      </c>
      <c r="J4" s="340"/>
      <c r="K4" s="340"/>
      <c r="L4" s="340"/>
      <c r="M4" s="340"/>
    </row>
    <row r="5" spans="1:16" ht="16.5" customHeight="1" thickBot="1" x14ac:dyDescent="0.3">
      <c r="A5" s="126" t="s">
        <v>179</v>
      </c>
      <c r="B5" s="107"/>
      <c r="C5" s="107"/>
      <c r="D5" s="107"/>
      <c r="E5" s="107"/>
      <c r="I5" s="126" t="s">
        <v>179</v>
      </c>
      <c r="J5" s="107"/>
      <c r="K5" s="107"/>
      <c r="L5" s="107"/>
      <c r="M5" s="107"/>
    </row>
    <row r="6" spans="1:16" ht="21" thickBot="1" x14ac:dyDescent="0.35">
      <c r="A6" s="109" t="s">
        <v>149</v>
      </c>
      <c r="B6" s="110"/>
      <c r="C6" s="110"/>
      <c r="D6" s="110"/>
      <c r="E6" s="110"/>
      <c r="F6" s="111"/>
      <c r="I6" s="109" t="s">
        <v>150</v>
      </c>
      <c r="J6" s="110"/>
      <c r="K6" s="110"/>
      <c r="L6" s="110"/>
      <c r="M6" s="110"/>
      <c r="N6" s="111"/>
    </row>
    <row r="7" spans="1:16" ht="19.5" thickBot="1" x14ac:dyDescent="0.35">
      <c r="A7" s="120" t="s">
        <v>361</v>
      </c>
      <c r="B7" s="121"/>
      <c r="C7" s="122"/>
      <c r="D7" s="123" t="s">
        <v>363</v>
      </c>
      <c r="E7" s="121"/>
      <c r="F7" s="124"/>
      <c r="G7" s="125"/>
      <c r="H7" s="125"/>
      <c r="I7" s="120" t="s">
        <v>361</v>
      </c>
      <c r="J7" s="121"/>
      <c r="K7" s="122"/>
      <c r="L7" s="123" t="s">
        <v>363</v>
      </c>
      <c r="M7" s="121"/>
      <c r="N7" s="124"/>
    </row>
    <row r="8" spans="1:16" ht="43.5" thickBot="1" x14ac:dyDescent="0.25">
      <c r="A8" s="341" t="s">
        <v>151</v>
      </c>
      <c r="B8" s="342" t="s">
        <v>112</v>
      </c>
      <c r="C8" s="343" t="s">
        <v>233</v>
      </c>
      <c r="D8" s="341" t="s">
        <v>151</v>
      </c>
      <c r="E8" s="342" t="s">
        <v>112</v>
      </c>
      <c r="F8" s="114" t="s">
        <v>233</v>
      </c>
      <c r="I8" s="341" t="s">
        <v>151</v>
      </c>
      <c r="J8" s="342" t="s">
        <v>112</v>
      </c>
      <c r="K8" s="343" t="s">
        <v>233</v>
      </c>
      <c r="L8" s="341" t="s">
        <v>151</v>
      </c>
      <c r="M8" s="342" t="s">
        <v>112</v>
      </c>
      <c r="N8" s="114" t="s">
        <v>233</v>
      </c>
      <c r="P8" s="115"/>
    </row>
    <row r="9" spans="1:16" ht="15" thickBot="1" x14ac:dyDescent="0.25">
      <c r="A9" s="116" t="s">
        <v>104</v>
      </c>
      <c r="B9" s="344">
        <v>658933.07400000002</v>
      </c>
      <c r="C9" s="345">
        <v>3349006.4270000001</v>
      </c>
      <c r="D9" s="132" t="s">
        <v>104</v>
      </c>
      <c r="E9" s="344">
        <v>634694.402</v>
      </c>
      <c r="F9" s="249">
        <v>2822383.9759999998</v>
      </c>
      <c r="G9" s="265"/>
      <c r="H9" s="131"/>
      <c r="I9" s="132" t="s">
        <v>104</v>
      </c>
      <c r="J9" s="344">
        <v>123770.99099999999</v>
      </c>
      <c r="K9" s="345">
        <v>689003.85199999996</v>
      </c>
      <c r="L9" s="346" t="s">
        <v>104</v>
      </c>
      <c r="M9" s="344">
        <v>95197.835000000006</v>
      </c>
      <c r="N9" s="249">
        <v>454293.576</v>
      </c>
    </row>
    <row r="10" spans="1:16" x14ac:dyDescent="0.2">
      <c r="A10" s="347" t="s">
        <v>256</v>
      </c>
      <c r="B10" s="348">
        <v>216964.693</v>
      </c>
      <c r="C10" s="349">
        <v>1091117.743</v>
      </c>
      <c r="D10" s="350" t="s">
        <v>337</v>
      </c>
      <c r="E10" s="351">
        <v>192673.416</v>
      </c>
      <c r="F10" s="252">
        <v>853968.60400000005</v>
      </c>
      <c r="G10" s="131"/>
      <c r="H10" s="131"/>
      <c r="I10" s="347" t="s">
        <v>153</v>
      </c>
      <c r="J10" s="348">
        <v>51521.955999999998</v>
      </c>
      <c r="K10" s="349">
        <v>317978.89500000002</v>
      </c>
      <c r="L10" s="350" t="s">
        <v>153</v>
      </c>
      <c r="M10" s="351">
        <v>46249.606</v>
      </c>
      <c r="N10" s="252">
        <v>237471.68299999999</v>
      </c>
    </row>
    <row r="11" spans="1:16" x14ac:dyDescent="0.2">
      <c r="A11" s="352" t="s">
        <v>319</v>
      </c>
      <c r="B11" s="353">
        <v>152816.44899999999</v>
      </c>
      <c r="C11" s="354">
        <v>773156.90099999995</v>
      </c>
      <c r="D11" s="355" t="s">
        <v>256</v>
      </c>
      <c r="E11" s="356">
        <v>142858.37700000001</v>
      </c>
      <c r="F11" s="254">
        <v>646795.26800000004</v>
      </c>
      <c r="G11" s="131"/>
      <c r="H11" s="131"/>
      <c r="I11" s="352" t="s">
        <v>252</v>
      </c>
      <c r="J11" s="353">
        <v>33219.292000000001</v>
      </c>
      <c r="K11" s="354">
        <v>190524.54300000001</v>
      </c>
      <c r="L11" s="355" t="s">
        <v>252</v>
      </c>
      <c r="M11" s="356">
        <v>32831.576999999997</v>
      </c>
      <c r="N11" s="254">
        <v>166519.58600000001</v>
      </c>
    </row>
    <row r="12" spans="1:16" x14ac:dyDescent="0.2">
      <c r="A12" s="352" t="s">
        <v>152</v>
      </c>
      <c r="B12" s="353">
        <v>87249.85</v>
      </c>
      <c r="C12" s="354">
        <v>467217.55</v>
      </c>
      <c r="D12" s="355" t="s">
        <v>152</v>
      </c>
      <c r="E12" s="356">
        <v>109716.10400000001</v>
      </c>
      <c r="F12" s="254">
        <v>485853.86200000002</v>
      </c>
      <c r="G12" s="131"/>
      <c r="H12" s="131"/>
      <c r="I12" s="352" t="s">
        <v>152</v>
      </c>
      <c r="J12" s="353">
        <v>13356.868</v>
      </c>
      <c r="K12" s="354">
        <v>66899.462</v>
      </c>
      <c r="L12" s="355" t="s">
        <v>158</v>
      </c>
      <c r="M12" s="356">
        <v>9079.4920000000002</v>
      </c>
      <c r="N12" s="254">
        <v>25955.989000000001</v>
      </c>
    </row>
    <row r="13" spans="1:16" x14ac:dyDescent="0.2">
      <c r="A13" s="352" t="s">
        <v>257</v>
      </c>
      <c r="B13" s="353">
        <v>32663.77</v>
      </c>
      <c r="C13" s="354">
        <v>165997.07500000001</v>
      </c>
      <c r="D13" s="355" t="s">
        <v>314</v>
      </c>
      <c r="E13" s="356">
        <v>80666.504000000001</v>
      </c>
      <c r="F13" s="254">
        <v>353373.11099999998</v>
      </c>
      <c r="G13" s="131"/>
      <c r="H13" s="131"/>
      <c r="I13" s="352" t="s">
        <v>253</v>
      </c>
      <c r="J13" s="353">
        <v>6941.7160000000003</v>
      </c>
      <c r="K13" s="354">
        <v>33530.432999999997</v>
      </c>
      <c r="L13" s="355" t="s">
        <v>152</v>
      </c>
      <c r="M13" s="356">
        <v>1760.636</v>
      </c>
      <c r="N13" s="254">
        <v>4875.1840000000002</v>
      </c>
    </row>
    <row r="14" spans="1:16" x14ac:dyDescent="0.2">
      <c r="A14" s="352" t="s">
        <v>337</v>
      </c>
      <c r="B14" s="353">
        <v>29523.762999999999</v>
      </c>
      <c r="C14" s="354">
        <v>157555.59099999999</v>
      </c>
      <c r="D14" s="355" t="s">
        <v>319</v>
      </c>
      <c r="E14" s="356">
        <v>34548.648999999998</v>
      </c>
      <c r="F14" s="254">
        <v>160011.46299999999</v>
      </c>
      <c r="G14" s="131"/>
      <c r="H14" s="131"/>
      <c r="I14" s="352" t="s">
        <v>158</v>
      </c>
      <c r="J14" s="353">
        <v>3811.944</v>
      </c>
      <c r="K14" s="354">
        <v>12310.495999999999</v>
      </c>
      <c r="L14" s="355" t="s">
        <v>254</v>
      </c>
      <c r="M14" s="356">
        <v>1100.837</v>
      </c>
      <c r="N14" s="254">
        <v>4436.3029999999999</v>
      </c>
    </row>
    <row r="15" spans="1:16" x14ac:dyDescent="0.2">
      <c r="A15" s="352" t="s">
        <v>312</v>
      </c>
      <c r="B15" s="353">
        <v>22973.081999999999</v>
      </c>
      <c r="C15" s="354">
        <v>113968.145</v>
      </c>
      <c r="D15" s="355" t="s">
        <v>312</v>
      </c>
      <c r="E15" s="356">
        <v>22253.138999999999</v>
      </c>
      <c r="F15" s="254">
        <v>101349.75999999999</v>
      </c>
      <c r="G15" s="131"/>
      <c r="H15" s="131"/>
      <c r="I15" s="352" t="s">
        <v>264</v>
      </c>
      <c r="J15" s="353">
        <v>3286.482</v>
      </c>
      <c r="K15" s="354">
        <v>16963.762999999999</v>
      </c>
      <c r="L15" s="355" t="s">
        <v>155</v>
      </c>
      <c r="M15" s="356">
        <v>877.31299999999999</v>
      </c>
      <c r="N15" s="254">
        <v>4165.6319999999996</v>
      </c>
    </row>
    <row r="16" spans="1:16" x14ac:dyDescent="0.2">
      <c r="A16" s="352" t="s">
        <v>338</v>
      </c>
      <c r="B16" s="353">
        <v>20507.812000000002</v>
      </c>
      <c r="C16" s="354">
        <v>99960.002999999997</v>
      </c>
      <c r="D16" s="355" t="s">
        <v>154</v>
      </c>
      <c r="E16" s="356">
        <v>15335.671</v>
      </c>
      <c r="F16" s="254">
        <v>73743.751999999993</v>
      </c>
      <c r="G16" s="131"/>
      <c r="H16" s="131"/>
      <c r="I16" s="352" t="s">
        <v>229</v>
      </c>
      <c r="J16" s="353">
        <v>3014.261</v>
      </c>
      <c r="K16" s="354">
        <v>16196.879000000001</v>
      </c>
      <c r="L16" s="355" t="s">
        <v>260</v>
      </c>
      <c r="M16" s="356">
        <v>861.30799999999999</v>
      </c>
      <c r="N16" s="254">
        <v>2062.2060000000001</v>
      </c>
    </row>
    <row r="17" spans="1:16" x14ac:dyDescent="0.2">
      <c r="A17" s="352" t="s">
        <v>314</v>
      </c>
      <c r="B17" s="353">
        <v>19303.116000000002</v>
      </c>
      <c r="C17" s="354">
        <v>95162.559999999998</v>
      </c>
      <c r="D17" s="355" t="s">
        <v>323</v>
      </c>
      <c r="E17" s="356">
        <v>12001.698</v>
      </c>
      <c r="F17" s="254">
        <v>47196.737999999998</v>
      </c>
      <c r="G17" s="131"/>
      <c r="H17" s="131"/>
      <c r="I17" s="352" t="s">
        <v>155</v>
      </c>
      <c r="J17" s="353">
        <v>2354.6260000000002</v>
      </c>
      <c r="K17" s="354">
        <v>9216.1560000000009</v>
      </c>
      <c r="L17" s="355" t="s">
        <v>264</v>
      </c>
      <c r="M17" s="356">
        <v>845.55700000000002</v>
      </c>
      <c r="N17" s="254">
        <v>4001.91</v>
      </c>
    </row>
    <row r="18" spans="1:16" x14ac:dyDescent="0.2">
      <c r="A18" s="352" t="s">
        <v>258</v>
      </c>
      <c r="B18" s="353">
        <v>15497.052</v>
      </c>
      <c r="C18" s="354">
        <v>82529.282000000007</v>
      </c>
      <c r="D18" s="355" t="s">
        <v>250</v>
      </c>
      <c r="E18" s="356">
        <v>11897.35</v>
      </c>
      <c r="F18" s="254">
        <v>52163.118000000002</v>
      </c>
      <c r="G18" s="131"/>
      <c r="H18" s="131"/>
      <c r="I18" s="352" t="s">
        <v>254</v>
      </c>
      <c r="J18" s="353">
        <v>2133.4169999999999</v>
      </c>
      <c r="K18" s="354">
        <v>12523.089</v>
      </c>
      <c r="L18" s="355" t="s">
        <v>253</v>
      </c>
      <c r="M18" s="356">
        <v>698.65599999999995</v>
      </c>
      <c r="N18" s="254">
        <v>2024.5619999999999</v>
      </c>
    </row>
    <row r="19" spans="1:16" ht="13.5" thickBot="1" x14ac:dyDescent="0.25">
      <c r="A19" s="357" t="s">
        <v>344</v>
      </c>
      <c r="B19" s="358">
        <v>12970.071</v>
      </c>
      <c r="C19" s="359">
        <v>64523.775000000001</v>
      </c>
      <c r="D19" s="360" t="s">
        <v>320</v>
      </c>
      <c r="E19" s="361">
        <v>5105.5569999999998</v>
      </c>
      <c r="F19" s="256">
        <v>20760.865000000002</v>
      </c>
      <c r="G19" s="131"/>
      <c r="H19" s="131"/>
      <c r="I19" s="357" t="s">
        <v>259</v>
      </c>
      <c r="J19" s="358">
        <v>1096.877</v>
      </c>
      <c r="K19" s="359">
        <v>3547.4459999999999</v>
      </c>
      <c r="L19" s="360" t="s">
        <v>156</v>
      </c>
      <c r="M19" s="361">
        <v>323.91199999999998</v>
      </c>
      <c r="N19" s="256">
        <v>1014.67</v>
      </c>
    </row>
    <row r="20" spans="1:16" x14ac:dyDescent="0.2">
      <c r="A20" s="127" t="s">
        <v>157</v>
      </c>
      <c r="B20" s="117"/>
      <c r="C20" s="117"/>
      <c r="D20" s="118"/>
      <c r="E20" s="119"/>
      <c r="F20" s="119"/>
      <c r="I20" s="127" t="s">
        <v>157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40" t="s">
        <v>180</v>
      </c>
      <c r="B23" s="340"/>
      <c r="C23" s="340"/>
      <c r="D23" s="340"/>
      <c r="E23" s="340"/>
      <c r="I23" s="340" t="s">
        <v>181</v>
      </c>
      <c r="J23" s="340"/>
      <c r="K23" s="340"/>
      <c r="L23" s="340"/>
      <c r="M23" s="340"/>
    </row>
    <row r="24" spans="1:16" ht="16.5" thickBot="1" x14ac:dyDescent="0.3">
      <c r="A24" s="126" t="s">
        <v>179</v>
      </c>
      <c r="B24" s="107"/>
      <c r="C24" s="107"/>
      <c r="D24" s="107"/>
      <c r="E24" s="107"/>
      <c r="I24" s="126" t="s">
        <v>179</v>
      </c>
      <c r="J24" s="107"/>
      <c r="K24" s="107"/>
      <c r="L24" s="107"/>
      <c r="M24" s="107"/>
    </row>
    <row r="25" spans="1:16" ht="21" thickBot="1" x14ac:dyDescent="0.35">
      <c r="A25" s="109" t="s">
        <v>149</v>
      </c>
      <c r="B25" s="110"/>
      <c r="C25" s="110"/>
      <c r="D25" s="110"/>
      <c r="E25" s="110"/>
      <c r="F25" s="111"/>
      <c r="I25" s="109" t="s">
        <v>150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361</v>
      </c>
      <c r="B26" s="121"/>
      <c r="C26" s="122"/>
      <c r="D26" s="123" t="s">
        <v>363</v>
      </c>
      <c r="E26" s="121"/>
      <c r="F26" s="124"/>
      <c r="G26" s="125"/>
      <c r="H26" s="125"/>
      <c r="I26" s="120" t="s">
        <v>361</v>
      </c>
      <c r="J26" s="121"/>
      <c r="K26" s="122"/>
      <c r="L26" s="123" t="s">
        <v>363</v>
      </c>
      <c r="M26" s="121"/>
      <c r="N26" s="124"/>
    </row>
    <row r="27" spans="1:16" ht="43.5" thickBot="1" x14ac:dyDescent="0.25">
      <c r="A27" s="341" t="s">
        <v>151</v>
      </c>
      <c r="B27" s="342" t="s">
        <v>112</v>
      </c>
      <c r="C27" s="343" t="s">
        <v>233</v>
      </c>
      <c r="D27" s="341" t="s">
        <v>151</v>
      </c>
      <c r="E27" s="342" t="s">
        <v>112</v>
      </c>
      <c r="F27" s="114" t="s">
        <v>233</v>
      </c>
      <c r="I27" s="341" t="s">
        <v>151</v>
      </c>
      <c r="J27" s="342" t="s">
        <v>112</v>
      </c>
      <c r="K27" s="343" t="s">
        <v>233</v>
      </c>
      <c r="L27" s="341" t="s">
        <v>151</v>
      </c>
      <c r="M27" s="342" t="s">
        <v>112</v>
      </c>
      <c r="N27" s="114" t="s">
        <v>233</v>
      </c>
      <c r="P27" s="137"/>
    </row>
    <row r="28" spans="1:16" ht="15" thickBot="1" x14ac:dyDescent="0.25">
      <c r="A28" s="116" t="s">
        <v>104</v>
      </c>
      <c r="B28" s="344">
        <v>40581.216</v>
      </c>
      <c r="C28" s="345">
        <v>248688.24400000001</v>
      </c>
      <c r="D28" s="346" t="s">
        <v>104</v>
      </c>
      <c r="E28" s="344">
        <v>75628.909</v>
      </c>
      <c r="F28" s="249">
        <v>387289.929</v>
      </c>
      <c r="I28" s="116" t="s">
        <v>104</v>
      </c>
      <c r="J28" s="344">
        <v>30246.494999999999</v>
      </c>
      <c r="K28" s="345">
        <v>168193.774</v>
      </c>
      <c r="L28" s="346" t="s">
        <v>104</v>
      </c>
      <c r="M28" s="344">
        <v>28737.657999999999</v>
      </c>
      <c r="N28" s="249">
        <v>143391.859</v>
      </c>
    </row>
    <row r="29" spans="1:16" x14ac:dyDescent="0.2">
      <c r="A29" s="347" t="s">
        <v>152</v>
      </c>
      <c r="B29" s="348">
        <v>32609.171999999999</v>
      </c>
      <c r="C29" s="251">
        <v>204593.83600000001</v>
      </c>
      <c r="D29" s="258" t="s">
        <v>152</v>
      </c>
      <c r="E29" s="319">
        <v>55464.101999999999</v>
      </c>
      <c r="F29" s="252">
        <v>290803.22899999999</v>
      </c>
      <c r="I29" s="347" t="s">
        <v>253</v>
      </c>
      <c r="J29" s="348">
        <v>10787.442999999999</v>
      </c>
      <c r="K29" s="349">
        <v>54597.535000000003</v>
      </c>
      <c r="L29" s="350" t="s">
        <v>253</v>
      </c>
      <c r="M29" s="351">
        <v>7591.5860000000002</v>
      </c>
      <c r="N29" s="252">
        <v>38152.572</v>
      </c>
    </row>
    <row r="30" spans="1:16" x14ac:dyDescent="0.2">
      <c r="A30" s="352" t="s">
        <v>314</v>
      </c>
      <c r="B30" s="353">
        <v>4747.5200000000004</v>
      </c>
      <c r="C30" s="253">
        <v>29290.183000000001</v>
      </c>
      <c r="D30" s="257" t="s">
        <v>320</v>
      </c>
      <c r="E30" s="323">
        <v>8897.357</v>
      </c>
      <c r="F30" s="254">
        <v>40239.271000000001</v>
      </c>
      <c r="I30" s="352" t="s">
        <v>252</v>
      </c>
      <c r="J30" s="353">
        <v>5113.7929999999997</v>
      </c>
      <c r="K30" s="354">
        <v>32043.121999999999</v>
      </c>
      <c r="L30" s="355" t="s">
        <v>252</v>
      </c>
      <c r="M30" s="356">
        <v>6735.8789999999999</v>
      </c>
      <c r="N30" s="254">
        <v>38318.788</v>
      </c>
    </row>
    <row r="31" spans="1:16" x14ac:dyDescent="0.2">
      <c r="A31" s="352" t="s">
        <v>320</v>
      </c>
      <c r="B31" s="353">
        <v>1864.096</v>
      </c>
      <c r="C31" s="253">
        <v>11099.808000000001</v>
      </c>
      <c r="D31" s="257" t="s">
        <v>337</v>
      </c>
      <c r="E31" s="323">
        <v>7503.2749999999996</v>
      </c>
      <c r="F31" s="254">
        <v>44045.786</v>
      </c>
      <c r="I31" s="352" t="s">
        <v>153</v>
      </c>
      <c r="J31" s="353">
        <v>4289.42</v>
      </c>
      <c r="K31" s="354">
        <v>32214.882000000001</v>
      </c>
      <c r="L31" s="355" t="s">
        <v>153</v>
      </c>
      <c r="M31" s="356">
        <v>4920.116</v>
      </c>
      <c r="N31" s="254">
        <v>30568.732</v>
      </c>
    </row>
    <row r="32" spans="1:16" x14ac:dyDescent="0.2">
      <c r="A32" s="352" t="s">
        <v>155</v>
      </c>
      <c r="B32" s="353">
        <v>316.17899999999997</v>
      </c>
      <c r="C32" s="253">
        <v>264.291</v>
      </c>
      <c r="D32" s="257" t="s">
        <v>323</v>
      </c>
      <c r="E32" s="323">
        <v>1165.692</v>
      </c>
      <c r="F32" s="254">
        <v>5523.6210000000001</v>
      </c>
      <c r="I32" s="352" t="s">
        <v>264</v>
      </c>
      <c r="J32" s="353">
        <v>3462.43</v>
      </c>
      <c r="K32" s="354">
        <v>17894.328000000001</v>
      </c>
      <c r="L32" s="355" t="s">
        <v>152</v>
      </c>
      <c r="M32" s="356">
        <v>4105.018</v>
      </c>
      <c r="N32" s="254">
        <v>11927.904</v>
      </c>
    </row>
    <row r="33" spans="1:14" x14ac:dyDescent="0.2">
      <c r="A33" s="352" t="s">
        <v>153</v>
      </c>
      <c r="B33" s="353">
        <v>216.44399999999999</v>
      </c>
      <c r="C33" s="253">
        <v>1278.1479999999999</v>
      </c>
      <c r="D33" s="257" t="s">
        <v>155</v>
      </c>
      <c r="E33" s="323">
        <v>735.26700000000005</v>
      </c>
      <c r="F33" s="254">
        <v>1661.8610000000001</v>
      </c>
      <c r="I33" s="352" t="s">
        <v>152</v>
      </c>
      <c r="J33" s="353">
        <v>3127.6489999999999</v>
      </c>
      <c r="K33" s="354">
        <v>13259.316000000001</v>
      </c>
      <c r="L33" s="355" t="s">
        <v>264</v>
      </c>
      <c r="M33" s="356">
        <v>2411.5790000000002</v>
      </c>
      <c r="N33" s="254">
        <v>12260.361000000001</v>
      </c>
    </row>
    <row r="34" spans="1:14" ht="13.5" thickBot="1" x14ac:dyDescent="0.25">
      <c r="A34" s="357" t="s">
        <v>252</v>
      </c>
      <c r="B34" s="358">
        <v>213.61799999999999</v>
      </c>
      <c r="C34" s="255">
        <v>1052.088</v>
      </c>
      <c r="D34" s="259" t="s">
        <v>252</v>
      </c>
      <c r="E34" s="320">
        <v>482.37099999999998</v>
      </c>
      <c r="F34" s="256">
        <v>2063.4670000000001</v>
      </c>
      <c r="I34" s="357" t="s">
        <v>155</v>
      </c>
      <c r="J34" s="358">
        <v>1925.7439999999999</v>
      </c>
      <c r="K34" s="359">
        <v>11227.855</v>
      </c>
      <c r="L34" s="360" t="s">
        <v>155</v>
      </c>
      <c r="M34" s="361">
        <v>1891.9090000000001</v>
      </c>
      <c r="N34" s="256">
        <v>8915.0509999999995</v>
      </c>
    </row>
    <row r="35" spans="1:14" x14ac:dyDescent="0.2">
      <c r="A35" s="127" t="s">
        <v>157</v>
      </c>
      <c r="B35"/>
      <c r="C35"/>
      <c r="D35"/>
      <c r="E35"/>
      <c r="F35"/>
      <c r="I35" s="127" t="s">
        <v>157</v>
      </c>
      <c r="J35" s="76"/>
      <c r="K35" s="76"/>
      <c r="L35" s="76"/>
      <c r="M35" s="76"/>
      <c r="N35" s="76"/>
    </row>
    <row r="36" spans="1:14" x14ac:dyDescent="0.2">
      <c r="A36" s="76"/>
      <c r="B36" s="76"/>
      <c r="C36" s="76"/>
      <c r="D36" s="76"/>
      <c r="E36" s="76"/>
      <c r="F36" s="76"/>
      <c r="I36" s="76"/>
      <c r="J36" s="76"/>
      <c r="K36" s="76"/>
      <c r="L36" s="76"/>
      <c r="M36" s="76"/>
      <c r="N36" s="76"/>
    </row>
    <row r="37" spans="1:14" ht="15.75" x14ac:dyDescent="0.25">
      <c r="G37" s="126"/>
      <c r="H37" s="126"/>
    </row>
    <row r="38" spans="1:14" ht="15.75" x14ac:dyDescent="0.25">
      <c r="A38" s="340" t="s">
        <v>174</v>
      </c>
      <c r="B38" s="340"/>
      <c r="C38" s="340"/>
      <c r="D38" s="340"/>
      <c r="E38" s="340"/>
      <c r="F38" s="126"/>
      <c r="I38" s="340" t="s">
        <v>175</v>
      </c>
      <c r="J38" s="340"/>
      <c r="K38" s="340"/>
      <c r="L38" s="340"/>
      <c r="M38" s="340"/>
      <c r="N38" s="126"/>
    </row>
    <row r="39" spans="1:14" ht="16.5" thickBot="1" x14ac:dyDescent="0.3">
      <c r="A39" s="126" t="s">
        <v>179</v>
      </c>
      <c r="B39" s="107"/>
      <c r="C39" s="107"/>
      <c r="D39" s="107"/>
      <c r="E39" s="107"/>
      <c r="I39" s="126" t="s">
        <v>179</v>
      </c>
      <c r="J39" s="107"/>
      <c r="K39" s="107"/>
      <c r="L39" s="107"/>
      <c r="M39" s="107"/>
    </row>
    <row r="40" spans="1:14" ht="21" thickBot="1" x14ac:dyDescent="0.35">
      <c r="A40" s="109" t="s">
        <v>149</v>
      </c>
      <c r="B40" s="110"/>
      <c r="C40" s="110"/>
      <c r="D40" s="110"/>
      <c r="E40" s="110"/>
      <c r="F40" s="111"/>
      <c r="G40" s="125"/>
      <c r="H40" s="125"/>
      <c r="I40" s="109" t="s">
        <v>150</v>
      </c>
      <c r="J40" s="110"/>
      <c r="K40" s="110"/>
      <c r="L40" s="110"/>
      <c r="M40" s="110"/>
      <c r="N40" s="111"/>
    </row>
    <row r="41" spans="1:14" ht="19.5" thickBot="1" x14ac:dyDescent="0.35">
      <c r="A41" s="120" t="s">
        <v>361</v>
      </c>
      <c r="B41" s="121"/>
      <c r="C41" s="122"/>
      <c r="D41" s="123" t="s">
        <v>363</v>
      </c>
      <c r="E41" s="121"/>
      <c r="F41" s="124"/>
      <c r="I41" s="120" t="s">
        <v>361</v>
      </c>
      <c r="J41" s="121"/>
      <c r="K41" s="122"/>
      <c r="L41" s="123" t="s">
        <v>363</v>
      </c>
      <c r="M41" s="121"/>
      <c r="N41" s="124"/>
    </row>
    <row r="42" spans="1:14" ht="43.5" thickBot="1" x14ac:dyDescent="0.25">
      <c r="A42" s="368" t="s">
        <v>151</v>
      </c>
      <c r="B42" s="342" t="s">
        <v>112</v>
      </c>
      <c r="C42" s="112" t="s">
        <v>233</v>
      </c>
      <c r="D42" s="113" t="s">
        <v>151</v>
      </c>
      <c r="E42" s="321" t="s">
        <v>112</v>
      </c>
      <c r="F42" s="114" t="s">
        <v>233</v>
      </c>
      <c r="G42" s="131"/>
      <c r="H42" s="131"/>
      <c r="I42" s="341" t="s">
        <v>151</v>
      </c>
      <c r="J42" s="342" t="s">
        <v>112</v>
      </c>
      <c r="K42" s="114" t="s">
        <v>233</v>
      </c>
      <c r="L42" s="341" t="s">
        <v>151</v>
      </c>
      <c r="M42" s="342" t="s">
        <v>112</v>
      </c>
      <c r="N42" s="114" t="s">
        <v>233</v>
      </c>
    </row>
    <row r="43" spans="1:14" ht="15" thickBot="1" x14ac:dyDescent="0.25">
      <c r="A43" s="116" t="s">
        <v>104</v>
      </c>
      <c r="B43" s="344">
        <v>149866.51</v>
      </c>
      <c r="C43" s="249">
        <v>737098.94299999997</v>
      </c>
      <c r="D43" s="250" t="s">
        <v>104</v>
      </c>
      <c r="E43" s="322">
        <v>322909.99200000003</v>
      </c>
      <c r="F43" s="249">
        <v>1399572.1640000001</v>
      </c>
      <c r="G43" s="131"/>
      <c r="H43" s="131"/>
      <c r="I43" s="132" t="s">
        <v>104</v>
      </c>
      <c r="J43" s="344">
        <v>131185.27900000001</v>
      </c>
      <c r="K43" s="249">
        <v>312799.73700000002</v>
      </c>
      <c r="L43" s="346" t="s">
        <v>104</v>
      </c>
      <c r="M43" s="344">
        <v>112084.065</v>
      </c>
      <c r="N43" s="249">
        <v>147119.27600000001</v>
      </c>
    </row>
    <row r="44" spans="1:14" x14ac:dyDescent="0.2">
      <c r="A44" s="347" t="s">
        <v>152</v>
      </c>
      <c r="B44" s="348">
        <v>119246.97</v>
      </c>
      <c r="C44" s="251">
        <v>641325.88699999999</v>
      </c>
      <c r="D44" s="258" t="s">
        <v>152</v>
      </c>
      <c r="E44" s="319">
        <v>144028.64300000001</v>
      </c>
      <c r="F44" s="252">
        <v>653830.326</v>
      </c>
      <c r="G44" s="131"/>
      <c r="H44" s="131"/>
      <c r="I44" s="347" t="s">
        <v>158</v>
      </c>
      <c r="J44" s="348">
        <v>40642.813999999998</v>
      </c>
      <c r="K44" s="251">
        <v>14315.875</v>
      </c>
      <c r="L44" s="350" t="s">
        <v>158</v>
      </c>
      <c r="M44" s="351">
        <v>38604.019999999997</v>
      </c>
      <c r="N44" s="252">
        <v>14331.023999999999</v>
      </c>
    </row>
    <row r="45" spans="1:14" x14ac:dyDescent="0.2">
      <c r="A45" s="352" t="s">
        <v>250</v>
      </c>
      <c r="B45" s="353">
        <v>4808.9520000000002</v>
      </c>
      <c r="C45" s="253">
        <v>27611.655999999999</v>
      </c>
      <c r="D45" s="257" t="s">
        <v>320</v>
      </c>
      <c r="E45" s="323">
        <v>91923.698000000004</v>
      </c>
      <c r="F45" s="254">
        <v>402608.20899999997</v>
      </c>
      <c r="G45" s="131"/>
      <c r="H45" s="131"/>
      <c r="I45" s="352" t="s">
        <v>153</v>
      </c>
      <c r="J45" s="353">
        <v>31272.666000000001</v>
      </c>
      <c r="K45" s="253">
        <v>153816.065</v>
      </c>
      <c r="L45" s="355" t="s">
        <v>153</v>
      </c>
      <c r="M45" s="356">
        <v>21872.757000000001</v>
      </c>
      <c r="N45" s="254">
        <v>65456.188999999998</v>
      </c>
    </row>
    <row r="46" spans="1:14" x14ac:dyDescent="0.2">
      <c r="A46" s="352" t="s">
        <v>320</v>
      </c>
      <c r="B46" s="353">
        <v>3532.152</v>
      </c>
      <c r="C46" s="253">
        <v>17641.664000000001</v>
      </c>
      <c r="D46" s="257" t="s">
        <v>255</v>
      </c>
      <c r="E46" s="323">
        <v>34042.317999999999</v>
      </c>
      <c r="F46" s="254">
        <v>154749.103</v>
      </c>
      <c r="G46" s="131"/>
      <c r="H46" s="131"/>
      <c r="I46" s="352" t="s">
        <v>254</v>
      </c>
      <c r="J46" s="353">
        <v>30843.387999999999</v>
      </c>
      <c r="K46" s="253">
        <v>85403.748999999996</v>
      </c>
      <c r="L46" s="355" t="s">
        <v>254</v>
      </c>
      <c r="M46" s="356">
        <v>18907.154999999999</v>
      </c>
      <c r="N46" s="254">
        <v>16657.886999999999</v>
      </c>
    </row>
    <row r="47" spans="1:14" x14ac:dyDescent="0.2">
      <c r="A47" s="352" t="s">
        <v>158</v>
      </c>
      <c r="B47" s="353">
        <v>3340.2139999999999</v>
      </c>
      <c r="C47" s="253">
        <v>877.48699999999997</v>
      </c>
      <c r="D47" s="257" t="s">
        <v>253</v>
      </c>
      <c r="E47" s="323">
        <v>7758.6559999999999</v>
      </c>
      <c r="F47" s="254">
        <v>37157.118000000002</v>
      </c>
      <c r="G47" s="131"/>
      <c r="H47" s="131"/>
      <c r="I47" s="352" t="s">
        <v>261</v>
      </c>
      <c r="J47" s="353">
        <v>6361.7460000000001</v>
      </c>
      <c r="K47" s="253">
        <v>23018.06</v>
      </c>
      <c r="L47" s="355" t="s">
        <v>261</v>
      </c>
      <c r="M47" s="356">
        <v>6979.6319999999996</v>
      </c>
      <c r="N47" s="254">
        <v>26651.49</v>
      </c>
    </row>
    <row r="48" spans="1:14" x14ac:dyDescent="0.2">
      <c r="A48" s="352" t="s">
        <v>156</v>
      </c>
      <c r="B48" s="353">
        <v>3066.7840000000001</v>
      </c>
      <c r="C48" s="253">
        <v>821.28099999999995</v>
      </c>
      <c r="D48" s="257" t="s">
        <v>159</v>
      </c>
      <c r="E48" s="323">
        <v>7471.3230000000003</v>
      </c>
      <c r="F48" s="254">
        <v>36243.396999999997</v>
      </c>
      <c r="G48" s="131"/>
      <c r="H48" s="131"/>
      <c r="I48" s="352" t="s">
        <v>156</v>
      </c>
      <c r="J48" s="353">
        <v>6352.7240000000002</v>
      </c>
      <c r="K48" s="253">
        <v>3683.0920000000001</v>
      </c>
      <c r="L48" s="355" t="s">
        <v>156</v>
      </c>
      <c r="M48" s="356">
        <v>6733.9679999999998</v>
      </c>
      <c r="N48" s="254">
        <v>2117.4459999999999</v>
      </c>
    </row>
    <row r="49" spans="1:14" x14ac:dyDescent="0.2">
      <c r="A49" s="352" t="s">
        <v>253</v>
      </c>
      <c r="B49" s="353">
        <v>2721.5830000000001</v>
      </c>
      <c r="C49" s="253">
        <v>11311.387000000001</v>
      </c>
      <c r="D49" s="257" t="s">
        <v>158</v>
      </c>
      <c r="E49" s="323">
        <v>6538.4560000000001</v>
      </c>
      <c r="F49" s="254">
        <v>2052.8429999999998</v>
      </c>
      <c r="G49" s="131"/>
      <c r="H49" s="131"/>
      <c r="I49" s="352" t="s">
        <v>262</v>
      </c>
      <c r="J49" s="353">
        <v>4587.3050000000003</v>
      </c>
      <c r="K49" s="253">
        <v>4321.482</v>
      </c>
      <c r="L49" s="355" t="s">
        <v>262</v>
      </c>
      <c r="M49" s="356">
        <v>5509.8879999999999</v>
      </c>
      <c r="N49" s="254">
        <v>1703.7170000000001</v>
      </c>
    </row>
    <row r="50" spans="1:14" x14ac:dyDescent="0.2">
      <c r="A50" s="352" t="s">
        <v>264</v>
      </c>
      <c r="B50" s="353">
        <v>2208.3719999999998</v>
      </c>
      <c r="C50" s="253">
        <v>13112.294</v>
      </c>
      <c r="D50" s="257" t="s">
        <v>252</v>
      </c>
      <c r="E50" s="323">
        <v>4834.08</v>
      </c>
      <c r="F50" s="254">
        <v>19693.814999999999</v>
      </c>
      <c r="G50" s="131"/>
      <c r="H50" s="131"/>
      <c r="I50" s="352" t="s">
        <v>252</v>
      </c>
      <c r="J50" s="353">
        <v>3800.038</v>
      </c>
      <c r="K50" s="253">
        <v>16047.076999999999</v>
      </c>
      <c r="L50" s="355" t="s">
        <v>152</v>
      </c>
      <c r="M50" s="356">
        <v>4758.9530000000004</v>
      </c>
      <c r="N50" s="254">
        <v>3320.364</v>
      </c>
    </row>
    <row r="51" spans="1:14" x14ac:dyDescent="0.2">
      <c r="A51" s="352" t="s">
        <v>255</v>
      </c>
      <c r="B51" s="353">
        <v>1938.037</v>
      </c>
      <c r="C51" s="253">
        <v>5260.5569999999998</v>
      </c>
      <c r="D51" s="257" t="s">
        <v>357</v>
      </c>
      <c r="E51" s="323">
        <v>4367.9040000000005</v>
      </c>
      <c r="F51" s="254">
        <v>17274.911</v>
      </c>
      <c r="G51" s="131"/>
      <c r="H51" s="131"/>
      <c r="I51" s="352" t="s">
        <v>152</v>
      </c>
      <c r="J51" s="353">
        <v>3476.11</v>
      </c>
      <c r="K51" s="253">
        <v>4538.55</v>
      </c>
      <c r="L51" s="355" t="s">
        <v>252</v>
      </c>
      <c r="M51" s="356">
        <v>3054.5210000000002</v>
      </c>
      <c r="N51" s="254">
        <v>9136.7880000000005</v>
      </c>
    </row>
    <row r="52" spans="1:14" x14ac:dyDescent="0.2">
      <c r="A52" s="362" t="s">
        <v>260</v>
      </c>
      <c r="B52" s="363">
        <v>1483.9680000000001</v>
      </c>
      <c r="C52" s="364">
        <v>396.875</v>
      </c>
      <c r="D52" s="365" t="s">
        <v>264</v>
      </c>
      <c r="E52" s="366">
        <v>3605.2330000000002</v>
      </c>
      <c r="F52" s="367">
        <v>17400.345000000001</v>
      </c>
      <c r="G52" s="131"/>
      <c r="H52" s="131"/>
      <c r="I52" s="352" t="s">
        <v>258</v>
      </c>
      <c r="J52" s="353">
        <v>1094.2660000000001</v>
      </c>
      <c r="K52" s="253">
        <v>312.166</v>
      </c>
      <c r="L52" s="355" t="s">
        <v>260</v>
      </c>
      <c r="M52" s="356">
        <v>1714.192</v>
      </c>
      <c r="N52" s="254">
        <v>5854.67</v>
      </c>
    </row>
    <row r="53" spans="1:14" ht="13.5" thickBot="1" x14ac:dyDescent="0.25">
      <c r="A53" s="357" t="s">
        <v>254</v>
      </c>
      <c r="B53" s="358">
        <v>1284.067</v>
      </c>
      <c r="C53" s="255">
        <v>2513.3159999999998</v>
      </c>
      <c r="D53" s="259" t="s">
        <v>250</v>
      </c>
      <c r="E53" s="320">
        <v>3351.0839999999998</v>
      </c>
      <c r="F53" s="256">
        <v>16263.387000000001</v>
      </c>
      <c r="G53" s="76"/>
      <c r="H53" s="76"/>
      <c r="I53" s="369" t="s">
        <v>320</v>
      </c>
      <c r="J53" s="370">
        <v>687.01700000000005</v>
      </c>
      <c r="K53" s="371">
        <v>4183.6530000000002</v>
      </c>
      <c r="L53" s="372" t="s">
        <v>258</v>
      </c>
      <c r="M53" s="373">
        <v>1139.403</v>
      </c>
      <c r="N53" s="374">
        <v>416.358</v>
      </c>
    </row>
    <row r="54" spans="1:14" x14ac:dyDescent="0.2">
      <c r="A54" s="127" t="s">
        <v>157</v>
      </c>
      <c r="B54" s="76"/>
      <c r="C54" s="76"/>
      <c r="D54" s="76"/>
      <c r="E54" s="76"/>
      <c r="F54" s="76"/>
      <c r="I54" s="127" t="s">
        <v>157</v>
      </c>
      <c r="J54" s="76"/>
      <c r="K54" s="76"/>
      <c r="L54" s="76"/>
      <c r="M54" s="76"/>
      <c r="N54" s="76"/>
    </row>
    <row r="55" spans="1:14" x14ac:dyDescent="0.2">
      <c r="A55" s="118"/>
      <c r="B55" s="117"/>
      <c r="C55" s="117"/>
      <c r="D55" s="118"/>
      <c r="E55" s="119"/>
      <c r="F55" s="119"/>
      <c r="I55" s="118"/>
      <c r="J55" s="117"/>
      <c r="K55" s="117"/>
      <c r="L55" s="118"/>
      <c r="M55" s="119"/>
      <c r="N55" s="119"/>
    </row>
    <row r="56" spans="1:14" ht="15.75" x14ac:dyDescent="0.25">
      <c r="G56" s="126"/>
      <c r="H56" s="126"/>
    </row>
    <row r="57" spans="1:14" ht="15.75" x14ac:dyDescent="0.25">
      <c r="A57" s="340" t="s">
        <v>176</v>
      </c>
      <c r="B57" s="340"/>
      <c r="C57" s="340"/>
      <c r="D57" s="340"/>
      <c r="E57" s="340"/>
      <c r="F57" s="126"/>
      <c r="I57" s="340" t="s">
        <v>177</v>
      </c>
      <c r="J57" s="340"/>
      <c r="K57" s="340"/>
      <c r="L57" s="340"/>
      <c r="M57" s="340"/>
      <c r="N57" s="126"/>
    </row>
    <row r="58" spans="1:14" s="564" customFormat="1" ht="16.5" thickBot="1" x14ac:dyDescent="0.3">
      <c r="A58" s="126" t="s">
        <v>179</v>
      </c>
      <c r="B58" s="107"/>
      <c r="C58" s="107"/>
      <c r="D58" s="107"/>
      <c r="E58" s="107"/>
      <c r="F58" s="108"/>
      <c r="G58" s="108"/>
      <c r="H58" s="108"/>
      <c r="I58" s="126" t="s">
        <v>179</v>
      </c>
      <c r="J58" s="107"/>
      <c r="K58" s="107"/>
      <c r="L58" s="107"/>
      <c r="M58" s="107"/>
      <c r="N58" s="108"/>
    </row>
    <row r="59" spans="1:14" s="564" customFormat="1" ht="21" thickBot="1" x14ac:dyDescent="0.35">
      <c r="A59" s="109" t="s">
        <v>149</v>
      </c>
      <c r="B59" s="110"/>
      <c r="C59" s="110"/>
      <c r="D59" s="110"/>
      <c r="E59" s="110"/>
      <c r="F59" s="111"/>
      <c r="G59" s="125"/>
      <c r="H59" s="125"/>
      <c r="I59" s="109" t="s">
        <v>150</v>
      </c>
      <c r="J59" s="110"/>
      <c r="K59" s="110"/>
      <c r="L59" s="110"/>
      <c r="M59" s="110"/>
      <c r="N59" s="111"/>
    </row>
    <row r="60" spans="1:14" s="564" customFormat="1" ht="19.5" thickBot="1" x14ac:dyDescent="0.35">
      <c r="A60" s="120" t="s">
        <v>361</v>
      </c>
      <c r="B60" s="121"/>
      <c r="C60" s="122"/>
      <c r="D60" s="123" t="s">
        <v>363</v>
      </c>
      <c r="E60" s="121"/>
      <c r="F60" s="124"/>
      <c r="G60" s="108"/>
      <c r="H60" s="108"/>
      <c r="I60" s="120" t="s">
        <v>361</v>
      </c>
      <c r="J60" s="121"/>
      <c r="K60" s="122"/>
      <c r="L60" s="123" t="s">
        <v>363</v>
      </c>
      <c r="M60" s="121"/>
      <c r="N60" s="124"/>
    </row>
    <row r="61" spans="1:14" s="564" customFormat="1" ht="43.5" thickBot="1" x14ac:dyDescent="0.25">
      <c r="A61" s="341" t="s">
        <v>151</v>
      </c>
      <c r="B61" s="342" t="s">
        <v>112</v>
      </c>
      <c r="C61" s="343" t="s">
        <v>233</v>
      </c>
      <c r="D61" s="341" t="s">
        <v>151</v>
      </c>
      <c r="E61" s="342" t="s">
        <v>112</v>
      </c>
      <c r="F61" s="114" t="s">
        <v>233</v>
      </c>
      <c r="G61" s="237"/>
      <c r="H61" s="237"/>
      <c r="I61" s="341" t="s">
        <v>151</v>
      </c>
      <c r="J61" s="342" t="s">
        <v>112</v>
      </c>
      <c r="K61" s="343" t="s">
        <v>233</v>
      </c>
      <c r="L61" s="341" t="s">
        <v>151</v>
      </c>
      <c r="M61" s="342" t="s">
        <v>112</v>
      </c>
      <c r="N61" s="114" t="s">
        <v>233</v>
      </c>
    </row>
    <row r="62" spans="1:14" s="564" customFormat="1" ht="15" thickBot="1" x14ac:dyDescent="0.25">
      <c r="A62" s="116" t="s">
        <v>104</v>
      </c>
      <c r="B62" s="344">
        <v>27752.409</v>
      </c>
      <c r="C62" s="345">
        <v>86694.648000000001</v>
      </c>
      <c r="D62" s="346" t="s">
        <v>104</v>
      </c>
      <c r="E62" s="344">
        <v>27755.263999999999</v>
      </c>
      <c r="F62" s="249">
        <v>86739.316999999995</v>
      </c>
      <c r="G62" s="237"/>
      <c r="H62" s="237"/>
      <c r="I62" s="389" t="s">
        <v>104</v>
      </c>
      <c r="J62" s="344">
        <v>27997.436000000002</v>
      </c>
      <c r="K62" s="345">
        <v>65478.614999999998</v>
      </c>
      <c r="L62" s="346" t="s">
        <v>104</v>
      </c>
      <c r="M62" s="344">
        <v>22613.050999999999</v>
      </c>
      <c r="N62" s="249">
        <v>46490.983</v>
      </c>
    </row>
    <row r="63" spans="1:14" x14ac:dyDescent="0.2">
      <c r="A63" s="347" t="s">
        <v>152</v>
      </c>
      <c r="B63" s="348">
        <v>6797.8559999999998</v>
      </c>
      <c r="C63" s="349">
        <v>26393.636999999999</v>
      </c>
      <c r="D63" s="350" t="s">
        <v>152</v>
      </c>
      <c r="E63" s="351">
        <v>7253.8069999999998</v>
      </c>
      <c r="F63" s="252">
        <v>25290.262999999999</v>
      </c>
      <c r="G63" s="237"/>
      <c r="H63" s="237"/>
      <c r="I63" s="390" t="s">
        <v>152</v>
      </c>
      <c r="J63" s="348">
        <v>16334.572</v>
      </c>
      <c r="K63" s="349">
        <v>37815.038</v>
      </c>
      <c r="L63" s="350" t="s">
        <v>152</v>
      </c>
      <c r="M63" s="351">
        <v>11042.034</v>
      </c>
      <c r="N63" s="252">
        <v>23567.647000000001</v>
      </c>
    </row>
    <row r="64" spans="1:14" x14ac:dyDescent="0.2">
      <c r="A64" s="352" t="s">
        <v>155</v>
      </c>
      <c r="B64" s="353">
        <v>5511.183</v>
      </c>
      <c r="C64" s="354">
        <v>19778.12</v>
      </c>
      <c r="D64" s="355" t="s">
        <v>155</v>
      </c>
      <c r="E64" s="356">
        <v>5919.3789999999999</v>
      </c>
      <c r="F64" s="254">
        <v>20616.999</v>
      </c>
      <c r="G64" s="237"/>
      <c r="H64" s="237"/>
      <c r="I64" s="391" t="s">
        <v>251</v>
      </c>
      <c r="J64" s="353">
        <v>3676.748</v>
      </c>
      <c r="K64" s="354">
        <v>6678.4960000000001</v>
      </c>
      <c r="L64" s="355" t="s">
        <v>251</v>
      </c>
      <c r="M64" s="356">
        <v>5028.0720000000001</v>
      </c>
      <c r="N64" s="254">
        <v>9099.2819999999992</v>
      </c>
    </row>
    <row r="65" spans="1:14" x14ac:dyDescent="0.2">
      <c r="A65" s="352" t="s">
        <v>255</v>
      </c>
      <c r="B65" s="353">
        <v>5397.6509999999998</v>
      </c>
      <c r="C65" s="354">
        <v>14781.188</v>
      </c>
      <c r="D65" s="355" t="s">
        <v>255</v>
      </c>
      <c r="E65" s="356">
        <v>4703.1379999999999</v>
      </c>
      <c r="F65" s="254">
        <v>14485.302</v>
      </c>
      <c r="G65" s="237"/>
      <c r="H65" s="237"/>
      <c r="I65" s="391" t="s">
        <v>252</v>
      </c>
      <c r="J65" s="353">
        <v>2757.4859999999999</v>
      </c>
      <c r="K65" s="354">
        <v>9629.9639999999999</v>
      </c>
      <c r="L65" s="355" t="s">
        <v>158</v>
      </c>
      <c r="M65" s="356">
        <v>1707.011</v>
      </c>
      <c r="N65" s="254">
        <v>3284.8409999999999</v>
      </c>
    </row>
    <row r="66" spans="1:14" x14ac:dyDescent="0.2">
      <c r="A66" s="352" t="s">
        <v>320</v>
      </c>
      <c r="B66" s="353">
        <v>3472.6129999999998</v>
      </c>
      <c r="C66" s="354">
        <v>9648.9040000000005</v>
      </c>
      <c r="D66" s="355" t="s">
        <v>320</v>
      </c>
      <c r="E66" s="356">
        <v>3648.3739999999998</v>
      </c>
      <c r="F66" s="254">
        <v>9712.759</v>
      </c>
      <c r="G66" s="237"/>
      <c r="H66" s="237"/>
      <c r="I66" s="391" t="s">
        <v>263</v>
      </c>
      <c r="J66" s="353">
        <v>1441.93</v>
      </c>
      <c r="K66" s="354">
        <v>3288.5259999999998</v>
      </c>
      <c r="L66" s="355" t="s">
        <v>263</v>
      </c>
      <c r="M66" s="356">
        <v>1135.2619999999999</v>
      </c>
      <c r="N66" s="254">
        <v>2413.4659999999999</v>
      </c>
    </row>
    <row r="67" spans="1:14" x14ac:dyDescent="0.2">
      <c r="A67" s="352" t="s">
        <v>158</v>
      </c>
      <c r="B67" s="353">
        <v>1585.8130000000001</v>
      </c>
      <c r="C67" s="354">
        <v>3161.922</v>
      </c>
      <c r="D67" s="355" t="s">
        <v>252</v>
      </c>
      <c r="E67" s="356">
        <v>1293.7059999999999</v>
      </c>
      <c r="F67" s="254">
        <v>4293.5649999999996</v>
      </c>
      <c r="G67" s="237"/>
      <c r="H67" s="237"/>
      <c r="I67" s="391" t="s">
        <v>255</v>
      </c>
      <c r="J67" s="353">
        <v>1156.5519999999999</v>
      </c>
      <c r="K67" s="354">
        <v>2572.0659999999998</v>
      </c>
      <c r="L67" s="355" t="s">
        <v>252</v>
      </c>
      <c r="M67" s="356">
        <v>1082.421</v>
      </c>
      <c r="N67" s="254">
        <v>3345.8069999999998</v>
      </c>
    </row>
    <row r="68" spans="1:14" ht="13.5" thickBot="1" x14ac:dyDescent="0.25">
      <c r="A68" s="357" t="s">
        <v>159</v>
      </c>
      <c r="B68" s="358">
        <v>1011.57</v>
      </c>
      <c r="C68" s="359">
        <v>2635.3820000000001</v>
      </c>
      <c r="D68" s="360" t="s">
        <v>253</v>
      </c>
      <c r="E68" s="361">
        <v>1248.691</v>
      </c>
      <c r="F68" s="256">
        <v>3277.64</v>
      </c>
      <c r="G68" s="237"/>
      <c r="H68" s="237"/>
      <c r="I68" s="392" t="s">
        <v>158</v>
      </c>
      <c r="J68" s="358">
        <v>1099.29</v>
      </c>
      <c r="K68" s="359">
        <v>2155.5340000000001</v>
      </c>
      <c r="L68" s="360" t="s">
        <v>154</v>
      </c>
      <c r="M68" s="361">
        <v>705.77</v>
      </c>
      <c r="N68" s="256">
        <v>1266</v>
      </c>
    </row>
    <row r="69" spans="1:14" x14ac:dyDescent="0.2">
      <c r="A69" s="127" t="s">
        <v>157</v>
      </c>
      <c r="B69" s="76"/>
      <c r="C69" s="76"/>
      <c r="D69" s="76"/>
      <c r="E69" s="76"/>
      <c r="F69" s="76"/>
      <c r="G69" s="76"/>
      <c r="H69" s="76"/>
      <c r="I69" s="127" t="s">
        <v>157</v>
      </c>
      <c r="J69" s="76"/>
      <c r="K69" s="76"/>
      <c r="L69" s="76"/>
      <c r="M69" s="76"/>
      <c r="N69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8" t="s">
        <v>322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70" t="s">
        <v>104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40"/>
      <c r="B4" s="441"/>
      <c r="C4" s="527" t="s">
        <v>107</v>
      </c>
      <c r="D4" s="528"/>
      <c r="E4" s="528"/>
      <c r="F4" s="528"/>
      <c r="G4" s="528"/>
      <c r="H4" s="528"/>
      <c r="I4" s="531"/>
      <c r="J4" s="531"/>
      <c r="K4" s="531"/>
      <c r="L4" s="531"/>
      <c r="M4" s="531"/>
      <c r="N4" s="530"/>
    </row>
    <row r="5" spans="1:14" customFormat="1" ht="14.25" x14ac:dyDescent="0.2">
      <c r="A5" s="71" t="s">
        <v>110</v>
      </c>
      <c r="B5" s="403" t="s">
        <v>111</v>
      </c>
      <c r="C5" s="477" t="s">
        <v>112</v>
      </c>
      <c r="D5" s="478"/>
      <c r="E5" s="478"/>
      <c r="F5" s="478"/>
      <c r="G5" s="595"/>
      <c r="H5" s="479"/>
      <c r="I5" s="492" t="s">
        <v>113</v>
      </c>
      <c r="J5" s="493"/>
      <c r="K5" s="493"/>
      <c r="L5" s="493"/>
      <c r="M5" s="493"/>
      <c r="N5" s="494"/>
    </row>
    <row r="6" spans="1:14" customFormat="1" ht="15.75" thickBot="1" x14ac:dyDescent="0.3">
      <c r="A6" s="442"/>
      <c r="B6" s="443"/>
      <c r="C6" s="480">
        <v>2015</v>
      </c>
      <c r="D6" s="481">
        <v>2016</v>
      </c>
      <c r="E6" s="481">
        <v>2017</v>
      </c>
      <c r="F6" s="481">
        <v>2018</v>
      </c>
      <c r="G6" s="482">
        <v>2019</v>
      </c>
      <c r="H6" s="482">
        <v>2020</v>
      </c>
      <c r="I6" s="495">
        <v>2015</v>
      </c>
      <c r="J6" s="496">
        <v>2016</v>
      </c>
      <c r="K6" s="496">
        <v>2017</v>
      </c>
      <c r="L6" s="496">
        <v>2018</v>
      </c>
      <c r="M6" s="496">
        <v>2019</v>
      </c>
      <c r="N6" s="497">
        <v>2020</v>
      </c>
    </row>
    <row r="7" spans="1:14" customFormat="1" ht="14.25" x14ac:dyDescent="0.2">
      <c r="A7" s="278" t="s">
        <v>123</v>
      </c>
      <c r="B7" s="444"/>
      <c r="C7" s="483">
        <v>1159580.973</v>
      </c>
      <c r="D7" s="484">
        <v>1107953.176</v>
      </c>
      <c r="E7" s="484">
        <v>885038.3550000001</v>
      </c>
      <c r="F7" s="484">
        <v>824319.71600000001</v>
      </c>
      <c r="G7" s="599">
        <v>824688.2620000001</v>
      </c>
      <c r="H7" s="485">
        <v>1717643.0249999999</v>
      </c>
      <c r="I7" s="498">
        <v>6217530.2000000002</v>
      </c>
      <c r="J7" s="499">
        <v>6582023.7100000009</v>
      </c>
      <c r="K7" s="500">
        <v>5026524.3859999999</v>
      </c>
      <c r="L7" s="500">
        <v>4297597.7980000004</v>
      </c>
      <c r="M7" s="500">
        <v>4383106.1620000014</v>
      </c>
      <c r="N7" s="501">
        <v>4688542.6890000002</v>
      </c>
    </row>
    <row r="8" spans="1:14" customFormat="1" ht="15" x14ac:dyDescent="0.25">
      <c r="A8" s="445" t="s">
        <v>114</v>
      </c>
      <c r="B8" s="446" t="s">
        <v>115</v>
      </c>
      <c r="C8" s="486">
        <v>773182.26300000004</v>
      </c>
      <c r="D8" s="487">
        <v>740514.304</v>
      </c>
      <c r="E8" s="487">
        <v>493174.75900000002</v>
      </c>
      <c r="F8" s="487">
        <v>344137.14500000002</v>
      </c>
      <c r="G8" s="600">
        <v>387598.41399999999</v>
      </c>
      <c r="H8" s="488">
        <v>923508.897</v>
      </c>
      <c r="I8" s="502">
        <v>3959288.3459999999</v>
      </c>
      <c r="J8" s="503">
        <v>4389510.5690000001</v>
      </c>
      <c r="K8" s="502">
        <v>2785540.24</v>
      </c>
      <c r="L8" s="502">
        <v>1806363.4680000001</v>
      </c>
      <c r="M8" s="504">
        <v>2091696.767</v>
      </c>
      <c r="N8" s="505">
        <v>1296720.699</v>
      </c>
    </row>
    <row r="9" spans="1:14" customFormat="1" ht="15" x14ac:dyDescent="0.25">
      <c r="A9" s="445" t="s">
        <v>116</v>
      </c>
      <c r="B9" s="446" t="s">
        <v>18</v>
      </c>
      <c r="C9" s="486">
        <v>75362.036999999997</v>
      </c>
      <c r="D9" s="487">
        <v>60144.154999999999</v>
      </c>
      <c r="E9" s="487">
        <v>55385.720999999998</v>
      </c>
      <c r="F9" s="487">
        <v>87065.028999999995</v>
      </c>
      <c r="G9" s="600">
        <v>83799.627999999997</v>
      </c>
      <c r="H9" s="488">
        <v>198899.10399999999</v>
      </c>
      <c r="I9" s="502">
        <v>531835.42599999998</v>
      </c>
      <c r="J9" s="504">
        <v>438873.14799999999</v>
      </c>
      <c r="K9" s="504">
        <v>367255.88699999999</v>
      </c>
      <c r="L9" s="504">
        <v>500254.33</v>
      </c>
      <c r="M9" s="504">
        <v>485279.93800000002</v>
      </c>
      <c r="N9" s="505">
        <v>301963.77399999998</v>
      </c>
    </row>
    <row r="10" spans="1:14" customFormat="1" ht="15" x14ac:dyDescent="0.25">
      <c r="A10" s="445" t="s">
        <v>117</v>
      </c>
      <c r="B10" s="446" t="s">
        <v>19</v>
      </c>
      <c r="C10" s="486">
        <v>29860.206999999999</v>
      </c>
      <c r="D10" s="487">
        <v>15428.986999999999</v>
      </c>
      <c r="E10" s="487">
        <v>12671.213</v>
      </c>
      <c r="F10" s="487">
        <v>31413.983</v>
      </c>
      <c r="G10" s="600">
        <v>15224.787</v>
      </c>
      <c r="H10" s="488">
        <v>49569.46</v>
      </c>
      <c r="I10" s="502">
        <v>186122.35200000001</v>
      </c>
      <c r="J10" s="504">
        <v>99758.187999999995</v>
      </c>
      <c r="K10" s="504">
        <v>70686.172000000006</v>
      </c>
      <c r="L10" s="504">
        <v>153843.93299999999</v>
      </c>
      <c r="M10" s="504">
        <v>85032.663</v>
      </c>
      <c r="N10" s="505">
        <v>147813.35200000001</v>
      </c>
    </row>
    <row r="11" spans="1:14" customFormat="1" ht="15" x14ac:dyDescent="0.25">
      <c r="A11" s="445" t="s">
        <v>118</v>
      </c>
      <c r="B11" s="446" t="s">
        <v>66</v>
      </c>
      <c r="C11" s="486">
        <v>18926.792000000001</v>
      </c>
      <c r="D11" s="487">
        <v>15426.143</v>
      </c>
      <c r="E11" s="487">
        <v>15793.716</v>
      </c>
      <c r="F11" s="487">
        <v>26869.987000000001</v>
      </c>
      <c r="G11" s="600">
        <v>18017.611000000001</v>
      </c>
      <c r="H11" s="488">
        <v>28663.094000000001</v>
      </c>
      <c r="I11" s="502">
        <v>112289.36500000001</v>
      </c>
      <c r="J11" s="504">
        <v>87012.274000000005</v>
      </c>
      <c r="K11" s="504">
        <v>85899.358999999997</v>
      </c>
      <c r="L11" s="504">
        <v>138776.117</v>
      </c>
      <c r="M11" s="504">
        <v>82288.296000000002</v>
      </c>
      <c r="N11" s="505">
        <v>1507521.9609999999</v>
      </c>
    </row>
    <row r="12" spans="1:14" customFormat="1" ht="15" x14ac:dyDescent="0.25">
      <c r="A12" s="445" t="s">
        <v>119</v>
      </c>
      <c r="B12" s="446" t="s">
        <v>120</v>
      </c>
      <c r="C12" s="486">
        <v>127880.429</v>
      </c>
      <c r="D12" s="487">
        <v>163917.78099999999</v>
      </c>
      <c r="E12" s="487">
        <v>202745.52</v>
      </c>
      <c r="F12" s="487">
        <v>220103.44899999999</v>
      </c>
      <c r="G12" s="600">
        <v>220273.34299999999</v>
      </c>
      <c r="H12" s="488">
        <v>285187.57500000001</v>
      </c>
      <c r="I12" s="502">
        <v>703169.03599999996</v>
      </c>
      <c r="J12" s="504">
        <v>957526.44400000002</v>
      </c>
      <c r="K12" s="504">
        <v>1181112.5930000001</v>
      </c>
      <c r="L12" s="504">
        <v>1160285.6640000001</v>
      </c>
      <c r="M12" s="504">
        <v>1169543.9990000001</v>
      </c>
      <c r="N12" s="505">
        <v>1098417.18</v>
      </c>
    </row>
    <row r="13" spans="1:14" customFormat="1" ht="15" x14ac:dyDescent="0.25">
      <c r="A13" s="445" t="s">
        <v>231</v>
      </c>
      <c r="B13" s="446" t="s">
        <v>237</v>
      </c>
      <c r="C13" s="486">
        <v>106037.68399999999</v>
      </c>
      <c r="D13" s="487">
        <v>77083.368000000002</v>
      </c>
      <c r="E13" s="487">
        <v>68998.837</v>
      </c>
      <c r="F13" s="487">
        <v>81437.960999999996</v>
      </c>
      <c r="G13" s="600">
        <v>68591.337</v>
      </c>
      <c r="H13" s="488">
        <v>193897.611</v>
      </c>
      <c r="I13" s="502">
        <v>625175.35699999996</v>
      </c>
      <c r="J13" s="504">
        <v>477899.81300000002</v>
      </c>
      <c r="K13" s="504">
        <v>407239.15399999998</v>
      </c>
      <c r="L13" s="504">
        <v>427862.489</v>
      </c>
      <c r="M13" s="504">
        <v>372090.565</v>
      </c>
      <c r="N13" s="505">
        <v>120430.16099999999</v>
      </c>
    </row>
    <row r="14" spans="1:14" ht="15.75" thickBot="1" x14ac:dyDescent="0.3">
      <c r="A14" s="447" t="s">
        <v>121</v>
      </c>
      <c r="B14" s="448" t="s">
        <v>122</v>
      </c>
      <c r="C14" s="489">
        <v>28331.561000000002</v>
      </c>
      <c r="D14" s="490">
        <v>35438.438000000002</v>
      </c>
      <c r="E14" s="490">
        <v>36268.589</v>
      </c>
      <c r="F14" s="490">
        <v>33292.161999999997</v>
      </c>
      <c r="G14" s="601">
        <v>31183.142</v>
      </c>
      <c r="H14" s="491">
        <v>37917.284</v>
      </c>
      <c r="I14" s="506">
        <v>99650.317999999999</v>
      </c>
      <c r="J14" s="507">
        <v>131443.274</v>
      </c>
      <c r="K14" s="507">
        <v>128790.981</v>
      </c>
      <c r="L14" s="507">
        <v>110211.79700000001</v>
      </c>
      <c r="M14" s="507">
        <v>97173.933999999994</v>
      </c>
      <c r="N14" s="508">
        <v>9161409.8159999996</v>
      </c>
    </row>
    <row r="15" spans="1:14" ht="15" x14ac:dyDescent="0.25">
      <c r="A15" s="449"/>
      <c r="B15" s="450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</row>
    <row r="16" spans="1:14" ht="15.75" thickBot="1" x14ac:dyDescent="0.3">
      <c r="A16" s="450"/>
      <c r="B16" s="450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</row>
    <row r="17" spans="1:14" customFormat="1" ht="15" thickBot="1" x14ac:dyDescent="0.25">
      <c r="A17" s="440"/>
      <c r="B17" s="441"/>
      <c r="C17" s="527" t="s">
        <v>108</v>
      </c>
      <c r="D17" s="528"/>
      <c r="E17" s="528"/>
      <c r="F17" s="528"/>
      <c r="G17" s="528"/>
      <c r="H17" s="528"/>
      <c r="I17" s="529"/>
      <c r="J17" s="529"/>
      <c r="K17" s="529"/>
      <c r="L17" s="529"/>
      <c r="M17" s="529"/>
      <c r="N17" s="530"/>
    </row>
    <row r="18" spans="1:14" customFormat="1" ht="14.25" x14ac:dyDescent="0.2">
      <c r="A18" s="71" t="s">
        <v>110</v>
      </c>
      <c r="B18" s="403" t="s">
        <v>111</v>
      </c>
      <c r="C18" s="477" t="s">
        <v>112</v>
      </c>
      <c r="D18" s="478"/>
      <c r="E18" s="478"/>
      <c r="F18" s="478"/>
      <c r="G18" s="595"/>
      <c r="H18" s="479"/>
      <c r="I18" s="492" t="s">
        <v>113</v>
      </c>
      <c r="J18" s="493"/>
      <c r="K18" s="493"/>
      <c r="L18" s="493"/>
      <c r="M18" s="493"/>
      <c r="N18" s="494"/>
    </row>
    <row r="19" spans="1:14" customFormat="1" ht="15.75" thickBot="1" x14ac:dyDescent="0.3">
      <c r="A19" s="442"/>
      <c r="B19" s="443"/>
      <c r="C19" s="480">
        <v>2015</v>
      </c>
      <c r="D19" s="481">
        <v>2016</v>
      </c>
      <c r="E19" s="481">
        <v>2017</v>
      </c>
      <c r="F19" s="481">
        <v>2018</v>
      </c>
      <c r="G19" s="482">
        <v>2019</v>
      </c>
      <c r="H19" s="482">
        <v>2020</v>
      </c>
      <c r="I19" s="495">
        <v>2015</v>
      </c>
      <c r="J19" s="496">
        <v>2016</v>
      </c>
      <c r="K19" s="496">
        <v>2017</v>
      </c>
      <c r="L19" s="496">
        <v>2018</v>
      </c>
      <c r="M19" s="496">
        <v>2019</v>
      </c>
      <c r="N19" s="497">
        <v>2020</v>
      </c>
    </row>
    <row r="20" spans="1:14" customFormat="1" ht="14.25" x14ac:dyDescent="0.2">
      <c r="A20" s="278" t="s">
        <v>123</v>
      </c>
      <c r="B20" s="444"/>
      <c r="C20" s="518">
        <v>277046.679</v>
      </c>
      <c r="D20" s="519">
        <v>313038.78500000003</v>
      </c>
      <c r="E20" s="519">
        <v>358203.91100000002</v>
      </c>
      <c r="F20" s="519">
        <v>340182.80100000004</v>
      </c>
      <c r="G20" s="596">
        <v>357215.77299999999</v>
      </c>
      <c r="H20" s="520">
        <v>424677.94000000006</v>
      </c>
      <c r="I20" s="509">
        <v>1111150.6950000001</v>
      </c>
      <c r="J20" s="510">
        <v>1430708.9809999999</v>
      </c>
      <c r="K20" s="510">
        <v>1727520.773</v>
      </c>
      <c r="L20" s="510">
        <v>1344611.486</v>
      </c>
      <c r="M20" s="510">
        <v>1345481.7479999999</v>
      </c>
      <c r="N20" s="511">
        <v>895912.71299999999</v>
      </c>
    </row>
    <row r="21" spans="1:14" customFormat="1" ht="15" x14ac:dyDescent="0.25">
      <c r="A21" s="445" t="s">
        <v>114</v>
      </c>
      <c r="B21" s="446" t="s">
        <v>115</v>
      </c>
      <c r="C21" s="521">
        <v>87730.126000000004</v>
      </c>
      <c r="D21" s="522">
        <v>126858.143</v>
      </c>
      <c r="E21" s="522">
        <v>146900.79300000001</v>
      </c>
      <c r="F21" s="522">
        <v>117608.88499999999</v>
      </c>
      <c r="G21" s="597">
        <v>107292.311</v>
      </c>
      <c r="H21" s="523">
        <v>158607.948</v>
      </c>
      <c r="I21" s="512">
        <v>492600.723</v>
      </c>
      <c r="J21" s="513">
        <v>828324.36899999995</v>
      </c>
      <c r="K21" s="513">
        <v>924930.16200000001</v>
      </c>
      <c r="L21" s="513">
        <v>649243.223</v>
      </c>
      <c r="M21" s="513">
        <v>579438.62600000005</v>
      </c>
      <c r="N21" s="514">
        <v>7382.6350000000002</v>
      </c>
    </row>
    <row r="22" spans="1:14" customFormat="1" ht="15" x14ac:dyDescent="0.25">
      <c r="A22" s="445" t="s">
        <v>116</v>
      </c>
      <c r="B22" s="446" t="s">
        <v>18</v>
      </c>
      <c r="C22" s="521">
        <v>1734.0540000000001</v>
      </c>
      <c r="D22" s="522">
        <v>3499.4580000000001</v>
      </c>
      <c r="E22" s="522">
        <v>4553.415</v>
      </c>
      <c r="F22" s="522">
        <v>9962.973</v>
      </c>
      <c r="G22" s="597">
        <v>4301.4009999999998</v>
      </c>
      <c r="H22" s="523">
        <v>3109.768</v>
      </c>
      <c r="I22" s="512">
        <v>4242.902</v>
      </c>
      <c r="J22" s="513">
        <v>10603.096</v>
      </c>
      <c r="K22" s="513">
        <v>18093.996999999999</v>
      </c>
      <c r="L22" s="513">
        <v>54150.682000000001</v>
      </c>
      <c r="M22" s="513">
        <v>11983.028</v>
      </c>
      <c r="N22" s="514">
        <v>211391.231</v>
      </c>
    </row>
    <row r="23" spans="1:14" customFormat="1" ht="15" x14ac:dyDescent="0.25">
      <c r="A23" s="445" t="s">
        <v>117</v>
      </c>
      <c r="B23" s="446" t="s">
        <v>19</v>
      </c>
      <c r="C23" s="521">
        <v>21785.897000000001</v>
      </c>
      <c r="D23" s="522">
        <v>26946.784</v>
      </c>
      <c r="E23" s="522">
        <v>39573.758000000002</v>
      </c>
      <c r="F23" s="522">
        <v>41683.294000000002</v>
      </c>
      <c r="G23" s="597">
        <v>45221.328000000001</v>
      </c>
      <c r="H23" s="523">
        <v>37597.328000000001</v>
      </c>
      <c r="I23" s="512">
        <v>121793.12699999999</v>
      </c>
      <c r="J23" s="513">
        <v>169716.65900000001</v>
      </c>
      <c r="K23" s="513">
        <v>247416.75</v>
      </c>
      <c r="L23" s="513">
        <v>225622.22700000001</v>
      </c>
      <c r="M23" s="513">
        <v>224845.867</v>
      </c>
      <c r="N23" s="514">
        <v>11246.12</v>
      </c>
    </row>
    <row r="24" spans="1:14" customFormat="1" ht="15" x14ac:dyDescent="0.25">
      <c r="A24" s="445" t="s">
        <v>118</v>
      </c>
      <c r="B24" s="446" t="s">
        <v>66</v>
      </c>
      <c r="C24" s="521">
        <v>3370.8440000000001</v>
      </c>
      <c r="D24" s="522">
        <v>1030.646</v>
      </c>
      <c r="E24" s="522">
        <v>1032.058</v>
      </c>
      <c r="F24" s="522">
        <v>2194.7339999999999</v>
      </c>
      <c r="G24" s="597">
        <v>1449.7460000000001</v>
      </c>
      <c r="H24" s="523">
        <v>2241.6680000000001</v>
      </c>
      <c r="I24" s="512">
        <v>24707.01</v>
      </c>
      <c r="J24" s="513">
        <v>7560.5219999999999</v>
      </c>
      <c r="K24" s="513">
        <v>6214.1880000000001</v>
      </c>
      <c r="L24" s="513">
        <v>12640.299000000001</v>
      </c>
      <c r="M24" s="513">
        <v>7222.634</v>
      </c>
      <c r="N24" s="514">
        <v>424749.90299999999</v>
      </c>
    </row>
    <row r="25" spans="1:14" customFormat="1" ht="15" x14ac:dyDescent="0.25">
      <c r="A25" s="445" t="s">
        <v>119</v>
      </c>
      <c r="B25" s="446" t="s">
        <v>120</v>
      </c>
      <c r="C25" s="521">
        <v>130404.3</v>
      </c>
      <c r="D25" s="522">
        <v>122588.482</v>
      </c>
      <c r="E25" s="522">
        <v>129200.815</v>
      </c>
      <c r="F25" s="522">
        <v>125546.156</v>
      </c>
      <c r="G25" s="597">
        <v>149085.37299999999</v>
      </c>
      <c r="H25" s="523">
        <v>171735.389</v>
      </c>
      <c r="I25" s="512">
        <v>379420.28499999997</v>
      </c>
      <c r="J25" s="513">
        <v>322513.61499999999</v>
      </c>
      <c r="K25" s="513">
        <v>422058.87800000003</v>
      </c>
      <c r="L25" s="513">
        <v>288653.17200000002</v>
      </c>
      <c r="M25" s="513">
        <v>397189.61900000001</v>
      </c>
      <c r="N25" s="514">
        <v>36796.733999999997</v>
      </c>
    </row>
    <row r="26" spans="1:14" customFormat="1" ht="15" x14ac:dyDescent="0.25">
      <c r="A26" s="445" t="s">
        <v>231</v>
      </c>
      <c r="B26" s="446" t="s">
        <v>237</v>
      </c>
      <c r="C26" s="521">
        <v>12598.15</v>
      </c>
      <c r="D26" s="522">
        <v>12436.918</v>
      </c>
      <c r="E26" s="522">
        <v>13921.735000000001</v>
      </c>
      <c r="F26" s="522">
        <v>14472.091</v>
      </c>
      <c r="G26" s="597">
        <v>15621.69</v>
      </c>
      <c r="H26" s="523">
        <v>14734.107</v>
      </c>
      <c r="I26" s="512">
        <v>31883.394</v>
      </c>
      <c r="J26" s="513">
        <v>35580.601000000002</v>
      </c>
      <c r="K26" s="513">
        <v>42761.67</v>
      </c>
      <c r="L26" s="513">
        <v>39082.25</v>
      </c>
      <c r="M26" s="513">
        <v>45797.531000000003</v>
      </c>
      <c r="N26" s="514">
        <v>86605.77</v>
      </c>
    </row>
    <row r="27" spans="1:14" ht="15.75" thickBot="1" x14ac:dyDescent="0.3">
      <c r="A27" s="447" t="s">
        <v>121</v>
      </c>
      <c r="B27" s="448" t="s">
        <v>122</v>
      </c>
      <c r="C27" s="524">
        <v>19423.308000000001</v>
      </c>
      <c r="D27" s="525">
        <v>19678.353999999999</v>
      </c>
      <c r="E27" s="525">
        <v>23021.337</v>
      </c>
      <c r="F27" s="525">
        <v>28714.668000000001</v>
      </c>
      <c r="G27" s="598">
        <v>34243.923999999999</v>
      </c>
      <c r="H27" s="526">
        <v>36651.732000000004</v>
      </c>
      <c r="I27" s="515">
        <v>56503.254000000001</v>
      </c>
      <c r="J27" s="516">
        <v>56410.118999999999</v>
      </c>
      <c r="K27" s="516">
        <v>66045.127999999997</v>
      </c>
      <c r="L27" s="516">
        <v>75219.633000000002</v>
      </c>
      <c r="M27" s="516">
        <v>79004.442999999999</v>
      </c>
      <c r="N27" s="517">
        <v>1674085.1059999999</v>
      </c>
    </row>
    <row r="28" spans="1:14" ht="14.25" x14ac:dyDescent="0.2">
      <c r="A28" s="450"/>
      <c r="B28" s="450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</row>
    <row r="29" spans="1:14" ht="15.75" thickBot="1" x14ac:dyDescent="0.3">
      <c r="A29" s="450"/>
      <c r="B29" s="450"/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</row>
    <row r="30" spans="1:14" ht="15" x14ac:dyDescent="0.25">
      <c r="A30" s="440"/>
      <c r="B30" s="441"/>
      <c r="C30" s="532" t="s">
        <v>109</v>
      </c>
      <c r="D30" s="533"/>
      <c r="E30" s="533"/>
      <c r="F30" s="533"/>
      <c r="G30" s="602"/>
      <c r="H30" s="534"/>
      <c r="I30" s="452"/>
      <c r="J30" s="455"/>
      <c r="K30" s="452"/>
      <c r="L30" s="452"/>
      <c r="M30" s="452"/>
      <c r="N30" s="452"/>
    </row>
    <row r="31" spans="1:14" ht="15" x14ac:dyDescent="0.25">
      <c r="A31" s="71" t="s">
        <v>110</v>
      </c>
      <c r="B31" s="403" t="s">
        <v>111</v>
      </c>
      <c r="C31" s="456" t="s">
        <v>112</v>
      </c>
      <c r="D31" s="457"/>
      <c r="E31" s="457"/>
      <c r="F31" s="457"/>
      <c r="G31" s="594"/>
      <c r="H31" s="458"/>
      <c r="I31" s="452"/>
      <c r="J31" s="455"/>
      <c r="K31" s="452"/>
      <c r="L31" s="452"/>
      <c r="M31" s="452"/>
      <c r="N31" s="452"/>
    </row>
    <row r="32" spans="1:14" ht="15.75" thickBot="1" x14ac:dyDescent="0.3">
      <c r="A32" s="442"/>
      <c r="B32" s="443"/>
      <c r="C32" s="459">
        <v>2015</v>
      </c>
      <c r="D32" s="460">
        <v>2016</v>
      </c>
      <c r="E32" s="460">
        <v>2017</v>
      </c>
      <c r="F32" s="460">
        <v>2018</v>
      </c>
      <c r="G32" s="461">
        <v>2019</v>
      </c>
      <c r="H32" s="461">
        <v>2020</v>
      </c>
      <c r="I32" s="452"/>
      <c r="J32" s="455"/>
      <c r="K32" s="452"/>
      <c r="L32" s="452"/>
      <c r="M32" s="452"/>
      <c r="N32" s="452"/>
    </row>
    <row r="33" spans="1:20" ht="15" x14ac:dyDescent="0.25">
      <c r="A33" s="278" t="s">
        <v>123</v>
      </c>
      <c r="B33" s="444"/>
      <c r="C33" s="462">
        <f>C7-C20</f>
        <v>882534.29399999999</v>
      </c>
      <c r="D33" s="463">
        <f>D7-D20</f>
        <v>794914.39099999995</v>
      </c>
      <c r="E33" s="463">
        <f t="shared" ref="E33" si="0">E7-E20</f>
        <v>526834.44400000013</v>
      </c>
      <c r="F33" s="463">
        <f>F7-F20</f>
        <v>484136.91499999998</v>
      </c>
      <c r="G33" s="464">
        <f>G7-G20</f>
        <v>467472.48900000012</v>
      </c>
      <c r="H33" s="464">
        <f>H7-H20</f>
        <v>1292965.085</v>
      </c>
      <c r="I33" s="452"/>
      <c r="J33" s="465"/>
      <c r="K33" s="465"/>
      <c r="L33" s="465"/>
      <c r="M33" s="455"/>
      <c r="N33" s="455"/>
      <c r="O33" s="465"/>
      <c r="P33" s="465"/>
      <c r="Q33" s="465"/>
      <c r="R33" s="465"/>
      <c r="S33" s="465"/>
      <c r="T33" s="465"/>
    </row>
    <row r="34" spans="1:20" ht="15" x14ac:dyDescent="0.25">
      <c r="A34" s="445" t="s">
        <v>114</v>
      </c>
      <c r="B34" s="446" t="s">
        <v>115</v>
      </c>
      <c r="C34" s="466">
        <f t="shared" ref="C34:H40" si="1">C8-C21</f>
        <v>685452.13699999999</v>
      </c>
      <c r="D34" s="467">
        <f t="shared" si="1"/>
        <v>613656.16099999996</v>
      </c>
      <c r="E34" s="467">
        <f t="shared" si="1"/>
        <v>346273.96600000001</v>
      </c>
      <c r="F34" s="467">
        <f t="shared" si="1"/>
        <v>226528.26</v>
      </c>
      <c r="G34" s="468">
        <f t="shared" si="1"/>
        <v>280306.103</v>
      </c>
      <c r="H34" s="468">
        <f t="shared" si="1"/>
        <v>764900.94900000002</v>
      </c>
      <c r="I34" s="452"/>
      <c r="J34" s="455"/>
      <c r="K34" s="455"/>
      <c r="L34" s="455"/>
      <c r="M34" s="455"/>
      <c r="N34" s="455"/>
      <c r="O34" s="465"/>
      <c r="P34" s="465"/>
      <c r="Q34" s="465"/>
      <c r="R34" s="465"/>
      <c r="S34" s="465"/>
      <c r="T34" s="465"/>
    </row>
    <row r="35" spans="1:20" ht="15" x14ac:dyDescent="0.25">
      <c r="A35" s="445" t="s">
        <v>116</v>
      </c>
      <c r="B35" s="446" t="s">
        <v>18</v>
      </c>
      <c r="C35" s="466">
        <f t="shared" si="1"/>
        <v>73627.982999999993</v>
      </c>
      <c r="D35" s="467">
        <f t="shared" si="1"/>
        <v>56644.697</v>
      </c>
      <c r="E35" s="467">
        <f t="shared" si="1"/>
        <v>50832.305999999997</v>
      </c>
      <c r="F35" s="467">
        <f t="shared" si="1"/>
        <v>77102.055999999997</v>
      </c>
      <c r="G35" s="468">
        <f t="shared" si="1"/>
        <v>79498.226999999999</v>
      </c>
      <c r="H35" s="468">
        <f t="shared" si="1"/>
        <v>195789.33599999998</v>
      </c>
      <c r="I35" s="452"/>
      <c r="J35" s="455"/>
      <c r="K35" s="455"/>
      <c r="L35" s="455"/>
      <c r="M35" s="455"/>
      <c r="N35" s="455"/>
      <c r="O35" s="465"/>
      <c r="P35" s="465"/>
      <c r="Q35" s="465"/>
      <c r="R35" s="465"/>
      <c r="S35" s="465"/>
      <c r="T35" s="465"/>
    </row>
    <row r="36" spans="1:20" ht="15" x14ac:dyDescent="0.25">
      <c r="A36" s="445" t="s">
        <v>117</v>
      </c>
      <c r="B36" s="446" t="s">
        <v>19</v>
      </c>
      <c r="C36" s="466">
        <f t="shared" si="1"/>
        <v>8074.3099999999977</v>
      </c>
      <c r="D36" s="467">
        <f t="shared" si="1"/>
        <v>-11517.797</v>
      </c>
      <c r="E36" s="467">
        <f t="shared" si="1"/>
        <v>-26902.545000000002</v>
      </c>
      <c r="F36" s="467">
        <f t="shared" si="1"/>
        <v>-10269.311000000002</v>
      </c>
      <c r="G36" s="468">
        <f t="shared" si="1"/>
        <v>-29996.541000000001</v>
      </c>
      <c r="H36" s="468">
        <f t="shared" si="1"/>
        <v>11972.131999999998</v>
      </c>
      <c r="I36" s="452"/>
      <c r="J36" s="455"/>
      <c r="K36" s="455"/>
      <c r="L36" s="455"/>
      <c r="M36" s="455"/>
      <c r="N36" s="455"/>
      <c r="O36" s="465"/>
      <c r="P36" s="465"/>
      <c r="Q36" s="465"/>
      <c r="R36" s="465"/>
      <c r="S36" s="465"/>
      <c r="T36" s="465"/>
    </row>
    <row r="37" spans="1:20" ht="15" x14ac:dyDescent="0.25">
      <c r="A37" s="445" t="s">
        <v>118</v>
      </c>
      <c r="B37" s="446" t="s">
        <v>66</v>
      </c>
      <c r="C37" s="466">
        <f t="shared" si="1"/>
        <v>15555.948</v>
      </c>
      <c r="D37" s="467">
        <f t="shared" si="1"/>
        <v>14395.496999999999</v>
      </c>
      <c r="E37" s="467">
        <f t="shared" si="1"/>
        <v>14761.657999999999</v>
      </c>
      <c r="F37" s="467">
        <f t="shared" si="1"/>
        <v>24675.253000000001</v>
      </c>
      <c r="G37" s="468">
        <f t="shared" si="1"/>
        <v>16567.865000000002</v>
      </c>
      <c r="H37" s="468">
        <f t="shared" si="1"/>
        <v>26421.425999999999</v>
      </c>
      <c r="I37" s="452"/>
      <c r="J37" s="455"/>
      <c r="K37" s="455"/>
      <c r="L37" s="455"/>
      <c r="M37" s="455"/>
      <c r="N37" s="455"/>
      <c r="O37" s="465"/>
      <c r="P37" s="465"/>
      <c r="Q37" s="465"/>
      <c r="R37" s="465"/>
      <c r="S37" s="465"/>
      <c r="T37" s="465"/>
    </row>
    <row r="38" spans="1:20" ht="15" x14ac:dyDescent="0.25">
      <c r="A38" s="445" t="s">
        <v>119</v>
      </c>
      <c r="B38" s="446" t="s">
        <v>120</v>
      </c>
      <c r="C38" s="466">
        <f t="shared" si="1"/>
        <v>-2523.8709999999992</v>
      </c>
      <c r="D38" s="467">
        <f t="shared" si="1"/>
        <v>41329.298999999985</v>
      </c>
      <c r="E38" s="467">
        <f t="shared" si="1"/>
        <v>73544.704999999987</v>
      </c>
      <c r="F38" s="467">
        <f t="shared" si="1"/>
        <v>94557.292999999991</v>
      </c>
      <c r="G38" s="468">
        <f t="shared" si="1"/>
        <v>71187.97</v>
      </c>
      <c r="H38" s="468">
        <f t="shared" si="1"/>
        <v>113452.18600000002</v>
      </c>
      <c r="I38" s="452"/>
      <c r="J38" s="455"/>
      <c r="K38" s="455"/>
      <c r="L38" s="455"/>
      <c r="M38" s="455"/>
      <c r="N38" s="455"/>
      <c r="O38" s="465"/>
      <c r="P38" s="465"/>
      <c r="Q38" s="465"/>
      <c r="R38" s="465"/>
      <c r="S38" s="465"/>
      <c r="T38" s="465"/>
    </row>
    <row r="39" spans="1:20" ht="15" x14ac:dyDescent="0.25">
      <c r="A39" s="445" t="s">
        <v>231</v>
      </c>
      <c r="B39" s="446" t="s">
        <v>237</v>
      </c>
      <c r="C39" s="466">
        <f t="shared" si="1"/>
        <v>93439.534</v>
      </c>
      <c r="D39" s="467">
        <f t="shared" si="1"/>
        <v>64646.450000000004</v>
      </c>
      <c r="E39" s="467">
        <f t="shared" si="1"/>
        <v>55077.101999999999</v>
      </c>
      <c r="F39" s="467">
        <f t="shared" si="1"/>
        <v>66965.87</v>
      </c>
      <c r="G39" s="468">
        <f t="shared" si="1"/>
        <v>52969.646999999997</v>
      </c>
      <c r="H39" s="468">
        <f t="shared" si="1"/>
        <v>179163.50400000002</v>
      </c>
      <c r="I39" s="452"/>
      <c r="J39" s="455"/>
      <c r="K39" s="455"/>
      <c r="L39" s="455"/>
      <c r="M39" s="455"/>
      <c r="N39" s="455"/>
      <c r="O39" s="465"/>
      <c r="P39" s="465"/>
      <c r="Q39" s="465"/>
      <c r="R39" s="465"/>
      <c r="S39" s="465"/>
      <c r="T39" s="465"/>
    </row>
    <row r="40" spans="1:20" ht="15.75" thickBot="1" x14ac:dyDescent="0.3">
      <c r="A40" s="447" t="s">
        <v>121</v>
      </c>
      <c r="B40" s="448" t="s">
        <v>122</v>
      </c>
      <c r="C40" s="469">
        <f t="shared" si="1"/>
        <v>8908.2530000000006</v>
      </c>
      <c r="D40" s="470">
        <f t="shared" si="1"/>
        <v>15760.084000000003</v>
      </c>
      <c r="E40" s="470">
        <f t="shared" si="1"/>
        <v>13247.252</v>
      </c>
      <c r="F40" s="470">
        <f t="shared" si="1"/>
        <v>4577.4939999999951</v>
      </c>
      <c r="G40" s="471">
        <f t="shared" si="1"/>
        <v>-3060.7819999999992</v>
      </c>
      <c r="H40" s="471">
        <f t="shared" si="1"/>
        <v>1265.551999999996</v>
      </c>
      <c r="I40" s="452"/>
      <c r="J40" s="472"/>
      <c r="K40" s="472"/>
      <c r="L40" s="472"/>
      <c r="M40" s="452"/>
      <c r="N40" s="452"/>
    </row>
    <row r="41" spans="1:20" ht="15" x14ac:dyDescent="0.25">
      <c r="C41" s="473"/>
      <c r="D41" s="473"/>
      <c r="E41" s="473"/>
      <c r="F41" s="473"/>
      <c r="G41" s="473"/>
      <c r="H41" s="474"/>
      <c r="I41" s="475"/>
      <c r="J41" s="475"/>
      <c r="K41" s="476"/>
      <c r="L41" s="476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P21" sqref="P21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9" t="s">
        <v>289</v>
      </c>
      <c r="B1" s="12"/>
      <c r="C1" s="13"/>
      <c r="D1" s="12"/>
      <c r="E1" s="12"/>
    </row>
    <row r="2" spans="1:7" s="16" customFormat="1" ht="18.75" x14ac:dyDescent="0.3">
      <c r="A2" s="139" t="s">
        <v>359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0"/>
      <c r="B4" s="140"/>
      <c r="C4" s="141" t="s">
        <v>195</v>
      </c>
      <c r="D4" s="140" t="s">
        <v>105</v>
      </c>
      <c r="E4" s="140"/>
      <c r="F4" s="140"/>
      <c r="G4" s="140"/>
    </row>
    <row r="5" spans="1:7" ht="18.75" customHeight="1" thickBot="1" x14ac:dyDescent="0.35">
      <c r="A5" s="142"/>
      <c r="B5" s="143"/>
      <c r="C5" s="144" t="s">
        <v>54</v>
      </c>
      <c r="D5" s="145"/>
      <c r="E5" s="145"/>
      <c r="F5" s="145"/>
      <c r="G5" s="146"/>
    </row>
    <row r="6" spans="1:7" ht="48" thickBot="1" x14ac:dyDescent="0.3">
      <c r="A6" s="147" t="s">
        <v>59</v>
      </c>
      <c r="B6" s="148" t="s">
        <v>196</v>
      </c>
      <c r="C6" s="310" t="s">
        <v>371</v>
      </c>
      <c r="D6" s="311" t="s">
        <v>375</v>
      </c>
      <c r="E6" s="312" t="s">
        <v>376</v>
      </c>
      <c r="F6" s="741" t="s">
        <v>377</v>
      </c>
      <c r="G6" s="149"/>
    </row>
    <row r="7" spans="1:7" ht="16.5" thickBot="1" x14ac:dyDescent="0.25">
      <c r="A7" s="150"/>
      <c r="B7" s="151"/>
      <c r="C7" s="152"/>
      <c r="D7" s="153"/>
      <c r="E7" s="154"/>
      <c r="F7" s="155" t="s">
        <v>324</v>
      </c>
      <c r="G7" s="156" t="s">
        <v>291</v>
      </c>
    </row>
    <row r="8" spans="1:7" ht="19.5" x14ac:dyDescent="0.35">
      <c r="A8" s="157" t="s">
        <v>17</v>
      </c>
      <c r="B8" s="158" t="s">
        <v>197</v>
      </c>
      <c r="C8" s="159">
        <v>1256.8879999999999</v>
      </c>
      <c r="D8" s="160">
        <v>831.83900000000006</v>
      </c>
      <c r="E8" s="161">
        <v>707.447</v>
      </c>
      <c r="F8" s="162">
        <v>51.097508051437821</v>
      </c>
      <c r="G8" s="163">
        <v>77.665323338709456</v>
      </c>
    </row>
    <row r="9" spans="1:7" ht="19.5" x14ac:dyDescent="0.35">
      <c r="A9" s="164"/>
      <c r="B9" s="165" t="s">
        <v>198</v>
      </c>
      <c r="C9" s="166">
        <v>1226.2370000000001</v>
      </c>
      <c r="D9" s="167">
        <v>847.06600000000003</v>
      </c>
      <c r="E9" s="168">
        <v>711.86</v>
      </c>
      <c r="F9" s="169">
        <v>44.762863814626016</v>
      </c>
      <c r="G9" s="170">
        <v>72.258168741044599</v>
      </c>
    </row>
    <row r="10" spans="1:7" ht="19.5" x14ac:dyDescent="0.35">
      <c r="A10" s="157" t="s">
        <v>18</v>
      </c>
      <c r="B10" s="158" t="s">
        <v>63</v>
      </c>
      <c r="C10" s="159">
        <v>1027.8589999999999</v>
      </c>
      <c r="D10" s="160">
        <v>568.846</v>
      </c>
      <c r="E10" s="161">
        <v>561.40700000000004</v>
      </c>
      <c r="F10" s="162">
        <v>80.691962323722038</v>
      </c>
      <c r="G10" s="163">
        <v>83.086245807408858</v>
      </c>
    </row>
    <row r="11" spans="1:7" ht="19.5" x14ac:dyDescent="0.35">
      <c r="A11" s="164"/>
      <c r="B11" s="165" t="s">
        <v>64</v>
      </c>
      <c r="C11" s="166">
        <v>1018.251</v>
      </c>
      <c r="D11" s="167">
        <v>617.85799999999995</v>
      </c>
      <c r="E11" s="168">
        <v>564.64200000000005</v>
      </c>
      <c r="F11" s="169">
        <v>64.803401428807277</v>
      </c>
      <c r="G11" s="313">
        <v>80.335681723994995</v>
      </c>
    </row>
    <row r="12" spans="1:7" ht="20.25" thickBot="1" x14ac:dyDescent="0.4">
      <c r="A12" s="171" t="s">
        <v>26</v>
      </c>
      <c r="B12" s="172" t="s">
        <v>198</v>
      </c>
      <c r="C12" s="173">
        <v>1044.23</v>
      </c>
      <c r="D12" s="174">
        <v>764.79700000000003</v>
      </c>
      <c r="E12" s="175">
        <v>628.88699999999994</v>
      </c>
      <c r="F12" s="176">
        <v>36.536884951170045</v>
      </c>
      <c r="G12" s="314">
        <v>66.044138295115033</v>
      </c>
    </row>
    <row r="13" spans="1:7" ht="20.25" thickTop="1" x14ac:dyDescent="0.35">
      <c r="A13" s="157" t="s">
        <v>199</v>
      </c>
      <c r="B13" s="158" t="s">
        <v>200</v>
      </c>
      <c r="C13" s="159">
        <v>1933.2850000000001</v>
      </c>
      <c r="D13" s="177">
        <v>1499.8440000000001</v>
      </c>
      <c r="E13" s="178">
        <v>1427.6880000000001</v>
      </c>
      <c r="F13" s="162">
        <v>28.899072170172364</v>
      </c>
      <c r="G13" s="163">
        <v>35.413689825788261</v>
      </c>
    </row>
    <row r="14" spans="1:7" ht="19.5" x14ac:dyDescent="0.35">
      <c r="A14" s="179" t="s">
        <v>201</v>
      </c>
      <c r="B14" s="165" t="s">
        <v>202</v>
      </c>
      <c r="C14" s="166">
        <v>2191.018</v>
      </c>
      <c r="D14" s="180">
        <v>1844.4179999999999</v>
      </c>
      <c r="E14" s="181">
        <v>1764.3050000000001</v>
      </c>
      <c r="F14" s="169">
        <v>18.791835690174359</v>
      </c>
      <c r="G14" s="170">
        <v>24.185897563063072</v>
      </c>
    </row>
    <row r="15" spans="1:7" ht="19.5" x14ac:dyDescent="0.35">
      <c r="A15" s="182" t="s">
        <v>199</v>
      </c>
      <c r="B15" s="183" t="s">
        <v>203</v>
      </c>
      <c r="C15" s="184">
        <v>1803.511</v>
      </c>
      <c r="D15" s="185">
        <v>1147.5820000000001</v>
      </c>
      <c r="E15" s="178">
        <v>1084.6479999999999</v>
      </c>
      <c r="F15" s="162">
        <v>57.157484171065754</v>
      </c>
      <c r="G15" s="163">
        <v>66.276155951055102</v>
      </c>
    </row>
    <row r="16" spans="1:7" ht="19.5" x14ac:dyDescent="0.35">
      <c r="A16" s="179" t="s">
        <v>204</v>
      </c>
      <c r="B16" s="165" t="s">
        <v>205</v>
      </c>
      <c r="C16" s="166">
        <v>1723.5039999999999</v>
      </c>
      <c r="D16" s="180">
        <v>1044.8150000000001</v>
      </c>
      <c r="E16" s="181">
        <v>982.85799999999995</v>
      </c>
      <c r="F16" s="169">
        <v>64.957815498437512</v>
      </c>
      <c r="G16" s="170">
        <v>75.356358700849967</v>
      </c>
    </row>
    <row r="17" spans="1:10" ht="19.5" x14ac:dyDescent="0.35">
      <c r="A17" s="182" t="s">
        <v>206</v>
      </c>
      <c r="B17" s="183" t="s">
        <v>207</v>
      </c>
      <c r="C17" s="184">
        <v>1635.1110000000001</v>
      </c>
      <c r="D17" s="186">
        <v>1001.764</v>
      </c>
      <c r="E17" s="178">
        <v>1026.0250000000001</v>
      </c>
      <c r="F17" s="162">
        <v>63.223174320498657</v>
      </c>
      <c r="G17" s="163">
        <v>59.363660729514386</v>
      </c>
    </row>
    <row r="18" spans="1:10" ht="20.25" thickBot="1" x14ac:dyDescent="0.4">
      <c r="A18" s="187" t="s">
        <v>204</v>
      </c>
      <c r="B18" s="188" t="s">
        <v>208</v>
      </c>
      <c r="C18" s="189">
        <v>1576.693</v>
      </c>
      <c r="D18" s="190">
        <v>969.82799999999997</v>
      </c>
      <c r="E18" s="191">
        <v>998.33500000000004</v>
      </c>
      <c r="F18" s="192">
        <v>62.574497745992076</v>
      </c>
      <c r="G18" s="193">
        <v>57.932257208251734</v>
      </c>
      <c r="J18" s="15"/>
    </row>
    <row r="19" spans="1:10" x14ac:dyDescent="0.2">
      <c r="A19" s="16"/>
      <c r="B19" s="16"/>
    </row>
    <row r="20" spans="1:10" ht="15" x14ac:dyDescent="0.25">
      <c r="A20" s="134"/>
    </row>
    <row r="21" spans="1:10" x14ac:dyDescent="0.2">
      <c r="A21" s="267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="90" zoomScaleNormal="90" workbookViewId="0">
      <selection activeCell="K32" sqref="K32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288</v>
      </c>
    </row>
    <row r="2" spans="1:16" ht="20.25" x14ac:dyDescent="0.3">
      <c r="A2" s="106" t="s">
        <v>372</v>
      </c>
    </row>
    <row r="3" spans="1:16" ht="15.75" thickBot="1" x14ac:dyDescent="0.3">
      <c r="A3" s="570"/>
      <c r="B3" s="12"/>
    </row>
    <row r="4" spans="1:16" ht="15.75" thickBot="1" x14ac:dyDescent="0.3">
      <c r="A4" s="238"/>
      <c r="B4" s="239"/>
      <c r="C4" s="755" t="s">
        <v>54</v>
      </c>
      <c r="D4" s="756"/>
      <c r="E4" s="756"/>
      <c r="F4" s="756"/>
      <c r="G4" s="757"/>
      <c r="H4" s="393" t="s">
        <v>55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40"/>
      <c r="B5" s="241"/>
      <c r="C5" s="758"/>
      <c r="D5" s="759"/>
      <c r="E5" s="759"/>
      <c r="F5" s="759"/>
      <c r="G5" s="760"/>
      <c r="H5" s="203" t="s">
        <v>56</v>
      </c>
      <c r="I5" s="202"/>
      <c r="J5" s="202"/>
      <c r="K5" s="203" t="s">
        <v>57</v>
      </c>
      <c r="L5" s="202"/>
      <c r="M5" s="202"/>
      <c r="N5" s="203" t="s">
        <v>58</v>
      </c>
      <c r="O5" s="204"/>
      <c r="P5" s="205"/>
    </row>
    <row r="6" spans="1:16" ht="45.75" thickBot="1" x14ac:dyDescent="0.25">
      <c r="A6" s="732" t="s">
        <v>59</v>
      </c>
      <c r="B6" s="733" t="s">
        <v>60</v>
      </c>
      <c r="C6" s="56" t="s">
        <v>43</v>
      </c>
      <c r="D6" s="57"/>
      <c r="E6" s="608" t="s">
        <v>61</v>
      </c>
      <c r="F6" s="547" t="s">
        <v>62</v>
      </c>
      <c r="G6" s="57"/>
      <c r="H6" s="56" t="s">
        <v>43</v>
      </c>
      <c r="I6" s="57"/>
      <c r="J6" s="308" t="s">
        <v>61</v>
      </c>
      <c r="K6" s="56" t="s">
        <v>43</v>
      </c>
      <c r="L6" s="57"/>
      <c r="M6" s="308" t="s">
        <v>61</v>
      </c>
      <c r="N6" s="56" t="s">
        <v>43</v>
      </c>
      <c r="O6" s="57"/>
      <c r="P6" s="309" t="s">
        <v>61</v>
      </c>
    </row>
    <row r="7" spans="1:16" s="15" customFormat="1" ht="29.25" customHeight="1" thickBot="1" x14ac:dyDescent="0.25">
      <c r="A7" s="243"/>
      <c r="B7" s="244"/>
      <c r="C7" s="603" t="s">
        <v>371</v>
      </c>
      <c r="D7" s="701" t="s">
        <v>368</v>
      </c>
      <c r="E7" s="609"/>
      <c r="F7" s="548" t="s">
        <v>371</v>
      </c>
      <c r="G7" s="701" t="s">
        <v>368</v>
      </c>
      <c r="H7" s="400" t="s">
        <v>371</v>
      </c>
      <c r="I7" s="701" t="s">
        <v>368</v>
      </c>
      <c r="J7" s="609"/>
      <c r="K7" s="400" t="s">
        <v>371</v>
      </c>
      <c r="L7" s="701" t="s">
        <v>368</v>
      </c>
      <c r="M7" s="609"/>
      <c r="N7" s="400" t="s">
        <v>371</v>
      </c>
      <c r="O7" s="701" t="s">
        <v>368</v>
      </c>
      <c r="P7" s="610"/>
    </row>
    <row r="8" spans="1:16" ht="15" x14ac:dyDescent="0.25">
      <c r="A8" s="240" t="s">
        <v>17</v>
      </c>
      <c r="B8" s="549" t="s">
        <v>63</v>
      </c>
      <c r="C8" s="635">
        <v>1256.8879999999999</v>
      </c>
      <c r="D8" s="636">
        <v>1214.9159999999999</v>
      </c>
      <c r="E8" s="637">
        <v>3.454724441854415</v>
      </c>
      <c r="F8" s="638">
        <v>27.133704943310288</v>
      </c>
      <c r="G8" s="639">
        <v>22.040175575543469</v>
      </c>
      <c r="H8" s="635">
        <v>1233.23</v>
      </c>
      <c r="I8" s="636">
        <v>1190.0070000000001</v>
      </c>
      <c r="J8" s="637">
        <v>3.6321635082818804</v>
      </c>
      <c r="K8" s="635">
        <v>1262.4280000000001</v>
      </c>
      <c r="L8" s="636">
        <v>1228.8689999999999</v>
      </c>
      <c r="M8" s="637">
        <v>2.7308850658613895</v>
      </c>
      <c r="N8" s="635">
        <v>1263.703</v>
      </c>
      <c r="O8" s="636">
        <v>1202.825</v>
      </c>
      <c r="P8" s="639">
        <v>5.0612516367717602</v>
      </c>
    </row>
    <row r="9" spans="1:16" ht="15" x14ac:dyDescent="0.25">
      <c r="A9" s="240"/>
      <c r="B9" s="245" t="s">
        <v>64</v>
      </c>
      <c r="C9" s="635">
        <v>1226.2370000000001</v>
      </c>
      <c r="D9" s="640">
        <v>1188.819</v>
      </c>
      <c r="E9" s="637">
        <v>3.1474934367637228</v>
      </c>
      <c r="F9" s="638">
        <v>17.348936358618133</v>
      </c>
      <c r="G9" s="641">
        <v>13.623008095835502</v>
      </c>
      <c r="H9" s="642">
        <v>1149.06</v>
      </c>
      <c r="I9" s="640">
        <v>1181.4590000000001</v>
      </c>
      <c r="J9" s="643">
        <v>-2.7422872905450051</v>
      </c>
      <c r="K9" s="642" t="s">
        <v>65</v>
      </c>
      <c r="L9" s="640">
        <v>1234.0909999999999</v>
      </c>
      <c r="M9" s="643" t="s">
        <v>77</v>
      </c>
      <c r="N9" s="642">
        <v>1260.7719999999999</v>
      </c>
      <c r="O9" s="640">
        <v>1184.9659999999999</v>
      </c>
      <c r="P9" s="641">
        <v>6.397314353323222</v>
      </c>
    </row>
    <row r="10" spans="1:16" ht="15" x14ac:dyDescent="0.25">
      <c r="A10" s="246" t="s">
        <v>18</v>
      </c>
      <c r="B10" s="245" t="s">
        <v>63</v>
      </c>
      <c r="C10" s="642">
        <v>1027.8589999999999</v>
      </c>
      <c r="D10" s="640">
        <v>1017.1130000000001</v>
      </c>
      <c r="E10" s="637">
        <v>1.0565197770552404</v>
      </c>
      <c r="F10" s="638">
        <v>2.6106915538969706</v>
      </c>
      <c r="G10" s="641">
        <v>2.4897531622673319</v>
      </c>
      <c r="H10" s="642">
        <v>1078.3789999999999</v>
      </c>
      <c r="I10" s="640">
        <v>1041.5899999999999</v>
      </c>
      <c r="J10" s="643">
        <v>3.5320039554911231</v>
      </c>
      <c r="K10" s="642">
        <v>938.68499999999995</v>
      </c>
      <c r="L10" s="640">
        <v>874.14800000000002</v>
      </c>
      <c r="M10" s="644">
        <v>7.3828459254039274</v>
      </c>
      <c r="N10" s="642">
        <v>1038.5999999999999</v>
      </c>
      <c r="O10" s="640">
        <v>1042.019</v>
      </c>
      <c r="P10" s="641">
        <v>-0.32811301905244494</v>
      </c>
    </row>
    <row r="11" spans="1:16" ht="15" x14ac:dyDescent="0.25">
      <c r="A11" s="247"/>
      <c r="B11" s="245" t="s">
        <v>64</v>
      </c>
      <c r="C11" s="642">
        <v>1018.251</v>
      </c>
      <c r="D11" s="640">
        <v>956.95399999999995</v>
      </c>
      <c r="E11" s="637">
        <v>6.4054280561030126</v>
      </c>
      <c r="F11" s="638">
        <v>1.019222565695497</v>
      </c>
      <c r="G11" s="641">
        <v>0.90336957676785934</v>
      </c>
      <c r="H11" s="642">
        <v>1047.028</v>
      </c>
      <c r="I11" s="640">
        <v>930.60199999999998</v>
      </c>
      <c r="J11" s="643">
        <v>12.510826325324903</v>
      </c>
      <c r="K11" s="642" t="s">
        <v>77</v>
      </c>
      <c r="L11" s="640" t="s">
        <v>65</v>
      </c>
      <c r="M11" s="644" t="s">
        <v>77</v>
      </c>
      <c r="N11" s="642">
        <v>1008.228</v>
      </c>
      <c r="O11" s="640">
        <v>962.02499999999998</v>
      </c>
      <c r="P11" s="641">
        <v>4.8026818429874458</v>
      </c>
    </row>
    <row r="12" spans="1:16" ht="15" x14ac:dyDescent="0.25">
      <c r="A12" s="246" t="s">
        <v>19</v>
      </c>
      <c r="B12" s="245" t="s">
        <v>63</v>
      </c>
      <c r="C12" s="642" t="s">
        <v>65</v>
      </c>
      <c r="D12" s="640">
        <v>990.98699999999997</v>
      </c>
      <c r="E12" s="645" t="s">
        <v>77</v>
      </c>
      <c r="F12" s="638">
        <v>9.1580280795824393E-2</v>
      </c>
      <c r="G12" s="641">
        <v>5.2878970597628576E-2</v>
      </c>
      <c r="H12" s="642" t="s">
        <v>77</v>
      </c>
      <c r="I12" s="640" t="s">
        <v>77</v>
      </c>
      <c r="J12" s="643" t="s">
        <v>77</v>
      </c>
      <c r="K12" s="642" t="s">
        <v>77</v>
      </c>
      <c r="L12" s="640" t="s">
        <v>77</v>
      </c>
      <c r="M12" s="643" t="s">
        <v>77</v>
      </c>
      <c r="N12" s="642" t="s">
        <v>65</v>
      </c>
      <c r="O12" s="640">
        <v>990.98699999999997</v>
      </c>
      <c r="P12" s="646" t="s">
        <v>77</v>
      </c>
    </row>
    <row r="13" spans="1:16" ht="15" x14ac:dyDescent="0.25">
      <c r="A13" s="240"/>
      <c r="B13" s="245" t="s">
        <v>64</v>
      </c>
      <c r="C13" s="642">
        <v>1034.925</v>
      </c>
      <c r="D13" s="640">
        <v>965.04200000000003</v>
      </c>
      <c r="E13" s="637">
        <v>7.241446486266911</v>
      </c>
      <c r="F13" s="638">
        <v>1.7638176215843258</v>
      </c>
      <c r="G13" s="641">
        <v>2.4389322035896792</v>
      </c>
      <c r="H13" s="642">
        <v>1041.3140000000001</v>
      </c>
      <c r="I13" s="640">
        <v>999.81399999999996</v>
      </c>
      <c r="J13" s="643">
        <v>4.1507720436001216</v>
      </c>
      <c r="K13" s="642" t="s">
        <v>65</v>
      </c>
      <c r="L13" s="640">
        <v>920.53300000000002</v>
      </c>
      <c r="M13" s="643" t="s">
        <v>77</v>
      </c>
      <c r="N13" s="642">
        <v>1035.5999999999999</v>
      </c>
      <c r="O13" s="640">
        <v>955.79</v>
      </c>
      <c r="P13" s="641">
        <v>8.3501606001318223</v>
      </c>
    </row>
    <row r="14" spans="1:16" ht="15" x14ac:dyDescent="0.25">
      <c r="A14" s="247"/>
      <c r="B14" s="245" t="s">
        <v>97</v>
      </c>
      <c r="C14" s="642">
        <v>1105.453</v>
      </c>
      <c r="D14" s="640">
        <v>1079.1220000000001</v>
      </c>
      <c r="E14" s="637">
        <v>2.4400392170671994</v>
      </c>
      <c r="F14" s="638">
        <v>1.0642609333074027</v>
      </c>
      <c r="G14" s="641">
        <v>1.3690083370099047</v>
      </c>
      <c r="H14" s="642" t="s">
        <v>65</v>
      </c>
      <c r="I14" s="640" t="s">
        <v>65</v>
      </c>
      <c r="J14" s="644" t="s">
        <v>77</v>
      </c>
      <c r="K14" s="642" t="s">
        <v>77</v>
      </c>
      <c r="L14" s="640" t="s">
        <v>77</v>
      </c>
      <c r="M14" s="643" t="s">
        <v>77</v>
      </c>
      <c r="N14" s="642">
        <v>1111.0999999999999</v>
      </c>
      <c r="O14" s="640">
        <v>1093.325</v>
      </c>
      <c r="P14" s="641">
        <v>1.6257745866965323</v>
      </c>
    </row>
    <row r="15" spans="1:16" ht="15" x14ac:dyDescent="0.25">
      <c r="A15" s="246" t="s">
        <v>26</v>
      </c>
      <c r="B15" s="245" t="s">
        <v>355</v>
      </c>
      <c r="C15" s="642">
        <v>675.1</v>
      </c>
      <c r="D15" s="736">
        <v>662.23500000000001</v>
      </c>
      <c r="E15" s="645">
        <v>1.9426638579960298</v>
      </c>
      <c r="F15" s="638">
        <v>7.9359515275040788</v>
      </c>
      <c r="G15" s="641">
        <v>17.410082782715683</v>
      </c>
      <c r="H15" s="642">
        <v>663.98599999999999</v>
      </c>
      <c r="I15" s="736">
        <v>649.88599999999997</v>
      </c>
      <c r="J15" s="643">
        <v>2.1696112856716443</v>
      </c>
      <c r="K15" s="642">
        <v>719.54600000000005</v>
      </c>
      <c r="L15" s="640">
        <v>679.56500000000005</v>
      </c>
      <c r="M15" s="643">
        <v>5.8833224194889366</v>
      </c>
      <c r="N15" s="642">
        <v>679.327</v>
      </c>
      <c r="O15" s="640">
        <v>669.53300000000002</v>
      </c>
      <c r="P15" s="641">
        <v>1.462810645629115</v>
      </c>
    </row>
    <row r="16" spans="1:16" ht="15" x14ac:dyDescent="0.25">
      <c r="A16" s="247"/>
      <c r="B16" s="245" t="s">
        <v>64</v>
      </c>
      <c r="C16" s="642">
        <v>1044.23</v>
      </c>
      <c r="D16" s="640">
        <v>1005.574</v>
      </c>
      <c r="E16" s="637">
        <v>3.8441725820277837</v>
      </c>
      <c r="F16" s="638">
        <v>34.568741574667058</v>
      </c>
      <c r="G16" s="641">
        <v>31.89878690143772</v>
      </c>
      <c r="H16" s="642">
        <v>1038.9639999999999</v>
      </c>
      <c r="I16" s="640">
        <v>1018.41</v>
      </c>
      <c r="J16" s="643">
        <v>2.0182441256468389</v>
      </c>
      <c r="K16" s="642" t="s">
        <v>65</v>
      </c>
      <c r="L16" s="640">
        <v>962.75</v>
      </c>
      <c r="M16" s="643" t="s">
        <v>77</v>
      </c>
      <c r="N16" s="642">
        <v>1061.7639999999999</v>
      </c>
      <c r="O16" s="640">
        <v>1017.848</v>
      </c>
      <c r="P16" s="641">
        <v>4.3145931416085643</v>
      </c>
    </row>
    <row r="17" spans="1:60" ht="15" x14ac:dyDescent="0.25">
      <c r="A17" s="246" t="s">
        <v>66</v>
      </c>
      <c r="B17" s="245" t="s">
        <v>63</v>
      </c>
      <c r="C17" s="642">
        <v>992.62599999999998</v>
      </c>
      <c r="D17" s="640">
        <v>941.07399999999996</v>
      </c>
      <c r="E17" s="637">
        <v>5.477996416859888</v>
      </c>
      <c r="F17" s="638">
        <v>0.59351894792307458</v>
      </c>
      <c r="G17" s="641">
        <v>0.35732005904794267</v>
      </c>
      <c r="H17" s="642" t="s">
        <v>65</v>
      </c>
      <c r="I17" s="640" t="s">
        <v>65</v>
      </c>
      <c r="J17" s="643" t="s">
        <v>77</v>
      </c>
      <c r="K17" s="642" t="s">
        <v>77</v>
      </c>
      <c r="L17" s="640" t="s">
        <v>65</v>
      </c>
      <c r="M17" s="643" t="s">
        <v>77</v>
      </c>
      <c r="N17" s="642">
        <v>1000.579</v>
      </c>
      <c r="O17" s="640">
        <v>940.37199999999996</v>
      </c>
      <c r="P17" s="641">
        <v>6.4024662580340532</v>
      </c>
    </row>
    <row r="18" spans="1:60" s="25" customFormat="1" ht="15" x14ac:dyDescent="0.25">
      <c r="A18" s="247"/>
      <c r="B18" s="245" t="s">
        <v>64</v>
      </c>
      <c r="C18" s="647">
        <v>815.28899999999999</v>
      </c>
      <c r="D18" s="648">
        <v>786.13300000000004</v>
      </c>
      <c r="E18" s="649">
        <v>3.7087871899538563</v>
      </c>
      <c r="F18" s="650">
        <v>0.40925906029761733</v>
      </c>
      <c r="G18" s="651">
        <v>0.23781069198317914</v>
      </c>
      <c r="H18" s="647">
        <v>805.91</v>
      </c>
      <c r="I18" s="648">
        <v>809.86099999999999</v>
      </c>
      <c r="J18" s="652">
        <v>-0.48786149721989602</v>
      </c>
      <c r="K18" s="647" t="s">
        <v>65</v>
      </c>
      <c r="L18" s="648" t="s">
        <v>65</v>
      </c>
      <c r="M18" s="653" t="s">
        <v>77</v>
      </c>
      <c r="N18" s="647">
        <v>773.87099999999998</v>
      </c>
      <c r="O18" s="648">
        <v>741.99199999999996</v>
      </c>
      <c r="P18" s="651">
        <v>4.2964075084367517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34" t="s">
        <v>0</v>
      </c>
      <c r="B19" s="248" t="s">
        <v>64</v>
      </c>
      <c r="C19" s="654">
        <v>1108.895</v>
      </c>
      <c r="D19" s="655">
        <v>1075.6310000000001</v>
      </c>
      <c r="E19" s="652">
        <v>3.0925103497388875</v>
      </c>
      <c r="F19" s="656">
        <v>5.4603146323997303</v>
      </c>
      <c r="G19" s="651">
        <v>7.1788736432041018</v>
      </c>
      <c r="H19" s="654">
        <v>1056.462</v>
      </c>
      <c r="I19" s="655">
        <v>1037.153</v>
      </c>
      <c r="J19" s="657">
        <v>1.8617311042825859</v>
      </c>
      <c r="K19" s="654">
        <v>1168.6559999999999</v>
      </c>
      <c r="L19" s="655">
        <v>1070.127</v>
      </c>
      <c r="M19" s="657">
        <v>9.2072249368532901</v>
      </c>
      <c r="N19" s="654">
        <v>1123.143</v>
      </c>
      <c r="O19" s="655">
        <v>1092.537</v>
      </c>
      <c r="P19" s="658">
        <v>2.8013696561306385</v>
      </c>
    </row>
    <row r="20" spans="1:60" ht="15" thickBot="1" x14ac:dyDescent="0.25">
      <c r="A20" s="550"/>
      <c r="B20" s="550"/>
      <c r="C20" s="551"/>
      <c r="D20" s="551"/>
      <c r="E20" s="552" t="s">
        <v>75</v>
      </c>
      <c r="F20" s="553">
        <v>100</v>
      </c>
      <c r="G20" s="554">
        <v>100</v>
      </c>
      <c r="H20" s="551"/>
      <c r="I20" s="551"/>
      <c r="J20" s="551"/>
      <c r="K20" s="551"/>
      <c r="L20" s="551"/>
      <c r="M20" s="551"/>
      <c r="N20" s="551"/>
      <c r="O20" s="551"/>
      <c r="P20" s="551"/>
    </row>
    <row r="21" spans="1:60" ht="13.5" thickBot="1" x14ac:dyDescent="0.25"/>
    <row r="22" spans="1:60" ht="15" x14ac:dyDescent="0.25">
      <c r="A22" s="238"/>
      <c r="B22" s="239"/>
      <c r="C22" s="755" t="s">
        <v>54</v>
      </c>
      <c r="D22" s="756"/>
      <c r="E22" s="757"/>
    </row>
    <row r="23" spans="1:60" ht="15" x14ac:dyDescent="0.25">
      <c r="A23" s="240"/>
      <c r="B23" s="241"/>
      <c r="C23" s="758"/>
      <c r="D23" s="759"/>
      <c r="E23" s="760"/>
    </row>
    <row r="24" spans="1:60" ht="43.5" thickBot="1" x14ac:dyDescent="0.25">
      <c r="A24" s="242" t="s">
        <v>59</v>
      </c>
      <c r="B24" s="546" t="s">
        <v>352</v>
      </c>
      <c r="C24" s="56" t="s">
        <v>43</v>
      </c>
      <c r="D24" s="57"/>
      <c r="E24" s="207" t="s">
        <v>353</v>
      </c>
    </row>
    <row r="25" spans="1:60" ht="13.5" thickBot="1" x14ac:dyDescent="0.25">
      <c r="A25" s="243"/>
      <c r="B25" s="244"/>
      <c r="C25" s="400" t="s">
        <v>358</v>
      </c>
      <c r="D25" s="724" t="s">
        <v>354</v>
      </c>
      <c r="E25" s="401"/>
    </row>
    <row r="26" spans="1:60" ht="15" x14ac:dyDescent="0.25">
      <c r="A26" s="240" t="s">
        <v>17</v>
      </c>
      <c r="B26" s="549" t="s">
        <v>63</v>
      </c>
      <c r="C26" s="54">
        <v>1565.6679999999999</v>
      </c>
      <c r="D26" s="51" t="s">
        <v>65</v>
      </c>
      <c r="E26" s="702" t="s">
        <v>77</v>
      </c>
    </row>
    <row r="27" spans="1:60" ht="15.75" thickBot="1" x14ac:dyDescent="0.3">
      <c r="A27" s="234" t="s">
        <v>18</v>
      </c>
      <c r="B27" s="754" t="s">
        <v>63</v>
      </c>
      <c r="C27" s="725">
        <v>934.36699999999996</v>
      </c>
      <c r="D27" s="726">
        <v>841.10400000000004</v>
      </c>
      <c r="E27" s="715">
        <v>11.088165078278063</v>
      </c>
    </row>
    <row r="29" spans="1:60" ht="15.75" x14ac:dyDescent="0.25">
      <c r="A29" s="26" t="s">
        <v>78</v>
      </c>
    </row>
    <row r="30" spans="1:60" ht="15.75" x14ac:dyDescent="0.25">
      <c r="A30" s="26" t="s">
        <v>310</v>
      </c>
    </row>
  </sheetData>
  <mergeCells count="2">
    <mergeCell ref="C4:G5"/>
    <mergeCell ref="C22:E23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13" sqref="C13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16" width="10.7109375" style="195" customWidth="1"/>
    <col min="17" max="16384" width="9.140625" style="195"/>
  </cols>
  <sheetData>
    <row r="1" spans="1:16" ht="20.25" x14ac:dyDescent="0.3">
      <c r="A1" s="36" t="s">
        <v>287</v>
      </c>
      <c r="B1" s="194"/>
    </row>
    <row r="2" spans="1:16" s="222" customFormat="1" ht="20.25" x14ac:dyDescent="0.3">
      <c r="A2" s="106" t="str">
        <f>ZiarnoZAK!A2</f>
        <v xml:space="preserve">w okresie: 22 – 28 listopada 2021r. </v>
      </c>
      <c r="B2" s="223"/>
    </row>
    <row r="3" spans="1:16" ht="16.5" thickBot="1" x14ac:dyDescent="0.3">
      <c r="A3" s="570"/>
      <c r="B3" s="196"/>
    </row>
    <row r="4" spans="1:16" ht="15.75" customHeight="1" thickBot="1" x14ac:dyDescent="0.3">
      <c r="A4" s="197"/>
      <c r="B4" s="329"/>
      <c r="C4" s="755" t="s">
        <v>54</v>
      </c>
      <c r="D4" s="756"/>
      <c r="E4" s="756"/>
      <c r="F4" s="756"/>
      <c r="G4" s="757"/>
      <c r="H4" s="393" t="s">
        <v>55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01"/>
      <c r="B5" s="330"/>
      <c r="C5" s="758"/>
      <c r="D5" s="759"/>
      <c r="E5" s="759"/>
      <c r="F5" s="759"/>
      <c r="G5" s="760"/>
      <c r="H5" s="203" t="s">
        <v>56</v>
      </c>
      <c r="I5" s="202"/>
      <c r="J5" s="202"/>
      <c r="K5" s="203" t="s">
        <v>57</v>
      </c>
      <c r="L5" s="202"/>
      <c r="M5" s="202"/>
      <c r="N5" s="203" t="s">
        <v>58</v>
      </c>
      <c r="O5" s="204"/>
      <c r="P5" s="205"/>
    </row>
    <row r="6" spans="1:16" ht="45.75" thickBot="1" x14ac:dyDescent="0.25">
      <c r="A6" s="734" t="s">
        <v>209</v>
      </c>
      <c r="B6" s="394" t="s">
        <v>210</v>
      </c>
      <c r="C6" s="541" t="s">
        <v>43</v>
      </c>
      <c r="D6" s="542" t="s">
        <v>43</v>
      </c>
      <c r="E6" s="308" t="s">
        <v>61</v>
      </c>
      <c r="F6" s="206" t="s">
        <v>62</v>
      </c>
      <c r="G6" s="207" t="s">
        <v>62</v>
      </c>
      <c r="H6" s="56" t="s">
        <v>43</v>
      </c>
      <c r="I6" s="57"/>
      <c r="J6" s="308" t="s">
        <v>61</v>
      </c>
      <c r="K6" s="56" t="s">
        <v>43</v>
      </c>
      <c r="L6" s="57"/>
      <c r="M6" s="308" t="s">
        <v>61</v>
      </c>
      <c r="N6" s="56" t="s">
        <v>43</v>
      </c>
      <c r="O6" s="57"/>
      <c r="P6" s="309" t="s">
        <v>61</v>
      </c>
    </row>
    <row r="7" spans="1:16" ht="30" customHeight="1" thickBot="1" x14ac:dyDescent="0.25">
      <c r="A7" s="208"/>
      <c r="B7" s="395"/>
      <c r="C7" s="331" t="s">
        <v>371</v>
      </c>
      <c r="D7" s="701" t="s">
        <v>368</v>
      </c>
      <c r="E7" s="604"/>
      <c r="F7" s="543" t="s">
        <v>371</v>
      </c>
      <c r="G7" s="706" t="s">
        <v>368</v>
      </c>
      <c r="H7" s="331" t="s">
        <v>371</v>
      </c>
      <c r="I7" s="701" t="s">
        <v>368</v>
      </c>
      <c r="J7" s="604"/>
      <c r="K7" s="331" t="s">
        <v>371</v>
      </c>
      <c r="L7" s="701" t="s">
        <v>368</v>
      </c>
      <c r="M7" s="604"/>
      <c r="N7" s="331" t="s">
        <v>371</v>
      </c>
      <c r="O7" s="701" t="s">
        <v>368</v>
      </c>
      <c r="P7" s="606"/>
    </row>
    <row r="8" spans="1:16" ht="31.5" x14ac:dyDescent="0.25">
      <c r="A8" s="209" t="s">
        <v>317</v>
      </c>
      <c r="B8" s="396"/>
      <c r="C8" s="324"/>
      <c r="D8" s="210"/>
      <c r="E8" s="605"/>
      <c r="F8" s="210"/>
      <c r="G8" s="325"/>
      <c r="H8" s="324"/>
      <c r="I8" s="210"/>
      <c r="J8" s="605"/>
      <c r="K8" s="210"/>
      <c r="L8" s="210"/>
      <c r="M8" s="605"/>
      <c r="N8" s="210"/>
      <c r="O8" s="210"/>
      <c r="P8" s="607"/>
    </row>
    <row r="9" spans="1:16" ht="15.75" x14ac:dyDescent="0.2">
      <c r="A9" s="211" t="s">
        <v>211</v>
      </c>
      <c r="B9" s="397">
        <v>450</v>
      </c>
      <c r="C9" s="659">
        <v>1789.4359999999999</v>
      </c>
      <c r="D9" s="660">
        <v>1783.6310000000001</v>
      </c>
      <c r="E9" s="661">
        <v>0.32545969429774635</v>
      </c>
      <c r="F9" s="662">
        <v>65.830239518330316</v>
      </c>
      <c r="G9" s="663">
        <v>55.01791121643074</v>
      </c>
      <c r="H9" s="659">
        <v>2081.2530000000002</v>
      </c>
      <c r="I9" s="660">
        <v>2045.537</v>
      </c>
      <c r="J9" s="661">
        <v>1.7460451705346869</v>
      </c>
      <c r="K9" s="659">
        <v>1747.982</v>
      </c>
      <c r="L9" s="660">
        <v>1730.0440000000001</v>
      </c>
      <c r="M9" s="661">
        <v>1.0368522419082911</v>
      </c>
      <c r="N9" s="659">
        <v>1762.9110000000001</v>
      </c>
      <c r="O9" s="660">
        <v>1751.895</v>
      </c>
      <c r="P9" s="663">
        <v>0.62880480850736353</v>
      </c>
    </row>
    <row r="10" spans="1:16" ht="15.75" x14ac:dyDescent="0.2">
      <c r="A10" s="212" t="s">
        <v>212</v>
      </c>
      <c r="B10" s="398">
        <v>500</v>
      </c>
      <c r="C10" s="664">
        <v>1915.7570000000001</v>
      </c>
      <c r="D10" s="665">
        <v>1924.787</v>
      </c>
      <c r="E10" s="666">
        <v>-0.46914281943924041</v>
      </c>
      <c r="F10" s="667">
        <v>13.843907890617915</v>
      </c>
      <c r="G10" s="668">
        <v>16.162468912060653</v>
      </c>
      <c r="H10" s="664">
        <v>1835.7249999999999</v>
      </c>
      <c r="I10" s="665">
        <v>1776.296</v>
      </c>
      <c r="J10" s="666">
        <v>3.3456698658331638</v>
      </c>
      <c r="K10" s="664">
        <v>2202.6959999999999</v>
      </c>
      <c r="L10" s="665">
        <v>2058.8150000000001</v>
      </c>
      <c r="M10" s="666">
        <v>6.9885346667864692</v>
      </c>
      <c r="N10" s="664">
        <v>1792.89</v>
      </c>
      <c r="O10" s="665">
        <v>1794.6510000000001</v>
      </c>
      <c r="P10" s="668">
        <v>-9.8124927910773027E-2</v>
      </c>
    </row>
    <row r="11" spans="1:16" ht="15.75" x14ac:dyDescent="0.2">
      <c r="A11" s="212" t="s">
        <v>213</v>
      </c>
      <c r="B11" s="398">
        <v>500</v>
      </c>
      <c r="C11" s="664">
        <v>2131.8389999999999</v>
      </c>
      <c r="D11" s="665">
        <v>2089.8359999999998</v>
      </c>
      <c r="E11" s="666">
        <v>2.0098706309968897</v>
      </c>
      <c r="F11" s="667">
        <v>5.400937945238744</v>
      </c>
      <c r="G11" s="668">
        <v>8.5585952651805304</v>
      </c>
      <c r="H11" s="664">
        <v>1811.7909999999999</v>
      </c>
      <c r="I11" s="665">
        <v>2439.277</v>
      </c>
      <c r="J11" s="666">
        <v>-25.72426173821178</v>
      </c>
      <c r="K11" s="664">
        <v>2248.7150000000001</v>
      </c>
      <c r="L11" s="665">
        <v>2123.6370000000002</v>
      </c>
      <c r="M11" s="666">
        <v>5.8898013172684394</v>
      </c>
      <c r="N11" s="664" t="s">
        <v>65</v>
      </c>
      <c r="O11" s="665">
        <v>1748.242</v>
      </c>
      <c r="P11" s="668" t="s">
        <v>77</v>
      </c>
    </row>
    <row r="12" spans="1:16" ht="15.75" x14ac:dyDescent="0.2">
      <c r="A12" s="212" t="s">
        <v>214</v>
      </c>
      <c r="B12" s="398" t="s">
        <v>215</v>
      </c>
      <c r="C12" s="664">
        <v>2349.8789999999999</v>
      </c>
      <c r="D12" s="665">
        <v>2242.4920000000002</v>
      </c>
      <c r="E12" s="666">
        <v>4.7887350322765796</v>
      </c>
      <c r="F12" s="667">
        <v>0.8390601823814916</v>
      </c>
      <c r="G12" s="668">
        <v>0.6952615950272335</v>
      </c>
      <c r="H12" s="664" t="s">
        <v>65</v>
      </c>
      <c r="I12" s="665" t="s">
        <v>65</v>
      </c>
      <c r="J12" s="666" t="s">
        <v>77</v>
      </c>
      <c r="K12" s="664" t="s">
        <v>65</v>
      </c>
      <c r="L12" s="665" t="s">
        <v>65</v>
      </c>
      <c r="M12" s="666" t="s">
        <v>77</v>
      </c>
      <c r="N12" s="664" t="s">
        <v>65</v>
      </c>
      <c r="O12" s="665" t="s">
        <v>65</v>
      </c>
      <c r="P12" s="668" t="s">
        <v>77</v>
      </c>
    </row>
    <row r="13" spans="1:16" ht="15.75" x14ac:dyDescent="0.2">
      <c r="A13" s="212" t="s">
        <v>216</v>
      </c>
      <c r="B13" s="398">
        <v>550</v>
      </c>
      <c r="C13" s="664">
        <v>2207.1799999999998</v>
      </c>
      <c r="D13" s="665">
        <v>2263.17</v>
      </c>
      <c r="E13" s="666">
        <v>-2.4739635113579728</v>
      </c>
      <c r="F13" s="667">
        <v>14.085854463431547</v>
      </c>
      <c r="G13" s="668">
        <v>19.565763011300856</v>
      </c>
      <c r="H13" s="664">
        <v>2417.9499999999998</v>
      </c>
      <c r="I13" s="665">
        <v>2378.8829999999998</v>
      </c>
      <c r="J13" s="666">
        <v>1.6422413376361935</v>
      </c>
      <c r="K13" s="664" t="s">
        <v>65</v>
      </c>
      <c r="L13" s="665" t="s">
        <v>65</v>
      </c>
      <c r="M13" s="666" t="s">
        <v>77</v>
      </c>
      <c r="N13" s="664">
        <v>1623.4670000000001</v>
      </c>
      <c r="O13" s="665">
        <v>1769.037</v>
      </c>
      <c r="P13" s="668">
        <v>-8.2287707945057083</v>
      </c>
    </row>
    <row r="14" spans="1:16" ht="16.5" thickBot="1" x14ac:dyDescent="0.25">
      <c r="A14" s="213"/>
      <c r="B14" s="399" t="s">
        <v>75</v>
      </c>
      <c r="C14" s="669" t="s">
        <v>217</v>
      </c>
      <c r="D14" s="670" t="s">
        <v>217</v>
      </c>
      <c r="E14" s="671" t="s">
        <v>217</v>
      </c>
      <c r="F14" s="672">
        <v>100</v>
      </c>
      <c r="G14" s="673">
        <v>100.00000000000001</v>
      </c>
      <c r="H14" s="669" t="s">
        <v>217</v>
      </c>
      <c r="I14" s="670" t="s">
        <v>217</v>
      </c>
      <c r="J14" s="671" t="s">
        <v>217</v>
      </c>
      <c r="K14" s="674" t="s">
        <v>217</v>
      </c>
      <c r="L14" s="670" t="s">
        <v>217</v>
      </c>
      <c r="M14" s="671" t="s">
        <v>217</v>
      </c>
      <c r="N14" s="674" t="s">
        <v>217</v>
      </c>
      <c r="O14" s="670" t="s">
        <v>217</v>
      </c>
      <c r="P14" s="675" t="s">
        <v>217</v>
      </c>
    </row>
    <row r="15" spans="1:16" ht="15.75" x14ac:dyDescent="0.25">
      <c r="A15" s="214" t="s">
        <v>218</v>
      </c>
      <c r="B15" s="333">
        <v>450</v>
      </c>
      <c r="C15" s="676">
        <v>1933.2850000000001</v>
      </c>
      <c r="D15" s="677">
        <v>1970.8340000000001</v>
      </c>
      <c r="E15" s="637">
        <v>-1.9052340278278117</v>
      </c>
      <c r="F15" s="678">
        <v>8.8307217923382275</v>
      </c>
      <c r="G15" s="639">
        <v>8.9376752519986482</v>
      </c>
      <c r="H15" s="635">
        <v>2158.4209999999998</v>
      </c>
      <c r="I15" s="636">
        <v>2084.3470000000002</v>
      </c>
      <c r="J15" s="637">
        <v>3.5538228519531345</v>
      </c>
      <c r="K15" s="635">
        <v>1946.5540000000001</v>
      </c>
      <c r="L15" s="636">
        <v>2024.4860000000001</v>
      </c>
      <c r="M15" s="637">
        <v>-3.8494709274354091</v>
      </c>
      <c r="N15" s="635">
        <v>1749.4570000000001</v>
      </c>
      <c r="O15" s="636">
        <v>1733.913</v>
      </c>
      <c r="P15" s="639">
        <v>0.89646943070385288</v>
      </c>
    </row>
    <row r="16" spans="1:16" ht="15.75" x14ac:dyDescent="0.25">
      <c r="A16" s="215" t="s">
        <v>201</v>
      </c>
      <c r="B16" s="334">
        <v>500</v>
      </c>
      <c r="C16" s="679">
        <v>2191.018</v>
      </c>
      <c r="D16" s="680">
        <v>2131.6880000000001</v>
      </c>
      <c r="E16" s="643">
        <v>2.7832403240999586</v>
      </c>
      <c r="F16" s="681">
        <v>3.4942387812558526</v>
      </c>
      <c r="G16" s="641">
        <v>3.6256166097850833</v>
      </c>
      <c r="H16" s="642">
        <v>2323.3040000000001</v>
      </c>
      <c r="I16" s="640">
        <v>2341.0680000000002</v>
      </c>
      <c r="J16" s="643">
        <v>-0.75879897551032782</v>
      </c>
      <c r="K16" s="642">
        <v>2250.9830000000002</v>
      </c>
      <c r="L16" s="640">
        <v>2119.54</v>
      </c>
      <c r="M16" s="643">
        <v>6.2014871151287645</v>
      </c>
      <c r="N16" s="642">
        <v>1837.751</v>
      </c>
      <c r="O16" s="640">
        <v>1826.0820000000001</v>
      </c>
      <c r="P16" s="641">
        <v>0.63901840114517683</v>
      </c>
    </row>
    <row r="17" spans="1:16" ht="15.75" x14ac:dyDescent="0.25">
      <c r="A17" s="216" t="s">
        <v>219</v>
      </c>
      <c r="B17" s="334">
        <v>550</v>
      </c>
      <c r="C17" s="676">
        <v>2205.46</v>
      </c>
      <c r="D17" s="677">
        <v>2292.5859999999998</v>
      </c>
      <c r="E17" s="643">
        <v>-3.8003372610667494</v>
      </c>
      <c r="F17" s="681">
        <v>1.3055487613302945</v>
      </c>
      <c r="G17" s="641">
        <v>1.8336292480432126</v>
      </c>
      <c r="H17" s="642">
        <v>2417.9499999999998</v>
      </c>
      <c r="I17" s="640">
        <v>2378.8829999999998</v>
      </c>
      <c r="J17" s="643">
        <v>1.6422413376361935</v>
      </c>
      <c r="K17" s="642" t="s">
        <v>65</v>
      </c>
      <c r="L17" s="640" t="s">
        <v>65</v>
      </c>
      <c r="M17" s="643" t="s">
        <v>77</v>
      </c>
      <c r="N17" s="642">
        <v>1635.93</v>
      </c>
      <c r="O17" s="640">
        <v>1779.771</v>
      </c>
      <c r="P17" s="641">
        <v>-8.0819948184345023</v>
      </c>
    </row>
    <row r="18" spans="1:16" ht="15.75" x14ac:dyDescent="0.25">
      <c r="A18" s="216"/>
      <c r="B18" s="335">
        <v>650</v>
      </c>
      <c r="C18" s="676">
        <v>1611.047</v>
      </c>
      <c r="D18" s="677">
        <v>1605.046</v>
      </c>
      <c r="E18" s="637">
        <v>0.3738833653365683</v>
      </c>
      <c r="F18" s="681">
        <v>1.3730930258500085</v>
      </c>
      <c r="G18" s="651">
        <v>0.95284355371640272</v>
      </c>
      <c r="H18" s="647" t="s">
        <v>77</v>
      </c>
      <c r="I18" s="648" t="s">
        <v>77</v>
      </c>
      <c r="J18" s="652" t="s">
        <v>77</v>
      </c>
      <c r="K18" s="647" t="s">
        <v>65</v>
      </c>
      <c r="L18" s="648" t="s">
        <v>65</v>
      </c>
      <c r="M18" s="652" t="s">
        <v>77</v>
      </c>
      <c r="N18" s="647">
        <v>1572.5519999999999</v>
      </c>
      <c r="O18" s="648" t="s">
        <v>65</v>
      </c>
      <c r="P18" s="651" t="s">
        <v>77</v>
      </c>
    </row>
    <row r="19" spans="1:16" ht="15" thickBot="1" x14ac:dyDescent="0.25">
      <c r="A19" s="217"/>
      <c r="B19" s="336" t="s">
        <v>75</v>
      </c>
      <c r="C19" s="682" t="s">
        <v>217</v>
      </c>
      <c r="D19" s="683" t="s">
        <v>217</v>
      </c>
      <c r="E19" s="684" t="s">
        <v>217</v>
      </c>
      <c r="F19" s="544">
        <v>15.003602360774385</v>
      </c>
      <c r="G19" s="685">
        <v>15.349764663543347</v>
      </c>
      <c r="H19" s="686" t="s">
        <v>217</v>
      </c>
      <c r="I19" s="687" t="s">
        <v>217</v>
      </c>
      <c r="J19" s="688" t="s">
        <v>217</v>
      </c>
      <c r="K19" s="686" t="s">
        <v>217</v>
      </c>
      <c r="L19" s="687" t="s">
        <v>217</v>
      </c>
      <c r="M19" s="688" t="s">
        <v>217</v>
      </c>
      <c r="N19" s="686" t="s">
        <v>217</v>
      </c>
      <c r="O19" s="687" t="s">
        <v>217</v>
      </c>
      <c r="P19" s="685" t="s">
        <v>217</v>
      </c>
    </row>
    <row r="20" spans="1:16" ht="16.5" thickTop="1" x14ac:dyDescent="0.25">
      <c r="A20" s="214" t="s">
        <v>218</v>
      </c>
      <c r="B20" s="333">
        <v>450</v>
      </c>
      <c r="C20" s="676">
        <v>1853.6310000000001</v>
      </c>
      <c r="D20" s="677">
        <v>1754.96</v>
      </c>
      <c r="E20" s="637">
        <v>5.622407348315634</v>
      </c>
      <c r="F20" s="638">
        <v>0.97343054249301786</v>
      </c>
      <c r="G20" s="639">
        <v>0.92612424938597282</v>
      </c>
      <c r="H20" s="635">
        <v>1853.884</v>
      </c>
      <c r="I20" s="636">
        <v>1727.95</v>
      </c>
      <c r="J20" s="637">
        <v>7.2880581035330865</v>
      </c>
      <c r="K20" s="635">
        <v>1853.0319999999999</v>
      </c>
      <c r="L20" s="636" t="s">
        <v>65</v>
      </c>
      <c r="M20" s="637" t="s">
        <v>77</v>
      </c>
      <c r="N20" s="635">
        <v>1853.8009999999999</v>
      </c>
      <c r="O20" s="636">
        <v>1762.664</v>
      </c>
      <c r="P20" s="639">
        <v>5.1704125119705147</v>
      </c>
    </row>
    <row r="21" spans="1:16" ht="15.75" x14ac:dyDescent="0.25">
      <c r="A21" s="215" t="s">
        <v>204</v>
      </c>
      <c r="B21" s="334">
        <v>500</v>
      </c>
      <c r="C21" s="676">
        <v>1803.511</v>
      </c>
      <c r="D21" s="680">
        <v>1736.453</v>
      </c>
      <c r="E21" s="637">
        <v>3.8617803073276384</v>
      </c>
      <c r="F21" s="638">
        <v>11.550273912460584</v>
      </c>
      <c r="G21" s="641">
        <v>11.804713687568432</v>
      </c>
      <c r="H21" s="642">
        <v>1802.085</v>
      </c>
      <c r="I21" s="640">
        <v>1742.163</v>
      </c>
      <c r="J21" s="643">
        <v>3.4395174274737794</v>
      </c>
      <c r="K21" s="642">
        <v>1794.34</v>
      </c>
      <c r="L21" s="640">
        <v>1737.751</v>
      </c>
      <c r="M21" s="643">
        <v>3.2564504350738361</v>
      </c>
      <c r="N21" s="642">
        <v>1828.1579999999999</v>
      </c>
      <c r="O21" s="640">
        <v>1722.4259999999999</v>
      </c>
      <c r="P21" s="641">
        <v>6.1385510901484288</v>
      </c>
    </row>
    <row r="22" spans="1:16" ht="15.75" x14ac:dyDescent="0.25">
      <c r="A22" s="216" t="s">
        <v>220</v>
      </c>
      <c r="B22" s="334">
        <v>550</v>
      </c>
      <c r="C22" s="679">
        <v>1628.74</v>
      </c>
      <c r="D22" s="680">
        <v>1728.681</v>
      </c>
      <c r="E22" s="637">
        <v>-5.7813442734663028</v>
      </c>
      <c r="F22" s="638">
        <v>3.9846766625355503</v>
      </c>
      <c r="G22" s="641">
        <v>3.9425515929924222</v>
      </c>
      <c r="H22" s="642">
        <v>1693.001</v>
      </c>
      <c r="I22" s="640">
        <v>1963.6389999999999</v>
      </c>
      <c r="J22" s="643">
        <v>-13.782472236495606</v>
      </c>
      <c r="K22" s="642">
        <v>1657.7</v>
      </c>
      <c r="L22" s="640">
        <v>1611.347</v>
      </c>
      <c r="M22" s="643">
        <v>2.8766615756879226</v>
      </c>
      <c r="N22" s="642">
        <v>1554.03</v>
      </c>
      <c r="O22" s="640">
        <v>1527.6220000000001</v>
      </c>
      <c r="P22" s="641">
        <v>1.7286999008917063</v>
      </c>
    </row>
    <row r="23" spans="1:16" ht="15.75" x14ac:dyDescent="0.25">
      <c r="A23" s="216"/>
      <c r="B23" s="334">
        <v>650</v>
      </c>
      <c r="C23" s="679">
        <v>1707.1510000000001</v>
      </c>
      <c r="D23" s="680">
        <v>1633.4939999999999</v>
      </c>
      <c r="E23" s="637">
        <v>4.5091686899370407</v>
      </c>
      <c r="F23" s="638">
        <v>1.8465936711024145</v>
      </c>
      <c r="G23" s="641">
        <v>1.9026699733731129</v>
      </c>
      <c r="H23" s="642">
        <v>1754.711</v>
      </c>
      <c r="I23" s="640">
        <v>1660.306</v>
      </c>
      <c r="J23" s="643">
        <v>5.6860000505930817</v>
      </c>
      <c r="K23" s="642">
        <v>1684.816</v>
      </c>
      <c r="L23" s="640">
        <v>1623.1780000000001</v>
      </c>
      <c r="M23" s="643">
        <v>3.7973654152532821</v>
      </c>
      <c r="N23" s="642">
        <v>1744.1130000000001</v>
      </c>
      <c r="O23" s="640">
        <v>1641.1990000000001</v>
      </c>
      <c r="P23" s="641">
        <v>6.2706594386177414</v>
      </c>
    </row>
    <row r="24" spans="1:16" ht="15.75" x14ac:dyDescent="0.25">
      <c r="A24" s="216"/>
      <c r="B24" s="337">
        <v>750</v>
      </c>
      <c r="C24" s="679">
        <v>1723.5039999999999</v>
      </c>
      <c r="D24" s="680">
        <v>1656.6320000000001</v>
      </c>
      <c r="E24" s="637">
        <v>4.0366237039970159</v>
      </c>
      <c r="F24" s="638">
        <v>10.32969276570225</v>
      </c>
      <c r="G24" s="641">
        <v>9.8939980233694733</v>
      </c>
      <c r="H24" s="642">
        <v>1659.453</v>
      </c>
      <c r="I24" s="640">
        <v>1617.414</v>
      </c>
      <c r="J24" s="643">
        <v>2.5991490119412832</v>
      </c>
      <c r="K24" s="642">
        <v>1745.079</v>
      </c>
      <c r="L24" s="640">
        <v>1685.0509999999999</v>
      </c>
      <c r="M24" s="643">
        <v>3.5623847586808957</v>
      </c>
      <c r="N24" s="642">
        <v>1736.1669999999999</v>
      </c>
      <c r="O24" s="640">
        <v>1639.4369999999999</v>
      </c>
      <c r="P24" s="641">
        <v>5.9001962258995029</v>
      </c>
    </row>
    <row r="25" spans="1:16" ht="15.75" x14ac:dyDescent="0.25">
      <c r="A25" s="216"/>
      <c r="B25" s="338">
        <v>850</v>
      </c>
      <c r="C25" s="679">
        <v>1715.5029999999999</v>
      </c>
      <c r="D25" s="680">
        <v>1588.4870000000001</v>
      </c>
      <c r="E25" s="643">
        <v>7.9960364799963646</v>
      </c>
      <c r="F25" s="638">
        <v>0.52776632140631252</v>
      </c>
      <c r="G25" s="641">
        <v>0.44332843705932184</v>
      </c>
      <c r="H25" s="642">
        <v>1755.982</v>
      </c>
      <c r="I25" s="640">
        <v>1626.742</v>
      </c>
      <c r="J25" s="643">
        <v>7.9447140357844086</v>
      </c>
      <c r="K25" s="647" t="s">
        <v>77</v>
      </c>
      <c r="L25" s="648" t="s">
        <v>65</v>
      </c>
      <c r="M25" s="652" t="s">
        <v>77</v>
      </c>
      <c r="N25" s="647" t="s">
        <v>65</v>
      </c>
      <c r="O25" s="648">
        <v>1380.6679999999999</v>
      </c>
      <c r="P25" s="651" t="s">
        <v>77</v>
      </c>
    </row>
    <row r="26" spans="1:16" ht="16.5" thickBot="1" x14ac:dyDescent="0.3">
      <c r="A26" s="218"/>
      <c r="B26" s="339" t="s">
        <v>75</v>
      </c>
      <c r="C26" s="689" t="s">
        <v>217</v>
      </c>
      <c r="D26" s="690" t="s">
        <v>217</v>
      </c>
      <c r="E26" s="684" t="s">
        <v>217</v>
      </c>
      <c r="F26" s="544">
        <v>29.212433875700132</v>
      </c>
      <c r="G26" s="691">
        <v>28.913385963748734</v>
      </c>
      <c r="H26" s="692" t="s">
        <v>217</v>
      </c>
      <c r="I26" s="693" t="s">
        <v>217</v>
      </c>
      <c r="J26" s="684" t="s">
        <v>217</v>
      </c>
      <c r="K26" s="686" t="s">
        <v>217</v>
      </c>
      <c r="L26" s="687" t="s">
        <v>217</v>
      </c>
      <c r="M26" s="688" t="s">
        <v>217</v>
      </c>
      <c r="N26" s="686" t="s">
        <v>217</v>
      </c>
      <c r="O26" s="687" t="s">
        <v>217</v>
      </c>
      <c r="P26" s="685" t="s">
        <v>217</v>
      </c>
    </row>
    <row r="27" spans="1:16" ht="16.5" thickTop="1" x14ac:dyDescent="0.25">
      <c r="A27" s="214" t="s">
        <v>218</v>
      </c>
      <c r="B27" s="333">
        <v>450</v>
      </c>
      <c r="C27" s="676">
        <v>1482.3019999999999</v>
      </c>
      <c r="D27" s="677">
        <v>1459.8620000000001</v>
      </c>
      <c r="E27" s="637">
        <v>1.5371315918901804</v>
      </c>
      <c r="F27" s="638">
        <v>1.6359272036572146</v>
      </c>
      <c r="G27" s="639">
        <v>1.4956830519697268</v>
      </c>
      <c r="H27" s="635">
        <v>1591.1790000000001</v>
      </c>
      <c r="I27" s="636" t="s">
        <v>65</v>
      </c>
      <c r="J27" s="637" t="s">
        <v>77</v>
      </c>
      <c r="K27" s="635">
        <v>1409.0820000000001</v>
      </c>
      <c r="L27" s="636">
        <v>1403.654</v>
      </c>
      <c r="M27" s="637">
        <v>0.38670498570161244</v>
      </c>
      <c r="N27" s="635" t="s">
        <v>65</v>
      </c>
      <c r="O27" s="636" t="s">
        <v>65</v>
      </c>
      <c r="P27" s="639" t="s">
        <v>77</v>
      </c>
    </row>
    <row r="28" spans="1:16" ht="15.75" x14ac:dyDescent="0.25">
      <c r="A28" s="215" t="s">
        <v>204</v>
      </c>
      <c r="B28" s="334">
        <v>500</v>
      </c>
      <c r="C28" s="676">
        <v>1570.2159999999999</v>
      </c>
      <c r="D28" s="680">
        <v>1542.3520000000001</v>
      </c>
      <c r="E28" s="637">
        <v>1.8065914914364427</v>
      </c>
      <c r="F28" s="638">
        <v>11.699741182659134</v>
      </c>
      <c r="G28" s="641">
        <v>12.238256824974696</v>
      </c>
      <c r="H28" s="642">
        <v>1601.384</v>
      </c>
      <c r="I28" s="640">
        <v>1562.2070000000001</v>
      </c>
      <c r="J28" s="643">
        <v>2.5077982623301462</v>
      </c>
      <c r="K28" s="642">
        <v>1573.549</v>
      </c>
      <c r="L28" s="640">
        <v>1541.6969999999999</v>
      </c>
      <c r="M28" s="643">
        <v>2.0660350250405943</v>
      </c>
      <c r="N28" s="642">
        <v>1438.4159999999999</v>
      </c>
      <c r="O28" s="640">
        <v>1459.4069999999999</v>
      </c>
      <c r="P28" s="641">
        <v>-1.438323921976528</v>
      </c>
    </row>
    <row r="29" spans="1:16" ht="15.75" x14ac:dyDescent="0.25">
      <c r="A29" s="216" t="s">
        <v>221</v>
      </c>
      <c r="B29" s="334">
        <v>550</v>
      </c>
      <c r="C29" s="679">
        <v>1400.405</v>
      </c>
      <c r="D29" s="680">
        <v>1349.58</v>
      </c>
      <c r="E29" s="637">
        <v>3.7659864550452768</v>
      </c>
      <c r="F29" s="638">
        <v>13.878197223112007</v>
      </c>
      <c r="G29" s="641">
        <v>14.140002631158355</v>
      </c>
      <c r="H29" s="642">
        <v>1533.2550000000001</v>
      </c>
      <c r="I29" s="640">
        <v>1455.7260000000001</v>
      </c>
      <c r="J29" s="643">
        <v>5.3257962006586395</v>
      </c>
      <c r="K29" s="642">
        <v>1378.5119999999999</v>
      </c>
      <c r="L29" s="640">
        <v>1312.578</v>
      </c>
      <c r="M29" s="643">
        <v>5.0232443329082139</v>
      </c>
      <c r="N29" s="642">
        <v>1303.402</v>
      </c>
      <c r="O29" s="640">
        <v>1278.8489999999999</v>
      </c>
      <c r="P29" s="641">
        <v>1.9199295616605332</v>
      </c>
    </row>
    <row r="30" spans="1:16" ht="15.75" x14ac:dyDescent="0.25">
      <c r="A30" s="216"/>
      <c r="B30" s="334">
        <v>650</v>
      </c>
      <c r="C30" s="679">
        <v>1344.1479999999999</v>
      </c>
      <c r="D30" s="680">
        <v>1386.519</v>
      </c>
      <c r="E30" s="637">
        <v>-3.0559263883149166</v>
      </c>
      <c r="F30" s="638">
        <v>8.3131126955585533</v>
      </c>
      <c r="G30" s="641">
        <v>7.9372370880252952</v>
      </c>
      <c r="H30" s="642">
        <v>1185.883</v>
      </c>
      <c r="I30" s="640">
        <v>1227.4939999999999</v>
      </c>
      <c r="J30" s="643">
        <v>-3.3899147368541009</v>
      </c>
      <c r="K30" s="642">
        <v>1456.788</v>
      </c>
      <c r="L30" s="640">
        <v>1470.54</v>
      </c>
      <c r="M30" s="643">
        <v>-0.93516667346688653</v>
      </c>
      <c r="N30" s="642" t="s">
        <v>65</v>
      </c>
      <c r="O30" s="640">
        <v>1305.981</v>
      </c>
      <c r="P30" s="641" t="s">
        <v>77</v>
      </c>
    </row>
    <row r="31" spans="1:16" ht="15.75" x14ac:dyDescent="0.25">
      <c r="A31" s="216"/>
      <c r="B31" s="337">
        <v>750</v>
      </c>
      <c r="C31" s="679">
        <v>1462.6489999999999</v>
      </c>
      <c r="D31" s="680">
        <v>1374.585</v>
      </c>
      <c r="E31" s="637">
        <v>6.4065881702477361</v>
      </c>
      <c r="F31" s="638">
        <v>10.603119112263682</v>
      </c>
      <c r="G31" s="641">
        <v>9.8665720029529886</v>
      </c>
      <c r="H31" s="642">
        <v>1435.4739999999999</v>
      </c>
      <c r="I31" s="640">
        <v>1320.828</v>
      </c>
      <c r="J31" s="643">
        <v>8.6798583918572252</v>
      </c>
      <c r="K31" s="642">
        <v>1450.7719999999999</v>
      </c>
      <c r="L31" s="640">
        <v>1378.758</v>
      </c>
      <c r="M31" s="643">
        <v>5.2231065930351734</v>
      </c>
      <c r="N31" s="642">
        <v>1535.9359999999999</v>
      </c>
      <c r="O31" s="640">
        <v>1482.5609999999999</v>
      </c>
      <c r="P31" s="641">
        <v>3.6001891321841062</v>
      </c>
    </row>
    <row r="32" spans="1:16" ht="15.75" x14ac:dyDescent="0.25">
      <c r="A32" s="216"/>
      <c r="B32" s="338">
        <v>850</v>
      </c>
      <c r="C32" s="679" t="s">
        <v>65</v>
      </c>
      <c r="D32" s="680" t="s">
        <v>65</v>
      </c>
      <c r="E32" s="644" t="s">
        <v>77</v>
      </c>
      <c r="F32" s="638">
        <v>0.29381755066075688</v>
      </c>
      <c r="G32" s="641">
        <v>0.45996344646951837</v>
      </c>
      <c r="H32" s="642" t="s">
        <v>65</v>
      </c>
      <c r="I32" s="640" t="s">
        <v>65</v>
      </c>
      <c r="J32" s="643" t="s">
        <v>77</v>
      </c>
      <c r="K32" s="694" t="s">
        <v>77</v>
      </c>
      <c r="L32" s="640" t="s">
        <v>77</v>
      </c>
      <c r="M32" s="643" t="s">
        <v>77</v>
      </c>
      <c r="N32" s="642" t="s">
        <v>77</v>
      </c>
      <c r="O32" s="648" t="s">
        <v>77</v>
      </c>
      <c r="P32" s="651" t="s">
        <v>77</v>
      </c>
    </row>
    <row r="33" spans="1:16" ht="16.5" thickBot="1" x14ac:dyDescent="0.3">
      <c r="A33" s="218"/>
      <c r="B33" s="339" t="s">
        <v>75</v>
      </c>
      <c r="C33" s="689" t="s">
        <v>217</v>
      </c>
      <c r="D33" s="690" t="s">
        <v>217</v>
      </c>
      <c r="E33" s="684" t="s">
        <v>217</v>
      </c>
      <c r="F33" s="544">
        <v>46.423914967911351</v>
      </c>
      <c r="G33" s="691">
        <v>46.137715045550586</v>
      </c>
      <c r="H33" s="692" t="s">
        <v>217</v>
      </c>
      <c r="I33" s="693" t="s">
        <v>217</v>
      </c>
      <c r="J33" s="684" t="s">
        <v>217</v>
      </c>
      <c r="K33" s="692" t="s">
        <v>217</v>
      </c>
      <c r="L33" s="693" t="s">
        <v>217</v>
      </c>
      <c r="M33" s="684" t="s">
        <v>217</v>
      </c>
      <c r="N33" s="692" t="s">
        <v>217</v>
      </c>
      <c r="O33" s="687" t="s">
        <v>217</v>
      </c>
      <c r="P33" s="685" t="s">
        <v>217</v>
      </c>
    </row>
    <row r="34" spans="1:16" ht="16.5" thickTop="1" x14ac:dyDescent="0.25">
      <c r="A34" s="214" t="s">
        <v>222</v>
      </c>
      <c r="B34" s="333">
        <v>580</v>
      </c>
      <c r="C34" s="676">
        <v>1635.1110000000001</v>
      </c>
      <c r="D34" s="677">
        <v>1577.4839999999999</v>
      </c>
      <c r="E34" s="637">
        <v>3.6530956890846551</v>
      </c>
      <c r="F34" s="638">
        <v>0.44620150500902123</v>
      </c>
      <c r="G34" s="639">
        <v>0.44811236133414967</v>
      </c>
      <c r="H34" s="635">
        <v>1572.296</v>
      </c>
      <c r="I34" s="636">
        <v>1527.9010000000001</v>
      </c>
      <c r="J34" s="637">
        <v>2.9056201939785353</v>
      </c>
      <c r="K34" s="635">
        <v>1568.92</v>
      </c>
      <c r="L34" s="636">
        <v>1616.3109999999999</v>
      </c>
      <c r="M34" s="637">
        <v>-2.9320471122203493</v>
      </c>
      <c r="N34" s="635">
        <v>1810.127</v>
      </c>
      <c r="O34" s="636">
        <v>1628.3309999999999</v>
      </c>
      <c r="P34" s="639">
        <v>11.164560522399933</v>
      </c>
    </row>
    <row r="35" spans="1:16" ht="15.75" x14ac:dyDescent="0.25">
      <c r="A35" s="215" t="s">
        <v>204</v>
      </c>
      <c r="B35" s="334">
        <v>720</v>
      </c>
      <c r="C35" s="676">
        <v>1576.693</v>
      </c>
      <c r="D35" s="680">
        <v>1441.173</v>
      </c>
      <c r="E35" s="637">
        <v>9.4034512164743571</v>
      </c>
      <c r="F35" s="638">
        <v>3.7472227538205996</v>
      </c>
      <c r="G35" s="641">
        <v>4.3464670175602649</v>
      </c>
      <c r="H35" s="642">
        <v>1610.163</v>
      </c>
      <c r="I35" s="640">
        <v>1456.9190000000001</v>
      </c>
      <c r="J35" s="643">
        <v>10.51836100702921</v>
      </c>
      <c r="K35" s="642">
        <v>1506.665</v>
      </c>
      <c r="L35" s="640">
        <v>1415.278</v>
      </c>
      <c r="M35" s="643">
        <v>6.4571766112382116</v>
      </c>
      <c r="N35" s="642">
        <v>1595.1759999999999</v>
      </c>
      <c r="O35" s="640">
        <v>1445.239</v>
      </c>
      <c r="P35" s="641">
        <v>10.374547047235778</v>
      </c>
    </row>
    <row r="36" spans="1:16" ht="15.75" x14ac:dyDescent="0.25">
      <c r="A36" s="216" t="s">
        <v>220</v>
      </c>
      <c r="B36" s="335">
        <v>2000</v>
      </c>
      <c r="C36" s="679">
        <v>1393.9549999999999</v>
      </c>
      <c r="D36" s="680">
        <v>1473.5070000000001</v>
      </c>
      <c r="E36" s="643">
        <v>-5.3988206367530074</v>
      </c>
      <c r="F36" s="638">
        <v>0.84468708072665333</v>
      </c>
      <c r="G36" s="641">
        <v>0.33188474656617534</v>
      </c>
      <c r="H36" s="647">
        <v>1578.11</v>
      </c>
      <c r="I36" s="648">
        <v>1502.2460000000001</v>
      </c>
      <c r="J36" s="652">
        <v>5.050038409155345</v>
      </c>
      <c r="K36" s="647" t="s">
        <v>65</v>
      </c>
      <c r="L36" s="648" t="s">
        <v>65</v>
      </c>
      <c r="M36" s="652" t="s">
        <v>77</v>
      </c>
      <c r="N36" s="647">
        <v>1284.548</v>
      </c>
      <c r="O36" s="648">
        <v>1449.327</v>
      </c>
      <c r="P36" s="651">
        <v>-11.369345910205219</v>
      </c>
    </row>
    <row r="37" spans="1:16" ht="16.5" thickBot="1" x14ac:dyDescent="0.3">
      <c r="A37" s="218"/>
      <c r="B37" s="336" t="s">
        <v>75</v>
      </c>
      <c r="C37" s="689" t="s">
        <v>217</v>
      </c>
      <c r="D37" s="690" t="s">
        <v>217</v>
      </c>
      <c r="E37" s="684" t="s">
        <v>217</v>
      </c>
      <c r="F37" s="544">
        <v>5.0381113395562744</v>
      </c>
      <c r="G37" s="691">
        <v>5.1264641254605898</v>
      </c>
      <c r="H37" s="686" t="s">
        <v>217</v>
      </c>
      <c r="I37" s="687" t="s">
        <v>217</v>
      </c>
      <c r="J37" s="688" t="s">
        <v>217</v>
      </c>
      <c r="K37" s="686" t="s">
        <v>217</v>
      </c>
      <c r="L37" s="687" t="s">
        <v>217</v>
      </c>
      <c r="M37" s="688" t="s">
        <v>217</v>
      </c>
      <c r="N37" s="686" t="s">
        <v>217</v>
      </c>
      <c r="O37" s="687" t="s">
        <v>217</v>
      </c>
      <c r="P37" s="685" t="s">
        <v>217</v>
      </c>
    </row>
    <row r="38" spans="1:16" ht="16.5" thickTop="1" x14ac:dyDescent="0.25">
      <c r="A38" s="214" t="s">
        <v>222</v>
      </c>
      <c r="B38" s="333">
        <v>580</v>
      </c>
      <c r="C38" s="676" t="s">
        <v>65</v>
      </c>
      <c r="D38" s="677" t="s">
        <v>65</v>
      </c>
      <c r="E38" s="637" t="s">
        <v>77</v>
      </c>
      <c r="F38" s="638">
        <v>3.7558704664750184E-2</v>
      </c>
      <c r="G38" s="639">
        <v>4.1043895766988109E-2</v>
      </c>
      <c r="H38" s="635" t="s">
        <v>65</v>
      </c>
      <c r="I38" s="636" t="s">
        <v>65</v>
      </c>
      <c r="J38" s="637" t="s">
        <v>77</v>
      </c>
      <c r="K38" s="635" t="s">
        <v>65</v>
      </c>
      <c r="L38" s="636" t="s">
        <v>77</v>
      </c>
      <c r="M38" s="637" t="s">
        <v>77</v>
      </c>
      <c r="N38" s="635" t="s">
        <v>77</v>
      </c>
      <c r="O38" s="636" t="s">
        <v>77</v>
      </c>
      <c r="P38" s="639" t="s">
        <v>77</v>
      </c>
    </row>
    <row r="39" spans="1:16" ht="15.75" x14ac:dyDescent="0.25">
      <c r="A39" s="215" t="s">
        <v>204</v>
      </c>
      <c r="B39" s="334">
        <v>720</v>
      </c>
      <c r="C39" s="676">
        <v>1347.154</v>
      </c>
      <c r="D39" s="680">
        <v>1316.212</v>
      </c>
      <c r="E39" s="637">
        <v>2.3508370991907084</v>
      </c>
      <c r="F39" s="638">
        <v>4.1929893147020323</v>
      </c>
      <c r="G39" s="641">
        <v>4.3264886974352743</v>
      </c>
      <c r="H39" s="642">
        <v>1368.29</v>
      </c>
      <c r="I39" s="640">
        <v>1383.8530000000001</v>
      </c>
      <c r="J39" s="643">
        <v>-1.1246136692264352</v>
      </c>
      <c r="K39" s="642" t="s">
        <v>65</v>
      </c>
      <c r="L39" s="640" t="s">
        <v>65</v>
      </c>
      <c r="M39" s="643" t="s">
        <v>77</v>
      </c>
      <c r="N39" s="642">
        <v>1384.7190000000001</v>
      </c>
      <c r="O39" s="640">
        <v>1345.175</v>
      </c>
      <c r="P39" s="641">
        <v>2.9396918616536953</v>
      </c>
    </row>
    <row r="40" spans="1:16" ht="15.75" x14ac:dyDescent="0.25">
      <c r="A40" s="216" t="s">
        <v>221</v>
      </c>
      <c r="B40" s="335">
        <v>2000</v>
      </c>
      <c r="C40" s="679" t="s">
        <v>65</v>
      </c>
      <c r="D40" s="680">
        <v>1332.42</v>
      </c>
      <c r="E40" s="644" t="s">
        <v>77</v>
      </c>
      <c r="F40" s="638">
        <v>9.1389436691067874E-2</v>
      </c>
      <c r="G40" s="641">
        <v>0.10513760849450993</v>
      </c>
      <c r="H40" s="647" t="s">
        <v>65</v>
      </c>
      <c r="I40" s="648" t="s">
        <v>65</v>
      </c>
      <c r="J40" s="652" t="s">
        <v>77</v>
      </c>
      <c r="K40" s="647" t="s">
        <v>77</v>
      </c>
      <c r="L40" s="648" t="s">
        <v>77</v>
      </c>
      <c r="M40" s="652" t="s">
        <v>77</v>
      </c>
      <c r="N40" s="647" t="s">
        <v>65</v>
      </c>
      <c r="O40" s="648" t="s">
        <v>65</v>
      </c>
      <c r="P40" s="651" t="s">
        <v>77</v>
      </c>
    </row>
    <row r="41" spans="1:16" ht="16.5" thickBot="1" x14ac:dyDescent="0.3">
      <c r="A41" s="559"/>
      <c r="B41" s="560" t="s">
        <v>75</v>
      </c>
      <c r="C41" s="695" t="s">
        <v>217</v>
      </c>
      <c r="D41" s="696" t="s">
        <v>217</v>
      </c>
      <c r="E41" s="697" t="s">
        <v>217</v>
      </c>
      <c r="F41" s="545">
        <v>4.3219374560578503</v>
      </c>
      <c r="G41" s="698">
        <v>4.4726702016967721</v>
      </c>
      <c r="H41" s="699" t="s">
        <v>217</v>
      </c>
      <c r="I41" s="700" t="s">
        <v>217</v>
      </c>
      <c r="J41" s="697" t="s">
        <v>217</v>
      </c>
      <c r="K41" s="699" t="s">
        <v>217</v>
      </c>
      <c r="L41" s="700" t="s">
        <v>217</v>
      </c>
      <c r="M41" s="697" t="s">
        <v>217</v>
      </c>
      <c r="N41" s="699" t="s">
        <v>217</v>
      </c>
      <c r="O41" s="700" t="s">
        <v>217</v>
      </c>
      <c r="P41" s="698" t="s">
        <v>217</v>
      </c>
    </row>
    <row r="42" spans="1:16" s="220" customFormat="1" ht="16.5" thickBot="1" x14ac:dyDescent="0.3">
      <c r="A42" s="555"/>
      <c r="B42" s="562"/>
      <c r="C42" s="561"/>
      <c r="D42" s="556"/>
      <c r="E42" s="634" t="s">
        <v>75</v>
      </c>
      <c r="F42" s="557">
        <v>100</v>
      </c>
      <c r="G42" s="558">
        <v>100</v>
      </c>
      <c r="H42"/>
      <c r="I42"/>
      <c r="J42"/>
      <c r="K42"/>
    </row>
    <row r="43" spans="1:16" ht="15.75" x14ac:dyDescent="0.25">
      <c r="A43" s="26" t="s">
        <v>78</v>
      </c>
      <c r="B43" s="195"/>
    </row>
    <row r="44" spans="1:16" ht="15.75" x14ac:dyDescent="0.25">
      <c r="A44" s="26" t="s">
        <v>313</v>
      </c>
      <c r="B44" s="195"/>
    </row>
    <row r="45" spans="1:16" ht="15.75" x14ac:dyDescent="0.25">
      <c r="A45" s="134"/>
      <c r="B45" s="219"/>
    </row>
    <row r="46" spans="1:16" x14ac:dyDescent="0.2">
      <c r="A46" s="195"/>
      <c r="B46" s="195"/>
    </row>
    <row r="47" spans="1:16" ht="15.75" x14ac:dyDescent="0.25">
      <c r="A47" s="266"/>
      <c r="B47" s="195"/>
    </row>
    <row r="48" spans="1:16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  <row r="512" spans="1:2" x14ac:dyDescent="0.2">
      <c r="A512" s="195"/>
      <c r="B512" s="195"/>
    </row>
    <row r="513" spans="1:2" x14ac:dyDescent="0.2">
      <c r="A513" s="195"/>
      <c r="B513" s="195"/>
    </row>
    <row r="514" spans="1:2" x14ac:dyDescent="0.2">
      <c r="A514" s="195"/>
      <c r="B514" s="195"/>
    </row>
    <row r="515" spans="1:2" x14ac:dyDescent="0.2">
      <c r="A515" s="195"/>
      <c r="B515" s="195"/>
    </row>
    <row r="516" spans="1:2" x14ac:dyDescent="0.2">
      <c r="A516" s="195"/>
      <c r="B516" s="195"/>
    </row>
    <row r="517" spans="1:2" x14ac:dyDescent="0.2">
      <c r="A517" s="195"/>
      <c r="B517" s="195"/>
    </row>
    <row r="518" spans="1:2" x14ac:dyDescent="0.2">
      <c r="A518" s="195"/>
      <c r="B518" s="195"/>
    </row>
    <row r="519" spans="1:2" x14ac:dyDescent="0.2">
      <c r="A519" s="195"/>
      <c r="B519" s="195"/>
    </row>
    <row r="520" spans="1:2" x14ac:dyDescent="0.2">
      <c r="A520" s="195"/>
      <c r="B520" s="195"/>
    </row>
    <row r="521" spans="1:2" x14ac:dyDescent="0.2">
      <c r="A521" s="195"/>
      <c r="B521" s="195"/>
    </row>
    <row r="522" spans="1:2" x14ac:dyDescent="0.2">
      <c r="A522" s="195"/>
      <c r="B522" s="195"/>
    </row>
    <row r="523" spans="1:2" x14ac:dyDescent="0.2">
      <c r="A523" s="195"/>
      <c r="B523" s="195"/>
    </row>
    <row r="524" spans="1:2" x14ac:dyDescent="0.2">
      <c r="A524" s="195"/>
      <c r="B524" s="195"/>
    </row>
    <row r="525" spans="1:2" x14ac:dyDescent="0.2">
      <c r="A525" s="195"/>
      <c r="B525" s="195"/>
    </row>
    <row r="526" spans="1:2" x14ac:dyDescent="0.2">
      <c r="A526" s="195"/>
      <c r="B526" s="195"/>
    </row>
    <row r="527" spans="1:2" x14ac:dyDescent="0.2">
      <c r="A527" s="195"/>
      <c r="B527" s="195"/>
    </row>
    <row r="528" spans="1:2" x14ac:dyDescent="0.2">
      <c r="A528" s="195"/>
      <c r="B528" s="195"/>
    </row>
    <row r="529" spans="1:2" x14ac:dyDescent="0.2">
      <c r="A529" s="195"/>
      <c r="B529" s="195"/>
    </row>
    <row r="530" spans="1:2" x14ac:dyDescent="0.2">
      <c r="A530" s="195"/>
      <c r="B530" s="195"/>
    </row>
    <row r="531" spans="1:2" x14ac:dyDescent="0.2">
      <c r="A531" s="195"/>
      <c r="B531" s="195"/>
    </row>
    <row r="532" spans="1:2" x14ac:dyDescent="0.2">
      <c r="A532" s="195"/>
      <c r="B532" s="195"/>
    </row>
    <row r="533" spans="1:2" x14ac:dyDescent="0.2">
      <c r="A533" s="195"/>
      <c r="B533" s="195"/>
    </row>
    <row r="534" spans="1:2" x14ac:dyDescent="0.2">
      <c r="A534" s="195"/>
      <c r="B534" s="195"/>
    </row>
    <row r="535" spans="1:2" x14ac:dyDescent="0.2">
      <c r="A535" s="195"/>
      <c r="B535" s="195"/>
    </row>
    <row r="536" spans="1:2" x14ac:dyDescent="0.2">
      <c r="A536" s="195"/>
      <c r="B536" s="195"/>
    </row>
    <row r="537" spans="1:2" x14ac:dyDescent="0.2">
      <c r="A537" s="195"/>
      <c r="B537" s="195"/>
    </row>
    <row r="538" spans="1:2" x14ac:dyDescent="0.2">
      <c r="A538" s="195"/>
      <c r="B538" s="195"/>
    </row>
    <row r="539" spans="1:2" x14ac:dyDescent="0.2">
      <c r="A539" s="195"/>
      <c r="B539" s="195"/>
    </row>
    <row r="540" spans="1:2" x14ac:dyDescent="0.2">
      <c r="A540" s="195"/>
      <c r="B540" s="195"/>
    </row>
    <row r="541" spans="1:2" x14ac:dyDescent="0.2">
      <c r="A541" s="195"/>
      <c r="B541" s="195"/>
    </row>
    <row r="542" spans="1:2" x14ac:dyDescent="0.2">
      <c r="A542" s="195"/>
      <c r="B542" s="195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511"/>
  <sheetViews>
    <sheetView showGridLines="0" zoomScaleNormal="100" workbookViewId="0">
      <selection activeCell="K27" sqref="K27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4" width="11.28515625" style="195" bestFit="1" customWidth="1"/>
    <col min="5" max="5" width="10.85546875" style="195" bestFit="1" customWidth="1"/>
    <col min="6" max="7" width="11.28515625" style="195" bestFit="1" customWidth="1"/>
    <col min="8" max="16" width="10.7109375" style="195" customWidth="1"/>
    <col min="17" max="16384" width="9.140625" style="195"/>
  </cols>
  <sheetData>
    <row r="1" spans="1:5" ht="20.25" x14ac:dyDescent="0.3">
      <c r="A1" s="36" t="s">
        <v>343</v>
      </c>
      <c r="B1" s="194"/>
    </row>
    <row r="2" spans="1:5" s="222" customFormat="1" ht="20.25" x14ac:dyDescent="0.3">
      <c r="A2" s="106" t="str">
        <f>ZiarnoZAK!A2</f>
        <v xml:space="preserve">w okresie: 22 – 28 listopada 2021r. </v>
      </c>
      <c r="B2" s="223"/>
    </row>
    <row r="3" spans="1:5" ht="13.5" thickBot="1" x14ac:dyDescent="0.25">
      <c r="A3" s="195"/>
      <c r="B3" s="195"/>
    </row>
    <row r="4" spans="1:5" ht="15" x14ac:dyDescent="0.25">
      <c r="A4" s="197"/>
      <c r="B4" s="329"/>
      <c r="C4" s="755" t="s">
        <v>54</v>
      </c>
      <c r="D4" s="756"/>
      <c r="E4" s="757"/>
    </row>
    <row r="5" spans="1:5" ht="15" x14ac:dyDescent="0.25">
      <c r="A5" s="201"/>
      <c r="B5" s="330"/>
      <c r="C5" s="758"/>
      <c r="D5" s="759"/>
      <c r="E5" s="760"/>
    </row>
    <row r="6" spans="1:5" ht="45.75" thickBot="1" x14ac:dyDescent="0.25">
      <c r="A6" s="734" t="s">
        <v>209</v>
      </c>
      <c r="B6" s="394" t="s">
        <v>210</v>
      </c>
      <c r="C6" s="704" t="s">
        <v>43</v>
      </c>
      <c r="D6" s="542" t="s">
        <v>43</v>
      </c>
      <c r="E6" s="207" t="s">
        <v>61</v>
      </c>
    </row>
    <row r="7" spans="1:5" ht="13.5" thickBot="1" x14ac:dyDescent="0.25">
      <c r="A7" s="208"/>
      <c r="B7" s="395"/>
      <c r="C7" s="705">
        <v>44528</v>
      </c>
      <c r="D7" s="706">
        <v>44521</v>
      </c>
      <c r="E7" s="332"/>
    </row>
    <row r="8" spans="1:5" ht="14.25" customHeight="1" x14ac:dyDescent="0.2">
      <c r="A8" s="718" t="s">
        <v>348</v>
      </c>
      <c r="B8" s="719"/>
      <c r="C8" s="716"/>
      <c r="D8" s="716"/>
      <c r="E8" s="717"/>
    </row>
    <row r="9" spans="1:5" ht="15.75" x14ac:dyDescent="0.2">
      <c r="A9" s="211" t="s">
        <v>211</v>
      </c>
      <c r="B9" s="397">
        <v>450</v>
      </c>
      <c r="C9" s="627">
        <v>1844.1110000000001</v>
      </c>
      <c r="D9" s="720">
        <v>1826.5809999999999</v>
      </c>
      <c r="E9" s="735">
        <v>0.95971654145095131</v>
      </c>
    </row>
    <row r="10" spans="1:5" ht="15.75" x14ac:dyDescent="0.2">
      <c r="A10" s="212" t="s">
        <v>216</v>
      </c>
      <c r="B10" s="398">
        <v>550</v>
      </c>
      <c r="C10" s="628">
        <v>1812.1189999999999</v>
      </c>
      <c r="D10" s="721">
        <v>1857.0360000000001</v>
      </c>
      <c r="E10" s="326">
        <v>-2.418746863281064</v>
      </c>
    </row>
    <row r="11" spans="1:5" ht="16.5" thickBot="1" x14ac:dyDescent="0.25">
      <c r="A11" s="593" t="s">
        <v>212</v>
      </c>
      <c r="B11" s="629">
        <v>500</v>
      </c>
      <c r="C11" s="630">
        <v>2274.8090000000002</v>
      </c>
      <c r="D11" s="740">
        <v>2046.271</v>
      </c>
      <c r="E11" s="631">
        <v>11.168510915709613</v>
      </c>
    </row>
    <row r="12" spans="1:5" x14ac:dyDescent="0.2">
      <c r="A12" s="738"/>
      <c r="B12" s="195"/>
    </row>
    <row r="13" spans="1:5" s="222" customFormat="1" ht="15.75" x14ac:dyDescent="0.25">
      <c r="A13" s="26" t="s">
        <v>78</v>
      </c>
      <c r="B13" s="195"/>
      <c r="C13" s="195"/>
      <c r="D13" s="195"/>
      <c r="E13" s="195"/>
    </row>
    <row r="14" spans="1:5" ht="15.75" x14ac:dyDescent="0.25">
      <c r="A14" s="26" t="s">
        <v>313</v>
      </c>
      <c r="B14" s="195"/>
    </row>
    <row r="15" spans="1:5" ht="15.75" x14ac:dyDescent="0.25">
      <c r="A15" s="134"/>
      <c r="B15" s="219"/>
    </row>
    <row r="16" spans="1:5" ht="19.5" customHeight="1" x14ac:dyDescent="0.2">
      <c r="A16" s="195"/>
      <c r="B16" s="195"/>
    </row>
    <row r="17" spans="1:2" ht="14.25" customHeight="1" x14ac:dyDescent="0.2">
      <c r="A17" s="195"/>
      <c r="B17" s="195"/>
    </row>
    <row r="18" spans="1:2" x14ac:dyDescent="0.2">
      <c r="A18" s="195"/>
      <c r="B18" s="195"/>
    </row>
    <row r="19" spans="1:2" x14ac:dyDescent="0.2">
      <c r="A19" s="195"/>
      <c r="B19" s="195"/>
    </row>
    <row r="20" spans="1:2" x14ac:dyDescent="0.2">
      <c r="A20" s="195"/>
      <c r="B20" s="195"/>
    </row>
    <row r="21" spans="1:2" x14ac:dyDescent="0.2">
      <c r="A21" s="195"/>
      <c r="B21" s="195"/>
    </row>
    <row r="22" spans="1:2" x14ac:dyDescent="0.2">
      <c r="A22" s="195"/>
      <c r="B22" s="195"/>
    </row>
    <row r="23" spans="1:2" x14ac:dyDescent="0.2">
      <c r="A23" s="195"/>
      <c r="B23" s="195"/>
    </row>
    <row r="24" spans="1:2" x14ac:dyDescent="0.2">
      <c r="A24" s="195"/>
      <c r="B24" s="195"/>
    </row>
    <row r="25" spans="1:2" x14ac:dyDescent="0.2">
      <c r="A25" s="195"/>
      <c r="B25" s="195"/>
    </row>
    <row r="26" spans="1:2" x14ac:dyDescent="0.2">
      <c r="A26" s="195"/>
      <c r="B26" s="195"/>
    </row>
    <row r="27" spans="1:2" x14ac:dyDescent="0.2">
      <c r="A27" s="195"/>
      <c r="B27" s="195"/>
    </row>
    <row r="28" spans="1:2" x14ac:dyDescent="0.2">
      <c r="A28" s="195"/>
      <c r="B28" s="195"/>
    </row>
    <row r="29" spans="1:2" x14ac:dyDescent="0.2">
      <c r="A29" s="195"/>
      <c r="B29" s="195"/>
    </row>
    <row r="30" spans="1:2" x14ac:dyDescent="0.2">
      <c r="A30" s="195"/>
      <c r="B30" s="195"/>
    </row>
    <row r="31" spans="1:2" x14ac:dyDescent="0.2">
      <c r="A31" s="195"/>
      <c r="B31" s="195"/>
    </row>
    <row r="32" spans="1:2" x14ac:dyDescent="0.2">
      <c r="A32" s="195"/>
      <c r="B32" s="195"/>
    </row>
    <row r="33" spans="1:2" x14ac:dyDescent="0.2">
      <c r="A33" s="195"/>
      <c r="B33" s="195"/>
    </row>
    <row r="34" spans="1:2" x14ac:dyDescent="0.2">
      <c r="A34" s="195"/>
      <c r="B34" s="195"/>
    </row>
    <row r="35" spans="1:2" x14ac:dyDescent="0.2">
      <c r="A35" s="195"/>
      <c r="B35" s="195"/>
    </row>
    <row r="36" spans="1:2" x14ac:dyDescent="0.2">
      <c r="A36" s="195"/>
      <c r="B36" s="195"/>
    </row>
    <row r="37" spans="1:2" x14ac:dyDescent="0.2">
      <c r="A37" s="195"/>
      <c r="B37" s="195"/>
    </row>
    <row r="38" spans="1:2" x14ac:dyDescent="0.2">
      <c r="A38" s="195"/>
      <c r="B38" s="195"/>
    </row>
    <row r="39" spans="1:2" x14ac:dyDescent="0.2">
      <c r="A39" s="195"/>
      <c r="B39" s="195"/>
    </row>
    <row r="40" spans="1:2" x14ac:dyDescent="0.2">
      <c r="A40" s="195"/>
      <c r="B40" s="195"/>
    </row>
    <row r="41" spans="1:2" x14ac:dyDescent="0.2">
      <c r="A41" s="195"/>
      <c r="B41" s="195"/>
    </row>
    <row r="42" spans="1:2" x14ac:dyDescent="0.2">
      <c r="A42" s="195"/>
      <c r="B42" s="195"/>
    </row>
    <row r="43" spans="1:2" x14ac:dyDescent="0.2">
      <c r="A43" s="195"/>
      <c r="B43" s="195"/>
    </row>
    <row r="44" spans="1:2" x14ac:dyDescent="0.2">
      <c r="A44" s="195"/>
      <c r="B44" s="195"/>
    </row>
    <row r="45" spans="1:2" x14ac:dyDescent="0.2">
      <c r="A45" s="195"/>
      <c r="B45" s="195"/>
    </row>
    <row r="46" spans="1:2" x14ac:dyDescent="0.2">
      <c r="A46" s="195"/>
      <c r="B46" s="195"/>
    </row>
    <row r="47" spans="1:2" x14ac:dyDescent="0.2">
      <c r="A47" s="195"/>
      <c r="B47" s="195"/>
    </row>
    <row r="48" spans="1:2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</sheetData>
  <mergeCells count="1">
    <mergeCell ref="C4:E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K27" sqref="K27"/>
    </sheetView>
  </sheetViews>
  <sheetFormatPr defaultRowHeight="12.75" x14ac:dyDescent="0.2"/>
  <cols>
    <col min="1" max="1" width="9.42578125" style="222" customWidth="1"/>
    <col min="2" max="2" width="8.140625" style="222" bestFit="1" customWidth="1"/>
    <col min="3" max="4" width="10.85546875" style="222" customWidth="1"/>
    <col min="5" max="5" width="9.5703125" style="222" customWidth="1"/>
    <col min="6" max="7" width="10.85546875" style="222" customWidth="1"/>
    <col min="8" max="9" width="10.85546875" style="222" bestFit="1" customWidth="1"/>
    <col min="10" max="10" width="9.5703125" style="222" customWidth="1"/>
    <col min="11" max="12" width="10.85546875" style="222" bestFit="1" customWidth="1"/>
    <col min="13" max="13" width="9.140625" style="222"/>
    <col min="14" max="15" width="10.85546875" style="222" bestFit="1" customWidth="1"/>
    <col min="16" max="16" width="9.5703125" style="222" customWidth="1"/>
    <col min="17" max="16384" width="9.140625" style="222"/>
  </cols>
  <sheetData>
    <row r="1" spans="1:16" ht="20.25" x14ac:dyDescent="0.3">
      <c r="A1" s="36" t="s">
        <v>286</v>
      </c>
      <c r="B1" s="221"/>
    </row>
    <row r="2" spans="1:16" s="14" customFormat="1" ht="20.25" x14ac:dyDescent="0.3">
      <c r="A2" s="106" t="str">
        <f>ZiarnoZAK!A2</f>
        <v xml:space="preserve">w okresie: 22 – 28 listopada 2021r. </v>
      </c>
      <c r="B2" s="16"/>
    </row>
    <row r="3" spans="1:16" ht="15.75" thickBot="1" x14ac:dyDescent="0.3">
      <c r="A3" s="570"/>
      <c r="B3" s="223"/>
    </row>
    <row r="4" spans="1:16" ht="15.75" thickBot="1" x14ac:dyDescent="0.3">
      <c r="A4" s="224"/>
      <c r="B4" s="225"/>
      <c r="C4" s="755" t="s">
        <v>54</v>
      </c>
      <c r="D4" s="756"/>
      <c r="E4" s="756"/>
      <c r="F4" s="756"/>
      <c r="G4" s="757"/>
      <c r="H4" s="393" t="s">
        <v>55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26"/>
      <c r="B5" s="227"/>
      <c r="C5" s="758"/>
      <c r="D5" s="759"/>
      <c r="E5" s="759"/>
      <c r="F5" s="759"/>
      <c r="G5" s="760"/>
      <c r="H5" s="203" t="s">
        <v>56</v>
      </c>
      <c r="I5" s="202"/>
      <c r="J5" s="202"/>
      <c r="K5" s="203" t="s">
        <v>57</v>
      </c>
      <c r="L5" s="202"/>
      <c r="M5" s="202"/>
      <c r="N5" s="203" t="s">
        <v>58</v>
      </c>
      <c r="O5" s="204"/>
      <c r="P5" s="205"/>
    </row>
    <row r="6" spans="1:16" ht="45.75" thickBot="1" x14ac:dyDescent="0.25">
      <c r="A6" s="730" t="s">
        <v>59</v>
      </c>
      <c r="B6" s="731" t="s">
        <v>223</v>
      </c>
      <c r="C6" s="228" t="s">
        <v>43</v>
      </c>
      <c r="D6" s="229"/>
      <c r="E6" s="622" t="s">
        <v>61</v>
      </c>
      <c r="F6" s="722" t="s">
        <v>62</v>
      </c>
      <c r="G6" s="207" t="s">
        <v>62</v>
      </c>
      <c r="H6" s="228" t="s">
        <v>43</v>
      </c>
      <c r="I6" s="229"/>
      <c r="J6" s="622" t="s">
        <v>61</v>
      </c>
      <c r="K6" s="228" t="s">
        <v>43</v>
      </c>
      <c r="L6" s="229"/>
      <c r="M6" s="622" t="s">
        <v>61</v>
      </c>
      <c r="N6" s="228" t="s">
        <v>43</v>
      </c>
      <c r="O6" s="229"/>
      <c r="P6" s="207" t="s">
        <v>61</v>
      </c>
    </row>
    <row r="7" spans="1:16" ht="28.5" customHeight="1" thickBot="1" x14ac:dyDescent="0.25">
      <c r="A7" s="729"/>
      <c r="B7" s="728"/>
      <c r="C7" s="400" t="s">
        <v>371</v>
      </c>
      <c r="D7" s="701" t="s">
        <v>368</v>
      </c>
      <c r="E7" s="623"/>
      <c r="F7" s="723" t="s">
        <v>371</v>
      </c>
      <c r="G7" s="707" t="s">
        <v>368</v>
      </c>
      <c r="H7" s="400" t="s">
        <v>371</v>
      </c>
      <c r="I7" s="701" t="s">
        <v>368</v>
      </c>
      <c r="J7" s="623"/>
      <c r="K7" s="400" t="s">
        <v>371</v>
      </c>
      <c r="L7" s="701" t="s">
        <v>368</v>
      </c>
      <c r="M7" s="623"/>
      <c r="N7" s="400" t="s">
        <v>371</v>
      </c>
      <c r="O7" s="701" t="s">
        <v>368</v>
      </c>
      <c r="P7" s="401"/>
    </row>
    <row r="8" spans="1:16" ht="15" x14ac:dyDescent="0.25">
      <c r="A8" s="230" t="s">
        <v>224</v>
      </c>
      <c r="B8" s="231"/>
      <c r="C8" s="260"/>
      <c r="D8" s="260"/>
      <c r="E8" s="624"/>
      <c r="F8" s="261"/>
      <c r="G8" s="381"/>
      <c r="H8" s="712"/>
      <c r="I8" s="260"/>
      <c r="J8" s="624"/>
      <c r="K8" s="260"/>
      <c r="L8" s="260"/>
      <c r="M8" s="624"/>
      <c r="N8" s="260"/>
      <c r="O8" s="260"/>
      <c r="P8" s="381"/>
    </row>
    <row r="9" spans="1:16" ht="15" x14ac:dyDescent="0.25">
      <c r="A9" s="232" t="s">
        <v>225</v>
      </c>
      <c r="B9" s="233" t="s">
        <v>226</v>
      </c>
      <c r="C9" s="262">
        <v>536.43499999999995</v>
      </c>
      <c r="D9" s="51">
        <v>557.75300000000004</v>
      </c>
      <c r="E9" s="625">
        <v>-3.8221219787253666</v>
      </c>
      <c r="F9" s="52">
        <v>1.8143141072666333</v>
      </c>
      <c r="G9" s="53">
        <v>1.610254318973827</v>
      </c>
      <c r="H9" s="54">
        <v>520.55899999999997</v>
      </c>
      <c r="I9" s="51">
        <v>549.51400000000001</v>
      </c>
      <c r="J9" s="626">
        <v>-5.2692015126093308</v>
      </c>
      <c r="K9" s="54" t="s">
        <v>77</v>
      </c>
      <c r="L9" s="51" t="s">
        <v>77</v>
      </c>
      <c r="M9" s="625" t="s">
        <v>77</v>
      </c>
      <c r="N9" s="54" t="s">
        <v>65</v>
      </c>
      <c r="O9" s="51" t="s">
        <v>65</v>
      </c>
      <c r="P9" s="702" t="s">
        <v>77</v>
      </c>
    </row>
    <row r="10" spans="1:16" ht="15.75" thickBot="1" x14ac:dyDescent="0.3">
      <c r="A10" s="232" t="s">
        <v>225</v>
      </c>
      <c r="B10" s="233" t="s">
        <v>227</v>
      </c>
      <c r="C10" s="262">
        <v>685.404</v>
      </c>
      <c r="D10" s="51">
        <v>665.63499999999999</v>
      </c>
      <c r="E10" s="625">
        <v>2.9699459914217257</v>
      </c>
      <c r="F10" s="263">
        <v>8.57745124536447</v>
      </c>
      <c r="G10" s="53">
        <v>5.5378327278119679</v>
      </c>
      <c r="H10" s="54">
        <v>686.35199999999998</v>
      </c>
      <c r="I10" s="51">
        <v>676.62800000000004</v>
      </c>
      <c r="J10" s="626">
        <v>1.4371264564871586</v>
      </c>
      <c r="K10" s="54" t="s">
        <v>65</v>
      </c>
      <c r="L10" s="51" t="s">
        <v>65</v>
      </c>
      <c r="M10" s="703" t="s">
        <v>77</v>
      </c>
      <c r="N10" s="54" t="s">
        <v>65</v>
      </c>
      <c r="O10" s="51" t="s">
        <v>65</v>
      </c>
      <c r="P10" s="133" t="s">
        <v>77</v>
      </c>
    </row>
    <row r="11" spans="1:16" ht="15" x14ac:dyDescent="0.25">
      <c r="A11" s="230" t="s">
        <v>228</v>
      </c>
      <c r="B11" s="231"/>
      <c r="C11" s="260"/>
      <c r="D11" s="260"/>
      <c r="E11" s="624"/>
      <c r="F11" s="261"/>
      <c r="G11" s="381"/>
      <c r="H11" s="712"/>
      <c r="I11" s="260"/>
      <c r="J11" s="624"/>
      <c r="K11" s="260"/>
      <c r="L11" s="260"/>
      <c r="M11" s="624"/>
      <c r="N11" s="260"/>
      <c r="O11" s="260"/>
      <c r="P11" s="381"/>
    </row>
    <row r="12" spans="1:16" ht="15" x14ac:dyDescent="0.25">
      <c r="A12" s="232" t="s">
        <v>225</v>
      </c>
      <c r="B12" s="233" t="s">
        <v>226</v>
      </c>
      <c r="C12" s="262">
        <v>598.14700000000005</v>
      </c>
      <c r="D12" s="51">
        <v>592.01599999999996</v>
      </c>
      <c r="E12" s="625">
        <v>1.0356139023269786</v>
      </c>
      <c r="F12" s="52">
        <v>7.8943255800271004</v>
      </c>
      <c r="G12" s="53">
        <v>9.0214651145547577</v>
      </c>
      <c r="H12" s="54">
        <v>600.346</v>
      </c>
      <c r="I12" s="51">
        <v>583.15800000000002</v>
      </c>
      <c r="J12" s="626">
        <v>2.9474001899999638</v>
      </c>
      <c r="K12" s="54">
        <v>605.1</v>
      </c>
      <c r="L12" s="51">
        <v>641.59299999999996</v>
      </c>
      <c r="M12" s="703">
        <v>-5.687873776677729</v>
      </c>
      <c r="N12" s="54" t="s">
        <v>65</v>
      </c>
      <c r="O12" s="51" t="s">
        <v>65</v>
      </c>
      <c r="P12" s="702" t="s">
        <v>77</v>
      </c>
    </row>
    <row r="13" spans="1:16" ht="15.75" thickBot="1" x14ac:dyDescent="0.3">
      <c r="A13" s="234" t="s">
        <v>225</v>
      </c>
      <c r="B13" s="235" t="s">
        <v>227</v>
      </c>
      <c r="C13" s="708">
        <v>628.245</v>
      </c>
      <c r="D13" s="709">
        <v>612.61800000000005</v>
      </c>
      <c r="E13" s="280">
        <v>2.5508555086530187</v>
      </c>
      <c r="F13" s="710">
        <v>81.713909067341788</v>
      </c>
      <c r="G13" s="711">
        <v>83.830447838659452</v>
      </c>
      <c r="H13" s="713">
        <v>622.524</v>
      </c>
      <c r="I13" s="709">
        <v>608.08199999999999</v>
      </c>
      <c r="J13" s="714">
        <v>2.3750086337040082</v>
      </c>
      <c r="K13" s="713">
        <v>632.59500000000003</v>
      </c>
      <c r="L13" s="709">
        <v>615.04200000000003</v>
      </c>
      <c r="M13" s="280">
        <v>2.8539514374628068</v>
      </c>
      <c r="N13" s="713">
        <v>630.66499999999996</v>
      </c>
      <c r="O13" s="709">
        <v>616.88400000000001</v>
      </c>
      <c r="P13" s="715">
        <v>2.2339694334753291</v>
      </c>
    </row>
    <row r="14" spans="1:16" s="236" customFormat="1" ht="15.75" thickBot="1" x14ac:dyDescent="0.3">
      <c r="A14" s="140"/>
      <c r="B14" s="140"/>
      <c r="C14" s="140"/>
      <c r="D14" s="140"/>
      <c r="E14" s="279" t="s">
        <v>75</v>
      </c>
      <c r="F14" s="280">
        <v>100</v>
      </c>
      <c r="G14" s="281">
        <v>100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5.75" x14ac:dyDescent="0.25">
      <c r="A15" s="26" t="s">
        <v>78</v>
      </c>
      <c r="B15" s="223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310</v>
      </c>
      <c r="B16" s="223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6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I21" sqref="I21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373</v>
      </c>
      <c r="B1" s="9"/>
      <c r="C1" s="9"/>
      <c r="D1" s="9"/>
      <c r="E1" s="9"/>
      <c r="F1" s="74"/>
    </row>
    <row r="2" spans="1:9" ht="18" customHeight="1" thickBot="1" x14ac:dyDescent="0.3">
      <c r="A2" s="73" t="s">
        <v>90</v>
      </c>
      <c r="E2" s="33"/>
      <c r="F2" s="75"/>
      <c r="G2" s="75"/>
      <c r="H2" s="1"/>
      <c r="I2"/>
    </row>
    <row r="3" spans="1:9" ht="28.5" x14ac:dyDescent="0.2">
      <c r="A3" s="60"/>
      <c r="B3" s="61" t="s">
        <v>43</v>
      </c>
      <c r="C3" s="61"/>
      <c r="D3" s="62" t="s">
        <v>44</v>
      </c>
      <c r="G3" s="1"/>
      <c r="H3" s="1"/>
      <c r="I3"/>
    </row>
    <row r="4" spans="1:9" ht="15" x14ac:dyDescent="0.25">
      <c r="A4" s="30"/>
      <c r="B4" s="737" t="s">
        <v>374</v>
      </c>
      <c r="C4" s="737" t="s">
        <v>366</v>
      </c>
      <c r="D4" s="618" t="s">
        <v>53</v>
      </c>
      <c r="F4" s="1"/>
      <c r="G4" s="1"/>
      <c r="H4" s="1"/>
      <c r="I4"/>
    </row>
    <row r="5" spans="1:9" ht="15" x14ac:dyDescent="0.25">
      <c r="A5" s="30"/>
      <c r="B5" s="619" t="s">
        <v>37</v>
      </c>
      <c r="C5" s="620"/>
      <c r="D5" s="621"/>
      <c r="F5" s="1"/>
      <c r="G5" s="1"/>
      <c r="H5" s="1"/>
      <c r="I5"/>
    </row>
    <row r="6" spans="1:9" ht="15" x14ac:dyDescent="0.25">
      <c r="A6" s="31" t="s">
        <v>191</v>
      </c>
      <c r="B6" s="63">
        <v>950</v>
      </c>
      <c r="C6" s="64">
        <v>950</v>
      </c>
      <c r="D6" s="282">
        <v>0</v>
      </c>
      <c r="I6"/>
    </row>
    <row r="7" spans="1:9" ht="15" x14ac:dyDescent="0.25">
      <c r="A7" s="31" t="s">
        <v>192</v>
      </c>
      <c r="B7" s="63">
        <v>1500</v>
      </c>
      <c r="C7" s="64">
        <v>1400</v>
      </c>
      <c r="D7" s="282">
        <v>7.1428571428571423</v>
      </c>
      <c r="I7"/>
    </row>
    <row r="8" spans="1:9" ht="15.75" thickBot="1" x14ac:dyDescent="0.3">
      <c r="A8" s="31" t="s">
        <v>193</v>
      </c>
      <c r="B8" s="63">
        <v>1201.98</v>
      </c>
      <c r="C8" s="64">
        <v>1167.4000000000001</v>
      </c>
      <c r="D8" s="282">
        <v>2.9621380846325103</v>
      </c>
      <c r="I8"/>
    </row>
    <row r="9" spans="1:9" ht="15" x14ac:dyDescent="0.25">
      <c r="A9" s="30"/>
      <c r="B9" s="65" t="s">
        <v>38</v>
      </c>
      <c r="C9" s="66"/>
      <c r="D9" s="283"/>
      <c r="I9"/>
    </row>
    <row r="10" spans="1:9" ht="15" x14ac:dyDescent="0.25">
      <c r="A10" s="31" t="s">
        <v>191</v>
      </c>
      <c r="B10" s="63">
        <v>600</v>
      </c>
      <c r="C10" s="64">
        <v>600</v>
      </c>
      <c r="D10" s="282">
        <v>0</v>
      </c>
      <c r="I10"/>
    </row>
    <row r="11" spans="1:9" ht="15" x14ac:dyDescent="0.25">
      <c r="A11" s="31" t="s">
        <v>192</v>
      </c>
      <c r="B11" s="63">
        <v>1200</v>
      </c>
      <c r="C11" s="64">
        <v>1200</v>
      </c>
      <c r="D11" s="282">
        <v>0</v>
      </c>
      <c r="I11"/>
    </row>
    <row r="12" spans="1:9" ht="15.75" thickBot="1" x14ac:dyDescent="0.3">
      <c r="A12" s="31" t="s">
        <v>193</v>
      </c>
      <c r="B12" s="63">
        <v>842.52</v>
      </c>
      <c r="C12" s="64">
        <v>841.3</v>
      </c>
      <c r="D12" s="282">
        <v>0.14501366932129173</v>
      </c>
      <c r="I12"/>
    </row>
    <row r="13" spans="1:9" ht="15" x14ac:dyDescent="0.25">
      <c r="A13" s="30"/>
      <c r="B13" s="65" t="s">
        <v>39</v>
      </c>
      <c r="C13" s="66"/>
      <c r="D13" s="283"/>
      <c r="I13"/>
    </row>
    <row r="14" spans="1:9" ht="15" x14ac:dyDescent="0.25">
      <c r="A14" s="31" t="s">
        <v>191</v>
      </c>
      <c r="B14" s="63">
        <v>750</v>
      </c>
      <c r="C14" s="64">
        <v>750</v>
      </c>
      <c r="D14" s="282">
        <v>0</v>
      </c>
      <c r="I14"/>
    </row>
    <row r="15" spans="1:9" ht="15" x14ac:dyDescent="0.25">
      <c r="A15" s="31" t="s">
        <v>192</v>
      </c>
      <c r="B15" s="63">
        <v>1500</v>
      </c>
      <c r="C15" s="64">
        <v>1200</v>
      </c>
      <c r="D15" s="282">
        <v>25</v>
      </c>
      <c r="I15"/>
    </row>
    <row r="16" spans="1:9" ht="15.75" thickBot="1" x14ac:dyDescent="0.3">
      <c r="A16" s="31" t="s">
        <v>193</v>
      </c>
      <c r="B16" s="63">
        <v>1031.3900000000001</v>
      </c>
      <c r="C16" s="64">
        <v>1015.37</v>
      </c>
      <c r="D16" s="282">
        <v>1.5777499827649126</v>
      </c>
      <c r="I16"/>
    </row>
    <row r="17" spans="1:9" ht="15" x14ac:dyDescent="0.25">
      <c r="A17" s="30"/>
      <c r="B17" s="65" t="s">
        <v>40</v>
      </c>
      <c r="C17" s="66"/>
      <c r="D17" s="283"/>
      <c r="I17"/>
    </row>
    <row r="18" spans="1:9" ht="15" x14ac:dyDescent="0.25">
      <c r="A18" s="31" t="s">
        <v>191</v>
      </c>
      <c r="B18" s="63">
        <v>840</v>
      </c>
      <c r="C18" s="64">
        <v>840</v>
      </c>
      <c r="D18" s="282">
        <v>0</v>
      </c>
      <c r="I18"/>
    </row>
    <row r="19" spans="1:9" ht="15" x14ac:dyDescent="0.25">
      <c r="A19" s="31" t="s">
        <v>192</v>
      </c>
      <c r="B19" s="63">
        <v>1500</v>
      </c>
      <c r="C19" s="64">
        <v>1500</v>
      </c>
      <c r="D19" s="282">
        <v>0</v>
      </c>
      <c r="I19"/>
    </row>
    <row r="20" spans="1:9" ht="15.75" thickBot="1" x14ac:dyDescent="0.3">
      <c r="A20" s="31" t="s">
        <v>193</v>
      </c>
      <c r="B20" s="63">
        <v>1234.24</v>
      </c>
      <c r="C20" s="64">
        <v>1218.8599999999999</v>
      </c>
      <c r="D20" s="282">
        <v>1.2618348292667008</v>
      </c>
      <c r="I20"/>
    </row>
    <row r="21" spans="1:9" ht="15" x14ac:dyDescent="0.25">
      <c r="A21" s="30"/>
      <c r="B21" s="65" t="s">
        <v>41</v>
      </c>
      <c r="C21" s="66"/>
      <c r="D21" s="283"/>
      <c r="I21"/>
    </row>
    <row r="22" spans="1:9" ht="15" x14ac:dyDescent="0.25">
      <c r="A22" s="31" t="s">
        <v>191</v>
      </c>
      <c r="B22" s="63">
        <v>575</v>
      </c>
      <c r="C22" s="64">
        <v>575</v>
      </c>
      <c r="D22" s="282">
        <v>0</v>
      </c>
      <c r="I22"/>
    </row>
    <row r="23" spans="1:9" ht="15" x14ac:dyDescent="0.25">
      <c r="A23" s="31" t="s">
        <v>192</v>
      </c>
      <c r="B23" s="63">
        <v>1200</v>
      </c>
      <c r="C23" s="64">
        <v>1200</v>
      </c>
      <c r="D23" s="282">
        <v>0</v>
      </c>
      <c r="I23"/>
    </row>
    <row r="24" spans="1:9" ht="15.75" thickBot="1" x14ac:dyDescent="0.3">
      <c r="A24" s="31" t="s">
        <v>193</v>
      </c>
      <c r="B24" s="63">
        <v>842.27</v>
      </c>
      <c r="C24" s="64">
        <v>815.05</v>
      </c>
      <c r="D24" s="282">
        <v>3.3396724127354185</v>
      </c>
      <c r="I24"/>
    </row>
    <row r="25" spans="1:9" ht="15" x14ac:dyDescent="0.25">
      <c r="A25" s="30"/>
      <c r="B25" s="65" t="s">
        <v>42</v>
      </c>
      <c r="C25" s="66"/>
      <c r="D25" s="283"/>
      <c r="I25"/>
    </row>
    <row r="26" spans="1:9" ht="15" x14ac:dyDescent="0.25">
      <c r="A26" s="31" t="s">
        <v>191</v>
      </c>
      <c r="B26" s="63">
        <v>650</v>
      </c>
      <c r="C26" s="64">
        <v>650</v>
      </c>
      <c r="D26" s="282">
        <v>0</v>
      </c>
      <c r="I26"/>
    </row>
    <row r="27" spans="1:9" ht="15" x14ac:dyDescent="0.25">
      <c r="A27" s="31" t="s">
        <v>192</v>
      </c>
      <c r="B27" s="63">
        <v>1300</v>
      </c>
      <c r="C27" s="64">
        <v>1200</v>
      </c>
      <c r="D27" s="282">
        <v>8.3333333333333321</v>
      </c>
      <c r="I27"/>
    </row>
    <row r="28" spans="1:9" ht="15.75" thickBot="1" x14ac:dyDescent="0.3">
      <c r="A28" s="32" t="s">
        <v>193</v>
      </c>
      <c r="B28" s="382">
        <v>985.56</v>
      </c>
      <c r="C28" s="383">
        <v>974.1</v>
      </c>
      <c r="D28" s="384">
        <v>1.1764705882352862</v>
      </c>
      <c r="I28"/>
    </row>
    <row r="29" spans="1:9" ht="15.75" x14ac:dyDescent="0.25">
      <c r="A29" s="26" t="s">
        <v>311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O21" sqref="O21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 xml:space="preserve">Notowania cen na TARGOWISKACH w okresie: 22 – 26 listopada 2021r. 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81</v>
      </c>
    </row>
    <row r="3" spans="1:10" s="9" customFormat="1" ht="15" x14ac:dyDescent="0.25">
      <c r="A3" s="590"/>
      <c r="B3" s="27" t="s">
        <v>37</v>
      </c>
      <c r="C3" s="28"/>
      <c r="D3" s="584"/>
      <c r="E3" s="742" t="s">
        <v>38</v>
      </c>
      <c r="F3" s="28"/>
      <c r="G3" s="747"/>
      <c r="H3" s="27" t="s">
        <v>39</v>
      </c>
      <c r="I3" s="28"/>
      <c r="J3" s="584"/>
    </row>
    <row r="4" spans="1:10" ht="14.25" x14ac:dyDescent="0.2">
      <c r="A4" s="591" t="s">
        <v>35</v>
      </c>
      <c r="B4" s="585" t="s">
        <v>43</v>
      </c>
      <c r="C4" s="29"/>
      <c r="D4" s="586" t="s">
        <v>44</v>
      </c>
      <c r="E4" s="743" t="s">
        <v>43</v>
      </c>
      <c r="F4" s="29"/>
      <c r="G4" s="748" t="s">
        <v>44</v>
      </c>
      <c r="H4" s="585" t="s">
        <v>43</v>
      </c>
      <c r="I4" s="29"/>
      <c r="J4" s="586" t="s">
        <v>44</v>
      </c>
    </row>
    <row r="5" spans="1:10" ht="30.75" thickBot="1" x14ac:dyDescent="0.3">
      <c r="A5" s="592"/>
      <c r="B5" s="745" t="s">
        <v>374</v>
      </c>
      <c r="C5" s="746" t="s">
        <v>366</v>
      </c>
      <c r="D5" s="589" t="s">
        <v>45</v>
      </c>
      <c r="E5" s="744" t="s">
        <v>374</v>
      </c>
      <c r="F5" s="617" t="s">
        <v>366</v>
      </c>
      <c r="G5" s="749" t="s">
        <v>45</v>
      </c>
      <c r="H5" s="745" t="s">
        <v>374</v>
      </c>
      <c r="I5" s="746" t="s">
        <v>366</v>
      </c>
      <c r="J5" s="589" t="s">
        <v>45</v>
      </c>
    </row>
    <row r="6" spans="1:10" ht="15" x14ac:dyDescent="0.25">
      <c r="A6" s="612" t="s">
        <v>1</v>
      </c>
      <c r="B6" s="613">
        <v>1200</v>
      </c>
      <c r="C6" s="614">
        <v>1200</v>
      </c>
      <c r="D6" s="615">
        <v>0</v>
      </c>
      <c r="E6" s="613" t="s">
        <v>77</v>
      </c>
      <c r="F6" s="614" t="s">
        <v>77</v>
      </c>
      <c r="G6" s="616" t="s">
        <v>77</v>
      </c>
      <c r="H6" s="613">
        <v>1050</v>
      </c>
      <c r="I6" s="614">
        <v>1050</v>
      </c>
      <c r="J6" s="616">
        <v>0</v>
      </c>
    </row>
    <row r="7" spans="1:10" ht="15" x14ac:dyDescent="0.25">
      <c r="A7" s="31" t="s">
        <v>4</v>
      </c>
      <c r="B7" s="59">
        <v>1190</v>
      </c>
      <c r="C7" s="42">
        <v>1162.5</v>
      </c>
      <c r="D7" s="43">
        <v>2.3655913978494625</v>
      </c>
      <c r="E7" s="59">
        <v>750</v>
      </c>
      <c r="F7" s="42">
        <v>600</v>
      </c>
      <c r="G7" s="587">
        <v>25</v>
      </c>
      <c r="H7" s="59">
        <v>925</v>
      </c>
      <c r="I7" s="42">
        <v>900</v>
      </c>
      <c r="J7" s="587">
        <v>2.7777777777777777</v>
      </c>
    </row>
    <row r="8" spans="1:10" ht="15" x14ac:dyDescent="0.25">
      <c r="A8" s="31" t="s">
        <v>5</v>
      </c>
      <c r="B8" s="59">
        <v>1050</v>
      </c>
      <c r="C8" s="42">
        <v>1050</v>
      </c>
      <c r="D8" s="43">
        <v>0</v>
      </c>
      <c r="E8" s="59" t="s">
        <v>77</v>
      </c>
      <c r="F8" s="42" t="s">
        <v>77</v>
      </c>
      <c r="G8" s="587" t="s">
        <v>77</v>
      </c>
      <c r="H8" s="59" t="s">
        <v>77</v>
      </c>
      <c r="I8" s="42" t="s">
        <v>77</v>
      </c>
      <c r="J8" s="587" t="s">
        <v>77</v>
      </c>
    </row>
    <row r="9" spans="1:10" ht="15" x14ac:dyDescent="0.25">
      <c r="A9" s="31" t="s">
        <v>2</v>
      </c>
      <c r="B9" s="59">
        <v>1283.33</v>
      </c>
      <c r="C9" s="42">
        <v>1258.33</v>
      </c>
      <c r="D9" s="43">
        <v>1.9867602298284235</v>
      </c>
      <c r="E9" s="59">
        <v>800</v>
      </c>
      <c r="F9" s="42">
        <v>800</v>
      </c>
      <c r="G9" s="587">
        <v>0</v>
      </c>
      <c r="H9" s="59">
        <v>1080</v>
      </c>
      <c r="I9" s="42">
        <v>1070</v>
      </c>
      <c r="J9" s="587">
        <v>0.93457943925233633</v>
      </c>
    </row>
    <row r="10" spans="1:10" ht="15" x14ac:dyDescent="0.25">
      <c r="A10" s="31" t="s">
        <v>6</v>
      </c>
      <c r="B10" s="59">
        <v>1230</v>
      </c>
      <c r="C10" s="42">
        <v>1146.67</v>
      </c>
      <c r="D10" s="43">
        <v>7.2671300374126755</v>
      </c>
      <c r="E10" s="59" t="s">
        <v>77</v>
      </c>
      <c r="F10" s="42" t="s">
        <v>77</v>
      </c>
      <c r="G10" s="587" t="s">
        <v>77</v>
      </c>
      <c r="H10" s="59">
        <v>1130</v>
      </c>
      <c r="I10" s="42">
        <v>1063.33</v>
      </c>
      <c r="J10" s="587">
        <v>6.2699256110520798</v>
      </c>
    </row>
    <row r="11" spans="1:10" ht="15" x14ac:dyDescent="0.25">
      <c r="A11" s="31" t="s">
        <v>7</v>
      </c>
      <c r="B11" s="59">
        <v>1127.27</v>
      </c>
      <c r="C11" s="42">
        <v>1122.73</v>
      </c>
      <c r="D11" s="43">
        <v>0.40437148735670769</v>
      </c>
      <c r="E11" s="59">
        <v>827.78</v>
      </c>
      <c r="F11" s="42">
        <v>825</v>
      </c>
      <c r="G11" s="587">
        <v>0.33696969696969364</v>
      </c>
      <c r="H11" s="59">
        <v>986.36</v>
      </c>
      <c r="I11" s="42">
        <v>955</v>
      </c>
      <c r="J11" s="587">
        <v>3.2837696335078546</v>
      </c>
    </row>
    <row r="12" spans="1:10" ht="15" x14ac:dyDescent="0.25">
      <c r="A12" s="31" t="s">
        <v>8</v>
      </c>
      <c r="B12" s="59">
        <v>1360</v>
      </c>
      <c r="C12" s="42">
        <v>1300</v>
      </c>
      <c r="D12" s="43">
        <v>4.6153846153846159</v>
      </c>
      <c r="E12" s="59">
        <v>1075</v>
      </c>
      <c r="F12" s="42">
        <v>1075</v>
      </c>
      <c r="G12" s="587">
        <v>0</v>
      </c>
      <c r="H12" s="59">
        <v>1168.75</v>
      </c>
      <c r="I12" s="42">
        <v>1093.75</v>
      </c>
      <c r="J12" s="587">
        <v>6.8571428571428577</v>
      </c>
    </row>
    <row r="13" spans="1:10" ht="15" x14ac:dyDescent="0.25">
      <c r="A13" s="31" t="s">
        <v>9</v>
      </c>
      <c r="B13" s="59">
        <v>1087.5</v>
      </c>
      <c r="C13" s="42">
        <v>1060.71</v>
      </c>
      <c r="D13" s="43">
        <v>2.525666770370786</v>
      </c>
      <c r="E13" s="59">
        <v>830</v>
      </c>
      <c r="F13" s="42">
        <v>825</v>
      </c>
      <c r="G13" s="587">
        <v>0.60606060606060608</v>
      </c>
      <c r="H13" s="59">
        <v>950</v>
      </c>
      <c r="I13" s="42">
        <v>989.29</v>
      </c>
      <c r="J13" s="587">
        <v>-3.9715351413640048</v>
      </c>
    </row>
    <row r="14" spans="1:10" ht="15" x14ac:dyDescent="0.25">
      <c r="A14" s="31" t="s">
        <v>11</v>
      </c>
      <c r="B14" s="59">
        <v>1182.5</v>
      </c>
      <c r="C14" s="42">
        <v>1143.4000000000001</v>
      </c>
      <c r="D14" s="43">
        <v>3.4196256778030358</v>
      </c>
      <c r="E14" s="59">
        <v>743</v>
      </c>
      <c r="F14" s="42">
        <v>730</v>
      </c>
      <c r="G14" s="587">
        <v>1.7808219178082192</v>
      </c>
      <c r="H14" s="59">
        <v>989</v>
      </c>
      <c r="I14" s="42">
        <v>981.75</v>
      </c>
      <c r="J14" s="587">
        <v>0.73847720906544434</v>
      </c>
    </row>
    <row r="15" spans="1:10" ht="15" x14ac:dyDescent="0.25">
      <c r="A15" s="31" t="s">
        <v>14</v>
      </c>
      <c r="B15" s="59">
        <v>1225</v>
      </c>
      <c r="C15" s="42">
        <v>1150</v>
      </c>
      <c r="D15" s="43">
        <v>6.5217391304347823</v>
      </c>
      <c r="E15" s="59">
        <v>750</v>
      </c>
      <c r="F15" s="42" t="s">
        <v>77</v>
      </c>
      <c r="G15" s="587" t="s">
        <v>77</v>
      </c>
      <c r="H15" s="59">
        <v>966.66</v>
      </c>
      <c r="I15" s="42">
        <v>900</v>
      </c>
      <c r="J15" s="587">
        <v>7.4066666666666627</v>
      </c>
    </row>
    <row r="16" spans="1:10" ht="15" x14ac:dyDescent="0.25">
      <c r="A16" s="31" t="s">
        <v>15</v>
      </c>
      <c r="B16" s="59">
        <v>1250</v>
      </c>
      <c r="C16" s="42">
        <v>1250</v>
      </c>
      <c r="D16" s="43">
        <v>0</v>
      </c>
      <c r="E16" s="59" t="s">
        <v>77</v>
      </c>
      <c r="F16" s="42" t="s">
        <v>77</v>
      </c>
      <c r="G16" s="587" t="s">
        <v>77</v>
      </c>
      <c r="H16" s="59">
        <v>1000</v>
      </c>
      <c r="I16" s="42" t="s">
        <v>77</v>
      </c>
      <c r="J16" s="587" t="s">
        <v>77</v>
      </c>
    </row>
    <row r="17" spans="1:10" ht="15.75" thickBot="1" x14ac:dyDescent="0.3">
      <c r="A17" s="32" t="s">
        <v>16</v>
      </c>
      <c r="B17" s="582">
        <v>1262.5</v>
      </c>
      <c r="C17" s="583">
        <v>1237.5</v>
      </c>
      <c r="D17" s="611">
        <v>2.0202020202020203</v>
      </c>
      <c r="E17" s="582">
        <v>880</v>
      </c>
      <c r="F17" s="583">
        <v>880</v>
      </c>
      <c r="G17" s="588">
        <v>0</v>
      </c>
      <c r="H17" s="582">
        <v>1125</v>
      </c>
      <c r="I17" s="583">
        <v>1125</v>
      </c>
      <c r="J17" s="588">
        <v>0</v>
      </c>
    </row>
    <row r="18" spans="1:10" ht="21.75" customHeight="1" thickBot="1" x14ac:dyDescent="0.25">
      <c r="D18" s="10"/>
    </row>
    <row r="19" spans="1:10" ht="15" x14ac:dyDescent="0.25">
      <c r="A19" s="590"/>
      <c r="B19" s="27" t="s">
        <v>40</v>
      </c>
      <c r="C19" s="28"/>
      <c r="D19" s="584"/>
      <c r="E19" s="27" t="s">
        <v>41</v>
      </c>
      <c r="F19" s="28"/>
      <c r="G19" s="584"/>
      <c r="H19" s="27" t="s">
        <v>42</v>
      </c>
      <c r="I19" s="28"/>
      <c r="J19" s="584"/>
    </row>
    <row r="20" spans="1:10" ht="14.25" x14ac:dyDescent="0.2">
      <c r="A20" s="591" t="s">
        <v>35</v>
      </c>
      <c r="B20" s="585" t="s">
        <v>43</v>
      </c>
      <c r="C20" s="29"/>
      <c r="D20" s="586" t="s">
        <v>44</v>
      </c>
      <c r="E20" s="585" t="s">
        <v>43</v>
      </c>
      <c r="F20" s="29"/>
      <c r="G20" s="586" t="s">
        <v>44</v>
      </c>
      <c r="H20" s="585" t="s">
        <v>43</v>
      </c>
      <c r="I20" s="29"/>
      <c r="J20" s="586" t="s">
        <v>44</v>
      </c>
    </row>
    <row r="21" spans="1:10" ht="30.75" thickBot="1" x14ac:dyDescent="0.3">
      <c r="A21" s="592"/>
      <c r="B21" s="737" t="s">
        <v>374</v>
      </c>
      <c r="C21" s="617" t="s">
        <v>366</v>
      </c>
      <c r="D21" s="589" t="s">
        <v>45</v>
      </c>
      <c r="E21" s="737" t="s">
        <v>374</v>
      </c>
      <c r="F21" s="617" t="s">
        <v>366</v>
      </c>
      <c r="G21" s="589" t="s">
        <v>45</v>
      </c>
      <c r="H21" s="737" t="s">
        <v>374</v>
      </c>
      <c r="I21" s="617" t="s">
        <v>366</v>
      </c>
      <c r="J21" s="589" t="s">
        <v>45</v>
      </c>
    </row>
    <row r="22" spans="1:10" ht="15" x14ac:dyDescent="0.25">
      <c r="A22" s="612" t="s">
        <v>1</v>
      </c>
      <c r="B22" s="613" t="s">
        <v>77</v>
      </c>
      <c r="C22" s="614" t="s">
        <v>77</v>
      </c>
      <c r="D22" s="615" t="s">
        <v>77</v>
      </c>
      <c r="E22" s="613">
        <v>900</v>
      </c>
      <c r="F22" s="614">
        <v>900</v>
      </c>
      <c r="G22" s="616">
        <v>0</v>
      </c>
      <c r="H22" s="613">
        <v>1000</v>
      </c>
      <c r="I22" s="614">
        <v>1025</v>
      </c>
      <c r="J22" s="616">
        <v>-2.4390243902439024</v>
      </c>
    </row>
    <row r="23" spans="1:10" ht="15" x14ac:dyDescent="0.25">
      <c r="A23" s="31" t="s">
        <v>4</v>
      </c>
      <c r="B23" s="59">
        <v>1200</v>
      </c>
      <c r="C23" s="42">
        <v>1200</v>
      </c>
      <c r="D23" s="43">
        <v>0</v>
      </c>
      <c r="E23" s="59">
        <v>800</v>
      </c>
      <c r="F23" s="42">
        <v>737.5</v>
      </c>
      <c r="G23" s="587">
        <v>8.4745762711864394</v>
      </c>
      <c r="H23" s="59">
        <v>960</v>
      </c>
      <c r="I23" s="42">
        <v>900</v>
      </c>
      <c r="J23" s="587">
        <v>6.666666666666667</v>
      </c>
    </row>
    <row r="24" spans="1:10" ht="15" x14ac:dyDescent="0.25">
      <c r="A24" s="31" t="s">
        <v>5</v>
      </c>
      <c r="B24" s="59">
        <v>1400</v>
      </c>
      <c r="C24" s="42">
        <v>1400</v>
      </c>
      <c r="D24" s="43">
        <v>0</v>
      </c>
      <c r="E24" s="59" t="s">
        <v>77</v>
      </c>
      <c r="F24" s="42" t="s">
        <v>77</v>
      </c>
      <c r="G24" s="587" t="s">
        <v>77</v>
      </c>
      <c r="H24" s="59">
        <v>1050</v>
      </c>
      <c r="I24" s="42">
        <v>1050</v>
      </c>
      <c r="J24" s="587">
        <v>0</v>
      </c>
    </row>
    <row r="25" spans="1:10" ht="15" x14ac:dyDescent="0.25">
      <c r="A25" s="31" t="s">
        <v>2</v>
      </c>
      <c r="B25" s="59">
        <v>1300</v>
      </c>
      <c r="C25" s="42">
        <v>1325</v>
      </c>
      <c r="D25" s="43">
        <v>-1.8867924528301887</v>
      </c>
      <c r="E25" s="59">
        <v>880</v>
      </c>
      <c r="F25" s="42">
        <v>876</v>
      </c>
      <c r="G25" s="587">
        <v>0.45662100456621002</v>
      </c>
      <c r="H25" s="59">
        <v>1041.67</v>
      </c>
      <c r="I25" s="42">
        <v>1051.67</v>
      </c>
      <c r="J25" s="587">
        <v>-0.9508686184829841</v>
      </c>
    </row>
    <row r="26" spans="1:10" ht="15" x14ac:dyDescent="0.25">
      <c r="A26" s="31" t="s">
        <v>6</v>
      </c>
      <c r="B26" s="59">
        <v>1375</v>
      </c>
      <c r="C26" s="42">
        <v>1290</v>
      </c>
      <c r="D26" s="43">
        <v>6.5891472868217065</v>
      </c>
      <c r="E26" s="59">
        <v>912.5</v>
      </c>
      <c r="F26" s="42">
        <v>800</v>
      </c>
      <c r="G26" s="587">
        <v>14.0625</v>
      </c>
      <c r="H26" s="59">
        <v>1000</v>
      </c>
      <c r="I26" s="42">
        <v>950</v>
      </c>
      <c r="J26" s="587">
        <v>5.2631578947368416</v>
      </c>
    </row>
    <row r="27" spans="1:10" ht="15" x14ac:dyDescent="0.25">
      <c r="A27" s="31" t="s">
        <v>7</v>
      </c>
      <c r="B27" s="59">
        <v>1135.71</v>
      </c>
      <c r="C27" s="42">
        <v>1121.43</v>
      </c>
      <c r="D27" s="43">
        <v>1.2733741740456357</v>
      </c>
      <c r="E27" s="59">
        <v>797.78</v>
      </c>
      <c r="F27" s="42">
        <v>761.11</v>
      </c>
      <c r="G27" s="587">
        <v>4.8179632379025321</v>
      </c>
      <c r="H27" s="59">
        <v>947.5</v>
      </c>
      <c r="I27" s="42">
        <v>920.45</v>
      </c>
      <c r="J27" s="587">
        <v>2.938779944592314</v>
      </c>
    </row>
    <row r="28" spans="1:10" ht="15" x14ac:dyDescent="0.25">
      <c r="A28" s="31" t="s">
        <v>8</v>
      </c>
      <c r="B28" s="59">
        <v>1262.5</v>
      </c>
      <c r="C28" s="42">
        <v>1262.5</v>
      </c>
      <c r="D28" s="43">
        <v>0</v>
      </c>
      <c r="E28" s="59">
        <v>935</v>
      </c>
      <c r="F28" s="42">
        <v>905</v>
      </c>
      <c r="G28" s="587">
        <v>3.3149171270718232</v>
      </c>
      <c r="H28" s="59">
        <v>1225</v>
      </c>
      <c r="I28" s="42">
        <v>1175</v>
      </c>
      <c r="J28" s="587">
        <v>4.2553191489361701</v>
      </c>
    </row>
    <row r="29" spans="1:10" ht="15" x14ac:dyDescent="0.25">
      <c r="A29" s="31" t="s">
        <v>9</v>
      </c>
      <c r="B29" s="59" t="s">
        <v>77</v>
      </c>
      <c r="C29" s="42" t="s">
        <v>77</v>
      </c>
      <c r="D29" s="43" t="s">
        <v>77</v>
      </c>
      <c r="E29" s="59">
        <v>730</v>
      </c>
      <c r="F29" s="42">
        <v>720.83</v>
      </c>
      <c r="G29" s="587">
        <v>1.2721446110733403</v>
      </c>
      <c r="H29" s="59">
        <v>900</v>
      </c>
      <c r="I29" s="42">
        <v>916.67</v>
      </c>
      <c r="J29" s="587">
        <v>-1.8185388416769348</v>
      </c>
    </row>
    <row r="30" spans="1:10" ht="15" x14ac:dyDescent="0.25">
      <c r="A30" s="31" t="s">
        <v>11</v>
      </c>
      <c r="B30" s="59">
        <v>1180.67</v>
      </c>
      <c r="C30" s="42">
        <v>1164.25</v>
      </c>
      <c r="D30" s="43">
        <v>1.4103500107365319</v>
      </c>
      <c r="E30" s="59">
        <v>779</v>
      </c>
      <c r="F30" s="42">
        <v>829.25</v>
      </c>
      <c r="G30" s="587">
        <v>-6.0596924932167626</v>
      </c>
      <c r="H30" s="59">
        <v>977.67</v>
      </c>
      <c r="I30" s="42">
        <v>967.67</v>
      </c>
      <c r="J30" s="587">
        <v>1.0334101501544948</v>
      </c>
    </row>
    <row r="31" spans="1:10" ht="15" x14ac:dyDescent="0.25">
      <c r="A31" s="31" t="s">
        <v>14</v>
      </c>
      <c r="B31" s="59">
        <v>1091.25</v>
      </c>
      <c r="C31" s="42">
        <v>840</v>
      </c>
      <c r="D31" s="43">
        <v>29.910714285714285</v>
      </c>
      <c r="E31" s="59">
        <v>741.66</v>
      </c>
      <c r="F31" s="42">
        <v>750</v>
      </c>
      <c r="G31" s="587">
        <v>-1.1120000000000043</v>
      </c>
      <c r="H31" s="59">
        <v>925</v>
      </c>
      <c r="I31" s="42">
        <v>900</v>
      </c>
      <c r="J31" s="587">
        <v>2.7777777777777777</v>
      </c>
    </row>
    <row r="32" spans="1:10" ht="15" x14ac:dyDescent="0.25">
      <c r="A32" s="31" t="s">
        <v>15</v>
      </c>
      <c r="B32" s="59" t="s">
        <v>77</v>
      </c>
      <c r="C32" s="42" t="s">
        <v>77</v>
      </c>
      <c r="D32" s="43" t="s">
        <v>77</v>
      </c>
      <c r="E32" s="59">
        <v>900</v>
      </c>
      <c r="F32" s="42">
        <v>900</v>
      </c>
      <c r="G32" s="587">
        <v>0</v>
      </c>
      <c r="H32" s="59" t="s">
        <v>77</v>
      </c>
      <c r="I32" s="42">
        <v>1000</v>
      </c>
      <c r="J32" s="587" t="s">
        <v>77</v>
      </c>
    </row>
    <row r="33" spans="1:10" ht="15.75" thickBot="1" x14ac:dyDescent="0.3">
      <c r="A33" s="32" t="s">
        <v>16</v>
      </c>
      <c r="B33" s="582">
        <v>1300</v>
      </c>
      <c r="C33" s="583">
        <v>1300</v>
      </c>
      <c r="D33" s="611">
        <v>0</v>
      </c>
      <c r="E33" s="582">
        <v>1100</v>
      </c>
      <c r="F33" s="583">
        <v>1075</v>
      </c>
      <c r="G33" s="588">
        <v>2.3255813953488373</v>
      </c>
      <c r="H33" s="582">
        <v>1025</v>
      </c>
      <c r="I33" s="583">
        <v>1025</v>
      </c>
      <c r="J33" s="588">
        <v>0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6"/>
  <sheetViews>
    <sheetView showGridLines="0" zoomScale="90" workbookViewId="0">
      <selection activeCell="V7" sqref="V7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 xml:space="preserve">Notowania cen na TARGOWISKACH w okresie: 22 – 26 listopada 2021r. </v>
      </c>
      <c r="B1" s="9"/>
      <c r="C1" s="9"/>
      <c r="D1" s="9"/>
      <c r="E1" s="9"/>
      <c r="F1" s="74"/>
    </row>
    <row r="2" spans="1:20" ht="15.75" x14ac:dyDescent="0.25">
      <c r="A2" s="2" t="s">
        <v>82</v>
      </c>
    </row>
    <row r="3" spans="1:20" ht="15.75" x14ac:dyDescent="0.25">
      <c r="A3" s="58" t="s">
        <v>35</v>
      </c>
      <c r="B3" s="58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28.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739" t="s">
        <v>374</v>
      </c>
      <c r="D5" s="751" t="s">
        <v>366</v>
      </c>
      <c r="E5" s="328" t="s">
        <v>45</v>
      </c>
      <c r="F5" s="739" t="s">
        <v>374</v>
      </c>
      <c r="G5" s="751" t="s">
        <v>366</v>
      </c>
      <c r="H5" s="328" t="s">
        <v>45</v>
      </c>
      <c r="I5" s="739" t="s">
        <v>374</v>
      </c>
      <c r="J5" s="751" t="s">
        <v>366</v>
      </c>
      <c r="K5" s="328" t="s">
        <v>45</v>
      </c>
      <c r="L5" s="739" t="s">
        <v>374</v>
      </c>
      <c r="M5" s="751" t="s">
        <v>366</v>
      </c>
      <c r="N5" s="328" t="s">
        <v>45</v>
      </c>
      <c r="O5" s="739" t="s">
        <v>374</v>
      </c>
      <c r="P5" s="751" t="s">
        <v>366</v>
      </c>
      <c r="Q5" s="328" t="s">
        <v>45</v>
      </c>
      <c r="R5" s="739" t="s">
        <v>374</v>
      </c>
      <c r="S5" s="751" t="s">
        <v>366</v>
      </c>
      <c r="T5" s="328" t="s">
        <v>45</v>
      </c>
    </row>
    <row r="6" spans="1:20" ht="15" x14ac:dyDescent="0.25">
      <c r="A6" s="41" t="s">
        <v>1</v>
      </c>
      <c r="B6" s="41" t="s">
        <v>101</v>
      </c>
      <c r="C6" s="42">
        <v>1100</v>
      </c>
      <c r="D6" s="42">
        <v>1100</v>
      </c>
      <c r="E6" s="43">
        <v>0</v>
      </c>
      <c r="F6" s="41" t="s">
        <v>77</v>
      </c>
      <c r="G6" s="41" t="s">
        <v>77</v>
      </c>
      <c r="H6" s="43" t="s">
        <v>77</v>
      </c>
      <c r="I6" s="42">
        <v>1000</v>
      </c>
      <c r="J6" s="42">
        <v>1000</v>
      </c>
      <c r="K6" s="43">
        <v>0</v>
      </c>
      <c r="L6" s="42" t="s">
        <v>77</v>
      </c>
      <c r="M6" s="42" t="s">
        <v>77</v>
      </c>
      <c r="N6" s="43" t="s">
        <v>77</v>
      </c>
      <c r="O6" s="42">
        <v>900</v>
      </c>
      <c r="P6" s="42">
        <v>900</v>
      </c>
      <c r="Q6" s="43">
        <v>0</v>
      </c>
      <c r="R6" s="42">
        <v>1000</v>
      </c>
      <c r="S6" s="42">
        <v>1000</v>
      </c>
      <c r="T6" s="43">
        <v>0</v>
      </c>
    </row>
    <row r="7" spans="1:20" ht="15" x14ac:dyDescent="0.25">
      <c r="A7" s="41" t="s">
        <v>1</v>
      </c>
      <c r="B7" s="41" t="s">
        <v>356</v>
      </c>
      <c r="C7" s="42">
        <v>1300</v>
      </c>
      <c r="D7" s="42">
        <v>1300</v>
      </c>
      <c r="E7" s="43">
        <v>0</v>
      </c>
      <c r="F7" s="41" t="s">
        <v>77</v>
      </c>
      <c r="G7" s="41" t="s">
        <v>77</v>
      </c>
      <c r="H7" s="43" t="s">
        <v>77</v>
      </c>
      <c r="I7" s="42">
        <v>1100</v>
      </c>
      <c r="J7" s="42">
        <v>1100</v>
      </c>
      <c r="K7" s="43">
        <v>0</v>
      </c>
      <c r="L7" s="42" t="s">
        <v>77</v>
      </c>
      <c r="M7" s="42" t="s">
        <v>77</v>
      </c>
      <c r="N7" s="43" t="s">
        <v>77</v>
      </c>
      <c r="O7" s="42" t="s">
        <v>77</v>
      </c>
      <c r="P7" s="42" t="s">
        <v>77</v>
      </c>
      <c r="Q7" s="43" t="s">
        <v>77</v>
      </c>
      <c r="R7" s="42">
        <v>1000</v>
      </c>
      <c r="S7" s="42">
        <v>1050</v>
      </c>
      <c r="T7" s="43">
        <v>-4.7619047619047619</v>
      </c>
    </row>
    <row r="8" spans="1:20" ht="15" x14ac:dyDescent="0.25">
      <c r="A8" s="41" t="s">
        <v>4</v>
      </c>
      <c r="B8" s="41" t="s">
        <v>83</v>
      </c>
      <c r="C8" s="42">
        <v>1300</v>
      </c>
      <c r="D8" s="42">
        <v>1300</v>
      </c>
      <c r="E8" s="43">
        <v>0</v>
      </c>
      <c r="F8" s="41" t="s">
        <v>77</v>
      </c>
      <c r="G8" s="41" t="s">
        <v>77</v>
      </c>
      <c r="H8" s="43" t="s">
        <v>77</v>
      </c>
      <c r="I8" s="42" t="s">
        <v>77</v>
      </c>
      <c r="J8" s="42" t="s">
        <v>77</v>
      </c>
      <c r="K8" s="43" t="s">
        <v>77</v>
      </c>
      <c r="L8" s="42" t="s">
        <v>77</v>
      </c>
      <c r="M8" s="42" t="s">
        <v>77</v>
      </c>
      <c r="N8" s="43" t="s">
        <v>77</v>
      </c>
      <c r="O8" s="42">
        <v>950</v>
      </c>
      <c r="P8" s="42">
        <v>800</v>
      </c>
      <c r="Q8" s="43">
        <v>18.75</v>
      </c>
      <c r="R8" s="42">
        <v>1100</v>
      </c>
      <c r="S8" s="42" t="s">
        <v>77</v>
      </c>
      <c r="T8" s="43" t="s">
        <v>77</v>
      </c>
    </row>
    <row r="9" spans="1:20" ht="15" x14ac:dyDescent="0.25">
      <c r="A9" s="41" t="s">
        <v>4</v>
      </c>
      <c r="B9" s="41" t="s">
        <v>91</v>
      </c>
      <c r="C9" s="42">
        <v>1150</v>
      </c>
      <c r="D9" s="42">
        <v>1150</v>
      </c>
      <c r="E9" s="43" t="s">
        <v>77</v>
      </c>
      <c r="F9" s="41">
        <v>600</v>
      </c>
      <c r="G9" s="41">
        <v>600</v>
      </c>
      <c r="H9" s="43" t="s">
        <v>77</v>
      </c>
      <c r="I9" s="42">
        <v>800</v>
      </c>
      <c r="J9" s="42">
        <v>800</v>
      </c>
      <c r="K9" s="43" t="s">
        <v>77</v>
      </c>
      <c r="L9" s="42">
        <v>1200</v>
      </c>
      <c r="M9" s="42">
        <v>1200</v>
      </c>
      <c r="N9" s="43" t="s">
        <v>77</v>
      </c>
      <c r="O9" s="42">
        <v>600</v>
      </c>
      <c r="P9" s="42">
        <v>600</v>
      </c>
      <c r="Q9" s="43" t="s">
        <v>77</v>
      </c>
      <c r="R9" s="42">
        <v>800</v>
      </c>
      <c r="S9" s="42">
        <v>800</v>
      </c>
      <c r="T9" s="43" t="s">
        <v>77</v>
      </c>
    </row>
    <row r="10" spans="1:20" ht="15" x14ac:dyDescent="0.25">
      <c r="A10" s="41" t="s">
        <v>4</v>
      </c>
      <c r="B10" s="41" t="s">
        <v>94</v>
      </c>
      <c r="C10" s="42">
        <v>1000</v>
      </c>
      <c r="D10" s="42">
        <v>1000</v>
      </c>
      <c r="E10" s="43" t="s">
        <v>77</v>
      </c>
      <c r="F10" s="41" t="s">
        <v>77</v>
      </c>
      <c r="G10" s="41" t="s">
        <v>77</v>
      </c>
      <c r="H10" s="43" t="s">
        <v>77</v>
      </c>
      <c r="I10" s="42">
        <v>900</v>
      </c>
      <c r="J10" s="42">
        <v>900</v>
      </c>
      <c r="K10" s="43" t="s">
        <v>77</v>
      </c>
      <c r="L10" s="42" t="s">
        <v>77</v>
      </c>
      <c r="M10" s="42" t="s">
        <v>77</v>
      </c>
      <c r="N10" s="43" t="s">
        <v>77</v>
      </c>
      <c r="O10" s="42">
        <v>800</v>
      </c>
      <c r="P10" s="42">
        <v>800</v>
      </c>
      <c r="Q10" s="43" t="s">
        <v>77</v>
      </c>
      <c r="R10" s="42">
        <v>900</v>
      </c>
      <c r="S10" s="42">
        <v>900</v>
      </c>
      <c r="T10" s="43" t="s">
        <v>77</v>
      </c>
    </row>
    <row r="11" spans="1:20" ht="15" x14ac:dyDescent="0.25">
      <c r="A11" s="41" t="s">
        <v>5</v>
      </c>
      <c r="B11" s="41" t="s">
        <v>28</v>
      </c>
      <c r="C11" s="42">
        <v>1050</v>
      </c>
      <c r="D11" s="42">
        <v>1050</v>
      </c>
      <c r="E11" s="43">
        <v>0</v>
      </c>
      <c r="F11" s="41" t="s">
        <v>77</v>
      </c>
      <c r="G11" s="41" t="s">
        <v>77</v>
      </c>
      <c r="H11" s="43" t="s">
        <v>77</v>
      </c>
      <c r="I11" s="42" t="s">
        <v>77</v>
      </c>
      <c r="J11" s="42" t="s">
        <v>77</v>
      </c>
      <c r="K11" s="43" t="s">
        <v>77</v>
      </c>
      <c r="L11" s="42">
        <v>1400</v>
      </c>
      <c r="M11" s="42">
        <v>1400</v>
      </c>
      <c r="N11" s="43">
        <v>0</v>
      </c>
      <c r="O11" s="42" t="s">
        <v>77</v>
      </c>
      <c r="P11" s="42" t="s">
        <v>77</v>
      </c>
      <c r="Q11" s="43" t="s">
        <v>77</v>
      </c>
      <c r="R11" s="42">
        <v>1050</v>
      </c>
      <c r="S11" s="42">
        <v>1050</v>
      </c>
      <c r="T11" s="43">
        <v>0</v>
      </c>
    </row>
    <row r="12" spans="1:20" ht="15" x14ac:dyDescent="0.25">
      <c r="A12" s="41" t="s">
        <v>2</v>
      </c>
      <c r="B12" s="41" t="s">
        <v>347</v>
      </c>
      <c r="C12" s="42">
        <v>1200</v>
      </c>
      <c r="D12" s="42">
        <v>1200</v>
      </c>
      <c r="E12" s="43">
        <v>0</v>
      </c>
      <c r="F12" s="41" t="s">
        <v>77</v>
      </c>
      <c r="G12" s="41" t="s">
        <v>77</v>
      </c>
      <c r="H12" s="43" t="s">
        <v>77</v>
      </c>
      <c r="I12" s="42">
        <v>1000</v>
      </c>
      <c r="J12" s="42">
        <v>1000</v>
      </c>
      <c r="K12" s="43">
        <v>0</v>
      </c>
      <c r="L12" s="42">
        <v>1200</v>
      </c>
      <c r="M12" s="42">
        <v>1200</v>
      </c>
      <c r="N12" s="43">
        <v>0</v>
      </c>
      <c r="O12" s="42">
        <v>800</v>
      </c>
      <c r="P12" s="42">
        <v>800</v>
      </c>
      <c r="Q12" s="43">
        <v>0</v>
      </c>
      <c r="R12" s="42">
        <v>1000</v>
      </c>
      <c r="S12" s="42">
        <v>1000</v>
      </c>
      <c r="T12" s="43">
        <v>0</v>
      </c>
    </row>
    <row r="13" spans="1:20" ht="15" x14ac:dyDescent="0.25">
      <c r="A13" s="41" t="s">
        <v>2</v>
      </c>
      <c r="B13" s="41" t="s">
        <v>3</v>
      </c>
      <c r="C13" s="42">
        <v>1400</v>
      </c>
      <c r="D13" s="42">
        <v>1300</v>
      </c>
      <c r="E13" s="43">
        <v>7.6923076923076925</v>
      </c>
      <c r="F13" s="41" t="s">
        <v>77</v>
      </c>
      <c r="G13" s="41" t="s">
        <v>77</v>
      </c>
      <c r="H13" s="43" t="s">
        <v>77</v>
      </c>
      <c r="I13" s="42">
        <v>1100</v>
      </c>
      <c r="J13" s="42">
        <v>1100</v>
      </c>
      <c r="K13" s="43">
        <v>0</v>
      </c>
      <c r="L13" s="42">
        <v>1400</v>
      </c>
      <c r="M13" s="42">
        <v>1400</v>
      </c>
      <c r="N13" s="43">
        <v>0</v>
      </c>
      <c r="O13" s="42">
        <v>850</v>
      </c>
      <c r="P13" s="42">
        <v>1000</v>
      </c>
      <c r="Q13" s="43">
        <v>-15</v>
      </c>
      <c r="R13" s="42">
        <v>1100</v>
      </c>
      <c r="S13" s="42">
        <v>1100</v>
      </c>
      <c r="T13" s="43">
        <v>0</v>
      </c>
    </row>
    <row r="14" spans="1:20" ht="15" x14ac:dyDescent="0.25">
      <c r="A14" s="41" t="s">
        <v>2</v>
      </c>
      <c r="B14" s="41" t="s">
        <v>346</v>
      </c>
      <c r="C14" s="42">
        <v>1100</v>
      </c>
      <c r="D14" s="42">
        <v>1100</v>
      </c>
      <c r="E14" s="43">
        <v>0</v>
      </c>
      <c r="F14" s="41">
        <v>800</v>
      </c>
      <c r="G14" s="41">
        <v>800</v>
      </c>
      <c r="H14" s="43">
        <v>0</v>
      </c>
      <c r="I14" s="42">
        <v>950</v>
      </c>
      <c r="J14" s="42">
        <v>950</v>
      </c>
      <c r="K14" s="43">
        <v>0</v>
      </c>
      <c r="L14" s="42" t="s">
        <v>77</v>
      </c>
      <c r="M14" s="42" t="s">
        <v>77</v>
      </c>
      <c r="N14" s="43" t="s">
        <v>77</v>
      </c>
      <c r="O14" s="42">
        <v>800</v>
      </c>
      <c r="P14" s="42">
        <v>780</v>
      </c>
      <c r="Q14" s="43">
        <v>2.5641025641025639</v>
      </c>
      <c r="R14" s="42">
        <v>950</v>
      </c>
      <c r="S14" s="42">
        <v>950</v>
      </c>
      <c r="T14" s="43">
        <v>0</v>
      </c>
    </row>
    <row r="15" spans="1:20" ht="15" x14ac:dyDescent="0.25">
      <c r="A15" s="41" t="s">
        <v>2</v>
      </c>
      <c r="B15" s="41" t="s">
        <v>27</v>
      </c>
      <c r="C15" s="42">
        <v>1300</v>
      </c>
      <c r="D15" s="42">
        <v>1300</v>
      </c>
      <c r="E15" s="43">
        <v>0</v>
      </c>
      <c r="F15" s="41" t="s">
        <v>77</v>
      </c>
      <c r="G15" s="41" t="s">
        <v>77</v>
      </c>
      <c r="H15" s="43" t="s">
        <v>77</v>
      </c>
      <c r="I15" s="42">
        <v>1200</v>
      </c>
      <c r="J15" s="42">
        <v>1200</v>
      </c>
      <c r="K15" s="43">
        <v>0</v>
      </c>
      <c r="L15" s="42">
        <v>1300</v>
      </c>
      <c r="M15" s="42">
        <v>1300</v>
      </c>
      <c r="N15" s="43">
        <v>0</v>
      </c>
      <c r="O15" s="42" t="s">
        <v>77</v>
      </c>
      <c r="P15" s="42" t="s">
        <v>77</v>
      </c>
      <c r="Q15" s="43" t="s">
        <v>77</v>
      </c>
      <c r="R15" s="42">
        <v>1000</v>
      </c>
      <c r="S15" s="42">
        <v>1000</v>
      </c>
      <c r="T15" s="43">
        <v>0</v>
      </c>
    </row>
    <row r="16" spans="1:20" ht="15" x14ac:dyDescent="0.25">
      <c r="A16" s="41" t="s">
        <v>2</v>
      </c>
      <c r="B16" s="41" t="s">
        <v>86</v>
      </c>
      <c r="C16" s="42">
        <v>1300</v>
      </c>
      <c r="D16" s="42">
        <v>1250</v>
      </c>
      <c r="E16" s="43">
        <v>4</v>
      </c>
      <c r="F16" s="41" t="s">
        <v>77</v>
      </c>
      <c r="G16" s="41" t="s">
        <v>77</v>
      </c>
      <c r="H16" s="43" t="s">
        <v>77</v>
      </c>
      <c r="I16" s="42">
        <v>1150</v>
      </c>
      <c r="J16" s="42">
        <v>1100</v>
      </c>
      <c r="K16" s="43">
        <v>4.5454545454545459</v>
      </c>
      <c r="L16" s="42" t="s">
        <v>77</v>
      </c>
      <c r="M16" s="42" t="s">
        <v>77</v>
      </c>
      <c r="N16" s="43" t="s">
        <v>77</v>
      </c>
      <c r="O16" s="42">
        <v>950</v>
      </c>
      <c r="P16" s="42">
        <v>900</v>
      </c>
      <c r="Q16" s="43">
        <v>5.5555555555555554</v>
      </c>
      <c r="R16" s="42">
        <v>1000</v>
      </c>
      <c r="S16" s="42">
        <v>1060</v>
      </c>
      <c r="T16" s="43">
        <v>-5.6603773584905666</v>
      </c>
    </row>
    <row r="17" spans="1:20" ht="15" x14ac:dyDescent="0.25">
      <c r="A17" s="41" t="s">
        <v>6</v>
      </c>
      <c r="B17" s="41" t="s">
        <v>84</v>
      </c>
      <c r="C17" s="42">
        <v>1050</v>
      </c>
      <c r="D17" s="42">
        <v>980</v>
      </c>
      <c r="E17" s="43">
        <v>7.1428571428571423</v>
      </c>
      <c r="F17" s="41" t="s">
        <v>77</v>
      </c>
      <c r="G17" s="41" t="s">
        <v>77</v>
      </c>
      <c r="H17" s="43" t="s">
        <v>77</v>
      </c>
      <c r="I17" s="42">
        <v>950</v>
      </c>
      <c r="J17" s="42">
        <v>880</v>
      </c>
      <c r="K17" s="43">
        <v>7.9545454545454541</v>
      </c>
      <c r="L17" s="42" t="s">
        <v>77</v>
      </c>
      <c r="M17" s="42" t="s">
        <v>77</v>
      </c>
      <c r="N17" s="43" t="s">
        <v>77</v>
      </c>
      <c r="O17" s="42" t="s">
        <v>77</v>
      </c>
      <c r="P17" s="42" t="s">
        <v>77</v>
      </c>
      <c r="Q17" s="43" t="s">
        <v>77</v>
      </c>
      <c r="R17" s="42" t="s">
        <v>77</v>
      </c>
      <c r="S17" s="42" t="s">
        <v>77</v>
      </c>
      <c r="T17" s="43" t="s">
        <v>77</v>
      </c>
    </row>
    <row r="18" spans="1:20" ht="15" x14ac:dyDescent="0.25">
      <c r="A18" s="41" t="s">
        <v>6</v>
      </c>
      <c r="B18" s="41" t="s">
        <v>46</v>
      </c>
      <c r="C18" s="42" t="s">
        <v>77</v>
      </c>
      <c r="D18" s="42">
        <v>1100</v>
      </c>
      <c r="E18" s="43" t="s">
        <v>77</v>
      </c>
      <c r="F18" s="41" t="s">
        <v>77</v>
      </c>
      <c r="G18" s="41" t="s">
        <v>77</v>
      </c>
      <c r="H18" s="43" t="s">
        <v>77</v>
      </c>
      <c r="I18" s="42" t="s">
        <v>77</v>
      </c>
      <c r="J18" s="42">
        <v>1000</v>
      </c>
      <c r="K18" s="43" t="s">
        <v>77</v>
      </c>
      <c r="L18" s="42" t="s">
        <v>77</v>
      </c>
      <c r="M18" s="42">
        <v>1250</v>
      </c>
      <c r="N18" s="43" t="s">
        <v>77</v>
      </c>
      <c r="O18" s="42" t="s">
        <v>77</v>
      </c>
      <c r="P18" s="42">
        <v>800</v>
      </c>
      <c r="Q18" s="43" t="s">
        <v>77</v>
      </c>
      <c r="R18" s="42" t="s">
        <v>77</v>
      </c>
      <c r="S18" s="42">
        <v>950</v>
      </c>
      <c r="T18" s="43" t="s">
        <v>77</v>
      </c>
    </row>
    <row r="19" spans="1:20" ht="15" x14ac:dyDescent="0.25">
      <c r="A19" s="41" t="s">
        <v>6</v>
      </c>
      <c r="B19" s="41" t="s">
        <v>92</v>
      </c>
      <c r="C19" s="42">
        <v>1200</v>
      </c>
      <c r="D19" s="42">
        <v>1200</v>
      </c>
      <c r="E19" s="43">
        <v>0</v>
      </c>
      <c r="F19" s="41" t="s">
        <v>77</v>
      </c>
      <c r="G19" s="41" t="s">
        <v>77</v>
      </c>
      <c r="H19" s="43" t="s">
        <v>77</v>
      </c>
      <c r="I19" s="42">
        <v>1200</v>
      </c>
      <c r="J19" s="42">
        <v>1100</v>
      </c>
      <c r="K19" s="43">
        <v>9.0909090909090917</v>
      </c>
      <c r="L19" s="42">
        <v>1300</v>
      </c>
      <c r="M19" s="42">
        <v>1300</v>
      </c>
      <c r="N19" s="43">
        <v>0</v>
      </c>
      <c r="O19" s="42">
        <v>850</v>
      </c>
      <c r="P19" s="42">
        <v>750</v>
      </c>
      <c r="Q19" s="43">
        <v>13.333333333333334</v>
      </c>
      <c r="R19" s="42" t="s">
        <v>77</v>
      </c>
      <c r="S19" s="42" t="s">
        <v>77</v>
      </c>
      <c r="T19" s="43" t="s">
        <v>77</v>
      </c>
    </row>
    <row r="20" spans="1:20" ht="15" x14ac:dyDescent="0.25">
      <c r="A20" s="41" t="s">
        <v>6</v>
      </c>
      <c r="B20" s="41" t="s">
        <v>360</v>
      </c>
      <c r="C20" s="42">
        <v>1300</v>
      </c>
      <c r="D20" s="42">
        <v>1200</v>
      </c>
      <c r="E20" s="43" t="s">
        <v>77</v>
      </c>
      <c r="F20" s="41" t="s">
        <v>77</v>
      </c>
      <c r="G20" s="41" t="s">
        <v>77</v>
      </c>
      <c r="H20" s="43" t="s">
        <v>77</v>
      </c>
      <c r="I20" s="42">
        <v>1100</v>
      </c>
      <c r="J20" s="42">
        <v>1000</v>
      </c>
      <c r="K20" s="43" t="s">
        <v>77</v>
      </c>
      <c r="L20" s="42">
        <v>1400</v>
      </c>
      <c r="M20" s="42">
        <v>1400</v>
      </c>
      <c r="N20" s="43" t="s">
        <v>77</v>
      </c>
      <c r="O20" s="42">
        <v>1000</v>
      </c>
      <c r="P20" s="42">
        <v>850</v>
      </c>
      <c r="Q20" s="43" t="s">
        <v>77</v>
      </c>
      <c r="R20" s="42">
        <v>1000</v>
      </c>
      <c r="S20" s="42" t="s">
        <v>77</v>
      </c>
      <c r="T20" s="43" t="s">
        <v>77</v>
      </c>
    </row>
    <row r="21" spans="1:20" ht="15" x14ac:dyDescent="0.25">
      <c r="A21" s="41" t="s">
        <v>7</v>
      </c>
      <c r="B21" s="41" t="s">
        <v>47</v>
      </c>
      <c r="C21" s="42">
        <v>1200</v>
      </c>
      <c r="D21" s="42">
        <v>1200</v>
      </c>
      <c r="E21" s="43">
        <v>0</v>
      </c>
      <c r="F21" s="41">
        <v>1000</v>
      </c>
      <c r="G21" s="41">
        <v>900</v>
      </c>
      <c r="H21" s="43">
        <v>11.111111111111111</v>
      </c>
      <c r="I21" s="42">
        <v>1200</v>
      </c>
      <c r="J21" s="42">
        <v>1100</v>
      </c>
      <c r="K21" s="43">
        <v>9.0909090909090917</v>
      </c>
      <c r="L21" s="42">
        <v>1400</v>
      </c>
      <c r="M21" s="42">
        <v>1300</v>
      </c>
      <c r="N21" s="43">
        <v>7.6923076923076925</v>
      </c>
      <c r="O21" s="42">
        <v>900</v>
      </c>
      <c r="P21" s="42">
        <v>800</v>
      </c>
      <c r="Q21" s="43">
        <v>12.5</v>
      </c>
      <c r="R21" s="42">
        <v>1100</v>
      </c>
      <c r="S21" s="42">
        <v>1000</v>
      </c>
      <c r="T21" s="43">
        <v>10</v>
      </c>
    </row>
    <row r="22" spans="1:20" ht="15" x14ac:dyDescent="0.25">
      <c r="A22" s="41" t="s">
        <v>7</v>
      </c>
      <c r="B22" s="41" t="s">
        <v>34</v>
      </c>
      <c r="C22" s="42">
        <v>1100</v>
      </c>
      <c r="D22" s="42">
        <v>1200</v>
      </c>
      <c r="E22" s="43">
        <v>-8.3333333333333321</v>
      </c>
      <c r="F22" s="41">
        <v>800</v>
      </c>
      <c r="G22" s="41">
        <v>900</v>
      </c>
      <c r="H22" s="43">
        <v>-11.111111111111111</v>
      </c>
      <c r="I22" s="42">
        <v>900</v>
      </c>
      <c r="J22" s="42">
        <v>900</v>
      </c>
      <c r="K22" s="43">
        <v>0</v>
      </c>
      <c r="L22" s="42">
        <v>1100</v>
      </c>
      <c r="M22" s="42">
        <v>1200</v>
      </c>
      <c r="N22" s="43">
        <v>-8.3333333333333321</v>
      </c>
      <c r="O22" s="42">
        <v>700</v>
      </c>
      <c r="P22" s="42">
        <v>700</v>
      </c>
      <c r="Q22" s="43">
        <v>0</v>
      </c>
      <c r="R22" s="42">
        <v>1000</v>
      </c>
      <c r="S22" s="42">
        <v>900</v>
      </c>
      <c r="T22" s="43">
        <v>11.111111111111111</v>
      </c>
    </row>
    <row r="23" spans="1:20" ht="15" x14ac:dyDescent="0.25">
      <c r="A23" s="41" t="s">
        <v>7</v>
      </c>
      <c r="B23" s="41" t="s">
        <v>349</v>
      </c>
      <c r="C23" s="42">
        <v>1000</v>
      </c>
      <c r="D23" s="42">
        <v>1000</v>
      </c>
      <c r="E23" s="43">
        <v>0</v>
      </c>
      <c r="F23" s="41">
        <v>650</v>
      </c>
      <c r="G23" s="41">
        <v>650</v>
      </c>
      <c r="H23" s="43">
        <v>0</v>
      </c>
      <c r="I23" s="42">
        <v>800</v>
      </c>
      <c r="J23" s="42">
        <v>800</v>
      </c>
      <c r="K23" s="43">
        <v>0</v>
      </c>
      <c r="L23" s="42" t="s">
        <v>77</v>
      </c>
      <c r="M23" s="42" t="s">
        <v>77</v>
      </c>
      <c r="N23" s="43" t="s">
        <v>77</v>
      </c>
      <c r="O23" s="42">
        <v>650</v>
      </c>
      <c r="P23" s="42">
        <v>650</v>
      </c>
      <c r="Q23" s="43">
        <v>0</v>
      </c>
      <c r="R23" s="42">
        <v>750</v>
      </c>
      <c r="S23" s="42">
        <v>700</v>
      </c>
      <c r="T23" s="43">
        <v>7.1428571428571423</v>
      </c>
    </row>
    <row r="24" spans="1:20" ht="15" x14ac:dyDescent="0.25">
      <c r="A24" s="41" t="s">
        <v>7</v>
      </c>
      <c r="B24" s="41" t="s">
        <v>98</v>
      </c>
      <c r="C24" s="42">
        <v>950</v>
      </c>
      <c r="D24" s="42">
        <v>950</v>
      </c>
      <c r="E24" s="43">
        <v>0</v>
      </c>
      <c r="F24" s="41" t="s">
        <v>321</v>
      </c>
      <c r="G24" s="41" t="s">
        <v>321</v>
      </c>
      <c r="H24" s="43" t="s">
        <v>77</v>
      </c>
      <c r="I24" s="42">
        <v>750</v>
      </c>
      <c r="J24" s="42">
        <v>750</v>
      </c>
      <c r="K24" s="43">
        <v>0</v>
      </c>
      <c r="L24" s="42">
        <v>850</v>
      </c>
      <c r="M24" s="42">
        <v>850</v>
      </c>
      <c r="N24" s="43">
        <v>0</v>
      </c>
      <c r="O24" s="42" t="s">
        <v>321</v>
      </c>
      <c r="P24" s="42" t="s">
        <v>321</v>
      </c>
      <c r="Q24" s="43" t="s">
        <v>77</v>
      </c>
      <c r="R24" s="42">
        <v>825</v>
      </c>
      <c r="S24" s="42">
        <v>825</v>
      </c>
      <c r="T24" s="43">
        <v>0</v>
      </c>
    </row>
    <row r="25" spans="1:20" ht="15" x14ac:dyDescent="0.25">
      <c r="A25" s="41" t="s">
        <v>7</v>
      </c>
      <c r="B25" s="41" t="s">
        <v>31</v>
      </c>
      <c r="C25" s="42">
        <v>1200</v>
      </c>
      <c r="D25" s="42">
        <v>1200</v>
      </c>
      <c r="E25" s="43">
        <v>0</v>
      </c>
      <c r="F25" s="41">
        <v>1000</v>
      </c>
      <c r="G25" s="41">
        <v>900</v>
      </c>
      <c r="H25" s="43">
        <v>11.111111111111111</v>
      </c>
      <c r="I25" s="42">
        <v>1200</v>
      </c>
      <c r="J25" s="42">
        <v>1100</v>
      </c>
      <c r="K25" s="43">
        <v>9.0909090909090917</v>
      </c>
      <c r="L25" s="42">
        <v>1200</v>
      </c>
      <c r="M25" s="42">
        <v>1200</v>
      </c>
      <c r="N25" s="43">
        <v>0</v>
      </c>
      <c r="O25" s="42">
        <v>1000</v>
      </c>
      <c r="P25" s="42">
        <v>800</v>
      </c>
      <c r="Q25" s="43">
        <v>25</v>
      </c>
      <c r="R25" s="42">
        <v>1200</v>
      </c>
      <c r="S25" s="42">
        <v>1100</v>
      </c>
      <c r="T25" s="43">
        <v>9.0909090909090917</v>
      </c>
    </row>
    <row r="26" spans="1:20" ht="15" x14ac:dyDescent="0.25">
      <c r="A26" s="41" t="s">
        <v>7</v>
      </c>
      <c r="B26" s="41" t="s">
        <v>32</v>
      </c>
      <c r="C26" s="42">
        <v>1400</v>
      </c>
      <c r="D26" s="42">
        <v>1200</v>
      </c>
      <c r="E26" s="43">
        <v>16.666666666666664</v>
      </c>
      <c r="F26" s="41" t="s">
        <v>77</v>
      </c>
      <c r="G26" s="41" t="s">
        <v>77</v>
      </c>
      <c r="H26" s="43" t="s">
        <v>77</v>
      </c>
      <c r="I26" s="42">
        <v>1100</v>
      </c>
      <c r="J26" s="42" t="s">
        <v>77</v>
      </c>
      <c r="K26" s="43" t="s">
        <v>77</v>
      </c>
      <c r="L26" s="42" t="s">
        <v>77</v>
      </c>
      <c r="M26" s="42" t="s">
        <v>77</v>
      </c>
      <c r="N26" s="43" t="s">
        <v>77</v>
      </c>
      <c r="O26" s="42">
        <v>900</v>
      </c>
      <c r="P26" s="42">
        <v>900</v>
      </c>
      <c r="Q26" s="43">
        <v>0</v>
      </c>
      <c r="R26" s="42" t="s">
        <v>77</v>
      </c>
      <c r="S26" s="42">
        <v>1000</v>
      </c>
      <c r="T26" s="43" t="s">
        <v>77</v>
      </c>
    </row>
    <row r="27" spans="1:20" ht="15" x14ac:dyDescent="0.25">
      <c r="A27" s="41" t="s">
        <v>7</v>
      </c>
      <c r="B27" s="41" t="s">
        <v>351</v>
      </c>
      <c r="C27" s="42">
        <v>1200</v>
      </c>
      <c r="D27" s="42">
        <v>1200</v>
      </c>
      <c r="E27" s="43">
        <v>0</v>
      </c>
      <c r="F27" s="41">
        <v>900</v>
      </c>
      <c r="G27" s="41">
        <v>900</v>
      </c>
      <c r="H27" s="43">
        <v>0</v>
      </c>
      <c r="I27" s="42">
        <v>1100</v>
      </c>
      <c r="J27" s="42">
        <v>1050</v>
      </c>
      <c r="K27" s="43">
        <v>4.7619047619047619</v>
      </c>
      <c r="L27" s="42">
        <v>1200</v>
      </c>
      <c r="M27" s="42">
        <v>1200</v>
      </c>
      <c r="N27" s="43">
        <v>0</v>
      </c>
      <c r="O27" s="42">
        <v>850</v>
      </c>
      <c r="P27" s="42">
        <v>800</v>
      </c>
      <c r="Q27" s="43">
        <v>6.25</v>
      </c>
      <c r="R27" s="42">
        <v>1000</v>
      </c>
      <c r="S27" s="42">
        <v>1000</v>
      </c>
      <c r="T27" s="43">
        <v>0</v>
      </c>
    </row>
    <row r="28" spans="1:20" ht="15" x14ac:dyDescent="0.25">
      <c r="A28" s="41" t="s">
        <v>7</v>
      </c>
      <c r="B28" s="41" t="s">
        <v>87</v>
      </c>
      <c r="C28" s="42">
        <v>1000</v>
      </c>
      <c r="D28" s="42">
        <v>1000</v>
      </c>
      <c r="E28" s="43">
        <v>0</v>
      </c>
      <c r="F28" s="41">
        <v>700</v>
      </c>
      <c r="G28" s="41">
        <v>700</v>
      </c>
      <c r="H28" s="43">
        <v>0</v>
      </c>
      <c r="I28" s="42">
        <v>900</v>
      </c>
      <c r="J28" s="42">
        <v>900</v>
      </c>
      <c r="K28" s="43">
        <v>0</v>
      </c>
      <c r="L28" s="42" t="s">
        <v>77</v>
      </c>
      <c r="M28" s="42" t="s">
        <v>77</v>
      </c>
      <c r="N28" s="43" t="s">
        <v>77</v>
      </c>
      <c r="O28" s="42">
        <v>700</v>
      </c>
      <c r="P28" s="42">
        <v>700</v>
      </c>
      <c r="Q28" s="43">
        <v>0</v>
      </c>
      <c r="R28" s="42">
        <v>900</v>
      </c>
      <c r="S28" s="42">
        <v>900</v>
      </c>
      <c r="T28" s="43">
        <v>0</v>
      </c>
    </row>
    <row r="29" spans="1:20" ht="15" x14ac:dyDescent="0.25">
      <c r="A29" s="41" t="s">
        <v>7</v>
      </c>
      <c r="B29" s="41" t="s">
        <v>85</v>
      </c>
      <c r="C29" s="42">
        <v>1200</v>
      </c>
      <c r="D29" s="42">
        <v>1200</v>
      </c>
      <c r="E29" s="43">
        <v>0</v>
      </c>
      <c r="F29" s="41">
        <v>800</v>
      </c>
      <c r="G29" s="41">
        <v>800</v>
      </c>
      <c r="H29" s="43">
        <v>0</v>
      </c>
      <c r="I29" s="42">
        <v>950</v>
      </c>
      <c r="J29" s="42">
        <v>950</v>
      </c>
      <c r="K29" s="43">
        <v>0</v>
      </c>
      <c r="L29" s="42">
        <v>1150</v>
      </c>
      <c r="M29" s="42">
        <v>1150</v>
      </c>
      <c r="N29" s="43">
        <v>0</v>
      </c>
      <c r="O29" s="42">
        <v>780</v>
      </c>
      <c r="P29" s="42">
        <v>800</v>
      </c>
      <c r="Q29" s="43">
        <v>-2.5</v>
      </c>
      <c r="R29" s="42">
        <v>900</v>
      </c>
      <c r="S29" s="42">
        <v>900</v>
      </c>
      <c r="T29" s="43">
        <v>0</v>
      </c>
    </row>
    <row r="30" spans="1:20" ht="15" x14ac:dyDescent="0.25">
      <c r="A30" s="41" t="s">
        <v>7</v>
      </c>
      <c r="B30" s="41" t="s">
        <v>48</v>
      </c>
      <c r="C30" s="42">
        <v>1050</v>
      </c>
      <c r="D30" s="42">
        <v>1100</v>
      </c>
      <c r="E30" s="43">
        <v>-4.5454545454545459</v>
      </c>
      <c r="F30" s="41">
        <v>775</v>
      </c>
      <c r="G30" s="41">
        <v>850</v>
      </c>
      <c r="H30" s="43">
        <v>-8.8235294117647065</v>
      </c>
      <c r="I30" s="42">
        <v>950</v>
      </c>
      <c r="J30" s="42">
        <v>1000</v>
      </c>
      <c r="K30" s="43">
        <v>-5</v>
      </c>
      <c r="L30" s="42">
        <v>1050</v>
      </c>
      <c r="M30" s="42">
        <v>950</v>
      </c>
      <c r="N30" s="43">
        <v>10.526315789473683</v>
      </c>
      <c r="O30" s="42">
        <v>700</v>
      </c>
      <c r="P30" s="42">
        <v>700</v>
      </c>
      <c r="Q30" s="43">
        <v>0</v>
      </c>
      <c r="R30" s="42">
        <v>850</v>
      </c>
      <c r="S30" s="42">
        <v>850</v>
      </c>
      <c r="T30" s="43">
        <v>0</v>
      </c>
    </row>
    <row r="31" spans="1:20" ht="15" x14ac:dyDescent="0.25">
      <c r="A31" s="41" t="s">
        <v>7</v>
      </c>
      <c r="B31" s="41" t="s">
        <v>33</v>
      </c>
      <c r="C31" s="42">
        <v>1100</v>
      </c>
      <c r="D31" s="42">
        <v>1100</v>
      </c>
      <c r="E31" s="43">
        <v>0</v>
      </c>
      <c r="F31" s="41">
        <v>825</v>
      </c>
      <c r="G31" s="41">
        <v>825</v>
      </c>
      <c r="H31" s="43">
        <v>0</v>
      </c>
      <c r="I31" s="42">
        <v>1000</v>
      </c>
      <c r="J31" s="42">
        <v>1000</v>
      </c>
      <c r="K31" s="43">
        <v>0</v>
      </c>
      <c r="L31" s="42" t="s">
        <v>77</v>
      </c>
      <c r="M31" s="42" t="s">
        <v>77</v>
      </c>
      <c r="N31" s="43" t="s">
        <v>77</v>
      </c>
      <c r="O31" s="42" t="s">
        <v>77</v>
      </c>
      <c r="P31" s="42" t="s">
        <v>77</v>
      </c>
      <c r="Q31" s="43" t="s">
        <v>77</v>
      </c>
      <c r="R31" s="42">
        <v>950</v>
      </c>
      <c r="S31" s="42">
        <v>950</v>
      </c>
      <c r="T31" s="43">
        <v>0</v>
      </c>
    </row>
    <row r="32" spans="1:20" ht="15" x14ac:dyDescent="0.25">
      <c r="A32" s="41" t="s">
        <v>8</v>
      </c>
      <c r="B32" s="41" t="s">
        <v>95</v>
      </c>
      <c r="C32" s="42">
        <v>1250</v>
      </c>
      <c r="D32" s="42">
        <v>1250</v>
      </c>
      <c r="E32" s="43">
        <v>0</v>
      </c>
      <c r="F32" s="41" t="s">
        <v>77</v>
      </c>
      <c r="G32" s="41" t="s">
        <v>77</v>
      </c>
      <c r="H32" s="43" t="s">
        <v>77</v>
      </c>
      <c r="I32" s="42">
        <v>925</v>
      </c>
      <c r="J32" s="42">
        <v>925</v>
      </c>
      <c r="K32" s="43">
        <v>0</v>
      </c>
      <c r="L32" s="42" t="s">
        <v>77</v>
      </c>
      <c r="M32" s="42" t="s">
        <v>77</v>
      </c>
      <c r="N32" s="43" t="s">
        <v>77</v>
      </c>
      <c r="O32" s="42">
        <v>800</v>
      </c>
      <c r="P32" s="42">
        <v>800</v>
      </c>
      <c r="Q32" s="43">
        <v>0</v>
      </c>
      <c r="R32" s="42" t="s">
        <v>77</v>
      </c>
      <c r="S32" s="42" t="s">
        <v>77</v>
      </c>
      <c r="T32" s="43" t="s">
        <v>77</v>
      </c>
    </row>
    <row r="33" spans="1:20" ht="15" x14ac:dyDescent="0.25">
      <c r="A33" s="41" t="s">
        <v>8</v>
      </c>
      <c r="B33" s="41" t="s">
        <v>79</v>
      </c>
      <c r="C33" s="42">
        <v>1400</v>
      </c>
      <c r="D33" s="42">
        <v>1300</v>
      </c>
      <c r="E33" s="43">
        <v>7.6923076923076925</v>
      </c>
      <c r="F33" s="41" t="s">
        <v>77</v>
      </c>
      <c r="G33" s="41" t="s">
        <v>77</v>
      </c>
      <c r="H33" s="43" t="s">
        <v>77</v>
      </c>
      <c r="I33" s="42">
        <v>1100</v>
      </c>
      <c r="J33" s="42">
        <v>1100</v>
      </c>
      <c r="K33" s="43">
        <v>0</v>
      </c>
      <c r="L33" s="42">
        <v>1000</v>
      </c>
      <c r="M33" s="42">
        <v>1000</v>
      </c>
      <c r="N33" s="43">
        <v>0</v>
      </c>
      <c r="O33" s="42">
        <v>825</v>
      </c>
      <c r="P33" s="42">
        <v>875</v>
      </c>
      <c r="Q33" s="43">
        <v>-5.7142857142857144</v>
      </c>
      <c r="R33" s="42" t="s">
        <v>77</v>
      </c>
      <c r="S33" s="42" t="s">
        <v>77</v>
      </c>
      <c r="T33" s="43" t="s">
        <v>77</v>
      </c>
    </row>
    <row r="34" spans="1:20" ht="15" x14ac:dyDescent="0.25">
      <c r="A34" s="41" t="s">
        <v>8</v>
      </c>
      <c r="B34" s="41" t="s">
        <v>88</v>
      </c>
      <c r="C34" s="42">
        <v>1500</v>
      </c>
      <c r="D34" s="42">
        <v>1400</v>
      </c>
      <c r="E34" s="43">
        <v>7.1428571428571423</v>
      </c>
      <c r="F34" s="41">
        <v>1200</v>
      </c>
      <c r="G34" s="41">
        <v>1200</v>
      </c>
      <c r="H34" s="43">
        <v>0</v>
      </c>
      <c r="I34" s="42">
        <v>1500</v>
      </c>
      <c r="J34" s="42">
        <v>1200</v>
      </c>
      <c r="K34" s="43">
        <v>25</v>
      </c>
      <c r="L34" s="42">
        <v>1500</v>
      </c>
      <c r="M34" s="42">
        <v>1500</v>
      </c>
      <c r="N34" s="43">
        <v>0</v>
      </c>
      <c r="O34" s="42">
        <v>1200</v>
      </c>
      <c r="P34" s="42">
        <v>1000</v>
      </c>
      <c r="Q34" s="43">
        <v>20</v>
      </c>
      <c r="R34" s="42">
        <v>1300</v>
      </c>
      <c r="S34" s="42">
        <v>1200</v>
      </c>
      <c r="T34" s="43">
        <v>8.3333333333333321</v>
      </c>
    </row>
    <row r="35" spans="1:20" ht="15" x14ac:dyDescent="0.25">
      <c r="A35" s="41" t="s">
        <v>8</v>
      </c>
      <c r="B35" s="41" t="s">
        <v>80</v>
      </c>
      <c r="C35" s="42">
        <v>1200</v>
      </c>
      <c r="D35" s="42">
        <v>1200</v>
      </c>
      <c r="E35" s="43">
        <v>0</v>
      </c>
      <c r="F35" s="41" t="s">
        <v>77</v>
      </c>
      <c r="G35" s="41" t="s">
        <v>77</v>
      </c>
      <c r="H35" s="43" t="s">
        <v>77</v>
      </c>
      <c r="I35" s="42" t="s">
        <v>77</v>
      </c>
      <c r="J35" s="42" t="s">
        <v>77</v>
      </c>
      <c r="K35" s="43" t="s">
        <v>77</v>
      </c>
      <c r="L35" s="42">
        <v>1200</v>
      </c>
      <c r="M35" s="42">
        <v>1200</v>
      </c>
      <c r="N35" s="43">
        <v>0</v>
      </c>
      <c r="O35" s="42">
        <v>900</v>
      </c>
      <c r="P35" s="42">
        <v>900</v>
      </c>
      <c r="Q35" s="43">
        <v>0</v>
      </c>
      <c r="R35" s="42" t="s">
        <v>77</v>
      </c>
      <c r="S35" s="42" t="s">
        <v>77</v>
      </c>
      <c r="T35" s="43" t="s">
        <v>77</v>
      </c>
    </row>
    <row r="36" spans="1:20" ht="15" x14ac:dyDescent="0.25">
      <c r="A36" s="41" t="s">
        <v>9</v>
      </c>
      <c r="B36" s="41" t="s">
        <v>345</v>
      </c>
      <c r="C36" s="42">
        <v>975</v>
      </c>
      <c r="D36" s="42">
        <v>950</v>
      </c>
      <c r="E36" s="43">
        <v>2.6315789473684208</v>
      </c>
      <c r="F36" s="41">
        <v>875</v>
      </c>
      <c r="G36" s="41">
        <v>900</v>
      </c>
      <c r="H36" s="43">
        <v>-2.7777777777777777</v>
      </c>
      <c r="I36" s="42">
        <v>850</v>
      </c>
      <c r="J36" s="42">
        <v>900</v>
      </c>
      <c r="K36" s="43">
        <v>-5.5555555555555554</v>
      </c>
      <c r="L36" s="42" t="s">
        <v>77</v>
      </c>
      <c r="M36" s="42" t="s">
        <v>77</v>
      </c>
      <c r="N36" s="43" t="s">
        <v>77</v>
      </c>
      <c r="O36" s="42">
        <v>700</v>
      </c>
      <c r="P36" s="42">
        <v>775</v>
      </c>
      <c r="Q36" s="43">
        <v>-9.67741935483871</v>
      </c>
      <c r="R36" s="42">
        <v>850</v>
      </c>
      <c r="S36" s="42">
        <v>850</v>
      </c>
      <c r="T36" s="43">
        <v>0</v>
      </c>
    </row>
    <row r="37" spans="1:20" ht="15" x14ac:dyDescent="0.25">
      <c r="A37" s="41" t="s">
        <v>9</v>
      </c>
      <c r="B37" s="41" t="s">
        <v>103</v>
      </c>
      <c r="C37" s="42">
        <v>1250</v>
      </c>
      <c r="D37" s="42">
        <v>1200</v>
      </c>
      <c r="E37" s="43">
        <v>4.1666666666666661</v>
      </c>
      <c r="F37" s="41">
        <v>875</v>
      </c>
      <c r="G37" s="41">
        <v>875</v>
      </c>
      <c r="H37" s="43">
        <v>0</v>
      </c>
      <c r="I37" s="42">
        <v>1000</v>
      </c>
      <c r="J37" s="42">
        <v>1000</v>
      </c>
      <c r="K37" s="43">
        <v>0</v>
      </c>
      <c r="L37" s="42" t="s">
        <v>77</v>
      </c>
      <c r="M37" s="42" t="s">
        <v>77</v>
      </c>
      <c r="N37" s="43" t="s">
        <v>77</v>
      </c>
      <c r="O37" s="42">
        <v>800</v>
      </c>
      <c r="P37" s="42">
        <v>800</v>
      </c>
      <c r="Q37" s="43">
        <v>0</v>
      </c>
      <c r="R37" s="42">
        <v>1000</v>
      </c>
      <c r="S37" s="42">
        <v>1050</v>
      </c>
      <c r="T37" s="43">
        <v>-4.7619047619047619</v>
      </c>
    </row>
    <row r="38" spans="1:20" ht="15" x14ac:dyDescent="0.25">
      <c r="A38" s="41" t="s">
        <v>9</v>
      </c>
      <c r="B38" s="41" t="s">
        <v>29</v>
      </c>
      <c r="C38" s="42">
        <v>1200</v>
      </c>
      <c r="D38" s="42">
        <v>1200</v>
      </c>
      <c r="E38" s="43">
        <v>0</v>
      </c>
      <c r="F38" s="41">
        <v>950</v>
      </c>
      <c r="G38" s="41">
        <v>900</v>
      </c>
      <c r="H38" s="43">
        <v>5.5555555555555554</v>
      </c>
      <c r="I38" s="42">
        <v>1050</v>
      </c>
      <c r="J38" s="42">
        <v>1200</v>
      </c>
      <c r="K38" s="43">
        <v>-12.5</v>
      </c>
      <c r="L38" s="42" t="s">
        <v>77</v>
      </c>
      <c r="M38" s="42" t="s">
        <v>77</v>
      </c>
      <c r="N38" s="43" t="s">
        <v>77</v>
      </c>
      <c r="O38" s="42">
        <v>900</v>
      </c>
      <c r="P38" s="42">
        <v>650</v>
      </c>
      <c r="Q38" s="43">
        <v>38.461538461538467</v>
      </c>
      <c r="R38" s="42">
        <v>1050</v>
      </c>
      <c r="S38" s="42">
        <v>1100</v>
      </c>
      <c r="T38" s="43">
        <v>-4.5454545454545459</v>
      </c>
    </row>
    <row r="39" spans="1:20" ht="15" x14ac:dyDescent="0.25">
      <c r="A39" s="41" t="s">
        <v>9</v>
      </c>
      <c r="B39" s="41" t="s">
        <v>318</v>
      </c>
      <c r="C39" s="42">
        <v>1100</v>
      </c>
      <c r="D39" s="42">
        <v>1000</v>
      </c>
      <c r="E39" s="43">
        <v>10</v>
      </c>
      <c r="F39" s="41">
        <v>800</v>
      </c>
      <c r="G39" s="41">
        <v>800</v>
      </c>
      <c r="H39" s="43">
        <v>0</v>
      </c>
      <c r="I39" s="42">
        <v>850</v>
      </c>
      <c r="J39" s="42">
        <v>850</v>
      </c>
      <c r="K39" s="43">
        <v>0</v>
      </c>
      <c r="L39" s="42" t="s">
        <v>77</v>
      </c>
      <c r="M39" s="42" t="s">
        <v>77</v>
      </c>
      <c r="N39" s="43" t="s">
        <v>77</v>
      </c>
      <c r="O39" s="42" t="s">
        <v>77</v>
      </c>
      <c r="P39" s="42" t="s">
        <v>77</v>
      </c>
      <c r="Q39" s="43" t="s">
        <v>77</v>
      </c>
      <c r="R39" s="42" t="s">
        <v>77</v>
      </c>
      <c r="S39" s="42" t="s">
        <v>77</v>
      </c>
      <c r="T39" s="43" t="s">
        <v>77</v>
      </c>
    </row>
    <row r="40" spans="1:20" ht="15" x14ac:dyDescent="0.25">
      <c r="A40" s="41" t="s">
        <v>9</v>
      </c>
      <c r="B40" s="41" t="s">
        <v>10</v>
      </c>
      <c r="C40" s="42">
        <v>1050</v>
      </c>
      <c r="D40" s="42">
        <v>1050</v>
      </c>
      <c r="E40" s="43">
        <v>0</v>
      </c>
      <c r="F40" s="41">
        <v>650</v>
      </c>
      <c r="G40" s="41">
        <v>650</v>
      </c>
      <c r="H40" s="43">
        <v>0</v>
      </c>
      <c r="I40" s="42">
        <v>1000</v>
      </c>
      <c r="J40" s="42">
        <v>1000</v>
      </c>
      <c r="K40" s="43">
        <v>0</v>
      </c>
      <c r="L40" s="42" t="s">
        <v>77</v>
      </c>
      <c r="M40" s="42" t="s">
        <v>77</v>
      </c>
      <c r="N40" s="43" t="s">
        <v>77</v>
      </c>
      <c r="O40" s="42">
        <v>675</v>
      </c>
      <c r="P40" s="42">
        <v>675</v>
      </c>
      <c r="Q40" s="43">
        <v>0</v>
      </c>
      <c r="R40" s="42">
        <v>950</v>
      </c>
      <c r="S40" s="42">
        <v>950</v>
      </c>
      <c r="T40" s="43">
        <v>0</v>
      </c>
    </row>
    <row r="41" spans="1:20" ht="15" x14ac:dyDescent="0.25">
      <c r="A41" s="41" t="s">
        <v>9</v>
      </c>
      <c r="B41" s="41" t="s">
        <v>89</v>
      </c>
      <c r="C41" s="42">
        <v>950</v>
      </c>
      <c r="D41" s="42">
        <v>950</v>
      </c>
      <c r="E41" s="43">
        <v>0</v>
      </c>
      <c r="F41" s="41" t="s">
        <v>77</v>
      </c>
      <c r="G41" s="41" t="s">
        <v>77</v>
      </c>
      <c r="H41" s="43" t="s">
        <v>77</v>
      </c>
      <c r="I41" s="42">
        <v>950</v>
      </c>
      <c r="J41" s="42">
        <v>950</v>
      </c>
      <c r="K41" s="43">
        <v>0</v>
      </c>
      <c r="L41" s="42" t="s">
        <v>77</v>
      </c>
      <c r="M41" s="42" t="s">
        <v>77</v>
      </c>
      <c r="N41" s="43" t="s">
        <v>77</v>
      </c>
      <c r="O41" s="42">
        <v>575</v>
      </c>
      <c r="P41" s="42">
        <v>575</v>
      </c>
      <c r="Q41" s="43">
        <v>0</v>
      </c>
      <c r="R41" s="42">
        <v>650</v>
      </c>
      <c r="S41" s="42">
        <v>650</v>
      </c>
      <c r="T41" s="43">
        <v>0</v>
      </c>
    </row>
    <row r="42" spans="1:20" ht="15" x14ac:dyDescent="0.25">
      <c r="A42" s="41" t="s">
        <v>9</v>
      </c>
      <c r="B42" s="41" t="s">
        <v>350</v>
      </c>
      <c r="C42" s="42" t="s">
        <v>77</v>
      </c>
      <c r="D42" s="42">
        <v>1075</v>
      </c>
      <c r="E42" s="43" t="s">
        <v>77</v>
      </c>
      <c r="F42" s="41" t="s">
        <v>77</v>
      </c>
      <c r="G42" s="41" t="s">
        <v>77</v>
      </c>
      <c r="H42" s="43" t="s">
        <v>77</v>
      </c>
      <c r="I42" s="42" t="s">
        <v>77</v>
      </c>
      <c r="J42" s="42">
        <v>1025</v>
      </c>
      <c r="K42" s="43" t="s">
        <v>77</v>
      </c>
      <c r="L42" s="42" t="s">
        <v>77</v>
      </c>
      <c r="M42" s="42" t="s">
        <v>77</v>
      </c>
      <c r="N42" s="43" t="s">
        <v>77</v>
      </c>
      <c r="O42" s="42" t="s">
        <v>77</v>
      </c>
      <c r="P42" s="42">
        <v>850</v>
      </c>
      <c r="Q42" s="43" t="s">
        <v>77</v>
      </c>
      <c r="R42" s="42" t="s">
        <v>77</v>
      </c>
      <c r="S42" s="42">
        <v>900</v>
      </c>
      <c r="T42" s="43" t="s">
        <v>77</v>
      </c>
    </row>
    <row r="43" spans="1:20" ht="15" x14ac:dyDescent="0.25">
      <c r="A43" s="41" t="s">
        <v>11</v>
      </c>
      <c r="B43" s="41" t="s">
        <v>49</v>
      </c>
      <c r="C43" s="42">
        <v>1163</v>
      </c>
      <c r="D43" s="42">
        <v>1050</v>
      </c>
      <c r="E43" s="43">
        <v>10.761904761904761</v>
      </c>
      <c r="F43" s="41">
        <v>743</v>
      </c>
      <c r="G43" s="41">
        <v>730</v>
      </c>
      <c r="H43" s="43">
        <v>1.7808219178082192</v>
      </c>
      <c r="I43" s="42">
        <v>900</v>
      </c>
      <c r="J43" s="42">
        <v>860</v>
      </c>
      <c r="K43" s="43">
        <v>4.6511627906976747</v>
      </c>
      <c r="L43" s="42">
        <v>1175</v>
      </c>
      <c r="M43" s="42">
        <v>1150</v>
      </c>
      <c r="N43" s="43">
        <v>2.1739130434782608</v>
      </c>
      <c r="O43" s="42">
        <v>710</v>
      </c>
      <c r="P43" s="42">
        <v>690</v>
      </c>
      <c r="Q43" s="43">
        <v>2.8985507246376812</v>
      </c>
      <c r="R43" s="42">
        <v>850</v>
      </c>
      <c r="S43" s="42">
        <v>820</v>
      </c>
      <c r="T43" s="43">
        <v>3.6585365853658534</v>
      </c>
    </row>
    <row r="44" spans="1:20" ht="15" x14ac:dyDescent="0.25">
      <c r="A44" s="41" t="s">
        <v>11</v>
      </c>
      <c r="B44" s="41" t="s">
        <v>50</v>
      </c>
      <c r="C44" s="42">
        <v>1200</v>
      </c>
      <c r="D44" s="42">
        <v>1200</v>
      </c>
      <c r="E44" s="43">
        <v>0</v>
      </c>
      <c r="F44" s="41" t="s">
        <v>321</v>
      </c>
      <c r="G44" s="41" t="s">
        <v>321</v>
      </c>
      <c r="H44" s="43" t="s">
        <v>77</v>
      </c>
      <c r="I44" s="42">
        <v>1100</v>
      </c>
      <c r="J44" s="42">
        <v>1100</v>
      </c>
      <c r="K44" s="43">
        <v>0</v>
      </c>
      <c r="L44" s="42">
        <v>1200</v>
      </c>
      <c r="M44" s="42">
        <v>1200</v>
      </c>
      <c r="N44" s="43">
        <v>0</v>
      </c>
      <c r="O44" s="42">
        <v>894</v>
      </c>
      <c r="P44" s="42">
        <v>894</v>
      </c>
      <c r="Q44" s="43">
        <v>0</v>
      </c>
      <c r="R44" s="42">
        <v>1100</v>
      </c>
      <c r="S44" s="42">
        <v>1100</v>
      </c>
      <c r="T44" s="43">
        <v>0</v>
      </c>
    </row>
    <row r="45" spans="1:20" ht="15" x14ac:dyDescent="0.25">
      <c r="A45" s="41" t="s">
        <v>11</v>
      </c>
      <c r="B45" s="41" t="s">
        <v>12</v>
      </c>
      <c r="C45" s="42">
        <v>1200</v>
      </c>
      <c r="D45" s="42">
        <v>1200</v>
      </c>
      <c r="E45" s="43">
        <v>0</v>
      </c>
      <c r="F45" s="41" t="s">
        <v>77</v>
      </c>
      <c r="G45" s="41" t="s">
        <v>77</v>
      </c>
      <c r="H45" s="43" t="s">
        <v>77</v>
      </c>
      <c r="I45" s="42" t="s">
        <v>77</v>
      </c>
      <c r="J45" s="42" t="s">
        <v>77</v>
      </c>
      <c r="K45" s="43" t="s">
        <v>77</v>
      </c>
      <c r="L45" s="42" t="s">
        <v>77</v>
      </c>
      <c r="M45" s="42" t="s">
        <v>77</v>
      </c>
      <c r="N45" s="43" t="s">
        <v>77</v>
      </c>
      <c r="O45" s="42" t="s">
        <v>77</v>
      </c>
      <c r="P45" s="42" t="s">
        <v>77</v>
      </c>
      <c r="Q45" s="43" t="s">
        <v>77</v>
      </c>
      <c r="R45" s="42" t="s">
        <v>77</v>
      </c>
      <c r="S45" s="42" t="s">
        <v>77</v>
      </c>
      <c r="T45" s="43" t="s">
        <v>77</v>
      </c>
    </row>
    <row r="46" spans="1:20" ht="15" x14ac:dyDescent="0.25">
      <c r="A46" s="41" t="s">
        <v>11</v>
      </c>
      <c r="B46" s="41" t="s">
        <v>13</v>
      </c>
      <c r="C46" s="42">
        <v>1167</v>
      </c>
      <c r="D46" s="42">
        <v>1167</v>
      </c>
      <c r="E46" s="43">
        <v>0</v>
      </c>
      <c r="F46" s="41" t="s">
        <v>77</v>
      </c>
      <c r="G46" s="41" t="s">
        <v>77</v>
      </c>
      <c r="H46" s="43" t="s">
        <v>77</v>
      </c>
      <c r="I46" s="42">
        <v>967</v>
      </c>
      <c r="J46" s="42">
        <v>967</v>
      </c>
      <c r="K46" s="43">
        <v>0</v>
      </c>
      <c r="L46" s="42">
        <v>1167</v>
      </c>
      <c r="M46" s="42">
        <v>1167</v>
      </c>
      <c r="N46" s="43">
        <v>0</v>
      </c>
      <c r="O46" s="42">
        <v>733</v>
      </c>
      <c r="P46" s="42">
        <v>733</v>
      </c>
      <c r="Q46" s="43">
        <v>0</v>
      </c>
      <c r="R46" s="42">
        <v>983</v>
      </c>
      <c r="S46" s="42">
        <v>983</v>
      </c>
      <c r="T46" s="43">
        <v>0</v>
      </c>
    </row>
    <row r="47" spans="1:20" ht="15" x14ac:dyDescent="0.25">
      <c r="A47" s="41" t="s">
        <v>11</v>
      </c>
      <c r="B47" s="41" t="s">
        <v>51</v>
      </c>
      <c r="C47" s="42" t="s">
        <v>77</v>
      </c>
      <c r="D47" s="42">
        <v>1100</v>
      </c>
      <c r="E47" s="43" t="s">
        <v>77</v>
      </c>
      <c r="F47" s="41" t="s">
        <v>77</v>
      </c>
      <c r="G47" s="41" t="s">
        <v>77</v>
      </c>
      <c r="H47" s="43" t="s">
        <v>77</v>
      </c>
      <c r="I47" s="42" t="s">
        <v>77</v>
      </c>
      <c r="J47" s="42">
        <v>1000</v>
      </c>
      <c r="K47" s="43" t="s">
        <v>77</v>
      </c>
      <c r="L47" s="42" t="s">
        <v>77</v>
      </c>
      <c r="M47" s="42">
        <v>1140</v>
      </c>
      <c r="N47" s="43" t="s">
        <v>77</v>
      </c>
      <c r="O47" s="42" t="s">
        <v>77</v>
      </c>
      <c r="P47" s="42">
        <v>1000</v>
      </c>
      <c r="Q47" s="43" t="s">
        <v>77</v>
      </c>
      <c r="R47" s="42" t="s">
        <v>77</v>
      </c>
      <c r="S47" s="42" t="s">
        <v>77</v>
      </c>
      <c r="T47" s="43" t="s">
        <v>77</v>
      </c>
    </row>
    <row r="48" spans="1:20" ht="15" x14ac:dyDescent="0.25">
      <c r="A48" s="41" t="s">
        <v>14</v>
      </c>
      <c r="B48" s="41" t="s">
        <v>364</v>
      </c>
      <c r="C48" s="42">
        <v>1250</v>
      </c>
      <c r="D48" s="42" t="s">
        <v>77</v>
      </c>
      <c r="E48" s="43" t="s">
        <v>77</v>
      </c>
      <c r="F48" s="41">
        <v>750</v>
      </c>
      <c r="G48" s="41" t="s">
        <v>77</v>
      </c>
      <c r="H48" s="43" t="s">
        <v>77</v>
      </c>
      <c r="I48" s="42">
        <v>1033.33</v>
      </c>
      <c r="J48" s="42" t="s">
        <v>77</v>
      </c>
      <c r="K48" s="43" t="s">
        <v>77</v>
      </c>
      <c r="L48" s="42">
        <v>1342.5</v>
      </c>
      <c r="M48" s="42" t="s">
        <v>77</v>
      </c>
      <c r="N48" s="43" t="s">
        <v>77</v>
      </c>
      <c r="O48" s="42">
        <v>733.33</v>
      </c>
      <c r="P48" s="42" t="s">
        <v>77</v>
      </c>
      <c r="Q48" s="43" t="s">
        <v>77</v>
      </c>
      <c r="R48" s="42">
        <v>950</v>
      </c>
      <c r="S48" s="42" t="s">
        <v>77</v>
      </c>
      <c r="T48" s="43" t="s">
        <v>77</v>
      </c>
    </row>
    <row r="49" spans="1:20" ht="15" x14ac:dyDescent="0.25">
      <c r="A49" s="41" t="s">
        <v>14</v>
      </c>
      <c r="B49" s="41" t="s">
        <v>100</v>
      </c>
      <c r="C49" s="42">
        <v>1200</v>
      </c>
      <c r="D49" s="42">
        <v>1150</v>
      </c>
      <c r="E49" s="43">
        <v>4.3478260869565215</v>
      </c>
      <c r="F49" s="41" t="s">
        <v>77</v>
      </c>
      <c r="G49" s="41" t="s">
        <v>77</v>
      </c>
      <c r="H49" s="43" t="s">
        <v>77</v>
      </c>
      <c r="I49" s="42">
        <v>900</v>
      </c>
      <c r="J49" s="42">
        <v>900</v>
      </c>
      <c r="K49" s="43">
        <v>0</v>
      </c>
      <c r="L49" s="42">
        <v>840</v>
      </c>
      <c r="M49" s="42">
        <v>840</v>
      </c>
      <c r="N49" s="43">
        <v>0</v>
      </c>
      <c r="O49" s="42">
        <v>750</v>
      </c>
      <c r="P49" s="42">
        <v>750</v>
      </c>
      <c r="Q49" s="43">
        <v>0</v>
      </c>
      <c r="R49" s="42">
        <v>900</v>
      </c>
      <c r="S49" s="42">
        <v>900</v>
      </c>
      <c r="T49" s="43">
        <v>0</v>
      </c>
    </row>
    <row r="50" spans="1:20" ht="15" x14ac:dyDescent="0.25">
      <c r="A50" s="41" t="s">
        <v>15</v>
      </c>
      <c r="B50" s="41" t="s">
        <v>365</v>
      </c>
      <c r="C50" s="42">
        <v>1300</v>
      </c>
      <c r="D50" s="42" t="s">
        <v>77</v>
      </c>
      <c r="E50" s="43" t="s">
        <v>77</v>
      </c>
      <c r="F50" s="41" t="s">
        <v>77</v>
      </c>
      <c r="G50" s="41" t="s">
        <v>77</v>
      </c>
      <c r="H50" s="43" t="s">
        <v>77</v>
      </c>
      <c r="I50" s="42" t="s">
        <v>77</v>
      </c>
      <c r="J50" s="42" t="s">
        <v>77</v>
      </c>
      <c r="K50" s="43" t="s">
        <v>77</v>
      </c>
      <c r="L50" s="42" t="s">
        <v>77</v>
      </c>
      <c r="M50" s="42" t="s">
        <v>77</v>
      </c>
      <c r="N50" s="43" t="s">
        <v>77</v>
      </c>
      <c r="O50" s="42" t="s">
        <v>77</v>
      </c>
      <c r="P50" s="42" t="s">
        <v>77</v>
      </c>
      <c r="Q50" s="43" t="s">
        <v>77</v>
      </c>
      <c r="R50" s="42" t="s">
        <v>77</v>
      </c>
      <c r="S50" s="42" t="s">
        <v>77</v>
      </c>
      <c r="T50" s="43" t="s">
        <v>77</v>
      </c>
    </row>
    <row r="51" spans="1:20" ht="15" x14ac:dyDescent="0.25">
      <c r="A51" s="41" t="s">
        <v>15</v>
      </c>
      <c r="B51" s="41" t="s">
        <v>93</v>
      </c>
      <c r="C51" s="42">
        <v>1200</v>
      </c>
      <c r="D51" s="42">
        <v>1250</v>
      </c>
      <c r="E51" s="43">
        <v>-4</v>
      </c>
      <c r="F51" s="41" t="s">
        <v>77</v>
      </c>
      <c r="G51" s="41" t="s">
        <v>77</v>
      </c>
      <c r="H51" s="43" t="s">
        <v>77</v>
      </c>
      <c r="I51" s="42">
        <v>1000</v>
      </c>
      <c r="J51" s="42" t="s">
        <v>77</v>
      </c>
      <c r="K51" s="43" t="s">
        <v>77</v>
      </c>
      <c r="L51" s="42" t="s">
        <v>77</v>
      </c>
      <c r="M51" s="42" t="s">
        <v>77</v>
      </c>
      <c r="N51" s="43" t="s">
        <v>77</v>
      </c>
      <c r="O51" s="42">
        <v>900</v>
      </c>
      <c r="P51" s="42">
        <v>900</v>
      </c>
      <c r="Q51" s="43">
        <v>0</v>
      </c>
      <c r="R51" s="42" t="s">
        <v>77</v>
      </c>
      <c r="S51" s="42">
        <v>1000</v>
      </c>
      <c r="T51" s="43" t="s">
        <v>77</v>
      </c>
    </row>
    <row r="52" spans="1:20" ht="15" x14ac:dyDescent="0.25">
      <c r="A52" s="41" t="s">
        <v>16</v>
      </c>
      <c r="B52" s="41" t="s">
        <v>367</v>
      </c>
      <c r="C52" s="42" t="s">
        <v>77</v>
      </c>
      <c r="D52" s="42" t="s">
        <v>77</v>
      </c>
      <c r="E52" s="43" t="s">
        <v>77</v>
      </c>
      <c r="F52" s="41" t="s">
        <v>77</v>
      </c>
      <c r="G52" s="41" t="s">
        <v>77</v>
      </c>
      <c r="H52" s="43" t="s">
        <v>77</v>
      </c>
      <c r="I52" s="42" t="s">
        <v>77</v>
      </c>
      <c r="J52" s="42" t="s">
        <v>77</v>
      </c>
      <c r="K52" s="43" t="s">
        <v>77</v>
      </c>
      <c r="L52" s="42" t="s">
        <v>77</v>
      </c>
      <c r="M52" s="42">
        <v>1200</v>
      </c>
      <c r="N52" s="43" t="s">
        <v>77</v>
      </c>
      <c r="O52" s="42" t="s">
        <v>77</v>
      </c>
      <c r="P52" s="42" t="s">
        <v>77</v>
      </c>
      <c r="Q52" s="43" t="s">
        <v>77</v>
      </c>
      <c r="R52" s="42" t="s">
        <v>77</v>
      </c>
      <c r="S52" s="42" t="s">
        <v>77</v>
      </c>
      <c r="T52" s="43" t="s">
        <v>77</v>
      </c>
    </row>
    <row r="53" spans="1:20" ht="15" x14ac:dyDescent="0.25">
      <c r="A53" s="41" t="s">
        <v>16</v>
      </c>
      <c r="B53" s="41" t="s">
        <v>52</v>
      </c>
      <c r="C53" s="42">
        <v>1200</v>
      </c>
      <c r="D53" s="42">
        <v>1200</v>
      </c>
      <c r="E53" s="43">
        <v>0</v>
      </c>
      <c r="F53" s="41">
        <v>670</v>
      </c>
      <c r="G53" s="41">
        <v>670</v>
      </c>
      <c r="H53" s="43">
        <v>0</v>
      </c>
      <c r="I53" s="42">
        <v>1100</v>
      </c>
      <c r="J53" s="42">
        <v>1100</v>
      </c>
      <c r="K53" s="43">
        <v>0</v>
      </c>
      <c r="L53" s="42">
        <v>1200</v>
      </c>
      <c r="M53" s="42" t="s">
        <v>77</v>
      </c>
      <c r="N53" s="43" t="s">
        <v>77</v>
      </c>
      <c r="O53" s="42">
        <v>1000</v>
      </c>
      <c r="P53" s="42">
        <v>950</v>
      </c>
      <c r="Q53" s="43">
        <v>5.2631578947368416</v>
      </c>
      <c r="R53" s="42">
        <v>1000</v>
      </c>
      <c r="S53" s="42">
        <v>1000</v>
      </c>
      <c r="T53" s="43">
        <v>0</v>
      </c>
    </row>
    <row r="54" spans="1:20" ht="15" x14ac:dyDescent="0.25">
      <c r="A54" s="41" t="s">
        <v>16</v>
      </c>
      <c r="B54" s="41" t="s">
        <v>30</v>
      </c>
      <c r="C54" s="42">
        <v>1200</v>
      </c>
      <c r="D54" s="42">
        <v>1200</v>
      </c>
      <c r="E54" s="43">
        <v>0</v>
      </c>
      <c r="F54" s="41">
        <v>1000</v>
      </c>
      <c r="G54" s="41">
        <v>1000</v>
      </c>
      <c r="H54" s="43">
        <v>0</v>
      </c>
      <c r="I54" s="42">
        <v>1200</v>
      </c>
      <c r="J54" s="42">
        <v>1200</v>
      </c>
      <c r="K54" s="43">
        <v>0</v>
      </c>
      <c r="L54" s="42">
        <v>1400</v>
      </c>
      <c r="M54" s="42">
        <v>1400</v>
      </c>
      <c r="N54" s="43">
        <v>0</v>
      </c>
      <c r="O54" s="42">
        <v>1200</v>
      </c>
      <c r="P54" s="42">
        <v>1200</v>
      </c>
      <c r="Q54" s="43">
        <v>0</v>
      </c>
      <c r="R54" s="42">
        <v>1000</v>
      </c>
      <c r="S54" s="42">
        <v>1000</v>
      </c>
      <c r="T54" s="43">
        <v>0</v>
      </c>
    </row>
    <row r="55" spans="1:20" ht="15" x14ac:dyDescent="0.25">
      <c r="A55" s="41" t="s">
        <v>16</v>
      </c>
      <c r="B55" s="41" t="s">
        <v>99</v>
      </c>
      <c r="C55" s="42">
        <v>1200</v>
      </c>
      <c r="D55" s="42">
        <v>1200</v>
      </c>
      <c r="E55" s="43">
        <v>0</v>
      </c>
      <c r="F55" s="41">
        <v>900</v>
      </c>
      <c r="G55" s="41">
        <v>900</v>
      </c>
      <c r="H55" s="43">
        <v>0</v>
      </c>
      <c r="I55" s="42">
        <v>1100</v>
      </c>
      <c r="J55" s="42">
        <v>1100</v>
      </c>
      <c r="K55" s="43">
        <v>0</v>
      </c>
      <c r="L55" s="42" t="s">
        <v>77</v>
      </c>
      <c r="M55" s="42" t="s">
        <v>77</v>
      </c>
      <c r="N55" s="43" t="s">
        <v>77</v>
      </c>
      <c r="O55" s="42" t="s">
        <v>77</v>
      </c>
      <c r="P55" s="42" t="s">
        <v>77</v>
      </c>
      <c r="Q55" s="43" t="s">
        <v>77</v>
      </c>
      <c r="R55" s="42">
        <v>1000</v>
      </c>
      <c r="S55" s="42">
        <v>1000</v>
      </c>
      <c r="T55" s="43">
        <v>0</v>
      </c>
    </row>
    <row r="56" spans="1:20" ht="15" x14ac:dyDescent="0.25">
      <c r="A56" s="41" t="s">
        <v>16</v>
      </c>
      <c r="B56" s="41" t="s">
        <v>96</v>
      </c>
      <c r="C56" s="42">
        <v>1450</v>
      </c>
      <c r="D56" s="42">
        <v>1350</v>
      </c>
      <c r="E56" s="43">
        <v>7.4074074074074066</v>
      </c>
      <c r="F56" s="41">
        <v>950</v>
      </c>
      <c r="G56" s="41">
        <v>950</v>
      </c>
      <c r="H56" s="43">
        <v>0</v>
      </c>
      <c r="I56" s="42">
        <v>1100</v>
      </c>
      <c r="J56" s="42">
        <v>1100</v>
      </c>
      <c r="K56" s="43">
        <v>0</v>
      </c>
      <c r="L56" s="42" t="s">
        <v>77</v>
      </c>
      <c r="M56" s="42" t="s">
        <v>77</v>
      </c>
      <c r="N56" s="43" t="s">
        <v>77</v>
      </c>
      <c r="O56" s="42" t="s">
        <v>77</v>
      </c>
      <c r="P56" s="42" t="s">
        <v>77</v>
      </c>
      <c r="Q56" s="43" t="s">
        <v>77</v>
      </c>
      <c r="R56" s="42">
        <v>1100</v>
      </c>
      <c r="S56" s="42">
        <v>1100</v>
      </c>
      <c r="T56" s="43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2021-12-03T13:24:42Z</dcterms:modified>
</cp:coreProperties>
</file>