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ukasz.biela01\Documents\2025\MAŁE_ZAMÓWIENIA_2025\MATERIAŁY_BIUROWE\GOTOWE\"/>
    </mc:Choice>
  </mc:AlternateContent>
  <xr:revisionPtr revIDLastSave="0" documentId="8_{D7FE47BB-79DF-40C2-9D04-C0255C7A0CD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ularz cenowy" sheetId="1" r:id="rId1"/>
  </sheets>
  <definedNames>
    <definedName name="_xlnm._FilterDatabase" localSheetId="0" hidden="1">'formularz cenowy'!$A$4:$E$66</definedName>
    <definedName name="_xlnm.Print_Area" localSheetId="0">'formularz cenowy'!$A$1:$H$67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G41" i="1"/>
  <c r="G36" i="1"/>
  <c r="G37" i="1"/>
  <c r="G43" i="1"/>
  <c r="G42" i="1"/>
  <c r="G39" i="1"/>
  <c r="G35" i="1"/>
  <c r="G31" i="1"/>
  <c r="G45" i="1"/>
  <c r="G33" i="1" l="1"/>
  <c r="G32" i="1"/>
  <c r="G21" i="1"/>
  <c r="G34" i="1"/>
  <c r="G18" i="1"/>
  <c r="G55" i="1" l="1"/>
  <c r="G54" i="1"/>
  <c r="G17" i="1" l="1"/>
  <c r="G16" i="1"/>
  <c r="G11" i="1"/>
  <c r="G51" i="1" l="1"/>
  <c r="G10" i="1"/>
  <c r="G13" i="1"/>
  <c r="G9" i="1"/>
  <c r="G5" i="1" l="1"/>
  <c r="G6" i="1"/>
  <c r="G7" i="1"/>
  <c r="G8" i="1"/>
  <c r="G12" i="1"/>
  <c r="G14" i="1"/>
  <c r="G15" i="1"/>
  <c r="G19" i="1"/>
  <c r="G20" i="1"/>
  <c r="G22" i="1"/>
  <c r="G23" i="1"/>
  <c r="G24" i="1"/>
  <c r="G25" i="1"/>
  <c r="G26" i="1"/>
  <c r="G27" i="1"/>
  <c r="G28" i="1"/>
  <c r="G29" i="1"/>
  <c r="G30" i="1"/>
  <c r="G38" i="1"/>
  <c r="G40" i="1"/>
  <c r="G44" i="1"/>
  <c r="G46" i="1"/>
  <c r="G47" i="1"/>
  <c r="G48" i="1"/>
  <c r="G49" i="1"/>
  <c r="G50" i="1"/>
  <c r="G52" i="1"/>
  <c r="G53" i="1"/>
  <c r="G56" i="1"/>
  <c r="G57" i="1"/>
  <c r="G58" i="1"/>
  <c r="G59" i="1"/>
  <c r="G60" i="1"/>
  <c r="G61" i="1"/>
  <c r="G63" i="1"/>
  <c r="G64" i="1"/>
  <c r="G65" i="1"/>
  <c r="G66" i="1"/>
  <c r="G67" i="1" l="1"/>
</calcChain>
</file>

<file path=xl/sharedStrings.xml><?xml version="1.0" encoding="utf-8"?>
<sst xmlns="http://schemas.openxmlformats.org/spreadsheetml/2006/main" count="207" uniqueCount="140">
  <si>
    <t>Lp.</t>
  </si>
  <si>
    <t>J.m.</t>
  </si>
  <si>
    <t>szt.</t>
  </si>
  <si>
    <t>op.</t>
  </si>
  <si>
    <t xml:space="preserve">Taśma dwustronna </t>
  </si>
  <si>
    <t xml:space="preserve">Nazwa </t>
  </si>
  <si>
    <t>Koszulka Maxi</t>
  </si>
  <si>
    <t>Wartość brutto</t>
  </si>
  <si>
    <t>suma</t>
  </si>
  <si>
    <t>Klipy biurowe rozmiar 25mm</t>
  </si>
  <si>
    <t>Zeszyt A5</t>
  </si>
  <si>
    <t xml:space="preserve">Opis Przedmiotu Zamówienia 
 minimalne wymogi  techniczne i jakościowe </t>
  </si>
  <si>
    <t>A</t>
  </si>
  <si>
    <t>B</t>
  </si>
  <si>
    <t>C</t>
  </si>
  <si>
    <t>D</t>
  </si>
  <si>
    <t>E</t>
  </si>
  <si>
    <t>F</t>
  </si>
  <si>
    <t>G</t>
  </si>
  <si>
    <t>H</t>
  </si>
  <si>
    <t>Blok biurowy A4</t>
  </si>
  <si>
    <t>Blok biurowy A5</t>
  </si>
  <si>
    <t>Klipy biurowe rozmiar 32mm</t>
  </si>
  <si>
    <t>Klipy biurowe rozmiar 41mm</t>
  </si>
  <si>
    <t>Pudło archiwizacyjne na płyty CD</t>
  </si>
  <si>
    <t>cena jednostkowa brutto</t>
  </si>
  <si>
    <t>Tablica korkowo- magnetyczna z ramą aluminiową   90x120cm</t>
  </si>
  <si>
    <t>Wkład do kubika NIEKLEJONY</t>
  </si>
  <si>
    <t>Papier A4</t>
  </si>
  <si>
    <t>ryz</t>
  </si>
  <si>
    <t>Blok biurowy A-4, 100kart, białe kartki w kratkę klejone na krótkim boku, gramatura 70-80g /m2</t>
  </si>
  <si>
    <t>Blok biurowy A-5, 100kart, białe kartki w kratkę klejone na krótkim boku. gramatura 70-80g /m2.</t>
  </si>
  <si>
    <t>Klipy biurowe 19mm, w opakowaniu po 12 szt.</t>
  </si>
  <si>
    <t>Klipy biurowe 25mm, w opakowaniu po 12 szt.</t>
  </si>
  <si>
    <t>Klipy biurowe 32mm, w opakowaniu po 12 szt.</t>
  </si>
  <si>
    <t>Klipy biurowe 41mm, w opakowaniu po 12 szt.</t>
  </si>
  <si>
    <t>Koszulka Maxi koszulki do codziennego użytku na większe ilości dokumentów, posiadają pasek z multi-perforacją( 11 uniwersalnych otworów), który pozwala na wygodne przechowywanie obszernych dokumentów we wszystkich rodzajach segregatorów, wykonana z przezroczystej, groszkowej folii PP o grubości min. 0,1 mm (Polipropylen),  otwierane od góry, co zapewnia łatwe wyciąganie dokumentów, bez konieczności wyjmowania ich z segregatora, Format A4 Maxi, o pojemności 80 kartek A4 (80 gsm), Pakowane po 25 sztuk.</t>
  </si>
  <si>
    <t>Pudło archiwizacyjne na płyty CD. Mieści do 30 standardowych plastikowych opakowań, 60 cienkich opakowań lub 160 papierowych kopert. Z ramką na etykiety do opisu zawartości. Wykonane z wysokiej jakości wytrzymałego kartonu, laminowana powierzchnia.</t>
  </si>
  <si>
    <t xml:space="preserve">Segregator - mieści 350 kartek A4, oklejony z dwóch stron folią polipropylenową, na grzbiecie kieszeń na wymienne etykiety służące do opisu zawartości, otwory blokujące przednią okładkę, otwór na palec na grzbiecie i metalowe okucia na dolnych krawędziach. 3 lata gwarancji na mechanizm. Szerokość grzbietu - 50 mm. Segregatory w min. czterech kolorach, do uzgodnienia z Zamawiającym. </t>
  </si>
  <si>
    <t xml:space="preserve">Segregator - mieści 500 kartek A4, oklejony z dwóch stron folią polipropylenową, na grzbiecie kieszeń na wymienne etykiety służące do opisu zawartości, otwory blokujące przednią okładkę, otwór na palec na grzbiecie i metalowe okucia na dolnych krawędziach. 3 lata gwarancji na mechanizm. Szerokość grzbietu -75 mm. Segregatory w min. czterech kolorach, do uzgodnienia z Zamawiającym. </t>
  </si>
  <si>
    <t>Tablica korkowo magnetyczna / dzielona po połowie / z ramą aluminiową, wymiary:  90cmx120cm.</t>
  </si>
  <si>
    <t>Taśma dwustronna, samoprzylepna o wymiarach 50 mm(+/- 5mm) x 25 m. Służy do szybkiego, wygodnego i łatwego mocowania wykładzin, płytek wykładzinowych oraz innych materiałów podłogowych.</t>
  </si>
  <si>
    <t>Teczka preszpanowa z gumką</t>
  </si>
  <si>
    <t>Wkład do kubika klejony.</t>
  </si>
  <si>
    <t>Blok białych, klejonych karteczek do notowania, wykonany z papieru. Wymiary produktu (wys.x szer.x gł.) [cm] 3,5x8,5x8,5.</t>
  </si>
  <si>
    <t>Blok białych karteczek do notowania  wykonany z papieru. Wymiary produktu (wys.x szer.x gł.) [cm] (min. 5,0)x8,5x8,5 (cm).</t>
  </si>
  <si>
    <t>Zadanie I - dostawa materiałów biurowych</t>
  </si>
  <si>
    <t>Załącznik 1A  Formularz cenowy</t>
  </si>
  <si>
    <t>Długopis żelowy (niebieski)  automatyczny, Pilot G-2 V</t>
  </si>
  <si>
    <t xml:space="preserve">Etui do karty i identyfikatora, uniwersalne pionowe/poziome Taurus-Trade nr. kat: 39-610003 (TT00238)  </t>
  </si>
  <si>
    <t xml:space="preserve"> Rozszywacz SAX, metalowy, srebrny</t>
  </si>
  <si>
    <t>Kod kreskowy: 9014400300890
Numer referencyjny produktu: 18-03896-17</t>
  </si>
  <si>
    <t>Temperówka na baterie Eagle E5121</t>
  </si>
  <si>
    <t>Trodat Datownik 4810 MA
format daty cyfrowy MA: 13-11-2028</t>
  </si>
  <si>
    <t>przód i tył z przezroczystej twardej folii PVC typu  0,20
zgrzew w kształcie litery L
wycięcie na palec
zaokrąglony prawy górny róg, pakowane po 25 szt.</t>
  </si>
  <si>
    <t>Zszywacz mini Leitz NeXXt Series</t>
  </si>
  <si>
    <t xml:space="preserve"> Zszywacz mini Leitz NeXXt Series. Zapewnia łatwe i dokładne zszywanie dzięki technologii Direct Impact.</t>
  </si>
  <si>
    <t xml:space="preserve">Zszywacz biurowy  do 40 kartek 'Kangaro-45F' </t>
  </si>
  <si>
    <t>Zszywacz biurowy 'Kangaro-45F' zszywa do 40 kartek, pozwala na zredukowanie o 45% siły potrzebnej do naciśnięcia zszywacza, dzięki opcji zszywania na płasko - Flat Clinch (płasko zagięta zszywka),  posiada dodatkową funkcję by-pass, umożliwiającą zszycie 2-40 kartek jedną zszywką, korpus z metalu, obudowa z plastiku, podstawa przeciwpoślizgowa, wskaźnik zużycia zszywek, zszywki: 24/6~26/6, 24/8~26/8.</t>
  </si>
  <si>
    <t xml:space="preserve">Cienkopis kulkowy Pentel BLN-15 </t>
  </si>
  <si>
    <t>Cienkopis kulkowy Pentel BLN-15 , igłowa końcówka 0,5 mm . Szybkoschnący tusz żelowy. Idealny dla osób leworęcznych. Długość linii pisania: 2000 m, Grubość końcówki: 0.5 mm, Grubość linii pisania: 0.25 mm. Kolor tuszu: niebieski. Rodzaj tuszu: płynny tusz żelowy.</t>
  </si>
  <si>
    <t>Długopis żelowy automatyczny, Pilot G-2 V., kolor pisania - niebieski.</t>
  </si>
  <si>
    <t>Dziurkacz do 40 kratek: Leitz  5138</t>
  </si>
  <si>
    <t xml:space="preserve">Dziurkacz do 40 kratek: Leitz  5138. </t>
  </si>
  <si>
    <t xml:space="preserve">Dziurkacz biurowy Leitz Wow NeXXt do 30 kartek </t>
  </si>
  <si>
    <t>Dziurkacz biurowy Leitz do 30 kartek , 10-letnia gwarancja i certyfikat bezpieczeństwa GS.</t>
  </si>
  <si>
    <t>Organizer na biurko Q-CONNECT Office Set z 7 przegródkami metalowy czarny KF17295 lub odpowiednik.</t>
  </si>
  <si>
    <t>Organizer na biurko Q-CONNECT Office Set z 7 przegródkami metalowy czarny KF17295 lub odpowiednik tego organizera.</t>
  </si>
  <si>
    <t>FOLIOPIS RYSTOR,  kolor pisania - czarny, grubość linii 1mm</t>
  </si>
  <si>
    <t>Foliopis Rystor czarny 1,0 mm</t>
  </si>
  <si>
    <t>Kołonotatnik A5 / kratka/ 90K Oxford Essentials</t>
  </si>
  <si>
    <t>Kołonotatnik  A5 w kratkę, 90K, Oxford Essentials. podwójna spirala pozwala na otwarcie notatnika na 360°.</t>
  </si>
  <si>
    <t>Tablica korkowa (rama aluminiowa) 90x120</t>
  </si>
  <si>
    <t>Tablica korkowa z ramą aluminiową, wymiary: 90cmx120cm,</t>
  </si>
  <si>
    <t>Pióro kulkowe schneider One Hybrid (0.3mm) zielone</t>
  </si>
  <si>
    <t>Brulion Esse A4 Oxford   96K Kratka</t>
  </si>
  <si>
    <t>Brulion Esse A4 Oxford   96K kratka, format A4
96 kartek w kratkę z marginesem,
oznaczony certyfikatami EU-Ecolabel oraz PEFC</t>
  </si>
  <si>
    <t xml:space="preserve">Temperówka Grip Auto Mini Faber-Castell </t>
  </si>
  <si>
    <t>Segregator A4/50  /w 4 kolorach/</t>
  </si>
  <si>
    <t>Segregator A4/75 /w 4 kolorach/</t>
  </si>
  <si>
    <t>temperówka z pojemnikiem / Grip Auto Mini Faber-Castell /</t>
  </si>
  <si>
    <t>Taśma pakowa przezroczysta</t>
  </si>
  <si>
    <t>Taśma pakowa transparentna  szerokość 50mm(+/-5mm), długość 66m, grubość wraz z klejem min. 50 mikrometrów.</t>
  </si>
  <si>
    <t>folia strecz czarna do ręcznego pakowania, waga :min 1,5  kg</t>
  </si>
  <si>
    <t>Lupa biurowa (
Levenhuk Zeno 900 5x 75)</t>
  </si>
  <si>
    <t>Linijka 30 cm aluminiowa z uchwytem</t>
  </si>
  <si>
    <t>Folia  do laminowania błyszcząca A4 216x303 , 160 micronów ( 2x80)</t>
  </si>
  <si>
    <t xml:space="preserve">Folia  do laminowania błyszcząca A4 216x303 , 160 micronów ( 2x80), 100szt w opakowaniu </t>
  </si>
  <si>
    <t>Linijka 30cm poliestrowa</t>
  </si>
  <si>
    <t>Linijka 30 cm poliestrowa</t>
  </si>
  <si>
    <t xml:space="preserve">linijka wykonana z anodowanego aluminium z uchwytem oraz antypoślizgowymi gumkami pod spodem. Podwójna podziałka w mm.  Długość 30cm. Linijka aluminiowa z uchwytem </t>
  </si>
  <si>
    <t>Klipy biurowe rozmiar 15mm</t>
  </si>
  <si>
    <t>Klipy biurowe 15mm, w opakowaniu po 12 szt.</t>
  </si>
  <si>
    <t>Długopis  (niebieski) BIC ORANGE</t>
  </si>
  <si>
    <t>Długopis BIC ORANGE, jednorazowy z tuszem w kolorze niebieskim, zakończenie i wentylowana skuwka w kolorze tuszu. Obudowa polistyrenowa, sześciokątna. Końcówka pisząca z węglika wolframu , grubość linii pisania 0,3mm. Atrament na bazie oleju: trwały, wodoodporny, szybkoschnący  gwarantujący płynność pisania,  kolor tuszu niebieski, wkład nie wymaga rozpisania,produkt nie zawiera PVC.</t>
  </si>
  <si>
    <t>Cienkopis kulkowy, żelowy, Pentel BLN105 (niebieski)</t>
  </si>
  <si>
    <t>Cienkopis kulkowy, żelowy, Pentel BLN105 (kolor pisania: niebieski)</t>
  </si>
  <si>
    <t>folia strecz przezroczysta do ręcznego pakowania waga: 1,5 - 2  kg</t>
  </si>
  <si>
    <t>folia strecz czarna do ręcznego pakowania, waga : 1,5 - 2  kg</t>
  </si>
  <si>
    <t>folia strecz przezroczysta do ręcznego pakowania waga:  1,5 - 2  kg</t>
  </si>
  <si>
    <t>Klipy biurowe 19mm</t>
  </si>
  <si>
    <t>Pióro kulkowe schneider One Hybrid (0.3mm) niebieskie</t>
  </si>
  <si>
    <t>Pióro kulkowe schneider One Hybrid (0.3mm) czerwone</t>
  </si>
  <si>
    <t>Teczka do podpisu 16 kart ,  bordowa, czarna, zielona, granatowa</t>
  </si>
  <si>
    <t>Teczka A4 preszpanowa z gumką na rogach. Teczka wykonana z preszpanu o gramaturze 390 g/m2, 3 skrzydła wewnętrzne zamykane gumką chroniącą zawartość przed wysunięciem. Kolor: zielony , żółty, czerwony.</t>
  </si>
  <si>
    <t>Zeszyt w formacie A5, papier 80-90 g/m2, 60-100 kartek w kratkę. Wysokiej jakości okładka pokryta błyszczącym lakierem UV lub folią.</t>
  </si>
  <si>
    <t>Cienkopis 6 kolorów - zestaw. (producent : Staedtler lub Stabilo).</t>
  </si>
  <si>
    <t xml:space="preserve">Gumka ołówkowa Pentel Hi-Polymer Eraser - ZEH20 </t>
  </si>
  <si>
    <t>Gumka ołówkowa Pentel Hi-Polymer Eraser - ZEH20</t>
  </si>
  <si>
    <t>Rozszywacz Leitz  5590</t>
  </si>
  <si>
    <t>Pióro kulkowe schneider One Hybrid (0.3mm) niebieskie, kolor pisma: niebieski - nieusuwalny zgodnie z norma ISO 14145-2.</t>
  </si>
  <si>
    <t>Pióro kulkowe schneider One Hybrid (0.3mm) czarne</t>
  </si>
  <si>
    <t xml:space="preserve">Pióro kulkowe schneider One Hybrid (0.3mm) zielone, kolor pisma: czarny. </t>
  </si>
  <si>
    <t>Pióro kulkowe schneider One Hybrid (0.3mm) zielone, kolor pisma: zielony.</t>
  </si>
  <si>
    <t>Pióro kulkowe schneider One Hybrid (0.3mm) czerwone, kolor pisma: czerwony.</t>
  </si>
  <si>
    <t>Tablica suchościeralna magnetyczna biała 150x100 cm CLASSIC A7</t>
  </si>
  <si>
    <t>Lupa biurowa (Levenhuk Zeno 900 5x 75)</t>
  </si>
  <si>
    <t xml:space="preserve">Teczka do podpisu 10 kart </t>
  </si>
  <si>
    <t xml:space="preserve">Teczka do podpisu 16 kart </t>
  </si>
  <si>
    <t>Teczka do podpisu 10 kart  bordowa, czarna, zielona, granatowa</t>
  </si>
  <si>
    <t>zest.</t>
  </si>
  <si>
    <t>Marker do tablic suchościeralnych zestaw 4 kolory, marka:  Pentel</t>
  </si>
  <si>
    <t>Ofertówka 25szt/op.</t>
  </si>
  <si>
    <t>Organizer Berlingo obrotowy na biurko "Supertwist" czarno-czerwony</t>
  </si>
  <si>
    <t>Podkładka pod nadgarstek, podparcie łokcia, łagodzi ból łokci, podłokietnik</t>
  </si>
  <si>
    <t>Podkładka pod nadgarstek, podparcie łokcia, łagodzi ból łokci, podłokietnik firmy Meatanty lub VAYDEER lub odpowiednik.
Wymiary produktu: 19,3dł. x 11szer. cm</t>
  </si>
  <si>
    <t>Przybornik do szuflady czarny Tres</t>
  </si>
  <si>
    <t>Przybornik do szuflady czarny Tres, przybornik płaski ,
3 przegrody
 do szuflady lub biurka,
kolor czarny,
wymiary: 30 x 7 x 3 cm,</t>
  </si>
  <si>
    <t>Marker do tablic suchościeralnych zestaw 4 kolory , marka:  Pentel</t>
  </si>
  <si>
    <t>Uwagi</t>
  </si>
  <si>
    <t>Ołówek Staedtler Noris z gumką S122 - HB</t>
  </si>
  <si>
    <t xml:space="preserve">Ołówek Staedtler Noris z gumką </t>
  </si>
  <si>
    <t>Ołówek automatyczny Pentel 0.5mm</t>
  </si>
  <si>
    <t>Podajnik do taśmy SCOTCH C-38 czarny bez taśmy</t>
  </si>
  <si>
    <t>Zakreślacz STABILO BOSS ORIGINAL kpl. 4 kol</t>
  </si>
  <si>
    <t>kmpl.</t>
  </si>
  <si>
    <t>Liczba</t>
  </si>
  <si>
    <t xml:space="preserve"> </t>
  </si>
  <si>
    <r>
      <t xml:space="preserve"> format: A4
- gramatura: 80 g/m2 (tolerancja +/-3)
- 500 arkuszy/ryzę
- białość: 161 CIE (tolerancja +/-3)
- typy drukarek: atramentowe, laserowe
- druk wolny od zacięć
 Dostawa w tekturowych paczkach, przewiązanych taśmą, po 5 ryz. </t>
    </r>
    <r>
      <rPr>
        <b/>
        <sz val="11"/>
        <rFont val="Calibri"/>
        <family val="2"/>
        <charset val="238"/>
        <scheme val="minor"/>
      </rPr>
      <t>Proszowice - 300 ryz, Gorlice - 300 ryz (razem z N.S i Limanową), Myślenice 150 ryz, Kraków 300 ryz.</t>
    </r>
    <r>
      <rPr>
        <sz val="11"/>
        <rFont val="Calibri"/>
        <family val="2"/>
        <charset val="238"/>
        <scheme val="minor"/>
      </rPr>
      <t xml:space="preserve"> </t>
    </r>
  </si>
  <si>
    <t>Załącznik nr 3 do zapytania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</si>
</sst>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1" xfId="0" applyFont="1" applyBorder="1"/>
    <xf numFmtId="0" fontId="0" fillId="0" borderId="0" xfId="0" applyAlignment="1">
      <alignment vertical="center" wrapText="1"/>
    </xf>
    <xf numFmtId="0" fontId="4" fillId="0" borderId="0" xfId="0" applyFont="1"/>
    <xf numFmtId="0" fontId="6" fillId="0" borderId="1" xfId="0" applyFont="1" applyBorder="1"/>
    <xf numFmtId="0" fontId="6" fillId="2" borderId="0" xfId="0" applyFont="1" applyFill="1" applyAlignment="1">
      <alignment vertical="center" wrapText="1"/>
    </xf>
    <xf numFmtId="0" fontId="6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0" fontId="3" fillId="2" borderId="0" xfId="0" applyFont="1" applyFill="1"/>
    <xf numFmtId="0" fontId="6" fillId="2" borderId="1" xfId="0" applyFont="1" applyFill="1" applyBorder="1"/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/>
    <xf numFmtId="4" fontId="6" fillId="2" borderId="1" xfId="0" applyNumberFormat="1" applyFont="1" applyFill="1" applyBorder="1"/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wrapText="1"/>
    </xf>
    <xf numFmtId="0" fontId="0" fillId="2" borderId="0" xfId="0" applyFill="1"/>
    <xf numFmtId="0" fontId="0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wrapText="1"/>
    </xf>
    <xf numFmtId="0" fontId="4" fillId="2" borderId="5" xfId="0" applyFont="1" applyFill="1" applyBorder="1" applyAlignment="1">
      <alignment vertical="center" wrapText="1"/>
    </xf>
    <xf numFmtId="0" fontId="8" fillId="2" borderId="0" xfId="0" applyFont="1" applyFill="1"/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4" fontId="6" fillId="4" borderId="1" xfId="0" applyNumberFormat="1" applyFont="1" applyFill="1" applyBorder="1"/>
    <xf numFmtId="0" fontId="6" fillId="4" borderId="1" xfId="0" applyFont="1" applyFill="1" applyBorder="1"/>
    <xf numFmtId="0" fontId="0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/>
    <xf numFmtId="0" fontId="6" fillId="5" borderId="1" xfId="0" applyFont="1" applyFill="1" applyBorder="1"/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tabSelected="1" zoomScale="90" zoomScaleNormal="90" zoomScaleSheetLayoutView="115" workbookViewId="0">
      <selection activeCell="M64" sqref="M64"/>
    </sheetView>
  </sheetViews>
  <sheetFormatPr defaultColWidth="8.7265625" defaultRowHeight="14.5" x14ac:dyDescent="0.35"/>
  <cols>
    <col min="1" max="1" width="5.26953125" style="3" customWidth="1"/>
    <col min="2" max="2" width="18" style="2" customWidth="1"/>
    <col min="3" max="3" width="62.1796875" customWidth="1"/>
    <col min="4" max="4" width="4.81640625" bestFit="1" customWidth="1"/>
    <col min="5" max="5" width="8.453125" customWidth="1"/>
    <col min="6" max="6" width="13.453125" customWidth="1"/>
    <col min="7" max="7" width="13.1796875" bestFit="1" customWidth="1"/>
    <col min="8" max="8" width="24" customWidth="1"/>
  </cols>
  <sheetData>
    <row r="1" spans="1:9" ht="19" thickBot="1" x14ac:dyDescent="0.4">
      <c r="A1" s="52" t="s">
        <v>47</v>
      </c>
      <c r="B1" s="53"/>
      <c r="C1" s="53"/>
      <c r="D1" s="53"/>
      <c r="E1" s="53"/>
      <c r="F1" s="53"/>
      <c r="G1" s="53"/>
      <c r="H1" s="53"/>
      <c r="I1" t="s">
        <v>139</v>
      </c>
    </row>
    <row r="2" spans="1:9" ht="19" thickBot="1" x14ac:dyDescent="0.5">
      <c r="A2" s="54" t="s">
        <v>46</v>
      </c>
      <c r="B2" s="55"/>
      <c r="C2" s="55"/>
      <c r="D2" s="55"/>
      <c r="E2" s="55"/>
      <c r="F2" s="55"/>
      <c r="G2" s="55"/>
      <c r="H2" s="55"/>
      <c r="I2" t="s">
        <v>137</v>
      </c>
    </row>
    <row r="3" spans="1:9" s="2" customFormat="1" ht="18.5" x14ac:dyDescent="0.35">
      <c r="A3" s="8" t="s">
        <v>12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8" t="s">
        <v>19</v>
      </c>
    </row>
    <row r="4" spans="1:9" s="11" customFormat="1" ht="43.5" x14ac:dyDescent="0.35">
      <c r="A4" s="13" t="s">
        <v>0</v>
      </c>
      <c r="B4" s="12" t="s">
        <v>5</v>
      </c>
      <c r="C4" s="12" t="s">
        <v>11</v>
      </c>
      <c r="D4" s="12" t="s">
        <v>1</v>
      </c>
      <c r="E4" s="12" t="s">
        <v>136</v>
      </c>
      <c r="F4" s="12" t="s">
        <v>25</v>
      </c>
      <c r="G4" s="12" t="s">
        <v>7</v>
      </c>
      <c r="H4" s="12" t="s">
        <v>129</v>
      </c>
    </row>
    <row r="5" spans="1:9" s="25" customFormat="1" ht="29" x14ac:dyDescent="0.35">
      <c r="A5" s="14">
        <v>1</v>
      </c>
      <c r="B5" s="17" t="s">
        <v>20</v>
      </c>
      <c r="C5" s="28" t="s">
        <v>30</v>
      </c>
      <c r="D5" s="29" t="s">
        <v>2</v>
      </c>
      <c r="E5" s="24">
        <v>80</v>
      </c>
      <c r="F5" s="16"/>
      <c r="G5" s="16">
        <f t="shared" ref="G5:G66" si="0">E5*F5</f>
        <v>0</v>
      </c>
      <c r="H5" s="10"/>
    </row>
    <row r="6" spans="1:9" s="25" customFormat="1" ht="29" x14ac:dyDescent="0.35">
      <c r="A6" s="14">
        <v>2</v>
      </c>
      <c r="B6" s="17" t="s">
        <v>21</v>
      </c>
      <c r="C6" s="28" t="s">
        <v>31</v>
      </c>
      <c r="D6" s="29" t="s">
        <v>2</v>
      </c>
      <c r="E6" s="24">
        <v>100</v>
      </c>
      <c r="F6" s="16"/>
      <c r="G6" s="16">
        <f t="shared" si="0"/>
        <v>0</v>
      </c>
      <c r="H6" s="10"/>
    </row>
    <row r="7" spans="1:9" s="25" customFormat="1" ht="58" x14ac:dyDescent="0.35">
      <c r="A7" s="14">
        <v>3</v>
      </c>
      <c r="B7" s="17" t="s">
        <v>59</v>
      </c>
      <c r="C7" s="28" t="s">
        <v>60</v>
      </c>
      <c r="D7" s="20" t="s">
        <v>2</v>
      </c>
      <c r="E7" s="21">
        <v>850</v>
      </c>
      <c r="F7" s="16"/>
      <c r="G7" s="16">
        <f t="shared" si="0"/>
        <v>0</v>
      </c>
      <c r="H7" s="10"/>
    </row>
    <row r="8" spans="1:9" s="25" customFormat="1" ht="58" x14ac:dyDescent="0.35">
      <c r="A8" s="14">
        <v>4</v>
      </c>
      <c r="B8" s="17" t="s">
        <v>53</v>
      </c>
      <c r="C8" s="28" t="s">
        <v>53</v>
      </c>
      <c r="D8" s="20" t="s">
        <v>2</v>
      </c>
      <c r="E8" s="21">
        <v>160</v>
      </c>
      <c r="F8" s="16"/>
      <c r="G8" s="16">
        <f t="shared" si="0"/>
        <v>0</v>
      </c>
      <c r="H8" s="10"/>
    </row>
    <row r="9" spans="1:9" s="25" customFormat="1" ht="87" x14ac:dyDescent="0.35">
      <c r="A9" s="14">
        <v>5</v>
      </c>
      <c r="B9" s="18" t="s">
        <v>93</v>
      </c>
      <c r="C9" s="19" t="s">
        <v>94</v>
      </c>
      <c r="D9" s="20" t="s">
        <v>2</v>
      </c>
      <c r="E9" s="21">
        <v>1000</v>
      </c>
      <c r="F9" s="16"/>
      <c r="G9" s="16">
        <f>E9*F9</f>
        <v>0</v>
      </c>
      <c r="H9" s="10"/>
    </row>
    <row r="10" spans="1:9" s="25" customFormat="1" ht="72.5" x14ac:dyDescent="0.35">
      <c r="A10" s="14">
        <v>6</v>
      </c>
      <c r="B10" s="18" t="s">
        <v>106</v>
      </c>
      <c r="C10" s="19" t="s">
        <v>106</v>
      </c>
      <c r="D10" s="20" t="s">
        <v>2</v>
      </c>
      <c r="E10" s="21">
        <v>120</v>
      </c>
      <c r="F10" s="16"/>
      <c r="G10" s="16">
        <f>E10*F10</f>
        <v>0</v>
      </c>
      <c r="H10" s="10"/>
    </row>
    <row r="11" spans="1:9" s="25" customFormat="1" ht="43.5" x14ac:dyDescent="0.35">
      <c r="A11" s="14">
        <v>7</v>
      </c>
      <c r="B11" s="18" t="s">
        <v>95</v>
      </c>
      <c r="C11" s="19" t="s">
        <v>96</v>
      </c>
      <c r="D11" s="20" t="s">
        <v>2</v>
      </c>
      <c r="E11" s="21">
        <v>660</v>
      </c>
      <c r="F11" s="16"/>
      <c r="G11" s="16">
        <f>E11*F11</f>
        <v>0</v>
      </c>
      <c r="H11" s="10"/>
    </row>
    <row r="12" spans="1:9" s="25" customFormat="1" ht="58" x14ac:dyDescent="0.35">
      <c r="A12" s="14">
        <v>8</v>
      </c>
      <c r="B12" s="18" t="s">
        <v>48</v>
      </c>
      <c r="C12" s="19" t="s">
        <v>61</v>
      </c>
      <c r="D12" s="20" t="s">
        <v>2</v>
      </c>
      <c r="E12" s="21">
        <v>800</v>
      </c>
      <c r="F12" s="16"/>
      <c r="G12" s="16">
        <f t="shared" si="0"/>
        <v>0</v>
      </c>
      <c r="H12" s="10"/>
    </row>
    <row r="13" spans="1:9" s="25" customFormat="1" ht="29" x14ac:dyDescent="0.35">
      <c r="A13" s="14">
        <v>9</v>
      </c>
      <c r="B13" s="18" t="s">
        <v>62</v>
      </c>
      <c r="C13" s="19" t="s">
        <v>63</v>
      </c>
      <c r="D13" s="20" t="s">
        <v>2</v>
      </c>
      <c r="E13" s="21">
        <v>30</v>
      </c>
      <c r="F13" s="16"/>
      <c r="G13" s="16">
        <f t="shared" si="0"/>
        <v>0</v>
      </c>
      <c r="H13" s="10"/>
    </row>
    <row r="14" spans="1:9" s="25" customFormat="1" ht="43.5" x14ac:dyDescent="0.35">
      <c r="A14" s="14">
        <v>10</v>
      </c>
      <c r="B14" s="18" t="s">
        <v>64</v>
      </c>
      <c r="C14" s="19" t="s">
        <v>65</v>
      </c>
      <c r="D14" s="20" t="s">
        <v>2</v>
      </c>
      <c r="E14" s="21">
        <v>40</v>
      </c>
      <c r="F14" s="16"/>
      <c r="G14" s="16">
        <f t="shared" si="0"/>
        <v>0</v>
      </c>
      <c r="H14" s="10"/>
    </row>
    <row r="15" spans="1:9" s="25" customFormat="1" ht="101.5" x14ac:dyDescent="0.35">
      <c r="A15" s="35">
        <v>11</v>
      </c>
      <c r="B15" s="36" t="s">
        <v>49</v>
      </c>
      <c r="C15" s="37" t="s">
        <v>49</v>
      </c>
      <c r="D15" s="38" t="s">
        <v>2</v>
      </c>
      <c r="E15" s="39">
        <v>550</v>
      </c>
      <c r="F15" s="40"/>
      <c r="G15" s="40">
        <f t="shared" si="0"/>
        <v>0</v>
      </c>
      <c r="H15" s="41"/>
    </row>
    <row r="16" spans="1:9" s="25" customFormat="1" ht="72.5" x14ac:dyDescent="0.35">
      <c r="A16" s="35">
        <v>12</v>
      </c>
      <c r="B16" s="36" t="s">
        <v>97</v>
      </c>
      <c r="C16" s="42" t="s">
        <v>99</v>
      </c>
      <c r="D16" s="38" t="s">
        <v>2</v>
      </c>
      <c r="E16" s="39">
        <v>26</v>
      </c>
      <c r="F16" s="40"/>
      <c r="G16" s="40">
        <f t="shared" si="0"/>
        <v>0</v>
      </c>
      <c r="H16" s="41"/>
    </row>
    <row r="17" spans="1:8" s="25" customFormat="1" ht="58" x14ac:dyDescent="0.35">
      <c r="A17" s="35">
        <v>13</v>
      </c>
      <c r="B17" s="36" t="s">
        <v>98</v>
      </c>
      <c r="C17" s="42" t="s">
        <v>83</v>
      </c>
      <c r="D17" s="38" t="s">
        <v>2</v>
      </c>
      <c r="E17" s="39">
        <v>26</v>
      </c>
      <c r="F17" s="40"/>
      <c r="G17" s="40">
        <f t="shared" si="0"/>
        <v>0</v>
      </c>
      <c r="H17" s="41"/>
    </row>
    <row r="18" spans="1:8" s="25" customFormat="1" ht="72.5" x14ac:dyDescent="0.35">
      <c r="A18" s="14">
        <v>14</v>
      </c>
      <c r="B18" s="18" t="s">
        <v>86</v>
      </c>
      <c r="C18" s="26" t="s">
        <v>87</v>
      </c>
      <c r="D18" s="20" t="s">
        <v>3</v>
      </c>
      <c r="E18" s="21">
        <v>15</v>
      </c>
      <c r="F18" s="16"/>
      <c r="G18" s="16">
        <f t="shared" si="0"/>
        <v>0</v>
      </c>
      <c r="H18" s="10"/>
    </row>
    <row r="19" spans="1:8" s="25" customFormat="1" ht="29" x14ac:dyDescent="0.35">
      <c r="A19" s="14">
        <v>15</v>
      </c>
      <c r="B19" s="18" t="s">
        <v>69</v>
      </c>
      <c r="C19" s="19" t="s">
        <v>68</v>
      </c>
      <c r="D19" s="20" t="s">
        <v>2</v>
      </c>
      <c r="E19" s="21">
        <v>160</v>
      </c>
      <c r="F19" s="16"/>
      <c r="G19" s="16">
        <f t="shared" si="0"/>
        <v>0</v>
      </c>
      <c r="H19" s="10"/>
    </row>
    <row r="20" spans="1:8" s="25" customFormat="1" ht="43.5" x14ac:dyDescent="0.35">
      <c r="A20" s="14">
        <v>16</v>
      </c>
      <c r="B20" s="30" t="s">
        <v>107</v>
      </c>
      <c r="C20" s="31" t="s">
        <v>108</v>
      </c>
      <c r="D20" s="32" t="s">
        <v>2</v>
      </c>
      <c r="E20" s="22">
        <v>600</v>
      </c>
      <c r="F20" s="16"/>
      <c r="G20" s="16">
        <f t="shared" si="0"/>
        <v>0</v>
      </c>
      <c r="H20" s="10"/>
    </row>
    <row r="21" spans="1:8" s="25" customFormat="1" ht="29" x14ac:dyDescent="0.35">
      <c r="A21" s="14">
        <v>17</v>
      </c>
      <c r="B21" s="18" t="s">
        <v>91</v>
      </c>
      <c r="C21" s="33" t="s">
        <v>92</v>
      </c>
      <c r="D21" s="32" t="s">
        <v>3</v>
      </c>
      <c r="E21" s="22">
        <v>40</v>
      </c>
      <c r="F21" s="16"/>
      <c r="G21" s="16">
        <f t="shared" si="0"/>
        <v>0</v>
      </c>
      <c r="H21" s="10"/>
    </row>
    <row r="22" spans="1:8" s="25" customFormat="1" ht="29" x14ac:dyDescent="0.35">
      <c r="A22" s="14">
        <v>18</v>
      </c>
      <c r="B22" s="18" t="s">
        <v>100</v>
      </c>
      <c r="C22" s="19" t="s">
        <v>32</v>
      </c>
      <c r="D22" s="20" t="s">
        <v>3</v>
      </c>
      <c r="E22" s="22">
        <v>40</v>
      </c>
      <c r="F22" s="16"/>
      <c r="G22" s="16">
        <f t="shared" si="0"/>
        <v>0</v>
      </c>
      <c r="H22" s="10"/>
    </row>
    <row r="23" spans="1:8" s="25" customFormat="1" ht="29" x14ac:dyDescent="0.35">
      <c r="A23" s="14">
        <v>19</v>
      </c>
      <c r="B23" s="18" t="s">
        <v>9</v>
      </c>
      <c r="C23" s="19" t="s">
        <v>33</v>
      </c>
      <c r="D23" s="20" t="s">
        <v>3</v>
      </c>
      <c r="E23" s="22">
        <v>40</v>
      </c>
      <c r="F23" s="16"/>
      <c r="G23" s="16">
        <f t="shared" si="0"/>
        <v>0</v>
      </c>
      <c r="H23" s="10"/>
    </row>
    <row r="24" spans="1:8" s="25" customFormat="1" ht="29" x14ac:dyDescent="0.35">
      <c r="A24" s="14">
        <v>20</v>
      </c>
      <c r="B24" s="18" t="s">
        <v>22</v>
      </c>
      <c r="C24" s="19" t="s">
        <v>34</v>
      </c>
      <c r="D24" s="20" t="s">
        <v>3</v>
      </c>
      <c r="E24" s="22">
        <v>40</v>
      </c>
      <c r="F24" s="16"/>
      <c r="G24" s="16">
        <f t="shared" si="0"/>
        <v>0</v>
      </c>
      <c r="H24" s="10"/>
    </row>
    <row r="25" spans="1:8" s="25" customFormat="1" ht="29" x14ac:dyDescent="0.35">
      <c r="A25" s="14">
        <v>21</v>
      </c>
      <c r="B25" s="18" t="s">
        <v>23</v>
      </c>
      <c r="C25" s="19" t="s">
        <v>35</v>
      </c>
      <c r="D25" s="20" t="s">
        <v>3</v>
      </c>
      <c r="E25" s="22">
        <v>40</v>
      </c>
      <c r="F25" s="16"/>
      <c r="G25" s="16">
        <f t="shared" si="0"/>
        <v>0</v>
      </c>
      <c r="H25" s="10"/>
    </row>
    <row r="26" spans="1:8" s="25" customFormat="1" ht="43.5" x14ac:dyDescent="0.35">
      <c r="A26" s="14">
        <v>22</v>
      </c>
      <c r="B26" s="18" t="s">
        <v>70</v>
      </c>
      <c r="C26" s="19" t="s">
        <v>71</v>
      </c>
      <c r="D26" s="20" t="s">
        <v>2</v>
      </c>
      <c r="E26" s="22">
        <v>350</v>
      </c>
      <c r="F26" s="16"/>
      <c r="G26" s="16">
        <f t="shared" si="0"/>
        <v>0</v>
      </c>
      <c r="H26" s="10"/>
    </row>
    <row r="27" spans="1:8" s="25" customFormat="1" ht="116" x14ac:dyDescent="0.35">
      <c r="A27" s="14">
        <v>23</v>
      </c>
      <c r="B27" s="18" t="s">
        <v>6</v>
      </c>
      <c r="C27" s="19" t="s">
        <v>36</v>
      </c>
      <c r="D27" s="20" t="s">
        <v>3</v>
      </c>
      <c r="E27" s="21">
        <v>40</v>
      </c>
      <c r="F27" s="16"/>
      <c r="G27" s="16">
        <f t="shared" si="0"/>
        <v>0</v>
      </c>
      <c r="H27" s="10"/>
    </row>
    <row r="28" spans="1:8" s="25" customFormat="1" ht="43.5" x14ac:dyDescent="0.35">
      <c r="A28" s="35">
        <v>24</v>
      </c>
      <c r="B28" s="36" t="s">
        <v>84</v>
      </c>
      <c r="C28" s="37" t="s">
        <v>116</v>
      </c>
      <c r="D28" s="38" t="s">
        <v>2</v>
      </c>
      <c r="E28" s="39">
        <v>20</v>
      </c>
      <c r="F28" s="40"/>
      <c r="G28" s="40">
        <f t="shared" si="0"/>
        <v>0</v>
      </c>
      <c r="H28" s="41"/>
    </row>
    <row r="29" spans="1:8" s="25" customFormat="1" ht="43.5" x14ac:dyDescent="0.35">
      <c r="A29" s="14">
        <v>25</v>
      </c>
      <c r="B29" s="18" t="s">
        <v>85</v>
      </c>
      <c r="C29" s="19" t="s">
        <v>90</v>
      </c>
      <c r="D29" s="20" t="s">
        <v>2</v>
      </c>
      <c r="E29" s="21">
        <v>60</v>
      </c>
      <c r="F29" s="16"/>
      <c r="G29" s="16">
        <f t="shared" si="0"/>
        <v>0</v>
      </c>
      <c r="H29" s="10"/>
    </row>
    <row r="30" spans="1:8" ht="29" x14ac:dyDescent="0.35">
      <c r="A30" s="14">
        <v>26</v>
      </c>
      <c r="B30" s="18" t="s">
        <v>89</v>
      </c>
      <c r="C30" s="23" t="s">
        <v>88</v>
      </c>
      <c r="D30" s="20" t="s">
        <v>2</v>
      </c>
      <c r="E30" s="21">
        <v>100</v>
      </c>
      <c r="F30" s="15"/>
      <c r="G30" s="15">
        <f t="shared" si="0"/>
        <v>0</v>
      </c>
      <c r="H30" s="4"/>
    </row>
    <row r="31" spans="1:8" ht="58" x14ac:dyDescent="0.35">
      <c r="A31" s="14">
        <v>27</v>
      </c>
      <c r="B31" s="18" t="s">
        <v>121</v>
      </c>
      <c r="C31" s="23" t="s">
        <v>128</v>
      </c>
      <c r="D31" s="20" t="s">
        <v>120</v>
      </c>
      <c r="E31" s="21">
        <v>10</v>
      </c>
      <c r="F31" s="15"/>
      <c r="G31" s="15">
        <f t="shared" si="0"/>
        <v>0</v>
      </c>
      <c r="H31" s="4"/>
    </row>
    <row r="32" spans="1:8" s="25" customFormat="1" ht="58" x14ac:dyDescent="0.35">
      <c r="A32" s="14">
        <v>28</v>
      </c>
      <c r="B32" s="18" t="s">
        <v>101</v>
      </c>
      <c r="C32" s="23" t="s">
        <v>110</v>
      </c>
      <c r="D32" s="20" t="s">
        <v>2</v>
      </c>
      <c r="E32" s="21">
        <v>950</v>
      </c>
      <c r="F32" s="16"/>
      <c r="G32" s="16">
        <f t="shared" si="0"/>
        <v>0</v>
      </c>
      <c r="H32" s="10"/>
    </row>
    <row r="33" spans="1:8" s="25" customFormat="1" ht="58" x14ac:dyDescent="0.35">
      <c r="A33" s="14">
        <v>29</v>
      </c>
      <c r="B33" s="18" t="s">
        <v>102</v>
      </c>
      <c r="C33" s="23" t="s">
        <v>114</v>
      </c>
      <c r="D33" s="20" t="s">
        <v>2</v>
      </c>
      <c r="E33" s="21">
        <v>80</v>
      </c>
      <c r="F33" s="16"/>
      <c r="G33" s="16">
        <f t="shared" si="0"/>
        <v>0</v>
      </c>
      <c r="H33" s="10"/>
    </row>
    <row r="34" spans="1:8" s="25" customFormat="1" ht="58" x14ac:dyDescent="0.35">
      <c r="A34" s="14">
        <v>30</v>
      </c>
      <c r="B34" s="18" t="s">
        <v>74</v>
      </c>
      <c r="C34" s="26" t="s">
        <v>113</v>
      </c>
      <c r="D34" s="20" t="s">
        <v>2</v>
      </c>
      <c r="E34" s="21">
        <v>80</v>
      </c>
      <c r="F34" s="16"/>
      <c r="G34" s="16">
        <f t="shared" si="0"/>
        <v>0</v>
      </c>
      <c r="H34" s="10"/>
    </row>
    <row r="35" spans="1:8" s="25" customFormat="1" ht="58" x14ac:dyDescent="0.35">
      <c r="A35" s="14">
        <v>31</v>
      </c>
      <c r="B35" s="18" t="s">
        <v>111</v>
      </c>
      <c r="C35" s="26" t="s">
        <v>112</v>
      </c>
      <c r="D35" s="20" t="s">
        <v>2</v>
      </c>
      <c r="E35" s="21">
        <v>80</v>
      </c>
      <c r="F35" s="16"/>
      <c r="G35" s="16">
        <f t="shared" si="0"/>
        <v>0</v>
      </c>
      <c r="H35" s="10"/>
    </row>
    <row r="36" spans="1:8" s="25" customFormat="1" ht="29" x14ac:dyDescent="0.35">
      <c r="A36" s="14">
        <v>32</v>
      </c>
      <c r="B36" s="18" t="s">
        <v>131</v>
      </c>
      <c r="C36" s="26" t="s">
        <v>130</v>
      </c>
      <c r="D36" s="20" t="s">
        <v>2</v>
      </c>
      <c r="E36" s="21">
        <v>792</v>
      </c>
      <c r="F36" s="16"/>
      <c r="G36" s="16">
        <f t="shared" si="0"/>
        <v>0</v>
      </c>
      <c r="H36" s="10"/>
    </row>
    <row r="37" spans="1:8" s="25" customFormat="1" ht="43.5" x14ac:dyDescent="0.35">
      <c r="A37" s="14">
        <v>33</v>
      </c>
      <c r="B37" s="18" t="s">
        <v>132</v>
      </c>
      <c r="C37" s="26" t="s">
        <v>132</v>
      </c>
      <c r="D37" s="20" t="s">
        <v>2</v>
      </c>
      <c r="E37" s="21">
        <v>60</v>
      </c>
      <c r="F37" s="16"/>
      <c r="G37" s="16">
        <f t="shared" si="0"/>
        <v>0</v>
      </c>
      <c r="H37" s="10"/>
    </row>
    <row r="38" spans="1:8" ht="101.5" x14ac:dyDescent="0.35">
      <c r="A38" s="14">
        <v>34</v>
      </c>
      <c r="B38" s="18" t="s">
        <v>66</v>
      </c>
      <c r="C38" s="34" t="s">
        <v>67</v>
      </c>
      <c r="D38" s="20" t="s">
        <v>2</v>
      </c>
      <c r="E38" s="21">
        <v>60</v>
      </c>
      <c r="F38" s="16"/>
      <c r="G38" s="16">
        <f t="shared" si="0"/>
        <v>0</v>
      </c>
      <c r="H38" s="10"/>
    </row>
    <row r="39" spans="1:8" ht="58" x14ac:dyDescent="0.35">
      <c r="A39" s="14">
        <v>35</v>
      </c>
      <c r="B39" s="18" t="s">
        <v>123</v>
      </c>
      <c r="C39" s="34" t="s">
        <v>123</v>
      </c>
      <c r="D39" s="20" t="s">
        <v>2</v>
      </c>
      <c r="E39" s="21">
        <v>4</v>
      </c>
      <c r="F39" s="16"/>
      <c r="G39" s="16">
        <f t="shared" si="0"/>
        <v>0</v>
      </c>
      <c r="H39" s="10"/>
    </row>
    <row r="40" spans="1:8" ht="58" x14ac:dyDescent="0.35">
      <c r="A40" s="14">
        <v>36</v>
      </c>
      <c r="B40" s="18" t="s">
        <v>122</v>
      </c>
      <c r="C40" s="34" t="s">
        <v>54</v>
      </c>
      <c r="D40" s="20" t="s">
        <v>3</v>
      </c>
      <c r="E40" s="21">
        <v>80</v>
      </c>
      <c r="F40" s="16"/>
      <c r="G40" s="16">
        <f t="shared" si="0"/>
        <v>0</v>
      </c>
      <c r="H40" s="10"/>
    </row>
    <row r="41" spans="1:8" ht="43.5" x14ac:dyDescent="0.35">
      <c r="A41" s="14">
        <v>37</v>
      </c>
      <c r="B41" s="18" t="s">
        <v>133</v>
      </c>
      <c r="C41" s="34" t="s">
        <v>133</v>
      </c>
      <c r="D41" s="20" t="s">
        <v>2</v>
      </c>
      <c r="E41" s="21">
        <v>40</v>
      </c>
      <c r="F41" s="16"/>
      <c r="G41" s="16">
        <f t="shared" si="0"/>
        <v>0</v>
      </c>
      <c r="H41" s="10"/>
    </row>
    <row r="42" spans="1:8" ht="72.5" x14ac:dyDescent="0.35">
      <c r="A42" s="35">
        <v>38</v>
      </c>
      <c r="B42" s="36" t="s">
        <v>124</v>
      </c>
      <c r="C42" s="43" t="s">
        <v>125</v>
      </c>
      <c r="D42" s="38" t="s">
        <v>2</v>
      </c>
      <c r="E42" s="39">
        <v>80</v>
      </c>
      <c r="F42" s="40"/>
      <c r="G42" s="40">
        <f t="shared" si="0"/>
        <v>0</v>
      </c>
      <c r="H42" s="41"/>
    </row>
    <row r="43" spans="1:8" ht="72.5" x14ac:dyDescent="0.35">
      <c r="A43" s="14">
        <v>39</v>
      </c>
      <c r="B43" s="18" t="s">
        <v>126</v>
      </c>
      <c r="C43" s="34" t="s">
        <v>127</v>
      </c>
      <c r="D43" s="20" t="s">
        <v>2</v>
      </c>
      <c r="E43" s="21">
        <v>10</v>
      </c>
      <c r="F43" s="16"/>
      <c r="G43" s="16">
        <f t="shared" si="0"/>
        <v>0</v>
      </c>
      <c r="H43" s="10"/>
    </row>
    <row r="44" spans="1:8" ht="58" x14ac:dyDescent="0.35">
      <c r="A44" s="14">
        <v>40</v>
      </c>
      <c r="B44" s="18" t="s">
        <v>24</v>
      </c>
      <c r="C44" s="19" t="s">
        <v>37</v>
      </c>
      <c r="D44" s="20" t="s">
        <v>2</v>
      </c>
      <c r="E44" s="21">
        <v>30</v>
      </c>
      <c r="F44" s="16"/>
      <c r="G44" s="16">
        <f t="shared" si="0"/>
        <v>0</v>
      </c>
      <c r="H44" s="10"/>
    </row>
    <row r="45" spans="1:8" ht="29" x14ac:dyDescent="0.35">
      <c r="A45" s="14">
        <v>41</v>
      </c>
      <c r="B45" s="18" t="s">
        <v>109</v>
      </c>
      <c r="C45" s="19" t="s">
        <v>109</v>
      </c>
      <c r="D45" s="20" t="s">
        <v>2</v>
      </c>
      <c r="E45" s="21">
        <v>80</v>
      </c>
      <c r="F45" s="16"/>
      <c r="G45" s="16">
        <f t="shared" si="0"/>
        <v>0</v>
      </c>
      <c r="H45" s="10"/>
    </row>
    <row r="46" spans="1:8" ht="29" x14ac:dyDescent="0.35">
      <c r="A46" s="14">
        <v>42</v>
      </c>
      <c r="B46" s="18" t="s">
        <v>50</v>
      </c>
      <c r="C46" s="19" t="s">
        <v>51</v>
      </c>
      <c r="D46" s="20" t="s">
        <v>2</v>
      </c>
      <c r="E46" s="21">
        <v>80</v>
      </c>
      <c r="F46" s="16"/>
      <c r="G46" s="16">
        <f t="shared" si="0"/>
        <v>0</v>
      </c>
      <c r="H46" s="10"/>
    </row>
    <row r="47" spans="1:8" ht="87" x14ac:dyDescent="0.35">
      <c r="A47" s="14">
        <v>43</v>
      </c>
      <c r="B47" s="18" t="s">
        <v>78</v>
      </c>
      <c r="C47" s="19" t="s">
        <v>38</v>
      </c>
      <c r="D47" s="20" t="s">
        <v>2</v>
      </c>
      <c r="E47" s="21">
        <v>80</v>
      </c>
      <c r="F47" s="16"/>
      <c r="G47" s="16">
        <f t="shared" si="0"/>
        <v>0</v>
      </c>
      <c r="H47" s="10"/>
    </row>
    <row r="48" spans="1:8" ht="87" x14ac:dyDescent="0.35">
      <c r="A48" s="14">
        <v>44</v>
      </c>
      <c r="B48" s="18" t="s">
        <v>79</v>
      </c>
      <c r="C48" s="23" t="s">
        <v>39</v>
      </c>
      <c r="D48" s="20" t="s">
        <v>2</v>
      </c>
      <c r="E48" s="21">
        <v>120</v>
      </c>
      <c r="F48" s="16"/>
      <c r="G48" s="16">
        <f t="shared" si="0"/>
        <v>0</v>
      </c>
      <c r="H48" s="10"/>
    </row>
    <row r="49" spans="1:8" ht="43.5" x14ac:dyDescent="0.35">
      <c r="A49" s="35">
        <v>45</v>
      </c>
      <c r="B49" s="36" t="s">
        <v>72</v>
      </c>
      <c r="C49" s="44" t="s">
        <v>73</v>
      </c>
      <c r="D49" s="38" t="s">
        <v>2</v>
      </c>
      <c r="E49" s="39">
        <v>4</v>
      </c>
      <c r="F49" s="40"/>
      <c r="G49" s="40">
        <f t="shared" si="0"/>
        <v>0</v>
      </c>
      <c r="H49" s="41"/>
    </row>
    <row r="50" spans="1:8" ht="58" x14ac:dyDescent="0.35">
      <c r="A50" s="35">
        <v>46</v>
      </c>
      <c r="B50" s="36" t="s">
        <v>26</v>
      </c>
      <c r="C50" s="44" t="s">
        <v>40</v>
      </c>
      <c r="D50" s="38" t="s">
        <v>2</v>
      </c>
      <c r="E50" s="39">
        <v>8</v>
      </c>
      <c r="F50" s="40"/>
      <c r="G50" s="40">
        <f t="shared" si="0"/>
        <v>0</v>
      </c>
      <c r="H50" s="41"/>
    </row>
    <row r="51" spans="1:8" ht="72.5" x14ac:dyDescent="0.35">
      <c r="A51" s="35">
        <v>47</v>
      </c>
      <c r="B51" s="36" t="s">
        <v>115</v>
      </c>
      <c r="C51" s="44" t="s">
        <v>115</v>
      </c>
      <c r="D51" s="38" t="s">
        <v>2</v>
      </c>
      <c r="E51" s="39">
        <v>2</v>
      </c>
      <c r="F51" s="40"/>
      <c r="G51" s="40">
        <f t="shared" si="0"/>
        <v>0</v>
      </c>
      <c r="H51" s="41"/>
    </row>
    <row r="52" spans="1:8" ht="43.5" x14ac:dyDescent="0.35">
      <c r="A52" s="35">
        <v>48</v>
      </c>
      <c r="B52" s="36" t="s">
        <v>4</v>
      </c>
      <c r="C52" s="44" t="s">
        <v>41</v>
      </c>
      <c r="D52" s="38" t="s">
        <v>2</v>
      </c>
      <c r="E52" s="39">
        <v>40</v>
      </c>
      <c r="F52" s="40"/>
      <c r="G52" s="40">
        <f t="shared" si="0"/>
        <v>0</v>
      </c>
      <c r="H52" s="41"/>
    </row>
    <row r="53" spans="1:8" ht="29" x14ac:dyDescent="0.35">
      <c r="A53" s="35">
        <v>49</v>
      </c>
      <c r="B53" s="36" t="s">
        <v>81</v>
      </c>
      <c r="C53" s="44" t="s">
        <v>82</v>
      </c>
      <c r="D53" s="38" t="s">
        <v>2</v>
      </c>
      <c r="E53" s="39">
        <v>60</v>
      </c>
      <c r="F53" s="40"/>
      <c r="G53" s="40">
        <f t="shared" si="0"/>
        <v>0</v>
      </c>
      <c r="H53" s="41"/>
    </row>
    <row r="54" spans="1:8" ht="29" x14ac:dyDescent="0.35">
      <c r="A54" s="14">
        <v>50</v>
      </c>
      <c r="B54" s="18" t="s">
        <v>118</v>
      </c>
      <c r="C54" s="27" t="s">
        <v>103</v>
      </c>
      <c r="D54" s="20" t="s">
        <v>2</v>
      </c>
      <c r="E54" s="21">
        <v>50</v>
      </c>
      <c r="F54" s="16"/>
      <c r="G54" s="16">
        <f t="shared" si="0"/>
        <v>0</v>
      </c>
      <c r="H54" s="10"/>
    </row>
    <row r="55" spans="1:8" ht="44.25" customHeight="1" x14ac:dyDescent="0.35">
      <c r="A55" s="14">
        <v>51</v>
      </c>
      <c r="B55" s="18" t="s">
        <v>117</v>
      </c>
      <c r="C55" s="27" t="s">
        <v>119</v>
      </c>
      <c r="D55" s="20" t="s">
        <v>2</v>
      </c>
      <c r="E55" s="21">
        <v>40</v>
      </c>
      <c r="F55" s="16"/>
      <c r="G55" s="16">
        <f t="shared" si="0"/>
        <v>0</v>
      </c>
      <c r="H55" s="10"/>
    </row>
    <row r="56" spans="1:8" ht="58" x14ac:dyDescent="0.35">
      <c r="A56" s="14">
        <v>52</v>
      </c>
      <c r="B56" s="18" t="s">
        <v>42</v>
      </c>
      <c r="C56" s="23" t="s">
        <v>104</v>
      </c>
      <c r="D56" s="20" t="s">
        <v>2</v>
      </c>
      <c r="E56" s="21">
        <v>250</v>
      </c>
      <c r="F56" s="16"/>
      <c r="G56" s="16">
        <f t="shared" si="0"/>
        <v>0</v>
      </c>
      <c r="H56" s="10"/>
    </row>
    <row r="57" spans="1:8" ht="58" x14ac:dyDescent="0.35">
      <c r="A57" s="14">
        <v>53</v>
      </c>
      <c r="B57" s="18" t="s">
        <v>80</v>
      </c>
      <c r="C57" s="23" t="s">
        <v>77</v>
      </c>
      <c r="D57" s="20" t="s">
        <v>2</v>
      </c>
      <c r="E57" s="21">
        <v>360</v>
      </c>
      <c r="F57" s="16"/>
      <c r="G57" s="16">
        <f t="shared" si="0"/>
        <v>0</v>
      </c>
      <c r="H57" s="10"/>
    </row>
    <row r="58" spans="1:8" ht="29" x14ac:dyDescent="0.35">
      <c r="A58" s="14">
        <v>54</v>
      </c>
      <c r="B58" s="18" t="s">
        <v>52</v>
      </c>
      <c r="C58" s="34" t="s">
        <v>52</v>
      </c>
      <c r="D58" s="20" t="s">
        <v>2</v>
      </c>
      <c r="E58" s="21">
        <v>60</v>
      </c>
      <c r="F58" s="16"/>
      <c r="G58" s="16">
        <f t="shared" si="0"/>
        <v>0</v>
      </c>
      <c r="H58" s="10"/>
    </row>
    <row r="59" spans="1:8" ht="29" x14ac:dyDescent="0.35">
      <c r="A59" s="14">
        <v>55</v>
      </c>
      <c r="B59" s="18" t="s">
        <v>43</v>
      </c>
      <c r="C59" s="34" t="s">
        <v>44</v>
      </c>
      <c r="D59" s="20" t="s">
        <v>2</v>
      </c>
      <c r="E59" s="21">
        <v>60</v>
      </c>
      <c r="F59" s="16"/>
      <c r="G59" s="16">
        <f t="shared" si="0"/>
        <v>0</v>
      </c>
      <c r="H59" s="10"/>
    </row>
    <row r="60" spans="1:8" ht="29" x14ac:dyDescent="0.35">
      <c r="A60" s="14">
        <v>56</v>
      </c>
      <c r="B60" s="18" t="s">
        <v>27</v>
      </c>
      <c r="C60" s="34" t="s">
        <v>45</v>
      </c>
      <c r="D60" s="20" t="s">
        <v>2</v>
      </c>
      <c r="E60" s="21">
        <v>80</v>
      </c>
      <c r="F60" s="16"/>
      <c r="G60" s="16">
        <f t="shared" si="0"/>
        <v>0</v>
      </c>
      <c r="H60" s="10"/>
    </row>
    <row r="61" spans="1:8" ht="43.5" x14ac:dyDescent="0.35">
      <c r="A61" s="14">
        <v>57</v>
      </c>
      <c r="B61" s="18" t="s">
        <v>75</v>
      </c>
      <c r="C61" s="27" t="s">
        <v>76</v>
      </c>
      <c r="D61" s="20" t="s">
        <v>2</v>
      </c>
      <c r="E61" s="21">
        <v>120</v>
      </c>
      <c r="F61" s="15"/>
      <c r="G61" s="15">
        <f t="shared" si="0"/>
        <v>0</v>
      </c>
      <c r="H61" s="4"/>
    </row>
    <row r="62" spans="1:8" ht="43.5" x14ac:dyDescent="0.35">
      <c r="A62" s="14"/>
      <c r="B62" s="18" t="s">
        <v>134</v>
      </c>
      <c r="C62" s="27" t="s">
        <v>134</v>
      </c>
      <c r="D62" s="20" t="s">
        <v>135</v>
      </c>
      <c r="E62" s="21">
        <v>80</v>
      </c>
      <c r="F62" s="15"/>
      <c r="G62" s="15">
        <f t="shared" si="0"/>
        <v>0</v>
      </c>
      <c r="H62" s="4"/>
    </row>
    <row r="63" spans="1:8" ht="29" x14ac:dyDescent="0.35">
      <c r="A63" s="14">
        <v>58</v>
      </c>
      <c r="B63" s="18" t="s">
        <v>10</v>
      </c>
      <c r="C63" s="19" t="s">
        <v>105</v>
      </c>
      <c r="D63" s="20" t="s">
        <v>2</v>
      </c>
      <c r="E63" s="22">
        <v>120</v>
      </c>
      <c r="F63" s="15"/>
      <c r="G63" s="15">
        <f t="shared" si="0"/>
        <v>0</v>
      </c>
      <c r="H63" s="4"/>
    </row>
    <row r="64" spans="1:8" ht="101.5" x14ac:dyDescent="0.35">
      <c r="A64" s="14">
        <v>59</v>
      </c>
      <c r="B64" s="18" t="s">
        <v>57</v>
      </c>
      <c r="C64" s="27" t="s">
        <v>58</v>
      </c>
      <c r="D64" s="20" t="s">
        <v>2</v>
      </c>
      <c r="E64" s="21">
        <v>100</v>
      </c>
      <c r="F64" s="16"/>
      <c r="G64" s="16">
        <f t="shared" si="0"/>
        <v>0</v>
      </c>
      <c r="H64" s="10"/>
    </row>
    <row r="65" spans="1:8" ht="29" x14ac:dyDescent="0.35">
      <c r="A65" s="14">
        <v>60</v>
      </c>
      <c r="B65" s="18" t="s">
        <v>55</v>
      </c>
      <c r="C65" s="27" t="s">
        <v>56</v>
      </c>
      <c r="D65" s="20" t="s">
        <v>2</v>
      </c>
      <c r="E65" s="21">
        <v>80</v>
      </c>
      <c r="F65" s="16"/>
      <c r="G65" s="16">
        <f t="shared" si="0"/>
        <v>0</v>
      </c>
      <c r="H65" s="10"/>
    </row>
    <row r="66" spans="1:8" ht="130.5" x14ac:dyDescent="0.35">
      <c r="A66" s="45">
        <v>61</v>
      </c>
      <c r="B66" s="46" t="s">
        <v>28</v>
      </c>
      <c r="C66" s="47" t="s">
        <v>138</v>
      </c>
      <c r="D66" s="48" t="s">
        <v>29</v>
      </c>
      <c r="E66" s="49">
        <v>1050</v>
      </c>
      <c r="F66" s="50"/>
      <c r="G66" s="50">
        <f t="shared" si="0"/>
        <v>0</v>
      </c>
      <c r="H66" s="51"/>
    </row>
    <row r="67" spans="1:8" ht="30" customHeight="1" x14ac:dyDescent="0.35">
      <c r="A67" s="9"/>
      <c r="B67" s="5"/>
      <c r="D67" s="6"/>
      <c r="E67" s="7"/>
      <c r="F67" s="1" t="s">
        <v>8</v>
      </c>
      <c r="G67" s="15">
        <f>SUM(G5:G66)</f>
        <v>0</v>
      </c>
      <c r="H67" s="7"/>
    </row>
  </sheetData>
  <mergeCells count="2">
    <mergeCell ref="A1:H1"/>
    <mergeCell ref="A2:H2"/>
  </mergeCells>
  <phoneticPr fontId="1" type="noConversion"/>
  <pageMargins left="0" right="0" top="0.59055118110236227" bottom="0.46323529411764708" header="0.31496062992125984" footer="0.31496062992125984"/>
  <pageSetup paperSize="9" scale="95" fitToHeight="0" orientation="landscape" r:id="rId1"/>
  <headerFooter>
    <oddHeader xml:space="preserve">&amp;R&amp;"-,Pogrubiony"&amp;14Załacznik nr 1A Formularz cenowy </oddHeader>
    <oddFooter>Strona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119D893-9951-4C86-9235-84D1CED3BE2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cenowy</vt:lpstr>
      <vt:lpstr>'formularz cenowy'!Obszar_wydruku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Grochal Agnieszka</dc:creator>
  <cp:lastModifiedBy>Biela Łukasz</cp:lastModifiedBy>
  <cp:lastPrinted>2025-11-18T08:12:55Z</cp:lastPrinted>
  <dcterms:created xsi:type="dcterms:W3CDTF">2019-06-12T09:18:25Z</dcterms:created>
  <dcterms:modified xsi:type="dcterms:W3CDTF">2025-11-20T07:02:24Z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5e86f01d-a6e0-4a62-ac31-11c5c51bc98e</vt:lpwstr>
  </property>
  <property fmtid="{D5CDD505-2E9C-101B-9397-08002B2CF9AE}" pid="3" name="bjSaver">
    <vt:lpwstr>o54UBplslXoTT00b+Oe7ZNBEJ55x4DjR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