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ZestTarg!$C$5:$T$61</definedName>
    <definedName name="_xlnm._FilterDatabase" localSheetId="1" hidden="1">'Zmiana Roczna'!#REF!</definedName>
    <definedName name="_xlnm.Print_Area" localSheetId="15">'Handel zagr. wg krajów'!$A$4:$N$34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<sst xmlns="http://schemas.openxmlformats.org/spreadsheetml/2006/main" count="1622" uniqueCount="369">
  <si>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</si>
  <si>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</si>
  <si>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</si>
  <si>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</si>
  <si>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</si>
  <si>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</si>
  <si>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</si>
  <si>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</si>
  <si>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</si>
  <si>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</si>
  <si>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</si>
  <si>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</si>
  <si>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</si>
  <si>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</si>
  <si>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</si>
  <si>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</si>
  <si>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</si>
  <si>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</si>
  <si>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</si>
  <si>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</si>
  <si>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</si>
  <si>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</si>
  <si>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</si>
  <si>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</si>
  <si>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</si>
  <si>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</si>
  <si>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</si>
  <si>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</si>
  <si>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</si>
  <si>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</si>
  <si>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</si>
  <si>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</si>
  <si>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</si>
  <si>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</si>
  <si>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</si>
  <si>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</si>
  <si>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</si>
  <si>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</si>
  <si>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</si>
  <si>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</si>
  <si>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</si>
  <si>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</si>
  <si>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</si>
  <si>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</si>
  <si>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</si>
  <si>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</si>
  <si>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</si>
  <si>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</si>
  <si>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</si>
  <si>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</si>
  <si>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</si>
  <si>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</si>
  <si>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</si>
  <si>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</si>
  <si>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</si>
  <si>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</si>
  <si>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</si>
  <si>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</si>
  <si>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</si>
  <si>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</si>
  <si>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</si>
  <si>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</si>
  <si>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</si>
  <si>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</si>
  <si>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</si>
  <si>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</si>
  <si>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</si>
  <si>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</si>
  <si>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</si>
  <si>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</si>
  <si>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</si>
  <si>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</si>
  <si>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</si>
  <si>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</si>
  <si>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</si>
  <si>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</si>
  <si>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</si>
  <si>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</si>
  <si>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</si>
  <si>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</si>
  <si>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</si>
  <si>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</si>
  <si>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</si>
  <si>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</si>
  <si>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</si>
  <si>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</si>
  <si>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</si>
  <si>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</si>
  <si>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</si>
  <si>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</si>
  <si>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</si>
  <si>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</si>
  <si>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</si>
  <si>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</si>
  <si>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</si>
  <si>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</si>
  <si>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</si>
  <si>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</si>
  <si>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</si>
  <si>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</si>
  <si>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</si>
  <si>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</si>
  <si>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</si>
  <si>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</si>
  <si>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</si>
  <si>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</si>
  <si>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</si>
  <si>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</si>
  <si>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</si>
  <si>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</si>
  <si>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</si>
  <si>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</si>
  <si>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</si>
  <si>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</si>
  <si>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</si>
  <si>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</si>
  <si>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</si>
  <si>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</si>
  <si>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</si>
  <si>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</si>
  <si>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</si>
  <si>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</si>
  <si>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</si>
  <si>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</si>
  <si>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</si>
  <si>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</si>
  <si>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</si>
  <si>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</si>
  <si>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</si>
  <si>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</si>
  <si>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</si>
  <si>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</si>
  <si>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</si>
  <si>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</si>
  <si>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</si>
  <si>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</si>
  <si>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</si>
  <si>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</si>
  <si>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</si>
  <si>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</si>
  <si>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</si>
  <si>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</si>
  <si>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</si>
  <si>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</si>
  <si>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</si>
  <si>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</si>
  <si>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</si>
  <si>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</si>
  <si>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</si>
  <si>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</si>
  <si>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</si>
  <si>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</si>
  <si>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</si>
  <si>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</si>
  <si>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</si>
  <si>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</si>
  <si>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</si>
  <si>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</si>
  <si>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</si>
  <si>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</si>
  <si>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</si>
  <si>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</si>
  <si>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</si>
  <si>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</si>
  <si>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</si>
  <si>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</si>
  <si>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</si>
  <si>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</si>
  <si>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</si>
  <si>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</si>
  <si>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</si>
  <si>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</si>
  <si>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</si>
  <si>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</si>
  <si>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</si>
  <si>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</si>
  <si>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</si>
  <si>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</si>
  <si>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</si>
  <si>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</si>
  <si>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</si>
  <si>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</si>
  <si>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</si>
  <si>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</si>
  <si>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</si>
  <si>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</si>
  <si>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</si>
  <si>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</si>
  <si>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</si>
  <si>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</si>
  <si>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</si>
  <si>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</si>
  <si>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</si>
  <si>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</si>
  <si>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</si>
  <si>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</si>
  <si>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</si>
  <si>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</si>
  <si>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</si>
  <si>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</si>
  <si>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</si>
  <si>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</si>
  <si>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</si>
  <si>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</si>
  <si>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</si>
  <si>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</si>
  <si>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</si>
  <si>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</si>
  <si>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</si>
  <si>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</si>
  <si>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</si>
  <si>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</si>
  <si>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</si>
  <si>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</si>
  <si>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</si>
  <si>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</si>
  <si>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</si>
  <si>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</si>
  <si>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</si>
  <si>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</si>
  <si>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</si>
  <si>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</si>
  <si>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</si>
  <si>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</si>
  <si>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</si>
  <si>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</si>
  <si>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</si>
  <si>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</si>
  <si>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</si>
  <si>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</si>
  <si>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</si>
  <si>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</si>
  <si>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</si>
  <si>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</si>
  <si>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</si>
  <si>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</si>
  <si>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</si>
  <si>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</si>
  <si>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</si>
  <si>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</si>
  <si>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</si>
  <si>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</si>
  <si>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</si>
  <si>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</si>
  <si>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</si>
  <si>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</si>
  <si>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</si>
  <si>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</si>
  <si>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</si>
  <si>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</si>
  <si>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</si>
  <si>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</si>
  <si>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</si>
  <si>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</si>
  <si>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</si>
  <si>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</si>
  <si>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</si>
  <si>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</si>
  <si>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</si>
  <si>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</si>
  <si>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</si>
  <si>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</si>
  <si>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</si>
  <si>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</si>
  <si>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</si>
  <si>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</si>
  <si>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</si>
  <si>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</si>
  <si>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</si>
  <si>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</si>
  <si>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</si>
  <si>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</si>
  <si>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</si>
  <si>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</si>
  <si>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</si>
  <si>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</si>
  <si>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</si>
  <si>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</si>
  <si>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</si>
  <si>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</si>
  <si>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</si>
  <si>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</si>
  <si>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</si>
  <si>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</si>
  <si>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</si>
  <si>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</si>
  <si>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</si>
  <si>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</si>
  <si>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</si>
  <si>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</si>
  <si>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</si>
  <si>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</si>
  <si>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</si>
  <si>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</si>
  <si>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</si>
  <si>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</si>
  <si>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</si>
  <si>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</si>
  <si>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</si>
  <si>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</si>
  <si>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</si>
  <si>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</si>
  <si>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</si>
  <si>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</si>
  <si>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</si>
  <si>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</si>
  <si>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</si>
  <si>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</si>
  <si>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</si>
  <si>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</si>
  <si>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</si>
  <si>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Suwałki</t>
  </si>
  <si>
    <t>Białoruś</t>
  </si>
  <si>
    <t>Rosja</t>
  </si>
  <si>
    <t>Kanada</t>
  </si>
  <si>
    <t>Stany Zjednoczone Ameryki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</si>
  <si>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</si>
  <si>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</si>
  <si>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</si>
  <si>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</si>
  <si>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</si>
  <si>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</si>
  <si>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</si>
  <si>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</si>
  <si>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</si>
  <si>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</si>
  <si>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</si>
  <si>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</si>
  <si>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</si>
  <si>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</si>
  <si>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</si>
  <si>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</si>
  <si>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</si>
  <si>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</si>
  <si>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</si>
  <si>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</si>
  <si>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</si>
  <si>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</si>
  <si>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</si>
  <si>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</si>
  <si>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</si>
  <si>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</si>
  <si>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</si>
  <si>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</si>
  <si>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</si>
  <si>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</si>
  <si>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</si>
  <si>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Markuszów</t>
  </si>
  <si>
    <t>Błaszki</t>
  </si>
  <si>
    <t>Sokoły</t>
  </si>
  <si>
    <t>2021r*.</t>
  </si>
  <si>
    <t>2021r.*</t>
  </si>
  <si>
    <t>Kenia</t>
  </si>
  <si>
    <t>Islandia</t>
  </si>
  <si>
    <t>Opole Lub.</t>
  </si>
  <si>
    <t>Klimontów</t>
  </si>
  <si>
    <t>20.02.2022</t>
  </si>
  <si>
    <t>28.02.2021</t>
  </si>
  <si>
    <t>NR 08/2022</t>
  </si>
  <si>
    <t>3 marca 2022r.</t>
  </si>
  <si>
    <t xml:space="preserve">Notowania z okresu: 21 - 27 lutego 2022r. (8 tydz.) </t>
  </si>
  <si>
    <t>25.02.2022</t>
  </si>
  <si>
    <t>Notowania cen na TARGOWISKACH w okresie: 21 - 25 lutego 2022r.</t>
  </si>
  <si>
    <t>Olecko</t>
  </si>
  <si>
    <t>27.02.2022</t>
  </si>
  <si>
    <t>w okresie: 21 - 27 lutego 2022r.</t>
  </si>
  <si>
    <t>luty 2022</t>
  </si>
  <si>
    <t>23.02.2020</t>
  </si>
  <si>
    <t>w ukladzie tygodniowym w latach 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</si>
</sst>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109220</xdr:colOff>
      <xdr:row>21</xdr:row>
      <xdr:rowOff>155575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109220</xdr:colOff>
      <xdr:row>41</xdr:row>
      <xdr:rowOff>159385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804545</xdr:colOff>
      <xdr:row>21</xdr:row>
      <xdr:rowOff>155575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19125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808355</xdr:colOff>
      <xdr:row>41</xdr:row>
      <xdr:rowOff>155575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857625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116205</xdr:colOff>
      <xdr:row>61</xdr:row>
      <xdr:rowOff>152400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808355</xdr:colOff>
      <xdr:row>61</xdr:row>
      <xdr:rowOff>155575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096125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151130</xdr:colOff>
      <xdr:row>21</xdr:row>
      <xdr:rowOff>159385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619125"/>
          <a:ext cx="5637530" cy="3074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147320</xdr:colOff>
      <xdr:row>41</xdr:row>
      <xdr:rowOff>159385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3857625"/>
          <a:ext cx="563372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349250</xdr:colOff>
      <xdr:row>21</xdr:row>
      <xdr:rowOff>146050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133350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432435</xdr:colOff>
      <xdr:row>41</xdr:row>
      <xdr:rowOff>139700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139700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54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17</xdr:row>
      <xdr:rowOff>219075</xdr:rowOff>
    </xdr:from>
    <xdr:to>
      <xdr:col>22</xdr:col>
      <xdr:colOff>344805</xdr:colOff>
      <xdr:row>32</xdr:row>
      <xdr:rowOff>86995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84810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295275</xdr:colOff>
      <xdr:row>0</xdr:row>
      <xdr:rowOff>171450</xdr:rowOff>
    </xdr:from>
    <xdr:to>
      <xdr:col>22</xdr:col>
      <xdr:colOff>335280</xdr:colOff>
      <xdr:row>15</xdr:row>
      <xdr:rowOff>125095</xdr:rowOff>
    </xdr:to>
    <xdr:pic>
      <xdr:nvPicPr>
        <xdr:cNvPr id="3" name="Obraz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1714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I16" sqref="I1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7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6"/>
    </row>
    <row r="6" spans="1:12" x14ac:dyDescent="0.2">
      <c r="A6" s="4" t="s">
        <v>140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3" t="s">
        <v>358</v>
      </c>
      <c r="B9" s="614"/>
      <c r="C9" s="694"/>
      <c r="D9" s="613" t="s">
        <v>23</v>
      </c>
      <c r="E9" s="614"/>
      <c r="F9" s="614"/>
      <c r="G9" s="614"/>
      <c r="H9" s="613" t="s">
        <v>359</v>
      </c>
      <c r="I9" s="613"/>
      <c r="J9" s="614"/>
      <c r="K9" s="716"/>
      <c r="L9" s="717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5" t="s">
        <v>360</v>
      </c>
      <c r="B11" s="53"/>
      <c r="C11" s="53"/>
      <c r="D11" s="53"/>
      <c r="E11" s="53"/>
      <c r="F11" s="53"/>
      <c r="G11" s="53"/>
      <c r="H11" s="6"/>
      <c r="I11" s="6"/>
      <c r="J11" s="6"/>
      <c r="K11" s="7"/>
      <c r="L11"/>
    </row>
    <row r="12" spans="1:12" ht="18.75" x14ac:dyDescent="0.2">
      <c r="A12" s="715"/>
      <c r="L12"/>
    </row>
    <row r="13" spans="1:12" ht="30" customHeight="1" x14ac:dyDescent="0.25">
      <c r="A13" s="132" t="s">
        <v>147</v>
      </c>
    </row>
    <row r="14" spans="1:12" ht="14.25" x14ac:dyDescent="0.2">
      <c r="A14" s="132" t="s">
        <v>20</v>
      </c>
    </row>
    <row r="15" spans="1:12" ht="14.25" x14ac:dyDescent="0.2">
      <c r="A15" s="132" t="s">
        <v>146</v>
      </c>
    </row>
    <row r="16" spans="1:12" ht="14.25" x14ac:dyDescent="0.2">
      <c r="A16" s="132" t="s">
        <v>298</v>
      </c>
    </row>
    <row r="17" spans="1:13" ht="18.75" customHeight="1" x14ac:dyDescent="0.25">
      <c r="A17" s="131" t="s">
        <v>261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96</v>
      </c>
      <c r="D20" s="43"/>
    </row>
    <row r="21" spans="1:13" x14ac:dyDescent="0.2">
      <c r="A21" s="5"/>
    </row>
    <row r="22" spans="1:13" s="311" customFormat="1" x14ac:dyDescent="0.2">
      <c r="A22" s="310" t="s">
        <v>262</v>
      </c>
      <c r="G22" s="312"/>
    </row>
    <row r="23" spans="1:13" s="311" customFormat="1" x14ac:dyDescent="0.2">
      <c r="A23" s="310" t="s">
        <v>263</v>
      </c>
      <c r="D23" s="312" t="s">
        <v>264</v>
      </c>
      <c r="G23" s="312"/>
    </row>
    <row r="24" spans="1:13" s="311" customFormat="1" x14ac:dyDescent="0.2">
      <c r="A24" s="313" t="s">
        <v>265</v>
      </c>
    </row>
    <row r="26" spans="1:13" s="559" customFormat="1" ht="15.75" x14ac:dyDescent="0.25">
      <c r="A26" s="726"/>
      <c r="M26" s="56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23" sqref="P2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1" t="str">
        <f>TargPol!A1</f>
        <v>Notowania cen na TARGOWISKACH w okresie: 21 - 25 lutego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5"/>
      <c r="B3" s="27" t="s">
        <v>33</v>
      </c>
      <c r="C3" s="28"/>
      <c r="D3" s="569"/>
      <c r="E3" s="707" t="s">
        <v>34</v>
      </c>
      <c r="F3" s="28"/>
      <c r="G3" s="712"/>
      <c r="H3" s="27" t="s">
        <v>35</v>
      </c>
      <c r="I3" s="28"/>
      <c r="J3" s="569"/>
    </row>
    <row r="4" spans="1:10" ht="14.25" x14ac:dyDescent="0.2">
      <c r="A4" s="576" t="s">
        <v>31</v>
      </c>
      <c r="B4" s="570" t="s">
        <v>39</v>
      </c>
      <c r="C4" s="29"/>
      <c r="D4" s="571" t="s">
        <v>40</v>
      </c>
      <c r="E4" s="708" t="s">
        <v>39</v>
      </c>
      <c r="F4" s="29"/>
      <c r="G4" s="713" t="s">
        <v>40</v>
      </c>
      <c r="H4" s="570" t="s">
        <v>39</v>
      </c>
      <c r="I4" s="29"/>
      <c r="J4" s="571" t="s">
        <v>40</v>
      </c>
    </row>
    <row r="5" spans="1:10" ht="30.75" thickBot="1" x14ac:dyDescent="0.3">
      <c r="A5" s="577"/>
      <c r="B5" s="710" t="s">
        <v>361</v>
      </c>
      <c r="C5" s="711" t="s">
        <v>356</v>
      </c>
      <c r="D5" s="574" t="s">
        <v>41</v>
      </c>
      <c r="E5" s="709" t="s">
        <v>361</v>
      </c>
      <c r="F5" s="599" t="s">
        <v>356</v>
      </c>
      <c r="G5" s="714" t="s">
        <v>41</v>
      </c>
      <c r="H5" s="710" t="s">
        <v>361</v>
      </c>
      <c r="I5" s="711" t="s">
        <v>356</v>
      </c>
      <c r="J5" s="574" t="s">
        <v>41</v>
      </c>
    </row>
    <row r="6" spans="1:10" ht="15" x14ac:dyDescent="0.25">
      <c r="A6" s="594" t="s">
        <v>1</v>
      </c>
      <c r="B6" s="595">
        <v>1450</v>
      </c>
      <c r="C6" s="596">
        <v>1400</v>
      </c>
      <c r="D6" s="597">
        <v>3.5714285714285712</v>
      </c>
      <c r="E6" s="595" t="s">
        <v>72</v>
      </c>
      <c r="F6" s="596" t="s">
        <v>72</v>
      </c>
      <c r="G6" s="598" t="s">
        <v>72</v>
      </c>
      <c r="H6" s="595">
        <v>1425</v>
      </c>
      <c r="I6" s="596">
        <v>1350</v>
      </c>
      <c r="J6" s="598">
        <v>5.5555555555555554</v>
      </c>
    </row>
    <row r="7" spans="1:10" ht="15" x14ac:dyDescent="0.25">
      <c r="A7" s="31" t="s">
        <v>4</v>
      </c>
      <c r="B7" s="57">
        <v>1312.5</v>
      </c>
      <c r="C7" s="40">
        <v>1358.33</v>
      </c>
      <c r="D7" s="41">
        <v>-3.3739960098061537</v>
      </c>
      <c r="E7" s="57" t="s">
        <v>72</v>
      </c>
      <c r="F7" s="40">
        <v>1050</v>
      </c>
      <c r="G7" s="572" t="s">
        <v>72</v>
      </c>
      <c r="H7" s="57">
        <v>1137.5</v>
      </c>
      <c r="I7" s="40">
        <v>1125</v>
      </c>
      <c r="J7" s="572">
        <v>1.1111111111111112</v>
      </c>
    </row>
    <row r="8" spans="1:10" ht="15" x14ac:dyDescent="0.25">
      <c r="A8" s="31" t="s">
        <v>5</v>
      </c>
      <c r="B8" s="57">
        <v>1150</v>
      </c>
      <c r="C8" s="40">
        <v>1150</v>
      </c>
      <c r="D8" s="41">
        <v>0</v>
      </c>
      <c r="E8" s="57" t="s">
        <v>72</v>
      </c>
      <c r="F8" s="40" t="s">
        <v>72</v>
      </c>
      <c r="G8" s="572" t="s">
        <v>72</v>
      </c>
      <c r="H8" s="57" t="s">
        <v>72</v>
      </c>
      <c r="I8" s="40" t="s">
        <v>72</v>
      </c>
      <c r="J8" s="572" t="s">
        <v>72</v>
      </c>
    </row>
    <row r="9" spans="1:10" ht="15" x14ac:dyDescent="0.25">
      <c r="A9" s="31" t="s">
        <v>2</v>
      </c>
      <c r="B9" s="57">
        <v>1366.67</v>
      </c>
      <c r="C9" s="40">
        <v>1381.43</v>
      </c>
      <c r="D9" s="41">
        <v>-1.0684580470961242</v>
      </c>
      <c r="E9" s="57">
        <v>1000</v>
      </c>
      <c r="F9" s="40">
        <v>962.5</v>
      </c>
      <c r="G9" s="572">
        <v>3.8961038961038961</v>
      </c>
      <c r="H9" s="57">
        <v>1233.33</v>
      </c>
      <c r="I9" s="40">
        <v>1185.71</v>
      </c>
      <c r="J9" s="572">
        <v>4.0161590945509351</v>
      </c>
    </row>
    <row r="10" spans="1:10" ht="15" x14ac:dyDescent="0.25">
      <c r="A10" s="31" t="s">
        <v>6</v>
      </c>
      <c r="B10" s="57">
        <v>1360.83</v>
      </c>
      <c r="C10" s="40">
        <v>1370.83</v>
      </c>
      <c r="D10" s="41">
        <v>-0.72948505649861772</v>
      </c>
      <c r="E10" s="57" t="s">
        <v>72</v>
      </c>
      <c r="F10" s="40" t="s">
        <v>72</v>
      </c>
      <c r="G10" s="572" t="s">
        <v>72</v>
      </c>
      <c r="H10" s="57">
        <v>1271.67</v>
      </c>
      <c r="I10" s="40">
        <v>1283.33</v>
      </c>
      <c r="J10" s="572">
        <v>-0.90857378850333559</v>
      </c>
    </row>
    <row r="11" spans="1:10" ht="15" x14ac:dyDescent="0.25">
      <c r="A11" s="31" t="s">
        <v>7</v>
      </c>
      <c r="B11" s="57">
        <v>1386.36</v>
      </c>
      <c r="C11" s="40">
        <v>1409.09</v>
      </c>
      <c r="D11" s="41">
        <v>-1.6130978149018174</v>
      </c>
      <c r="E11" s="57">
        <v>1005.56</v>
      </c>
      <c r="F11" s="40">
        <v>1016.67</v>
      </c>
      <c r="G11" s="572">
        <v>-1.0927833023498297</v>
      </c>
      <c r="H11" s="57">
        <v>1220</v>
      </c>
      <c r="I11" s="40">
        <v>1250</v>
      </c>
      <c r="J11" s="572">
        <v>-2.4</v>
      </c>
    </row>
    <row r="12" spans="1:10" ht="15" x14ac:dyDescent="0.25">
      <c r="A12" s="31" t="s">
        <v>8</v>
      </c>
      <c r="B12" s="57">
        <v>1360</v>
      </c>
      <c r="C12" s="40">
        <v>1350</v>
      </c>
      <c r="D12" s="41">
        <v>0.74074074074074081</v>
      </c>
      <c r="E12" s="57">
        <v>1225</v>
      </c>
      <c r="F12" s="40">
        <v>1200</v>
      </c>
      <c r="G12" s="572">
        <v>2.083333333333333</v>
      </c>
      <c r="H12" s="57">
        <v>1256.25</v>
      </c>
      <c r="I12" s="40">
        <v>1225</v>
      </c>
      <c r="J12" s="572">
        <v>2.5510204081632653</v>
      </c>
    </row>
    <row r="13" spans="1:10" ht="15" x14ac:dyDescent="0.25">
      <c r="A13" s="31" t="s">
        <v>9</v>
      </c>
      <c r="B13" s="57">
        <v>1258.33</v>
      </c>
      <c r="C13" s="40">
        <v>1257.1400000000001</v>
      </c>
      <c r="D13" s="41">
        <v>9.465930604386362E-2</v>
      </c>
      <c r="E13" s="57">
        <v>950</v>
      </c>
      <c r="F13" s="40">
        <v>937.5</v>
      </c>
      <c r="G13" s="572">
        <v>1.3333333333333335</v>
      </c>
      <c r="H13" s="57">
        <v>1140</v>
      </c>
      <c r="I13" s="40">
        <v>1150</v>
      </c>
      <c r="J13" s="572">
        <v>-0.86956521739130432</v>
      </c>
    </row>
    <row r="14" spans="1:10" ht="15" x14ac:dyDescent="0.25">
      <c r="A14" s="31" t="s">
        <v>10</v>
      </c>
      <c r="B14" s="57">
        <v>1367.5</v>
      </c>
      <c r="C14" s="40">
        <v>1358.75</v>
      </c>
      <c r="D14" s="41">
        <v>0.64397424103035883</v>
      </c>
      <c r="E14" s="57">
        <v>930</v>
      </c>
      <c r="F14" s="40">
        <v>920</v>
      </c>
      <c r="G14" s="572">
        <v>1.0869565217391304</v>
      </c>
      <c r="H14" s="57">
        <v>1186.25</v>
      </c>
      <c r="I14" s="40">
        <v>1174.25</v>
      </c>
      <c r="J14" s="572">
        <v>1.0219288907813497</v>
      </c>
    </row>
    <row r="15" spans="1:10" ht="15" x14ac:dyDescent="0.25">
      <c r="A15" s="31" t="s">
        <v>12</v>
      </c>
      <c r="B15" s="57">
        <v>1100</v>
      </c>
      <c r="C15" s="40">
        <v>1156.25</v>
      </c>
      <c r="D15" s="41">
        <v>-4.8648648648648649</v>
      </c>
      <c r="E15" s="57" t="s">
        <v>72</v>
      </c>
      <c r="F15" s="40">
        <v>766.67</v>
      </c>
      <c r="G15" s="572" t="s">
        <v>72</v>
      </c>
      <c r="H15" s="57">
        <v>900</v>
      </c>
      <c r="I15" s="40">
        <v>1000</v>
      </c>
      <c r="J15" s="572">
        <v>-10</v>
      </c>
    </row>
    <row r="16" spans="1:10" ht="15" x14ac:dyDescent="0.25">
      <c r="A16" s="31" t="s">
        <v>13</v>
      </c>
      <c r="B16" s="57">
        <v>1250</v>
      </c>
      <c r="C16" s="40">
        <v>1200</v>
      </c>
      <c r="D16" s="41">
        <v>4.1666666666666661</v>
      </c>
      <c r="E16" s="57" t="s">
        <v>72</v>
      </c>
      <c r="F16" s="40" t="s">
        <v>72</v>
      </c>
      <c r="G16" s="572" t="s">
        <v>72</v>
      </c>
      <c r="H16" s="57">
        <v>1050</v>
      </c>
      <c r="I16" s="40" t="s">
        <v>72</v>
      </c>
      <c r="J16" s="572" t="s">
        <v>72</v>
      </c>
    </row>
    <row r="17" spans="1:10" ht="15.75" thickBot="1" x14ac:dyDescent="0.3">
      <c r="A17" s="32" t="s">
        <v>14</v>
      </c>
      <c r="B17" s="567">
        <v>1366.67</v>
      </c>
      <c r="C17" s="568">
        <v>1375</v>
      </c>
      <c r="D17" s="593">
        <v>-0.60581818181817659</v>
      </c>
      <c r="E17" s="567">
        <v>1000</v>
      </c>
      <c r="F17" s="568">
        <v>1000</v>
      </c>
      <c r="G17" s="573">
        <v>0</v>
      </c>
      <c r="H17" s="567">
        <v>1200</v>
      </c>
      <c r="I17" s="568">
        <v>1150</v>
      </c>
      <c r="J17" s="573">
        <v>4.3478260869565215</v>
      </c>
    </row>
    <row r="18" spans="1:10" ht="21.75" customHeight="1" thickBot="1" x14ac:dyDescent="0.25">
      <c r="D18" s="10"/>
    </row>
    <row r="19" spans="1:10" ht="15" x14ac:dyDescent="0.25">
      <c r="A19" s="575"/>
      <c r="B19" s="27" t="s">
        <v>36</v>
      </c>
      <c r="C19" s="28"/>
      <c r="D19" s="569"/>
      <c r="E19" s="27" t="s">
        <v>37</v>
      </c>
      <c r="F19" s="28"/>
      <c r="G19" s="569"/>
      <c r="H19" s="27" t="s">
        <v>38</v>
      </c>
      <c r="I19" s="28"/>
      <c r="J19" s="569"/>
    </row>
    <row r="20" spans="1:10" ht="14.25" x14ac:dyDescent="0.2">
      <c r="A20" s="576" t="s">
        <v>31</v>
      </c>
      <c r="B20" s="570" t="s">
        <v>39</v>
      </c>
      <c r="C20" s="29"/>
      <c r="D20" s="571" t="s">
        <v>40</v>
      </c>
      <c r="E20" s="570" t="s">
        <v>39</v>
      </c>
      <c r="F20" s="29"/>
      <c r="G20" s="571" t="s">
        <v>40</v>
      </c>
      <c r="H20" s="570" t="s">
        <v>39</v>
      </c>
      <c r="I20" s="29"/>
      <c r="J20" s="571" t="s">
        <v>40</v>
      </c>
    </row>
    <row r="21" spans="1:10" ht="30.75" thickBot="1" x14ac:dyDescent="0.3">
      <c r="A21" s="577"/>
      <c r="B21" s="703" t="s">
        <v>361</v>
      </c>
      <c r="C21" s="599" t="s">
        <v>356</v>
      </c>
      <c r="D21" s="574" t="s">
        <v>41</v>
      </c>
      <c r="E21" s="703" t="s">
        <v>361</v>
      </c>
      <c r="F21" s="599" t="s">
        <v>356</v>
      </c>
      <c r="G21" s="574" t="s">
        <v>41</v>
      </c>
      <c r="H21" s="703" t="s">
        <v>361</v>
      </c>
      <c r="I21" s="599" t="s">
        <v>356</v>
      </c>
      <c r="J21" s="574" t="s">
        <v>41</v>
      </c>
    </row>
    <row r="22" spans="1:10" ht="15" x14ac:dyDescent="0.25">
      <c r="A22" s="594" t="s">
        <v>1</v>
      </c>
      <c r="B22" s="595" t="s">
        <v>72</v>
      </c>
      <c r="C22" s="596" t="s">
        <v>72</v>
      </c>
      <c r="D22" s="597" t="s">
        <v>72</v>
      </c>
      <c r="E22" s="595" t="s">
        <v>72</v>
      </c>
      <c r="F22" s="596" t="s">
        <v>72</v>
      </c>
      <c r="G22" s="598" t="s">
        <v>72</v>
      </c>
      <c r="H22" s="595">
        <v>1400</v>
      </c>
      <c r="I22" s="596">
        <v>1400</v>
      </c>
      <c r="J22" s="598">
        <v>0</v>
      </c>
    </row>
    <row r="23" spans="1:10" ht="15" x14ac:dyDescent="0.25">
      <c r="A23" s="31" t="s">
        <v>4</v>
      </c>
      <c r="B23" s="57">
        <v>1200</v>
      </c>
      <c r="C23" s="40">
        <v>1200</v>
      </c>
      <c r="D23" s="41">
        <v>0</v>
      </c>
      <c r="E23" s="57">
        <v>800</v>
      </c>
      <c r="F23" s="40">
        <v>900</v>
      </c>
      <c r="G23" s="572">
        <v>-11.111111111111111</v>
      </c>
      <c r="H23" s="57">
        <v>1033.33</v>
      </c>
      <c r="I23" s="40">
        <v>1116.67</v>
      </c>
      <c r="J23" s="572">
        <v>-7.463261303697613</v>
      </c>
    </row>
    <row r="24" spans="1:10" ht="15" x14ac:dyDescent="0.25">
      <c r="A24" s="31" t="s">
        <v>5</v>
      </c>
      <c r="B24" s="57">
        <v>1000</v>
      </c>
      <c r="C24" s="40">
        <v>1000</v>
      </c>
      <c r="D24" s="41">
        <v>0</v>
      </c>
      <c r="E24" s="57" t="s">
        <v>72</v>
      </c>
      <c r="F24" s="40" t="s">
        <v>72</v>
      </c>
      <c r="G24" s="572" t="s">
        <v>72</v>
      </c>
      <c r="H24" s="57">
        <v>1050</v>
      </c>
      <c r="I24" s="40">
        <v>1050</v>
      </c>
      <c r="J24" s="572">
        <v>0</v>
      </c>
    </row>
    <row r="25" spans="1:10" ht="15" x14ac:dyDescent="0.25">
      <c r="A25" s="31" t="s">
        <v>2</v>
      </c>
      <c r="B25" s="57">
        <v>1375</v>
      </c>
      <c r="C25" s="40">
        <v>1400</v>
      </c>
      <c r="D25" s="41">
        <v>-1.7857142857142856</v>
      </c>
      <c r="E25" s="57">
        <v>980</v>
      </c>
      <c r="F25" s="40">
        <v>980</v>
      </c>
      <c r="G25" s="572">
        <v>0</v>
      </c>
      <c r="H25" s="57">
        <v>1141.67</v>
      </c>
      <c r="I25" s="40">
        <v>1135.71</v>
      </c>
      <c r="J25" s="572">
        <v>0.52478185452272463</v>
      </c>
    </row>
    <row r="26" spans="1:10" ht="15" x14ac:dyDescent="0.25">
      <c r="A26" s="31" t="s">
        <v>6</v>
      </c>
      <c r="B26" s="57">
        <v>1430</v>
      </c>
      <c r="C26" s="40">
        <v>1430</v>
      </c>
      <c r="D26" s="41">
        <v>0</v>
      </c>
      <c r="E26" s="57">
        <v>1000</v>
      </c>
      <c r="F26" s="40">
        <v>1000</v>
      </c>
      <c r="G26" s="572">
        <v>0</v>
      </c>
      <c r="H26" s="57">
        <v>1125</v>
      </c>
      <c r="I26" s="40">
        <v>1125</v>
      </c>
      <c r="J26" s="572">
        <v>0</v>
      </c>
    </row>
    <row r="27" spans="1:10" ht="15" x14ac:dyDescent="0.25">
      <c r="A27" s="31" t="s">
        <v>7</v>
      </c>
      <c r="B27" s="57">
        <v>1385.71</v>
      </c>
      <c r="C27" s="40">
        <v>1385.71</v>
      </c>
      <c r="D27" s="41">
        <v>0</v>
      </c>
      <c r="E27" s="57">
        <v>980</v>
      </c>
      <c r="F27" s="40">
        <v>1005</v>
      </c>
      <c r="G27" s="572">
        <v>-2.4875621890547266</v>
      </c>
      <c r="H27" s="57">
        <v>1195.45</v>
      </c>
      <c r="I27" s="40">
        <v>1195.45</v>
      </c>
      <c r="J27" s="572">
        <v>0</v>
      </c>
    </row>
    <row r="28" spans="1:10" ht="15" x14ac:dyDescent="0.25">
      <c r="A28" s="31" t="s">
        <v>8</v>
      </c>
      <c r="B28" s="57">
        <v>1283.33</v>
      </c>
      <c r="C28" s="40">
        <v>1250</v>
      </c>
      <c r="D28" s="41">
        <v>2.6663999999999941</v>
      </c>
      <c r="E28" s="57">
        <v>1035</v>
      </c>
      <c r="F28" s="40">
        <v>1040</v>
      </c>
      <c r="G28" s="572">
        <v>-0.48076923076923078</v>
      </c>
      <c r="H28" s="57">
        <v>1325</v>
      </c>
      <c r="I28" s="40">
        <v>1325</v>
      </c>
      <c r="J28" s="572">
        <v>0</v>
      </c>
    </row>
    <row r="29" spans="1:10" ht="15" x14ac:dyDescent="0.25">
      <c r="A29" s="31" t="s">
        <v>9</v>
      </c>
      <c r="B29" s="57" t="s">
        <v>72</v>
      </c>
      <c r="C29" s="40" t="s">
        <v>72</v>
      </c>
      <c r="D29" s="41" t="s">
        <v>72</v>
      </c>
      <c r="E29" s="57">
        <v>880</v>
      </c>
      <c r="F29" s="40">
        <v>891.67</v>
      </c>
      <c r="G29" s="572">
        <v>-1.3087801540928774</v>
      </c>
      <c r="H29" s="57">
        <v>1075</v>
      </c>
      <c r="I29" s="40">
        <v>1085.71</v>
      </c>
      <c r="J29" s="572">
        <v>-0.98645126230761759</v>
      </c>
    </row>
    <row r="30" spans="1:10" ht="15" x14ac:dyDescent="0.25">
      <c r="A30" s="31" t="s">
        <v>10</v>
      </c>
      <c r="B30" s="57">
        <v>1335.5</v>
      </c>
      <c r="C30" s="40">
        <v>1325.5</v>
      </c>
      <c r="D30" s="41">
        <v>0.75443228970199927</v>
      </c>
      <c r="E30" s="57">
        <v>988</v>
      </c>
      <c r="F30" s="40">
        <v>983</v>
      </c>
      <c r="G30" s="572">
        <v>0.50864699898270604</v>
      </c>
      <c r="H30" s="57">
        <v>1198.67</v>
      </c>
      <c r="I30" s="40">
        <v>1192.67</v>
      </c>
      <c r="J30" s="572">
        <v>0.50307293719134383</v>
      </c>
    </row>
    <row r="31" spans="1:10" ht="15" x14ac:dyDescent="0.25">
      <c r="A31" s="31" t="s">
        <v>12</v>
      </c>
      <c r="B31" s="57">
        <v>900</v>
      </c>
      <c r="C31" s="40">
        <v>1121.25</v>
      </c>
      <c r="D31" s="41">
        <v>-19.732441471571907</v>
      </c>
      <c r="E31" s="57">
        <v>750</v>
      </c>
      <c r="F31" s="40">
        <v>791.66</v>
      </c>
      <c r="G31" s="572">
        <v>-5.2623601040850838</v>
      </c>
      <c r="H31" s="57">
        <v>800</v>
      </c>
      <c r="I31" s="40">
        <v>916.66</v>
      </c>
      <c r="J31" s="572">
        <v>-12.726638011912812</v>
      </c>
    </row>
    <row r="32" spans="1:10" ht="15" x14ac:dyDescent="0.25">
      <c r="A32" s="31" t="s">
        <v>13</v>
      </c>
      <c r="B32" s="57" t="s">
        <v>72</v>
      </c>
      <c r="C32" s="40" t="s">
        <v>72</v>
      </c>
      <c r="D32" s="41" t="s">
        <v>72</v>
      </c>
      <c r="E32" s="57">
        <v>900</v>
      </c>
      <c r="F32" s="40">
        <v>900</v>
      </c>
      <c r="G32" s="572">
        <v>0</v>
      </c>
      <c r="H32" s="57" t="s">
        <v>72</v>
      </c>
      <c r="I32" s="40" t="s">
        <v>72</v>
      </c>
      <c r="J32" s="572" t="s">
        <v>72</v>
      </c>
    </row>
    <row r="33" spans="1:10" ht="15.75" thickBot="1" x14ac:dyDescent="0.3">
      <c r="A33" s="32" t="s">
        <v>14</v>
      </c>
      <c r="B33" s="567">
        <v>1400</v>
      </c>
      <c r="C33" s="568">
        <v>1400</v>
      </c>
      <c r="D33" s="593">
        <v>0</v>
      </c>
      <c r="E33" s="567">
        <v>1200</v>
      </c>
      <c r="F33" s="568">
        <v>1100</v>
      </c>
      <c r="G33" s="573">
        <v>9.0909090909090917</v>
      </c>
      <c r="H33" s="567">
        <v>1166.67</v>
      </c>
      <c r="I33" s="568">
        <v>1125</v>
      </c>
      <c r="J33" s="573">
        <v>3.7040000000000064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1"/>
  <sheetViews>
    <sheetView showGridLines="0" zoomScale="90" workbookViewId="0">
      <selection activeCell="X11" sqref="X1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1" t="str">
        <f>TargPol!A1</f>
        <v>Notowania cen na TARGOWISKACH w okresie: 21 - 25 lutego 2022r.</v>
      </c>
      <c r="B1" s="9"/>
      <c r="C1" s="9"/>
      <c r="D1" s="9"/>
      <c r="E1" s="9"/>
      <c r="F1" s="72"/>
    </row>
    <row r="2" spans="1:20" ht="15.75" x14ac:dyDescent="0.25">
      <c r="A2" s="2" t="s">
        <v>77</v>
      </c>
    </row>
    <row r="3" spans="1:20" ht="15.75" x14ac:dyDescent="0.25">
      <c r="A3" s="56" t="s">
        <v>31</v>
      </c>
      <c r="B3" s="56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45"/>
      <c r="B4" s="45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800"/>
      <c r="B5" s="800"/>
      <c r="C5" s="801" t="s">
        <v>361</v>
      </c>
      <c r="D5" s="802" t="s">
        <v>356</v>
      </c>
      <c r="E5" s="803" t="s">
        <v>41</v>
      </c>
      <c r="F5" s="801" t="s">
        <v>361</v>
      </c>
      <c r="G5" s="802" t="s">
        <v>356</v>
      </c>
      <c r="H5" s="803" t="s">
        <v>41</v>
      </c>
      <c r="I5" s="801" t="s">
        <v>361</v>
      </c>
      <c r="J5" s="802" t="s">
        <v>356</v>
      </c>
      <c r="K5" s="803" t="s">
        <v>41</v>
      </c>
      <c r="L5" s="801" t="s">
        <v>361</v>
      </c>
      <c r="M5" s="802" t="s">
        <v>356</v>
      </c>
      <c r="N5" s="803" t="s">
        <v>41</v>
      </c>
      <c r="O5" s="801" t="s">
        <v>361</v>
      </c>
      <c r="P5" s="802" t="s">
        <v>356</v>
      </c>
      <c r="Q5" s="803" t="s">
        <v>41</v>
      </c>
      <c r="R5" s="801" t="s">
        <v>361</v>
      </c>
      <c r="S5" s="802" t="s">
        <v>356</v>
      </c>
      <c r="T5" s="803" t="s">
        <v>41</v>
      </c>
    </row>
    <row r="6" spans="1:20" ht="15" x14ac:dyDescent="0.25">
      <c r="A6" s="792" t="s">
        <v>1</v>
      </c>
      <c r="B6" s="792" t="s">
        <v>317</v>
      </c>
      <c r="C6" s="804">
        <v>1500</v>
      </c>
      <c r="D6" s="804" t="s">
        <v>72</v>
      </c>
      <c r="E6" s="805" t="s">
        <v>72</v>
      </c>
      <c r="F6" s="792" t="s">
        <v>72</v>
      </c>
      <c r="G6" s="792" t="s">
        <v>72</v>
      </c>
      <c r="H6" s="805" t="s">
        <v>72</v>
      </c>
      <c r="I6" s="804">
        <v>1500</v>
      </c>
      <c r="J6" s="804">
        <v>1400</v>
      </c>
      <c r="K6" s="805">
        <v>7.1428571428571423</v>
      </c>
      <c r="L6" s="804" t="s">
        <v>72</v>
      </c>
      <c r="M6" s="804" t="s">
        <v>72</v>
      </c>
      <c r="N6" s="805" t="s">
        <v>72</v>
      </c>
      <c r="O6" s="804" t="s">
        <v>72</v>
      </c>
      <c r="P6" s="804" t="s">
        <v>72</v>
      </c>
      <c r="Q6" s="805" t="s">
        <v>72</v>
      </c>
      <c r="R6" s="804">
        <v>1400</v>
      </c>
      <c r="S6" s="804">
        <v>1500</v>
      </c>
      <c r="T6" s="805">
        <v>-6.666666666666667</v>
      </c>
    </row>
    <row r="7" spans="1:20" ht="15" x14ac:dyDescent="0.25">
      <c r="A7" s="792" t="s">
        <v>1</v>
      </c>
      <c r="B7" s="792" t="s">
        <v>307</v>
      </c>
      <c r="C7" s="804">
        <v>1400</v>
      </c>
      <c r="D7" s="804">
        <v>1400</v>
      </c>
      <c r="E7" s="805">
        <v>0</v>
      </c>
      <c r="F7" s="792" t="s">
        <v>72</v>
      </c>
      <c r="G7" s="792" t="s">
        <v>72</v>
      </c>
      <c r="H7" s="805" t="s">
        <v>72</v>
      </c>
      <c r="I7" s="804">
        <v>1350</v>
      </c>
      <c r="J7" s="804">
        <v>1300</v>
      </c>
      <c r="K7" s="805">
        <v>3.8461538461538463</v>
      </c>
      <c r="L7" s="804" t="s">
        <v>72</v>
      </c>
      <c r="M7" s="804" t="s">
        <v>72</v>
      </c>
      <c r="N7" s="805" t="s">
        <v>72</v>
      </c>
      <c r="O7" s="804" t="s">
        <v>72</v>
      </c>
      <c r="P7" s="804" t="s">
        <v>72</v>
      </c>
      <c r="Q7" s="805" t="s">
        <v>72</v>
      </c>
      <c r="R7" s="804" t="s">
        <v>72</v>
      </c>
      <c r="S7" s="804">
        <v>1300</v>
      </c>
      <c r="T7" s="805" t="s">
        <v>72</v>
      </c>
    </row>
    <row r="8" spans="1:20" ht="15" x14ac:dyDescent="0.25">
      <c r="A8" s="792" t="s">
        <v>4</v>
      </c>
      <c r="B8" s="792" t="s">
        <v>78</v>
      </c>
      <c r="C8" s="804">
        <v>1400</v>
      </c>
      <c r="D8" s="804">
        <v>1400</v>
      </c>
      <c r="E8" s="805">
        <v>0</v>
      </c>
      <c r="F8" s="792" t="s">
        <v>72</v>
      </c>
      <c r="G8" s="792" t="s">
        <v>72</v>
      </c>
      <c r="H8" s="805" t="s">
        <v>72</v>
      </c>
      <c r="I8" s="804">
        <v>1250</v>
      </c>
      <c r="J8" s="804">
        <v>1250</v>
      </c>
      <c r="K8" s="805">
        <v>0</v>
      </c>
      <c r="L8" s="804" t="s">
        <v>72</v>
      </c>
      <c r="M8" s="804" t="s">
        <v>72</v>
      </c>
      <c r="N8" s="805" t="s">
        <v>72</v>
      </c>
      <c r="O8" s="804" t="s">
        <v>72</v>
      </c>
      <c r="P8" s="804" t="s">
        <v>72</v>
      </c>
      <c r="Q8" s="805" t="s">
        <v>72</v>
      </c>
      <c r="R8" s="804" t="s">
        <v>72</v>
      </c>
      <c r="S8" s="804">
        <v>1200</v>
      </c>
      <c r="T8" s="805" t="s">
        <v>72</v>
      </c>
    </row>
    <row r="9" spans="1:20" ht="15" x14ac:dyDescent="0.25">
      <c r="A9" s="792" t="s">
        <v>4</v>
      </c>
      <c r="B9" s="792" t="s">
        <v>347</v>
      </c>
      <c r="C9" s="804" t="s">
        <v>72</v>
      </c>
      <c r="D9" s="804">
        <v>1500</v>
      </c>
      <c r="E9" s="805" t="s">
        <v>72</v>
      </c>
      <c r="F9" s="792" t="s">
        <v>72</v>
      </c>
      <c r="G9" s="792">
        <v>1050</v>
      </c>
      <c r="H9" s="805" t="s">
        <v>72</v>
      </c>
      <c r="I9" s="804" t="s">
        <v>72</v>
      </c>
      <c r="J9" s="804">
        <v>1100</v>
      </c>
      <c r="K9" s="805" t="s">
        <v>72</v>
      </c>
      <c r="L9" s="804" t="s">
        <v>72</v>
      </c>
      <c r="M9" s="804" t="s">
        <v>72</v>
      </c>
      <c r="N9" s="805" t="s">
        <v>72</v>
      </c>
      <c r="O9" s="804" t="s">
        <v>72</v>
      </c>
      <c r="P9" s="804">
        <v>1100</v>
      </c>
      <c r="Q9" s="805" t="s">
        <v>72</v>
      </c>
      <c r="R9" s="804" t="s">
        <v>72</v>
      </c>
      <c r="S9" s="804">
        <v>1300</v>
      </c>
      <c r="T9" s="805" t="s">
        <v>72</v>
      </c>
    </row>
    <row r="10" spans="1:20" ht="15" x14ac:dyDescent="0.25">
      <c r="A10" s="792" t="s">
        <v>4</v>
      </c>
      <c r="B10" s="792" t="s">
        <v>354</v>
      </c>
      <c r="C10" s="804" t="s">
        <v>72</v>
      </c>
      <c r="D10" s="804">
        <v>1400</v>
      </c>
      <c r="E10" s="805" t="s">
        <v>72</v>
      </c>
      <c r="F10" s="792" t="s">
        <v>72</v>
      </c>
      <c r="G10" s="792" t="s">
        <v>72</v>
      </c>
      <c r="H10" s="805" t="s">
        <v>72</v>
      </c>
      <c r="I10" s="804" t="s">
        <v>72</v>
      </c>
      <c r="J10" s="804">
        <v>1100</v>
      </c>
      <c r="K10" s="805" t="s">
        <v>72</v>
      </c>
      <c r="L10" s="804" t="s">
        <v>72</v>
      </c>
      <c r="M10" s="804" t="s">
        <v>72</v>
      </c>
      <c r="N10" s="805" t="s">
        <v>72</v>
      </c>
      <c r="O10" s="804" t="s">
        <v>72</v>
      </c>
      <c r="P10" s="804" t="s">
        <v>72</v>
      </c>
      <c r="Q10" s="805" t="s">
        <v>72</v>
      </c>
      <c r="R10" s="804" t="s">
        <v>72</v>
      </c>
      <c r="S10" s="804">
        <v>1100</v>
      </c>
      <c r="T10" s="805" t="s">
        <v>72</v>
      </c>
    </row>
    <row r="11" spans="1:20" ht="15" x14ac:dyDescent="0.25">
      <c r="A11" s="792" t="s">
        <v>4</v>
      </c>
      <c r="B11" s="792" t="s">
        <v>86</v>
      </c>
      <c r="C11" s="804">
        <v>1350</v>
      </c>
      <c r="D11" s="804">
        <v>1350</v>
      </c>
      <c r="E11" s="805">
        <v>0</v>
      </c>
      <c r="F11" s="792" t="s">
        <v>72</v>
      </c>
      <c r="G11" s="792" t="s">
        <v>72</v>
      </c>
      <c r="H11" s="805" t="s">
        <v>72</v>
      </c>
      <c r="I11" s="804">
        <v>1200</v>
      </c>
      <c r="J11" s="804">
        <v>1200</v>
      </c>
      <c r="K11" s="805">
        <v>0</v>
      </c>
      <c r="L11" s="804">
        <v>1200</v>
      </c>
      <c r="M11" s="804">
        <v>1200</v>
      </c>
      <c r="N11" s="805">
        <v>0</v>
      </c>
      <c r="O11" s="804" t="s">
        <v>72</v>
      </c>
      <c r="P11" s="804" t="s">
        <v>72</v>
      </c>
      <c r="Q11" s="805" t="s">
        <v>72</v>
      </c>
      <c r="R11" s="804">
        <v>1000</v>
      </c>
      <c r="S11" s="804">
        <v>1000</v>
      </c>
      <c r="T11" s="805">
        <v>0</v>
      </c>
    </row>
    <row r="12" spans="1:20" ht="15" x14ac:dyDescent="0.25">
      <c r="A12" s="792" t="s">
        <v>4</v>
      </c>
      <c r="B12" s="792" t="s">
        <v>89</v>
      </c>
      <c r="C12" s="804">
        <v>1200</v>
      </c>
      <c r="D12" s="804">
        <v>1200</v>
      </c>
      <c r="E12" s="805">
        <v>0</v>
      </c>
      <c r="F12" s="792" t="s">
        <v>72</v>
      </c>
      <c r="G12" s="792" t="s">
        <v>72</v>
      </c>
      <c r="H12" s="805" t="s">
        <v>72</v>
      </c>
      <c r="I12" s="804">
        <v>900</v>
      </c>
      <c r="J12" s="804">
        <v>900</v>
      </c>
      <c r="K12" s="805">
        <v>0</v>
      </c>
      <c r="L12" s="804" t="s">
        <v>72</v>
      </c>
      <c r="M12" s="804" t="s">
        <v>72</v>
      </c>
      <c r="N12" s="805" t="s">
        <v>72</v>
      </c>
      <c r="O12" s="804">
        <v>800</v>
      </c>
      <c r="P12" s="804">
        <v>800</v>
      </c>
      <c r="Q12" s="805">
        <v>0</v>
      </c>
      <c r="R12" s="804">
        <v>900</v>
      </c>
      <c r="S12" s="804">
        <v>900</v>
      </c>
      <c r="T12" s="805">
        <v>0</v>
      </c>
    </row>
    <row r="13" spans="1:20" ht="15" x14ac:dyDescent="0.25">
      <c r="A13" s="792" t="s">
        <v>5</v>
      </c>
      <c r="B13" s="792" t="s">
        <v>327</v>
      </c>
      <c r="C13" s="804">
        <v>1150</v>
      </c>
      <c r="D13" s="804">
        <v>1150</v>
      </c>
      <c r="E13" s="805">
        <v>0</v>
      </c>
      <c r="F13" s="792" t="s">
        <v>72</v>
      </c>
      <c r="G13" s="792" t="s">
        <v>72</v>
      </c>
      <c r="H13" s="805" t="s">
        <v>72</v>
      </c>
      <c r="I13" s="804" t="s">
        <v>72</v>
      </c>
      <c r="J13" s="804" t="s">
        <v>72</v>
      </c>
      <c r="K13" s="805" t="s">
        <v>72</v>
      </c>
      <c r="L13" s="804">
        <v>1000</v>
      </c>
      <c r="M13" s="804">
        <v>1000</v>
      </c>
      <c r="N13" s="805">
        <v>0</v>
      </c>
      <c r="O13" s="804" t="s">
        <v>72</v>
      </c>
      <c r="P13" s="804" t="s">
        <v>72</v>
      </c>
      <c r="Q13" s="805" t="s">
        <v>72</v>
      </c>
      <c r="R13" s="804">
        <v>1050</v>
      </c>
      <c r="S13" s="804">
        <v>1050</v>
      </c>
      <c r="T13" s="805">
        <v>0</v>
      </c>
    </row>
    <row r="14" spans="1:20" ht="15" x14ac:dyDescent="0.25">
      <c r="A14" s="792" t="s">
        <v>2</v>
      </c>
      <c r="B14" s="792" t="s">
        <v>348</v>
      </c>
      <c r="C14" s="804" t="s">
        <v>72</v>
      </c>
      <c r="D14" s="804">
        <v>1400</v>
      </c>
      <c r="E14" s="805" t="s">
        <v>72</v>
      </c>
      <c r="F14" s="792" t="s">
        <v>72</v>
      </c>
      <c r="G14" s="792">
        <v>900</v>
      </c>
      <c r="H14" s="805" t="s">
        <v>72</v>
      </c>
      <c r="I14" s="804" t="s">
        <v>72</v>
      </c>
      <c r="J14" s="804">
        <v>900</v>
      </c>
      <c r="K14" s="805" t="s">
        <v>72</v>
      </c>
      <c r="L14" s="804" t="s">
        <v>72</v>
      </c>
      <c r="M14" s="804">
        <v>1500</v>
      </c>
      <c r="N14" s="805" t="s">
        <v>72</v>
      </c>
      <c r="O14" s="804" t="s">
        <v>72</v>
      </c>
      <c r="P14" s="804" t="s">
        <v>72</v>
      </c>
      <c r="Q14" s="805" t="s">
        <v>72</v>
      </c>
      <c r="R14" s="804" t="s">
        <v>72</v>
      </c>
      <c r="S14" s="804">
        <v>1000</v>
      </c>
      <c r="T14" s="805" t="s">
        <v>72</v>
      </c>
    </row>
    <row r="15" spans="1:20" ht="15" x14ac:dyDescent="0.25">
      <c r="A15" s="792" t="s">
        <v>2</v>
      </c>
      <c r="B15" s="792" t="s">
        <v>331</v>
      </c>
      <c r="C15" s="804">
        <v>1400</v>
      </c>
      <c r="D15" s="804">
        <v>1400</v>
      </c>
      <c r="E15" s="805">
        <v>0</v>
      </c>
      <c r="F15" s="792" t="s">
        <v>72</v>
      </c>
      <c r="G15" s="792" t="s">
        <v>72</v>
      </c>
      <c r="H15" s="805" t="s">
        <v>72</v>
      </c>
      <c r="I15" s="804">
        <v>1300</v>
      </c>
      <c r="J15" s="804">
        <v>1300</v>
      </c>
      <c r="K15" s="805">
        <v>0</v>
      </c>
      <c r="L15" s="804">
        <v>1400</v>
      </c>
      <c r="M15" s="804">
        <v>1400</v>
      </c>
      <c r="N15" s="805">
        <v>0</v>
      </c>
      <c r="O15" s="804">
        <v>1000</v>
      </c>
      <c r="P15" s="804">
        <v>1000</v>
      </c>
      <c r="Q15" s="805">
        <v>0</v>
      </c>
      <c r="R15" s="804">
        <v>1200</v>
      </c>
      <c r="S15" s="804">
        <v>1200</v>
      </c>
      <c r="T15" s="805">
        <v>0</v>
      </c>
    </row>
    <row r="16" spans="1:20" ht="15" x14ac:dyDescent="0.25">
      <c r="A16" s="792" t="s">
        <v>2</v>
      </c>
      <c r="B16" s="792" t="s">
        <v>302</v>
      </c>
      <c r="C16" s="804">
        <v>1300</v>
      </c>
      <c r="D16" s="804">
        <v>1300</v>
      </c>
      <c r="E16" s="805">
        <v>0</v>
      </c>
      <c r="F16" s="792" t="s">
        <v>72</v>
      </c>
      <c r="G16" s="792" t="s">
        <v>72</v>
      </c>
      <c r="H16" s="805" t="s">
        <v>72</v>
      </c>
      <c r="I16" s="804">
        <v>1200</v>
      </c>
      <c r="J16" s="804">
        <v>1200</v>
      </c>
      <c r="K16" s="805">
        <v>0</v>
      </c>
      <c r="L16" s="804">
        <v>1200</v>
      </c>
      <c r="M16" s="804">
        <v>1200</v>
      </c>
      <c r="N16" s="805">
        <v>0</v>
      </c>
      <c r="O16" s="804">
        <v>1000</v>
      </c>
      <c r="P16" s="804">
        <v>1000</v>
      </c>
      <c r="Q16" s="805">
        <v>0</v>
      </c>
      <c r="R16" s="804">
        <v>1100</v>
      </c>
      <c r="S16" s="804">
        <v>1100</v>
      </c>
      <c r="T16" s="805">
        <v>0</v>
      </c>
    </row>
    <row r="17" spans="1:20" ht="15" x14ac:dyDescent="0.25">
      <c r="A17" s="792" t="s">
        <v>2</v>
      </c>
      <c r="B17" s="792" t="s">
        <v>3</v>
      </c>
      <c r="C17" s="804">
        <v>1400</v>
      </c>
      <c r="D17" s="804">
        <v>1400</v>
      </c>
      <c r="E17" s="805">
        <v>0</v>
      </c>
      <c r="F17" s="792">
        <v>1000</v>
      </c>
      <c r="G17" s="792">
        <v>1000</v>
      </c>
      <c r="H17" s="805">
        <v>0</v>
      </c>
      <c r="I17" s="804">
        <v>1100</v>
      </c>
      <c r="J17" s="804">
        <v>1100</v>
      </c>
      <c r="K17" s="805">
        <v>0</v>
      </c>
      <c r="L17" s="804">
        <v>1400</v>
      </c>
      <c r="M17" s="804">
        <v>1400</v>
      </c>
      <c r="N17" s="805">
        <v>0</v>
      </c>
      <c r="O17" s="804">
        <v>900</v>
      </c>
      <c r="P17" s="804">
        <v>900</v>
      </c>
      <c r="Q17" s="805">
        <v>0</v>
      </c>
      <c r="R17" s="804">
        <v>1100</v>
      </c>
      <c r="S17" s="804">
        <v>1100</v>
      </c>
      <c r="T17" s="805">
        <v>0</v>
      </c>
    </row>
    <row r="18" spans="1:20" ht="15" x14ac:dyDescent="0.25">
      <c r="A18" s="792" t="s">
        <v>2</v>
      </c>
      <c r="B18" s="792" t="s">
        <v>301</v>
      </c>
      <c r="C18" s="804">
        <v>1200</v>
      </c>
      <c r="D18" s="804">
        <v>1300</v>
      </c>
      <c r="E18" s="805">
        <v>-7.6923076923076925</v>
      </c>
      <c r="F18" s="792">
        <v>900</v>
      </c>
      <c r="G18" s="792">
        <v>950</v>
      </c>
      <c r="H18" s="805">
        <v>-5.2631578947368416</v>
      </c>
      <c r="I18" s="804">
        <v>1200</v>
      </c>
      <c r="J18" s="804">
        <v>1200</v>
      </c>
      <c r="K18" s="805">
        <v>0</v>
      </c>
      <c r="L18" s="804" t="s">
        <v>72</v>
      </c>
      <c r="M18" s="804" t="s">
        <v>72</v>
      </c>
      <c r="N18" s="805" t="s">
        <v>72</v>
      </c>
      <c r="O18" s="804">
        <v>900</v>
      </c>
      <c r="P18" s="804">
        <v>900</v>
      </c>
      <c r="Q18" s="805">
        <v>0</v>
      </c>
      <c r="R18" s="804">
        <v>1100</v>
      </c>
      <c r="S18" s="804">
        <v>1200</v>
      </c>
      <c r="T18" s="805">
        <v>-8.3333333333333321</v>
      </c>
    </row>
    <row r="19" spans="1:20" ht="15" x14ac:dyDescent="0.25">
      <c r="A19" s="792" t="s">
        <v>2</v>
      </c>
      <c r="B19" s="792" t="s">
        <v>25</v>
      </c>
      <c r="C19" s="804">
        <v>1500</v>
      </c>
      <c r="D19" s="804">
        <v>1500</v>
      </c>
      <c r="E19" s="805">
        <v>0</v>
      </c>
      <c r="F19" s="792" t="s">
        <v>72</v>
      </c>
      <c r="G19" s="792" t="s">
        <v>72</v>
      </c>
      <c r="H19" s="805" t="s">
        <v>72</v>
      </c>
      <c r="I19" s="804">
        <v>1400</v>
      </c>
      <c r="J19" s="804">
        <v>1400</v>
      </c>
      <c r="K19" s="805">
        <v>0</v>
      </c>
      <c r="L19" s="804">
        <v>1500</v>
      </c>
      <c r="M19" s="804">
        <v>1500</v>
      </c>
      <c r="N19" s="805">
        <v>0</v>
      </c>
      <c r="O19" s="804" t="s">
        <v>72</v>
      </c>
      <c r="P19" s="804" t="s">
        <v>72</v>
      </c>
      <c r="Q19" s="805" t="s">
        <v>72</v>
      </c>
      <c r="R19" s="804">
        <v>1200</v>
      </c>
      <c r="S19" s="804">
        <v>1200</v>
      </c>
      <c r="T19" s="805">
        <v>0</v>
      </c>
    </row>
    <row r="20" spans="1:20" ht="15" x14ac:dyDescent="0.25">
      <c r="A20" s="792" t="s">
        <v>2</v>
      </c>
      <c r="B20" s="792" t="s">
        <v>81</v>
      </c>
      <c r="C20" s="804">
        <v>1400</v>
      </c>
      <c r="D20" s="804">
        <v>1370</v>
      </c>
      <c r="E20" s="805">
        <v>2.1897810218978102</v>
      </c>
      <c r="F20" s="792">
        <v>1100</v>
      </c>
      <c r="G20" s="792">
        <v>1000</v>
      </c>
      <c r="H20" s="805">
        <v>10</v>
      </c>
      <c r="I20" s="804">
        <v>1200</v>
      </c>
      <c r="J20" s="804">
        <v>1200</v>
      </c>
      <c r="K20" s="805">
        <v>0</v>
      </c>
      <c r="L20" s="804" t="s">
        <v>72</v>
      </c>
      <c r="M20" s="804" t="s">
        <v>72</v>
      </c>
      <c r="N20" s="805" t="s">
        <v>72</v>
      </c>
      <c r="O20" s="804">
        <v>1100</v>
      </c>
      <c r="P20" s="804">
        <v>1100</v>
      </c>
      <c r="Q20" s="805">
        <v>0</v>
      </c>
      <c r="R20" s="804">
        <v>1150</v>
      </c>
      <c r="S20" s="804">
        <v>1150</v>
      </c>
      <c r="T20" s="805">
        <v>0</v>
      </c>
    </row>
    <row r="21" spans="1:20" ht="15" x14ac:dyDescent="0.25">
      <c r="A21" s="792" t="s">
        <v>6</v>
      </c>
      <c r="B21" s="792" t="s">
        <v>332</v>
      </c>
      <c r="C21" s="804">
        <v>1600</v>
      </c>
      <c r="D21" s="804">
        <v>1500</v>
      </c>
      <c r="E21" s="805">
        <v>6.666666666666667</v>
      </c>
      <c r="F21" s="792" t="s">
        <v>72</v>
      </c>
      <c r="G21" s="792" t="s">
        <v>72</v>
      </c>
      <c r="H21" s="805" t="s">
        <v>72</v>
      </c>
      <c r="I21" s="804">
        <v>1500</v>
      </c>
      <c r="J21" s="804">
        <v>1500</v>
      </c>
      <c r="K21" s="805">
        <v>0</v>
      </c>
      <c r="L21" s="804">
        <v>1600</v>
      </c>
      <c r="M21" s="804">
        <v>1600</v>
      </c>
      <c r="N21" s="805">
        <v>0</v>
      </c>
      <c r="O21" s="804">
        <v>1000</v>
      </c>
      <c r="P21" s="804">
        <v>1000</v>
      </c>
      <c r="Q21" s="805">
        <v>0</v>
      </c>
      <c r="R21" s="804" t="s">
        <v>72</v>
      </c>
      <c r="S21" s="804" t="s">
        <v>72</v>
      </c>
      <c r="T21" s="805" t="s">
        <v>72</v>
      </c>
    </row>
    <row r="22" spans="1:20" ht="15" x14ac:dyDescent="0.25">
      <c r="A22" s="792" t="s">
        <v>6</v>
      </c>
      <c r="B22" s="792" t="s">
        <v>333</v>
      </c>
      <c r="C22" s="804">
        <v>1600</v>
      </c>
      <c r="D22" s="804">
        <v>1600</v>
      </c>
      <c r="E22" s="805">
        <v>0</v>
      </c>
      <c r="F22" s="792" t="s">
        <v>72</v>
      </c>
      <c r="G22" s="792" t="s">
        <v>72</v>
      </c>
      <c r="H22" s="805" t="s">
        <v>72</v>
      </c>
      <c r="I22" s="804">
        <v>1500</v>
      </c>
      <c r="J22" s="804">
        <v>1500</v>
      </c>
      <c r="K22" s="805">
        <v>0</v>
      </c>
      <c r="L22" s="804">
        <v>1600</v>
      </c>
      <c r="M22" s="804">
        <v>1600</v>
      </c>
      <c r="N22" s="805">
        <v>0</v>
      </c>
      <c r="O22" s="804">
        <v>1000</v>
      </c>
      <c r="P22" s="804">
        <v>1000</v>
      </c>
      <c r="Q22" s="805">
        <v>0</v>
      </c>
      <c r="R22" s="804" t="s">
        <v>72</v>
      </c>
      <c r="S22" s="804" t="s">
        <v>72</v>
      </c>
      <c r="T22" s="805" t="s">
        <v>72</v>
      </c>
    </row>
    <row r="23" spans="1:20" ht="15" x14ac:dyDescent="0.25">
      <c r="A23" s="792" t="s">
        <v>6</v>
      </c>
      <c r="B23" s="792" t="s">
        <v>79</v>
      </c>
      <c r="C23" s="804">
        <v>1200</v>
      </c>
      <c r="D23" s="804">
        <v>1200</v>
      </c>
      <c r="E23" s="805">
        <v>0</v>
      </c>
      <c r="F23" s="792" t="s">
        <v>72</v>
      </c>
      <c r="G23" s="792" t="s">
        <v>72</v>
      </c>
      <c r="H23" s="805" t="s">
        <v>72</v>
      </c>
      <c r="I23" s="804">
        <v>1080</v>
      </c>
      <c r="J23" s="804">
        <v>1100</v>
      </c>
      <c r="K23" s="805">
        <v>-1.8181818181818181</v>
      </c>
      <c r="L23" s="804" t="s">
        <v>72</v>
      </c>
      <c r="M23" s="804" t="s">
        <v>72</v>
      </c>
      <c r="N23" s="805" t="s">
        <v>72</v>
      </c>
      <c r="O23" s="804" t="s">
        <v>72</v>
      </c>
      <c r="P23" s="804" t="s">
        <v>72</v>
      </c>
      <c r="Q23" s="805" t="s">
        <v>72</v>
      </c>
      <c r="R23" s="804" t="s">
        <v>72</v>
      </c>
      <c r="S23" s="804" t="s">
        <v>72</v>
      </c>
      <c r="T23" s="805" t="s">
        <v>72</v>
      </c>
    </row>
    <row r="24" spans="1:20" ht="15" x14ac:dyDescent="0.25">
      <c r="A24" s="792" t="s">
        <v>6</v>
      </c>
      <c r="B24" s="792" t="s">
        <v>310</v>
      </c>
      <c r="C24" s="804">
        <v>1115</v>
      </c>
      <c r="D24" s="804">
        <v>1250</v>
      </c>
      <c r="E24" s="805">
        <v>-10.8</v>
      </c>
      <c r="F24" s="792" t="s">
        <v>72</v>
      </c>
      <c r="G24" s="792" t="s">
        <v>72</v>
      </c>
      <c r="H24" s="805" t="s">
        <v>72</v>
      </c>
      <c r="I24" s="804">
        <v>1100</v>
      </c>
      <c r="J24" s="804">
        <v>1100</v>
      </c>
      <c r="K24" s="805">
        <v>0</v>
      </c>
      <c r="L24" s="804">
        <v>1250</v>
      </c>
      <c r="M24" s="804">
        <v>1250</v>
      </c>
      <c r="N24" s="805">
        <v>0</v>
      </c>
      <c r="O24" s="804">
        <v>1000</v>
      </c>
      <c r="P24" s="804">
        <v>1000</v>
      </c>
      <c r="Q24" s="805">
        <v>0</v>
      </c>
      <c r="R24" s="804">
        <v>1050</v>
      </c>
      <c r="S24" s="804">
        <v>1050</v>
      </c>
      <c r="T24" s="805">
        <v>0</v>
      </c>
    </row>
    <row r="25" spans="1:20" ht="15" x14ac:dyDescent="0.25">
      <c r="A25" s="792" t="s">
        <v>6</v>
      </c>
      <c r="B25" s="792" t="s">
        <v>87</v>
      </c>
      <c r="C25" s="804">
        <v>1300</v>
      </c>
      <c r="D25" s="804">
        <v>1300</v>
      </c>
      <c r="E25" s="805">
        <v>0</v>
      </c>
      <c r="F25" s="792" t="s">
        <v>72</v>
      </c>
      <c r="G25" s="792" t="s">
        <v>72</v>
      </c>
      <c r="H25" s="805" t="s">
        <v>72</v>
      </c>
      <c r="I25" s="804">
        <v>1200</v>
      </c>
      <c r="J25" s="804">
        <v>1200</v>
      </c>
      <c r="K25" s="805">
        <v>0</v>
      </c>
      <c r="L25" s="804">
        <v>1350</v>
      </c>
      <c r="M25" s="804">
        <v>1350</v>
      </c>
      <c r="N25" s="805">
        <v>0</v>
      </c>
      <c r="O25" s="804">
        <v>1000</v>
      </c>
      <c r="P25" s="804">
        <v>1000</v>
      </c>
      <c r="Q25" s="805">
        <v>0</v>
      </c>
      <c r="R25" s="804" t="s">
        <v>72</v>
      </c>
      <c r="S25" s="804" t="s">
        <v>72</v>
      </c>
      <c r="T25" s="805" t="s">
        <v>72</v>
      </c>
    </row>
    <row r="26" spans="1:20" ht="15" x14ac:dyDescent="0.25">
      <c r="A26" s="792" t="s">
        <v>6</v>
      </c>
      <c r="B26" s="792" t="s">
        <v>309</v>
      </c>
      <c r="C26" s="804">
        <v>1350</v>
      </c>
      <c r="D26" s="804">
        <v>1375</v>
      </c>
      <c r="E26" s="805">
        <v>-1.8181818181818181</v>
      </c>
      <c r="F26" s="792" t="s">
        <v>72</v>
      </c>
      <c r="G26" s="792" t="s">
        <v>72</v>
      </c>
      <c r="H26" s="805" t="s">
        <v>72</v>
      </c>
      <c r="I26" s="804">
        <v>1250</v>
      </c>
      <c r="J26" s="804">
        <v>1300</v>
      </c>
      <c r="K26" s="805">
        <v>-3.8461538461538463</v>
      </c>
      <c r="L26" s="804">
        <v>1350</v>
      </c>
      <c r="M26" s="804">
        <v>1350</v>
      </c>
      <c r="N26" s="805">
        <v>0</v>
      </c>
      <c r="O26" s="804">
        <v>1000</v>
      </c>
      <c r="P26" s="804">
        <v>1000</v>
      </c>
      <c r="Q26" s="805">
        <v>0</v>
      </c>
      <c r="R26" s="804">
        <v>1200</v>
      </c>
      <c r="S26" s="804">
        <v>1200</v>
      </c>
      <c r="T26" s="805">
        <v>0</v>
      </c>
    </row>
    <row r="27" spans="1:20" ht="15" x14ac:dyDescent="0.25">
      <c r="A27" s="792" t="s">
        <v>7</v>
      </c>
      <c r="B27" s="792" t="s">
        <v>42</v>
      </c>
      <c r="C27" s="804">
        <v>1500</v>
      </c>
      <c r="D27" s="804">
        <v>1500</v>
      </c>
      <c r="E27" s="805">
        <v>0</v>
      </c>
      <c r="F27" s="792">
        <v>1100</v>
      </c>
      <c r="G27" s="792">
        <v>1100</v>
      </c>
      <c r="H27" s="805">
        <v>0</v>
      </c>
      <c r="I27" s="804">
        <v>1200</v>
      </c>
      <c r="J27" s="804">
        <v>1200</v>
      </c>
      <c r="K27" s="805">
        <v>0</v>
      </c>
      <c r="L27" s="804">
        <v>1500</v>
      </c>
      <c r="M27" s="804">
        <v>1500</v>
      </c>
      <c r="N27" s="805">
        <v>0</v>
      </c>
      <c r="O27" s="804">
        <v>1000</v>
      </c>
      <c r="P27" s="804">
        <v>1000</v>
      </c>
      <c r="Q27" s="805">
        <v>0</v>
      </c>
      <c r="R27" s="804">
        <v>1200</v>
      </c>
      <c r="S27" s="804">
        <v>1200</v>
      </c>
      <c r="T27" s="805">
        <v>0</v>
      </c>
    </row>
    <row r="28" spans="1:20" ht="15" x14ac:dyDescent="0.25">
      <c r="A28" s="792" t="s">
        <v>7</v>
      </c>
      <c r="B28" s="792" t="s">
        <v>30</v>
      </c>
      <c r="C28" s="804">
        <v>1400</v>
      </c>
      <c r="D28" s="804">
        <v>1400</v>
      </c>
      <c r="E28" s="805">
        <v>0</v>
      </c>
      <c r="F28" s="792">
        <v>1000</v>
      </c>
      <c r="G28" s="792">
        <v>1000</v>
      </c>
      <c r="H28" s="805">
        <v>0</v>
      </c>
      <c r="I28" s="804">
        <v>1000</v>
      </c>
      <c r="J28" s="804">
        <v>1000</v>
      </c>
      <c r="K28" s="805">
        <v>0</v>
      </c>
      <c r="L28" s="804">
        <v>1300</v>
      </c>
      <c r="M28" s="804">
        <v>1300</v>
      </c>
      <c r="N28" s="805">
        <v>0</v>
      </c>
      <c r="O28" s="804">
        <v>900</v>
      </c>
      <c r="P28" s="804">
        <v>900</v>
      </c>
      <c r="Q28" s="805">
        <v>0</v>
      </c>
      <c r="R28" s="804">
        <v>1000</v>
      </c>
      <c r="S28" s="804">
        <v>1000</v>
      </c>
      <c r="T28" s="805">
        <v>0</v>
      </c>
    </row>
    <row r="29" spans="1:20" ht="15" x14ac:dyDescent="0.25">
      <c r="A29" s="792" t="s">
        <v>7</v>
      </c>
      <c r="B29" s="792" t="s">
        <v>324</v>
      </c>
      <c r="C29" s="804">
        <v>1300</v>
      </c>
      <c r="D29" s="804">
        <v>1300</v>
      </c>
      <c r="E29" s="805">
        <v>0</v>
      </c>
      <c r="F29" s="792">
        <v>950</v>
      </c>
      <c r="G29" s="792">
        <v>950</v>
      </c>
      <c r="H29" s="805">
        <v>0</v>
      </c>
      <c r="I29" s="804">
        <v>1100</v>
      </c>
      <c r="J29" s="804">
        <v>1100</v>
      </c>
      <c r="K29" s="805">
        <v>0</v>
      </c>
      <c r="L29" s="804" t="s">
        <v>72</v>
      </c>
      <c r="M29" s="804" t="s">
        <v>72</v>
      </c>
      <c r="N29" s="805" t="s">
        <v>72</v>
      </c>
      <c r="O29" s="804">
        <v>950</v>
      </c>
      <c r="P29" s="804">
        <v>950</v>
      </c>
      <c r="Q29" s="805">
        <v>0</v>
      </c>
      <c r="R29" s="804">
        <v>1100</v>
      </c>
      <c r="S29" s="804">
        <v>1100</v>
      </c>
      <c r="T29" s="805">
        <v>0</v>
      </c>
    </row>
    <row r="30" spans="1:20" ht="15" x14ac:dyDescent="0.25">
      <c r="A30" s="792" t="s">
        <v>7</v>
      </c>
      <c r="B30" s="792" t="s">
        <v>93</v>
      </c>
      <c r="C30" s="804">
        <v>1400</v>
      </c>
      <c r="D30" s="804">
        <v>1400</v>
      </c>
      <c r="E30" s="805">
        <v>0</v>
      </c>
      <c r="F30" s="792" t="s">
        <v>277</v>
      </c>
      <c r="G30" s="792" t="s">
        <v>277</v>
      </c>
      <c r="H30" s="805" t="s">
        <v>72</v>
      </c>
      <c r="I30" s="804">
        <v>1400</v>
      </c>
      <c r="J30" s="804">
        <v>1400</v>
      </c>
      <c r="K30" s="805">
        <v>0</v>
      </c>
      <c r="L30" s="804" t="s">
        <v>277</v>
      </c>
      <c r="M30" s="804" t="s">
        <v>277</v>
      </c>
      <c r="N30" s="805" t="s">
        <v>72</v>
      </c>
      <c r="O30" s="804" t="s">
        <v>277</v>
      </c>
      <c r="P30" s="804" t="s">
        <v>277</v>
      </c>
      <c r="Q30" s="805" t="s">
        <v>72</v>
      </c>
      <c r="R30" s="804">
        <v>1400</v>
      </c>
      <c r="S30" s="804">
        <v>1400</v>
      </c>
      <c r="T30" s="805">
        <v>0</v>
      </c>
    </row>
    <row r="31" spans="1:20" ht="15" x14ac:dyDescent="0.25">
      <c r="A31" s="792" t="s">
        <v>7</v>
      </c>
      <c r="B31" s="792" t="s">
        <v>27</v>
      </c>
      <c r="C31" s="804">
        <v>1400</v>
      </c>
      <c r="D31" s="804">
        <v>1600</v>
      </c>
      <c r="E31" s="805">
        <v>-12.5</v>
      </c>
      <c r="F31" s="792">
        <v>1000</v>
      </c>
      <c r="G31" s="792">
        <v>1000</v>
      </c>
      <c r="H31" s="805">
        <v>0</v>
      </c>
      <c r="I31" s="804">
        <v>1300</v>
      </c>
      <c r="J31" s="804">
        <v>1400</v>
      </c>
      <c r="K31" s="805">
        <v>-7.1428571428571423</v>
      </c>
      <c r="L31" s="804">
        <v>1400</v>
      </c>
      <c r="M31" s="804">
        <v>1400</v>
      </c>
      <c r="N31" s="805">
        <v>0</v>
      </c>
      <c r="O31" s="804">
        <v>1100</v>
      </c>
      <c r="P31" s="804">
        <v>1200</v>
      </c>
      <c r="Q31" s="805">
        <v>-8.3333333333333321</v>
      </c>
      <c r="R31" s="804">
        <v>1200</v>
      </c>
      <c r="S31" s="804">
        <v>1200</v>
      </c>
      <c r="T31" s="805">
        <v>0</v>
      </c>
    </row>
    <row r="32" spans="1:20" ht="15" x14ac:dyDescent="0.25">
      <c r="A32" s="792" t="s">
        <v>7</v>
      </c>
      <c r="B32" s="792" t="s">
        <v>28</v>
      </c>
      <c r="C32" s="804">
        <v>1400</v>
      </c>
      <c r="D32" s="804">
        <v>1400</v>
      </c>
      <c r="E32" s="805">
        <v>0</v>
      </c>
      <c r="F32" s="792">
        <v>1000</v>
      </c>
      <c r="G32" s="792">
        <v>1000</v>
      </c>
      <c r="H32" s="805">
        <v>0</v>
      </c>
      <c r="I32" s="804">
        <v>1300</v>
      </c>
      <c r="J32" s="804">
        <v>1400</v>
      </c>
      <c r="K32" s="805">
        <v>-7.1428571428571423</v>
      </c>
      <c r="L32" s="804">
        <v>1300</v>
      </c>
      <c r="M32" s="804">
        <v>1300</v>
      </c>
      <c r="N32" s="805">
        <v>0</v>
      </c>
      <c r="O32" s="804">
        <v>950</v>
      </c>
      <c r="P32" s="804">
        <v>950</v>
      </c>
      <c r="Q32" s="805">
        <v>0</v>
      </c>
      <c r="R32" s="804">
        <v>1200</v>
      </c>
      <c r="S32" s="804">
        <v>1200</v>
      </c>
      <c r="T32" s="805">
        <v>0</v>
      </c>
    </row>
    <row r="33" spans="1:20" ht="15" x14ac:dyDescent="0.25">
      <c r="A33" s="792" t="s">
        <v>7</v>
      </c>
      <c r="B33" s="792" t="s">
        <v>304</v>
      </c>
      <c r="C33" s="804">
        <v>1400</v>
      </c>
      <c r="D33" s="804">
        <v>1400</v>
      </c>
      <c r="E33" s="805">
        <v>0</v>
      </c>
      <c r="F33" s="792">
        <v>1100</v>
      </c>
      <c r="G33" s="792">
        <v>1100</v>
      </c>
      <c r="H33" s="805">
        <v>0</v>
      </c>
      <c r="I33" s="804">
        <v>1200</v>
      </c>
      <c r="J33" s="804">
        <v>1200</v>
      </c>
      <c r="K33" s="805">
        <v>0</v>
      </c>
      <c r="L33" s="804">
        <v>1400</v>
      </c>
      <c r="M33" s="804">
        <v>1400</v>
      </c>
      <c r="N33" s="805">
        <v>0</v>
      </c>
      <c r="O33" s="804">
        <v>1000</v>
      </c>
      <c r="P33" s="804">
        <v>1000</v>
      </c>
      <c r="Q33" s="805">
        <v>0</v>
      </c>
      <c r="R33" s="804">
        <v>1200</v>
      </c>
      <c r="S33" s="804">
        <v>1200</v>
      </c>
      <c r="T33" s="805">
        <v>0</v>
      </c>
    </row>
    <row r="34" spans="1:20" ht="15" x14ac:dyDescent="0.25">
      <c r="A34" s="792" t="s">
        <v>7</v>
      </c>
      <c r="B34" s="792" t="s">
        <v>82</v>
      </c>
      <c r="C34" s="804">
        <v>1300</v>
      </c>
      <c r="D34" s="804">
        <v>1300</v>
      </c>
      <c r="E34" s="805">
        <v>0</v>
      </c>
      <c r="F34" s="792">
        <v>1000</v>
      </c>
      <c r="G34" s="792">
        <v>1000</v>
      </c>
      <c r="H34" s="805">
        <v>0</v>
      </c>
      <c r="I34" s="804">
        <v>1100</v>
      </c>
      <c r="J34" s="804">
        <v>1100</v>
      </c>
      <c r="K34" s="805">
        <v>0</v>
      </c>
      <c r="L34" s="804" t="s">
        <v>72</v>
      </c>
      <c r="M34" s="804" t="s">
        <v>72</v>
      </c>
      <c r="N34" s="805" t="s">
        <v>72</v>
      </c>
      <c r="O34" s="804">
        <v>900</v>
      </c>
      <c r="P34" s="804">
        <v>900</v>
      </c>
      <c r="Q34" s="805">
        <v>0</v>
      </c>
      <c r="R34" s="804">
        <v>1200</v>
      </c>
      <c r="S34" s="804">
        <v>1200</v>
      </c>
      <c r="T34" s="805">
        <v>0</v>
      </c>
    </row>
    <row r="35" spans="1:20" ht="15" x14ac:dyDescent="0.25">
      <c r="A35" s="792" t="s">
        <v>7</v>
      </c>
      <c r="B35" s="792" t="s">
        <v>80</v>
      </c>
      <c r="C35" s="804">
        <v>1400</v>
      </c>
      <c r="D35" s="804">
        <v>1400</v>
      </c>
      <c r="E35" s="805">
        <v>0</v>
      </c>
      <c r="F35" s="792">
        <v>800</v>
      </c>
      <c r="G35" s="792">
        <v>800</v>
      </c>
      <c r="H35" s="805">
        <v>0</v>
      </c>
      <c r="I35" s="804">
        <v>1300</v>
      </c>
      <c r="J35" s="804">
        <v>1300</v>
      </c>
      <c r="K35" s="805">
        <v>0</v>
      </c>
      <c r="L35" s="804">
        <v>1450</v>
      </c>
      <c r="M35" s="804">
        <v>1500</v>
      </c>
      <c r="N35" s="805">
        <v>-3.3333333333333335</v>
      </c>
      <c r="O35" s="804">
        <v>1000</v>
      </c>
      <c r="P35" s="804">
        <v>1000</v>
      </c>
      <c r="Q35" s="805">
        <v>0</v>
      </c>
      <c r="R35" s="804">
        <v>1150</v>
      </c>
      <c r="S35" s="804">
        <v>1150</v>
      </c>
      <c r="T35" s="805">
        <v>0</v>
      </c>
    </row>
    <row r="36" spans="1:20" ht="15" x14ac:dyDescent="0.25">
      <c r="A36" s="792" t="s">
        <v>7</v>
      </c>
      <c r="B36" s="792" t="s">
        <v>43</v>
      </c>
      <c r="C36" s="804">
        <v>1350</v>
      </c>
      <c r="D36" s="804">
        <v>1400</v>
      </c>
      <c r="E36" s="805">
        <v>-3.5714285714285712</v>
      </c>
      <c r="F36" s="792" t="s">
        <v>72</v>
      </c>
      <c r="G36" s="792" t="s">
        <v>72</v>
      </c>
      <c r="H36" s="805" t="s">
        <v>72</v>
      </c>
      <c r="I36" s="804">
        <v>1300</v>
      </c>
      <c r="J36" s="804">
        <v>1400</v>
      </c>
      <c r="K36" s="805">
        <v>-7.1428571428571423</v>
      </c>
      <c r="L36" s="804">
        <v>1350</v>
      </c>
      <c r="M36" s="804">
        <v>1300</v>
      </c>
      <c r="N36" s="805">
        <v>3.8461538461538463</v>
      </c>
      <c r="O36" s="804">
        <v>1000</v>
      </c>
      <c r="P36" s="804">
        <v>1050</v>
      </c>
      <c r="Q36" s="805">
        <v>-4.7619047619047619</v>
      </c>
      <c r="R36" s="804">
        <v>1300</v>
      </c>
      <c r="S36" s="804">
        <v>1300</v>
      </c>
      <c r="T36" s="805">
        <v>0</v>
      </c>
    </row>
    <row r="37" spans="1:20" ht="15" x14ac:dyDescent="0.25">
      <c r="A37" s="792" t="s">
        <v>7</v>
      </c>
      <c r="B37" s="792" t="s">
        <v>29</v>
      </c>
      <c r="C37" s="804">
        <v>1400</v>
      </c>
      <c r="D37" s="804">
        <v>1400</v>
      </c>
      <c r="E37" s="805">
        <v>0</v>
      </c>
      <c r="F37" s="792">
        <v>1100</v>
      </c>
      <c r="G37" s="792">
        <v>1200</v>
      </c>
      <c r="H37" s="805">
        <v>-8.3333333333333321</v>
      </c>
      <c r="I37" s="804" t="s">
        <v>72</v>
      </c>
      <c r="J37" s="804" t="s">
        <v>72</v>
      </c>
      <c r="K37" s="805" t="s">
        <v>72</v>
      </c>
      <c r="L37" s="804" t="s">
        <v>72</v>
      </c>
      <c r="M37" s="804" t="s">
        <v>72</v>
      </c>
      <c r="N37" s="805" t="s">
        <v>72</v>
      </c>
      <c r="O37" s="804">
        <v>1000</v>
      </c>
      <c r="P37" s="804">
        <v>1100</v>
      </c>
      <c r="Q37" s="805">
        <v>-9.0909090909090917</v>
      </c>
      <c r="R37" s="804">
        <v>1200</v>
      </c>
      <c r="S37" s="804">
        <v>1200</v>
      </c>
      <c r="T37" s="805">
        <v>0</v>
      </c>
    </row>
    <row r="38" spans="1:20" ht="15" x14ac:dyDescent="0.25">
      <c r="A38" s="792" t="s">
        <v>8</v>
      </c>
      <c r="B38" s="792" t="s">
        <v>90</v>
      </c>
      <c r="C38" s="804">
        <v>1300</v>
      </c>
      <c r="D38" s="804">
        <v>1300</v>
      </c>
      <c r="E38" s="805">
        <v>0</v>
      </c>
      <c r="F38" s="792" t="s">
        <v>72</v>
      </c>
      <c r="G38" s="792" t="s">
        <v>72</v>
      </c>
      <c r="H38" s="805" t="s">
        <v>72</v>
      </c>
      <c r="I38" s="804">
        <v>1100</v>
      </c>
      <c r="J38" s="804">
        <v>1100</v>
      </c>
      <c r="K38" s="805">
        <v>0</v>
      </c>
      <c r="L38" s="804" t="s">
        <v>72</v>
      </c>
      <c r="M38" s="804" t="s">
        <v>72</v>
      </c>
      <c r="N38" s="805" t="s">
        <v>72</v>
      </c>
      <c r="O38" s="804">
        <v>1000</v>
      </c>
      <c r="P38" s="804">
        <v>975</v>
      </c>
      <c r="Q38" s="805">
        <v>2.5641025641025639</v>
      </c>
      <c r="R38" s="804" t="s">
        <v>72</v>
      </c>
      <c r="S38" s="804" t="s">
        <v>72</v>
      </c>
      <c r="T38" s="805" t="s">
        <v>72</v>
      </c>
    </row>
    <row r="39" spans="1:20" ht="15" x14ac:dyDescent="0.25">
      <c r="A39" s="792" t="s">
        <v>8</v>
      </c>
      <c r="B39" s="792" t="s">
        <v>334</v>
      </c>
      <c r="C39" s="804">
        <v>1500</v>
      </c>
      <c r="D39" s="804">
        <v>1500</v>
      </c>
      <c r="E39" s="805">
        <v>0</v>
      </c>
      <c r="F39" s="792">
        <v>1050</v>
      </c>
      <c r="G39" s="792">
        <v>1000</v>
      </c>
      <c r="H39" s="805">
        <v>5</v>
      </c>
      <c r="I39" s="804">
        <v>1350</v>
      </c>
      <c r="J39" s="804">
        <v>1250</v>
      </c>
      <c r="K39" s="805">
        <v>8</v>
      </c>
      <c r="L39" s="804">
        <v>1300</v>
      </c>
      <c r="M39" s="804">
        <v>1300</v>
      </c>
      <c r="N39" s="805">
        <v>0</v>
      </c>
      <c r="O39" s="804">
        <v>1250</v>
      </c>
      <c r="P39" s="804">
        <v>1300</v>
      </c>
      <c r="Q39" s="805">
        <v>-3.8461538461538463</v>
      </c>
      <c r="R39" s="804">
        <v>1250</v>
      </c>
      <c r="S39" s="804">
        <v>1250</v>
      </c>
      <c r="T39" s="805">
        <v>0</v>
      </c>
    </row>
    <row r="40" spans="1:20" ht="15" x14ac:dyDescent="0.25">
      <c r="A40" s="792" t="s">
        <v>8</v>
      </c>
      <c r="B40" s="792" t="s">
        <v>74</v>
      </c>
      <c r="C40" s="804">
        <v>1400</v>
      </c>
      <c r="D40" s="804">
        <v>1350</v>
      </c>
      <c r="E40" s="805">
        <v>3.7037037037037033</v>
      </c>
      <c r="F40" s="792" t="s">
        <v>72</v>
      </c>
      <c r="G40" s="792" t="s">
        <v>72</v>
      </c>
      <c r="H40" s="805" t="s">
        <v>72</v>
      </c>
      <c r="I40" s="804">
        <v>1175</v>
      </c>
      <c r="J40" s="804">
        <v>1150</v>
      </c>
      <c r="K40" s="805">
        <v>2.1739130434782608</v>
      </c>
      <c r="L40" s="804">
        <v>1150</v>
      </c>
      <c r="M40" s="804">
        <v>1050</v>
      </c>
      <c r="N40" s="805">
        <v>9.5238095238095237</v>
      </c>
      <c r="O40" s="804">
        <v>825</v>
      </c>
      <c r="P40" s="804">
        <v>825</v>
      </c>
      <c r="Q40" s="805">
        <v>0</v>
      </c>
      <c r="R40" s="804" t="s">
        <v>72</v>
      </c>
      <c r="S40" s="804" t="s">
        <v>72</v>
      </c>
      <c r="T40" s="805" t="s">
        <v>72</v>
      </c>
    </row>
    <row r="41" spans="1:20" ht="15" x14ac:dyDescent="0.25">
      <c r="A41" s="792" t="s">
        <v>8</v>
      </c>
      <c r="B41" s="792" t="s">
        <v>83</v>
      </c>
      <c r="C41" s="804">
        <v>1400</v>
      </c>
      <c r="D41" s="804">
        <v>1400</v>
      </c>
      <c r="E41" s="805">
        <v>0</v>
      </c>
      <c r="F41" s="792">
        <v>1400</v>
      </c>
      <c r="G41" s="792">
        <v>1400</v>
      </c>
      <c r="H41" s="805">
        <v>0</v>
      </c>
      <c r="I41" s="804">
        <v>1400</v>
      </c>
      <c r="J41" s="804">
        <v>1400</v>
      </c>
      <c r="K41" s="805">
        <v>0</v>
      </c>
      <c r="L41" s="804">
        <v>1400</v>
      </c>
      <c r="M41" s="804">
        <v>1400</v>
      </c>
      <c r="N41" s="805">
        <v>0</v>
      </c>
      <c r="O41" s="804">
        <v>1200</v>
      </c>
      <c r="P41" s="804">
        <v>1200</v>
      </c>
      <c r="Q41" s="805">
        <v>0</v>
      </c>
      <c r="R41" s="804">
        <v>1400</v>
      </c>
      <c r="S41" s="804">
        <v>1400</v>
      </c>
      <c r="T41" s="805">
        <v>0</v>
      </c>
    </row>
    <row r="42" spans="1:20" ht="15" x14ac:dyDescent="0.25">
      <c r="A42" s="792" t="s">
        <v>8</v>
      </c>
      <c r="B42" s="792" t="s">
        <v>75</v>
      </c>
      <c r="C42" s="804">
        <v>1200</v>
      </c>
      <c r="D42" s="804">
        <v>1200</v>
      </c>
      <c r="E42" s="805">
        <v>0</v>
      </c>
      <c r="F42" s="792" t="s">
        <v>72</v>
      </c>
      <c r="G42" s="792" t="s">
        <v>72</v>
      </c>
      <c r="H42" s="805" t="s">
        <v>72</v>
      </c>
      <c r="I42" s="804" t="s">
        <v>72</v>
      </c>
      <c r="J42" s="804" t="s">
        <v>72</v>
      </c>
      <c r="K42" s="805" t="s">
        <v>72</v>
      </c>
      <c r="L42" s="804" t="s">
        <v>72</v>
      </c>
      <c r="M42" s="804" t="s">
        <v>72</v>
      </c>
      <c r="N42" s="805" t="s">
        <v>72</v>
      </c>
      <c r="O42" s="804">
        <v>900</v>
      </c>
      <c r="P42" s="804">
        <v>900</v>
      </c>
      <c r="Q42" s="805">
        <v>0</v>
      </c>
      <c r="R42" s="804" t="s">
        <v>72</v>
      </c>
      <c r="S42" s="804" t="s">
        <v>72</v>
      </c>
      <c r="T42" s="805" t="s">
        <v>72</v>
      </c>
    </row>
    <row r="43" spans="1:20" ht="15" x14ac:dyDescent="0.25">
      <c r="A43" s="792" t="s">
        <v>9</v>
      </c>
      <c r="B43" s="792" t="s">
        <v>300</v>
      </c>
      <c r="C43" s="804">
        <v>1250</v>
      </c>
      <c r="D43" s="804">
        <v>1150</v>
      </c>
      <c r="E43" s="805">
        <v>8.695652173913043</v>
      </c>
      <c r="F43" s="792">
        <v>1100</v>
      </c>
      <c r="G43" s="792">
        <v>1000</v>
      </c>
      <c r="H43" s="805">
        <v>10</v>
      </c>
      <c r="I43" s="804">
        <v>950</v>
      </c>
      <c r="J43" s="804">
        <v>1000</v>
      </c>
      <c r="K43" s="805">
        <v>-5</v>
      </c>
      <c r="L43" s="804" t="s">
        <v>72</v>
      </c>
      <c r="M43" s="804" t="s">
        <v>72</v>
      </c>
      <c r="N43" s="805" t="s">
        <v>72</v>
      </c>
      <c r="O43" s="804">
        <v>875</v>
      </c>
      <c r="P43" s="804">
        <v>850</v>
      </c>
      <c r="Q43" s="805">
        <v>2.9411764705882351</v>
      </c>
      <c r="R43" s="804">
        <v>850</v>
      </c>
      <c r="S43" s="804">
        <v>900</v>
      </c>
      <c r="T43" s="805">
        <v>-5.5555555555555554</v>
      </c>
    </row>
    <row r="44" spans="1:20" ht="15" x14ac:dyDescent="0.25">
      <c r="A44" s="792" t="s">
        <v>9</v>
      </c>
      <c r="B44" s="792" t="s">
        <v>97</v>
      </c>
      <c r="C44" s="804">
        <v>1300</v>
      </c>
      <c r="D44" s="804">
        <v>1300</v>
      </c>
      <c r="E44" s="805">
        <v>0</v>
      </c>
      <c r="F44" s="792">
        <v>1000</v>
      </c>
      <c r="G44" s="792">
        <v>1000</v>
      </c>
      <c r="H44" s="805">
        <v>0</v>
      </c>
      <c r="I44" s="804">
        <v>1250</v>
      </c>
      <c r="J44" s="804">
        <v>1250</v>
      </c>
      <c r="K44" s="805">
        <v>0</v>
      </c>
      <c r="L44" s="804" t="s">
        <v>72</v>
      </c>
      <c r="M44" s="804" t="s">
        <v>72</v>
      </c>
      <c r="N44" s="805" t="s">
        <v>72</v>
      </c>
      <c r="O44" s="804">
        <v>850</v>
      </c>
      <c r="P44" s="804">
        <v>850</v>
      </c>
      <c r="Q44" s="805">
        <v>0</v>
      </c>
      <c r="R44" s="804">
        <v>1250</v>
      </c>
      <c r="S44" s="804">
        <v>1200</v>
      </c>
      <c r="T44" s="805">
        <v>4.1666666666666661</v>
      </c>
    </row>
    <row r="45" spans="1:20" ht="15" x14ac:dyDescent="0.25">
      <c r="A45" s="792" t="s">
        <v>9</v>
      </c>
      <c r="B45" s="792" t="s">
        <v>316</v>
      </c>
      <c r="C45" s="804">
        <v>1400</v>
      </c>
      <c r="D45" s="804">
        <v>1400</v>
      </c>
      <c r="E45" s="805">
        <v>0</v>
      </c>
      <c r="F45" s="792">
        <v>1000</v>
      </c>
      <c r="G45" s="792">
        <v>1000</v>
      </c>
      <c r="H45" s="805">
        <v>0</v>
      </c>
      <c r="I45" s="804">
        <v>1200</v>
      </c>
      <c r="J45" s="804">
        <v>1200</v>
      </c>
      <c r="K45" s="805">
        <v>0</v>
      </c>
      <c r="L45" s="804" t="s">
        <v>72</v>
      </c>
      <c r="M45" s="804" t="s">
        <v>72</v>
      </c>
      <c r="N45" s="805" t="s">
        <v>72</v>
      </c>
      <c r="O45" s="804">
        <v>1000</v>
      </c>
      <c r="P45" s="804">
        <v>1000</v>
      </c>
      <c r="Q45" s="805">
        <v>0</v>
      </c>
      <c r="R45" s="804">
        <v>1200</v>
      </c>
      <c r="S45" s="804">
        <v>1200</v>
      </c>
      <c r="T45" s="805">
        <v>0</v>
      </c>
    </row>
    <row r="46" spans="1:20" ht="15" x14ac:dyDescent="0.25">
      <c r="A46" s="792" t="s">
        <v>9</v>
      </c>
      <c r="B46" s="792" t="s">
        <v>274</v>
      </c>
      <c r="C46" s="804">
        <v>1250</v>
      </c>
      <c r="D46" s="804">
        <v>1250</v>
      </c>
      <c r="E46" s="805">
        <v>0</v>
      </c>
      <c r="F46" s="792">
        <v>1000</v>
      </c>
      <c r="G46" s="792">
        <v>1000</v>
      </c>
      <c r="H46" s="805">
        <v>0</v>
      </c>
      <c r="I46" s="804" t="s">
        <v>72</v>
      </c>
      <c r="J46" s="804" t="s">
        <v>72</v>
      </c>
      <c r="K46" s="805" t="s">
        <v>72</v>
      </c>
      <c r="L46" s="804" t="s">
        <v>72</v>
      </c>
      <c r="M46" s="804" t="s">
        <v>72</v>
      </c>
      <c r="N46" s="805" t="s">
        <v>72</v>
      </c>
      <c r="O46" s="804" t="s">
        <v>72</v>
      </c>
      <c r="P46" s="804" t="s">
        <v>72</v>
      </c>
      <c r="Q46" s="805" t="s">
        <v>72</v>
      </c>
      <c r="R46" s="804">
        <v>1050</v>
      </c>
      <c r="S46" s="804">
        <v>1050</v>
      </c>
      <c r="T46" s="805">
        <v>0</v>
      </c>
    </row>
    <row r="47" spans="1:20" ht="15" x14ac:dyDescent="0.25">
      <c r="A47" s="792" t="s">
        <v>9</v>
      </c>
      <c r="B47" s="792" t="s">
        <v>349</v>
      </c>
      <c r="C47" s="804">
        <v>1050</v>
      </c>
      <c r="D47" s="804">
        <v>1050</v>
      </c>
      <c r="E47" s="805">
        <v>0</v>
      </c>
      <c r="F47" s="792">
        <v>650</v>
      </c>
      <c r="G47" s="792">
        <v>650</v>
      </c>
      <c r="H47" s="805">
        <v>0</v>
      </c>
      <c r="I47" s="804">
        <v>1000</v>
      </c>
      <c r="J47" s="804">
        <v>1000</v>
      </c>
      <c r="K47" s="805">
        <v>0</v>
      </c>
      <c r="L47" s="804" t="s">
        <v>72</v>
      </c>
      <c r="M47" s="804" t="s">
        <v>72</v>
      </c>
      <c r="N47" s="805" t="s">
        <v>72</v>
      </c>
      <c r="O47" s="804">
        <v>675</v>
      </c>
      <c r="P47" s="804">
        <v>675</v>
      </c>
      <c r="Q47" s="805">
        <v>0</v>
      </c>
      <c r="R47" s="804">
        <v>1000</v>
      </c>
      <c r="S47" s="804">
        <v>1000</v>
      </c>
      <c r="T47" s="805">
        <v>0</v>
      </c>
    </row>
    <row r="48" spans="1:20" ht="15" x14ac:dyDescent="0.25">
      <c r="A48" s="792" t="s">
        <v>9</v>
      </c>
      <c r="B48" s="792" t="s">
        <v>84</v>
      </c>
      <c r="C48" s="804">
        <v>1300</v>
      </c>
      <c r="D48" s="804">
        <v>1300</v>
      </c>
      <c r="E48" s="805">
        <v>0</v>
      </c>
      <c r="F48" s="792" t="s">
        <v>72</v>
      </c>
      <c r="G48" s="792" t="s">
        <v>72</v>
      </c>
      <c r="H48" s="805" t="s">
        <v>72</v>
      </c>
      <c r="I48" s="804">
        <v>1300</v>
      </c>
      <c r="J48" s="804">
        <v>1300</v>
      </c>
      <c r="K48" s="805">
        <v>0</v>
      </c>
      <c r="L48" s="804" t="s">
        <v>72</v>
      </c>
      <c r="M48" s="804" t="s">
        <v>72</v>
      </c>
      <c r="N48" s="805" t="s">
        <v>72</v>
      </c>
      <c r="O48" s="804">
        <v>1000</v>
      </c>
      <c r="P48" s="804">
        <v>1000</v>
      </c>
      <c r="Q48" s="805">
        <v>0</v>
      </c>
      <c r="R48" s="804">
        <v>1100</v>
      </c>
      <c r="S48" s="804">
        <v>1100</v>
      </c>
      <c r="T48" s="805">
        <v>0</v>
      </c>
    </row>
    <row r="49" spans="1:20" ht="15" x14ac:dyDescent="0.25">
      <c r="A49" s="792" t="s">
        <v>9</v>
      </c>
      <c r="B49" s="792" t="s">
        <v>311</v>
      </c>
      <c r="C49" s="804" t="s">
        <v>72</v>
      </c>
      <c r="D49" s="804">
        <v>1350</v>
      </c>
      <c r="E49" s="805" t="s">
        <v>72</v>
      </c>
      <c r="F49" s="792" t="s">
        <v>72</v>
      </c>
      <c r="G49" s="792">
        <v>975</v>
      </c>
      <c r="H49" s="805" t="s">
        <v>72</v>
      </c>
      <c r="I49" s="804" t="s">
        <v>72</v>
      </c>
      <c r="J49" s="804">
        <v>1150</v>
      </c>
      <c r="K49" s="805" t="s">
        <v>72</v>
      </c>
      <c r="L49" s="804" t="s">
        <v>72</v>
      </c>
      <c r="M49" s="804" t="s">
        <v>72</v>
      </c>
      <c r="N49" s="805" t="s">
        <v>72</v>
      </c>
      <c r="O49" s="804" t="s">
        <v>72</v>
      </c>
      <c r="P49" s="804">
        <v>975</v>
      </c>
      <c r="Q49" s="805" t="s">
        <v>72</v>
      </c>
      <c r="R49" s="804" t="s">
        <v>72</v>
      </c>
      <c r="S49" s="804">
        <v>1150</v>
      </c>
      <c r="T49" s="805" t="s">
        <v>72</v>
      </c>
    </row>
    <row r="50" spans="1:20" ht="15" x14ac:dyDescent="0.25">
      <c r="A50" s="792" t="s">
        <v>10</v>
      </c>
      <c r="B50" s="792" t="s">
        <v>44</v>
      </c>
      <c r="C50" s="804">
        <v>1370</v>
      </c>
      <c r="D50" s="804">
        <v>1335</v>
      </c>
      <c r="E50" s="805">
        <v>2.6217228464419478</v>
      </c>
      <c r="F50" s="792">
        <v>930</v>
      </c>
      <c r="G50" s="792">
        <v>920</v>
      </c>
      <c r="H50" s="805">
        <v>1.0869565217391304</v>
      </c>
      <c r="I50" s="804">
        <v>1118</v>
      </c>
      <c r="J50" s="804">
        <v>1070</v>
      </c>
      <c r="K50" s="805">
        <v>4.4859813084112146</v>
      </c>
      <c r="L50" s="804">
        <v>1350</v>
      </c>
      <c r="M50" s="804">
        <v>1335</v>
      </c>
      <c r="N50" s="805">
        <v>1.1235955056179776</v>
      </c>
      <c r="O50" s="804">
        <v>910</v>
      </c>
      <c r="P50" s="804">
        <v>900</v>
      </c>
      <c r="Q50" s="805">
        <v>1.1111111111111112</v>
      </c>
      <c r="R50" s="804">
        <v>1203</v>
      </c>
      <c r="S50" s="804">
        <v>1165</v>
      </c>
      <c r="T50" s="805">
        <v>3.2618025751072963</v>
      </c>
    </row>
    <row r="51" spans="1:20" ht="15" x14ac:dyDescent="0.25">
      <c r="A51" s="792" t="s">
        <v>10</v>
      </c>
      <c r="B51" s="792" t="s">
        <v>45</v>
      </c>
      <c r="C51" s="804">
        <v>1320</v>
      </c>
      <c r="D51" s="804">
        <v>1320</v>
      </c>
      <c r="E51" s="805">
        <v>0</v>
      </c>
      <c r="F51" s="792" t="s">
        <v>277</v>
      </c>
      <c r="G51" s="792" t="s">
        <v>277</v>
      </c>
      <c r="H51" s="805" t="s">
        <v>72</v>
      </c>
      <c r="I51" s="804">
        <v>1160</v>
      </c>
      <c r="J51" s="804">
        <v>1160</v>
      </c>
      <c r="K51" s="805">
        <v>0</v>
      </c>
      <c r="L51" s="804">
        <v>1350</v>
      </c>
      <c r="M51" s="804">
        <v>1350</v>
      </c>
      <c r="N51" s="805">
        <v>0</v>
      </c>
      <c r="O51" s="804">
        <v>925</v>
      </c>
      <c r="P51" s="804">
        <v>925</v>
      </c>
      <c r="Q51" s="805">
        <v>0</v>
      </c>
      <c r="R51" s="804">
        <v>1160</v>
      </c>
      <c r="S51" s="804">
        <v>1180</v>
      </c>
      <c r="T51" s="805">
        <v>-1.6949152542372881</v>
      </c>
    </row>
    <row r="52" spans="1:20" ht="15" x14ac:dyDescent="0.25">
      <c r="A52" s="792" t="s">
        <v>10</v>
      </c>
      <c r="B52" s="792" t="s">
        <v>11</v>
      </c>
      <c r="C52" s="804">
        <v>1400</v>
      </c>
      <c r="D52" s="804">
        <v>1400</v>
      </c>
      <c r="E52" s="805">
        <v>0</v>
      </c>
      <c r="F52" s="792" t="s">
        <v>72</v>
      </c>
      <c r="G52" s="792" t="s">
        <v>72</v>
      </c>
      <c r="H52" s="805" t="s">
        <v>72</v>
      </c>
      <c r="I52" s="804">
        <v>1167</v>
      </c>
      <c r="J52" s="804">
        <v>1167</v>
      </c>
      <c r="K52" s="805">
        <v>0</v>
      </c>
      <c r="L52" s="804">
        <v>1267</v>
      </c>
      <c r="M52" s="804">
        <v>1267</v>
      </c>
      <c r="N52" s="805">
        <v>0</v>
      </c>
      <c r="O52" s="804">
        <v>967</v>
      </c>
      <c r="P52" s="804">
        <v>967</v>
      </c>
      <c r="Q52" s="805">
        <v>0</v>
      </c>
      <c r="R52" s="804">
        <v>1233</v>
      </c>
      <c r="S52" s="804">
        <v>1233</v>
      </c>
      <c r="T52" s="805">
        <v>0</v>
      </c>
    </row>
    <row r="53" spans="1:20" ht="15" x14ac:dyDescent="0.25">
      <c r="A53" s="792" t="s">
        <v>10</v>
      </c>
      <c r="B53" s="792" t="s">
        <v>46</v>
      </c>
      <c r="C53" s="804">
        <v>1380</v>
      </c>
      <c r="D53" s="804">
        <v>1380</v>
      </c>
      <c r="E53" s="805">
        <v>0</v>
      </c>
      <c r="F53" s="792" t="s">
        <v>72</v>
      </c>
      <c r="G53" s="792" t="s">
        <v>72</v>
      </c>
      <c r="H53" s="805" t="s">
        <v>72</v>
      </c>
      <c r="I53" s="804">
        <v>1300</v>
      </c>
      <c r="J53" s="804">
        <v>1300</v>
      </c>
      <c r="K53" s="805">
        <v>0</v>
      </c>
      <c r="L53" s="804">
        <v>1375</v>
      </c>
      <c r="M53" s="804">
        <v>1350</v>
      </c>
      <c r="N53" s="805">
        <v>1.8518518518518516</v>
      </c>
      <c r="O53" s="804">
        <v>1150</v>
      </c>
      <c r="P53" s="804">
        <v>1140</v>
      </c>
      <c r="Q53" s="805">
        <v>0.8771929824561403</v>
      </c>
      <c r="R53" s="804" t="s">
        <v>72</v>
      </c>
      <c r="S53" s="804" t="s">
        <v>72</v>
      </c>
      <c r="T53" s="805" t="s">
        <v>72</v>
      </c>
    </row>
    <row r="54" spans="1:20" ht="15" x14ac:dyDescent="0.25">
      <c r="A54" s="792" t="s">
        <v>12</v>
      </c>
      <c r="B54" s="792" t="s">
        <v>355</v>
      </c>
      <c r="C54" s="804" t="s">
        <v>72</v>
      </c>
      <c r="D54" s="804">
        <v>1212.5</v>
      </c>
      <c r="E54" s="805" t="s">
        <v>72</v>
      </c>
      <c r="F54" s="792" t="s">
        <v>72</v>
      </c>
      <c r="G54" s="792">
        <v>766.67</v>
      </c>
      <c r="H54" s="805" t="s">
        <v>72</v>
      </c>
      <c r="I54" s="804" t="s">
        <v>72</v>
      </c>
      <c r="J54" s="804">
        <v>1100</v>
      </c>
      <c r="K54" s="805" t="s">
        <v>72</v>
      </c>
      <c r="L54" s="804" t="s">
        <v>72</v>
      </c>
      <c r="M54" s="804">
        <v>1342.5</v>
      </c>
      <c r="N54" s="805" t="s">
        <v>72</v>
      </c>
      <c r="O54" s="804" t="s">
        <v>72</v>
      </c>
      <c r="P54" s="804">
        <v>833.33</v>
      </c>
      <c r="Q54" s="805" t="s">
        <v>72</v>
      </c>
      <c r="R54" s="804" t="s">
        <v>72</v>
      </c>
      <c r="S54" s="804">
        <v>1033.33</v>
      </c>
      <c r="T54" s="805" t="s">
        <v>72</v>
      </c>
    </row>
    <row r="55" spans="1:20" ht="15" x14ac:dyDescent="0.25">
      <c r="A55" s="792" t="s">
        <v>12</v>
      </c>
      <c r="B55" s="792" t="s">
        <v>95</v>
      </c>
      <c r="C55" s="804">
        <v>1100</v>
      </c>
      <c r="D55" s="804">
        <v>1100</v>
      </c>
      <c r="E55" s="805">
        <v>0</v>
      </c>
      <c r="F55" s="792" t="s">
        <v>72</v>
      </c>
      <c r="G55" s="792" t="s">
        <v>72</v>
      </c>
      <c r="H55" s="805" t="s">
        <v>72</v>
      </c>
      <c r="I55" s="804">
        <v>900</v>
      </c>
      <c r="J55" s="804">
        <v>900</v>
      </c>
      <c r="K55" s="805">
        <v>0</v>
      </c>
      <c r="L55" s="804">
        <v>900</v>
      </c>
      <c r="M55" s="804">
        <v>900</v>
      </c>
      <c r="N55" s="805">
        <v>0</v>
      </c>
      <c r="O55" s="804">
        <v>750</v>
      </c>
      <c r="P55" s="804">
        <v>750</v>
      </c>
      <c r="Q55" s="805">
        <v>0</v>
      </c>
      <c r="R55" s="804">
        <v>800</v>
      </c>
      <c r="S55" s="804">
        <v>800</v>
      </c>
      <c r="T55" s="805">
        <v>0</v>
      </c>
    </row>
    <row r="56" spans="1:20" ht="15" x14ac:dyDescent="0.25">
      <c r="A56" s="792" t="s">
        <v>13</v>
      </c>
      <c r="B56" s="792" t="s">
        <v>363</v>
      </c>
      <c r="C56" s="804">
        <v>1300</v>
      </c>
      <c r="D56" s="804" t="s">
        <v>72</v>
      </c>
      <c r="E56" s="805" t="s">
        <v>72</v>
      </c>
      <c r="F56" s="792" t="s">
        <v>72</v>
      </c>
      <c r="G56" s="792" t="s">
        <v>72</v>
      </c>
      <c r="H56" s="805" t="s">
        <v>72</v>
      </c>
      <c r="I56" s="804" t="s">
        <v>72</v>
      </c>
      <c r="J56" s="804" t="s">
        <v>72</v>
      </c>
      <c r="K56" s="805" t="s">
        <v>72</v>
      </c>
      <c r="L56" s="804" t="s">
        <v>72</v>
      </c>
      <c r="M56" s="804" t="s">
        <v>72</v>
      </c>
      <c r="N56" s="805" t="s">
        <v>72</v>
      </c>
      <c r="O56" s="804" t="s">
        <v>72</v>
      </c>
      <c r="P56" s="804" t="s">
        <v>72</v>
      </c>
      <c r="Q56" s="805" t="s">
        <v>72</v>
      </c>
      <c r="R56" s="804" t="s">
        <v>72</v>
      </c>
      <c r="S56" s="804" t="s">
        <v>72</v>
      </c>
      <c r="T56" s="805" t="s">
        <v>72</v>
      </c>
    </row>
    <row r="57" spans="1:20" ht="15" x14ac:dyDescent="0.25">
      <c r="A57" s="792" t="s">
        <v>13</v>
      </c>
      <c r="B57" s="792" t="s">
        <v>88</v>
      </c>
      <c r="C57" s="804">
        <v>1200</v>
      </c>
      <c r="D57" s="804">
        <v>1200</v>
      </c>
      <c r="E57" s="805">
        <v>0</v>
      </c>
      <c r="F57" s="792" t="s">
        <v>72</v>
      </c>
      <c r="G57" s="792" t="s">
        <v>72</v>
      </c>
      <c r="H57" s="805" t="s">
        <v>72</v>
      </c>
      <c r="I57" s="804">
        <v>1050</v>
      </c>
      <c r="J57" s="804" t="s">
        <v>72</v>
      </c>
      <c r="K57" s="805" t="s">
        <v>72</v>
      </c>
      <c r="L57" s="804" t="s">
        <v>72</v>
      </c>
      <c r="M57" s="804" t="s">
        <v>72</v>
      </c>
      <c r="N57" s="805" t="s">
        <v>72</v>
      </c>
      <c r="O57" s="804">
        <v>900</v>
      </c>
      <c r="P57" s="804">
        <v>900</v>
      </c>
      <c r="Q57" s="805">
        <v>0</v>
      </c>
      <c r="R57" s="804" t="s">
        <v>72</v>
      </c>
      <c r="S57" s="804" t="s">
        <v>72</v>
      </c>
      <c r="T57" s="805" t="s">
        <v>72</v>
      </c>
    </row>
    <row r="58" spans="1:20" ht="15" x14ac:dyDescent="0.25">
      <c r="A58" s="792" t="s">
        <v>14</v>
      </c>
      <c r="B58" s="792" t="s">
        <v>47</v>
      </c>
      <c r="C58" s="804" t="s">
        <v>72</v>
      </c>
      <c r="D58" s="804">
        <v>1400</v>
      </c>
      <c r="E58" s="805" t="s">
        <v>72</v>
      </c>
      <c r="F58" s="792" t="s">
        <v>72</v>
      </c>
      <c r="G58" s="792">
        <v>1000</v>
      </c>
      <c r="H58" s="805" t="s">
        <v>72</v>
      </c>
      <c r="I58" s="804" t="s">
        <v>72</v>
      </c>
      <c r="J58" s="804">
        <v>1100</v>
      </c>
      <c r="K58" s="805" t="s">
        <v>72</v>
      </c>
      <c r="L58" s="804" t="s">
        <v>72</v>
      </c>
      <c r="M58" s="804">
        <v>1400</v>
      </c>
      <c r="N58" s="805" t="s">
        <v>72</v>
      </c>
      <c r="O58" s="804" t="s">
        <v>72</v>
      </c>
      <c r="P58" s="804">
        <v>1000</v>
      </c>
      <c r="Q58" s="805" t="s">
        <v>72</v>
      </c>
      <c r="R58" s="804" t="s">
        <v>72</v>
      </c>
      <c r="S58" s="804">
        <v>1000</v>
      </c>
      <c r="T58" s="805" t="s">
        <v>72</v>
      </c>
    </row>
    <row r="59" spans="1:20" ht="15" x14ac:dyDescent="0.25">
      <c r="A59" s="792" t="s">
        <v>14</v>
      </c>
      <c r="B59" s="792" t="s">
        <v>26</v>
      </c>
      <c r="C59" s="804">
        <v>1300</v>
      </c>
      <c r="D59" s="804">
        <v>1300</v>
      </c>
      <c r="E59" s="805">
        <v>0</v>
      </c>
      <c r="F59" s="792" t="s">
        <v>72</v>
      </c>
      <c r="G59" s="792" t="s">
        <v>72</v>
      </c>
      <c r="H59" s="805" t="s">
        <v>72</v>
      </c>
      <c r="I59" s="804">
        <v>1200</v>
      </c>
      <c r="J59" s="804">
        <v>1200</v>
      </c>
      <c r="K59" s="805">
        <v>0</v>
      </c>
      <c r="L59" s="804">
        <v>1400</v>
      </c>
      <c r="M59" s="804">
        <v>1400</v>
      </c>
      <c r="N59" s="805">
        <v>0</v>
      </c>
      <c r="O59" s="804">
        <v>1200</v>
      </c>
      <c r="P59" s="804">
        <v>1200</v>
      </c>
      <c r="Q59" s="805">
        <v>0</v>
      </c>
      <c r="R59" s="804">
        <v>1100</v>
      </c>
      <c r="S59" s="804">
        <v>1100</v>
      </c>
      <c r="T59" s="805">
        <v>0</v>
      </c>
    </row>
    <row r="60" spans="1:20" ht="15" x14ac:dyDescent="0.25">
      <c r="A60" s="792" t="s">
        <v>14</v>
      </c>
      <c r="B60" s="792" t="s">
        <v>94</v>
      </c>
      <c r="C60" s="806">
        <v>1400</v>
      </c>
      <c r="D60" s="806">
        <v>1400</v>
      </c>
      <c r="E60" s="805">
        <v>0</v>
      </c>
      <c r="F60" s="807" t="s">
        <v>72</v>
      </c>
      <c r="G60" s="807" t="s">
        <v>72</v>
      </c>
      <c r="H60" s="805" t="s">
        <v>72</v>
      </c>
      <c r="I60" s="806">
        <v>1200</v>
      </c>
      <c r="J60" s="806">
        <v>1200</v>
      </c>
      <c r="K60" s="805">
        <v>0</v>
      </c>
      <c r="L60" s="806" t="s">
        <v>72</v>
      </c>
      <c r="M60" s="806" t="s">
        <v>72</v>
      </c>
      <c r="N60" s="805" t="s">
        <v>72</v>
      </c>
      <c r="O60" s="806" t="s">
        <v>72</v>
      </c>
      <c r="P60" s="806" t="s">
        <v>72</v>
      </c>
      <c r="Q60" s="805" t="s">
        <v>72</v>
      </c>
      <c r="R60" s="806">
        <v>1200</v>
      </c>
      <c r="S60" s="806">
        <v>1200</v>
      </c>
      <c r="T60" s="805">
        <v>0</v>
      </c>
    </row>
    <row r="61" spans="1:20" ht="15" x14ac:dyDescent="0.25">
      <c r="A61" s="792" t="s">
        <v>14</v>
      </c>
      <c r="B61" s="792" t="s">
        <v>91</v>
      </c>
      <c r="C61" s="806">
        <v>1400</v>
      </c>
      <c r="D61" s="806">
        <v>1400</v>
      </c>
      <c r="E61" s="805">
        <v>0</v>
      </c>
      <c r="F61" s="807">
        <v>1000</v>
      </c>
      <c r="G61" s="807">
        <v>1000</v>
      </c>
      <c r="H61" s="805">
        <v>0</v>
      </c>
      <c r="I61" s="806">
        <v>1200</v>
      </c>
      <c r="J61" s="806">
        <v>1100</v>
      </c>
      <c r="K61" s="805">
        <v>9.0909090909090917</v>
      </c>
      <c r="L61" s="806" t="s">
        <v>72</v>
      </c>
      <c r="M61" s="806" t="s">
        <v>72</v>
      </c>
      <c r="N61" s="805" t="s">
        <v>72</v>
      </c>
      <c r="O61" s="806" t="s">
        <v>72</v>
      </c>
      <c r="P61" s="806" t="s">
        <v>72</v>
      </c>
      <c r="Q61" s="805" t="s">
        <v>72</v>
      </c>
      <c r="R61" s="806">
        <v>1200</v>
      </c>
      <c r="S61" s="806">
        <v>1200</v>
      </c>
      <c r="T61" s="805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7" sqref="R57"/>
    </sheetView>
  </sheetViews>
  <sheetFormatPr defaultRowHeight="12.75" x14ac:dyDescent="0.2"/>
  <cols>
    <col min="1" max="1" width="12.140625" style="82" customWidth="1"/>
    <col min="2" max="2" width="12.140625" style="82" bestFit="1" customWidth="1"/>
    <col min="3" max="5" width="9.140625" style="82"/>
    <col min="6" max="6" width="10.28515625" style="82" bestFit="1" customWidth="1"/>
    <col min="7" max="11" width="9.140625" style="82"/>
    <col min="12" max="12" width="10.5703125" style="82" customWidth="1"/>
    <col min="13" max="13" width="9.42578125" style="82" customWidth="1"/>
    <col min="14" max="16384" width="9.140625" style="82"/>
  </cols>
  <sheetData>
    <row r="1" spans="1:14" s="79" customFormat="1" ht="16.5" x14ac:dyDescent="0.25">
      <c r="A1" s="75" t="s">
        <v>272</v>
      </c>
      <c r="B1" s="76"/>
      <c r="C1" s="76"/>
      <c r="D1" s="76"/>
      <c r="E1" s="76"/>
      <c r="F1" s="76"/>
      <c r="G1" s="76"/>
      <c r="H1" s="76"/>
      <c r="I1" s="77"/>
      <c r="J1" s="77"/>
      <c r="K1" s="77"/>
      <c r="L1" s="78"/>
      <c r="M1" s="78"/>
    </row>
    <row r="2" spans="1:14" s="79" customFormat="1" ht="16.5" x14ac:dyDescent="0.25">
      <c r="A2" s="80" t="s">
        <v>118</v>
      </c>
      <c r="B2" s="76"/>
      <c r="C2" s="76"/>
      <c r="D2" s="76"/>
      <c r="E2" s="76"/>
      <c r="F2" s="76"/>
      <c r="G2" s="76"/>
      <c r="H2" s="76"/>
      <c r="I2" s="77"/>
      <c r="J2" s="77"/>
      <c r="K2" s="77"/>
      <c r="L2" s="81"/>
      <c r="M2" s="81"/>
    </row>
    <row r="3" spans="1:14" s="79" customFormat="1" ht="16.5" x14ac:dyDescent="0.25">
      <c r="A3" s="80"/>
      <c r="B3" s="76"/>
      <c r="C3" s="76"/>
      <c r="D3" s="76"/>
      <c r="E3" s="76"/>
      <c r="F3" s="76"/>
      <c r="G3" s="76"/>
      <c r="H3" s="76"/>
      <c r="I3" s="77"/>
      <c r="J3" s="77"/>
      <c r="K3" s="77"/>
      <c r="L3" s="81"/>
      <c r="M3" s="81"/>
    </row>
    <row r="4" spans="1:14" ht="16.5" thickBot="1" x14ac:dyDescent="0.3">
      <c r="A4" s="281" t="s">
        <v>271</v>
      </c>
    </row>
    <row r="5" spans="1:14" ht="24.75" thickBot="1" x14ac:dyDescent="0.25">
      <c r="A5" s="818" t="s">
        <v>55</v>
      </c>
      <c r="B5" s="819"/>
      <c r="C5" s="83" t="s">
        <v>141</v>
      </c>
      <c r="D5" s="84" t="s">
        <v>142</v>
      </c>
      <c r="E5" s="84" t="s">
        <v>143</v>
      </c>
      <c r="F5" s="134" t="s">
        <v>144</v>
      </c>
      <c r="G5" s="84" t="s">
        <v>145</v>
      </c>
      <c r="H5" s="84" t="s">
        <v>148</v>
      </c>
      <c r="I5" s="84" t="s">
        <v>152</v>
      </c>
      <c r="J5" s="84" t="s">
        <v>188</v>
      </c>
      <c r="K5" s="84" t="s">
        <v>190</v>
      </c>
      <c r="L5" s="84" t="s">
        <v>192</v>
      </c>
      <c r="M5" s="84" t="s">
        <v>193</v>
      </c>
      <c r="N5" s="85" t="s">
        <v>194</v>
      </c>
    </row>
    <row r="6" spans="1:14" x14ac:dyDescent="0.2">
      <c r="A6" s="86" t="s">
        <v>15</v>
      </c>
      <c r="B6" s="87" t="s">
        <v>58</v>
      </c>
      <c r="C6" s="88">
        <v>681.79</v>
      </c>
      <c r="D6" s="89">
        <v>676.06</v>
      </c>
      <c r="E6" s="89">
        <v>676.85464306133599</v>
      </c>
      <c r="F6" s="89">
        <v>676.66593792150263</v>
      </c>
      <c r="G6" s="89">
        <v>689.2887925246514</v>
      </c>
      <c r="H6" s="89">
        <v>696.22280506860068</v>
      </c>
      <c r="I6" s="89">
        <v>710.83</v>
      </c>
      <c r="J6" s="89">
        <v>775.02689699745952</v>
      </c>
      <c r="K6" s="89">
        <v>803.01300000000003</v>
      </c>
      <c r="L6" s="89">
        <v>818.56073910052817</v>
      </c>
      <c r="M6" s="89">
        <v>833.26300000000003</v>
      </c>
      <c r="N6" s="90">
        <v>832.13199999999995</v>
      </c>
    </row>
    <row r="7" spans="1:14" x14ac:dyDescent="0.2">
      <c r="A7" s="91"/>
      <c r="B7" s="92" t="s">
        <v>59</v>
      </c>
      <c r="C7" s="93">
        <v>678.3</v>
      </c>
      <c r="D7" s="94">
        <v>676.34</v>
      </c>
      <c r="E7" s="94">
        <v>677.6157457636051</v>
      </c>
      <c r="F7" s="94">
        <v>676.19037430216383</v>
      </c>
      <c r="G7" s="94">
        <v>690.06000030168798</v>
      </c>
      <c r="H7" s="94">
        <v>705.38514474653186</v>
      </c>
      <c r="I7" s="94">
        <v>717.88</v>
      </c>
      <c r="J7" s="94">
        <v>767.97260481891749</v>
      </c>
      <c r="K7" s="94">
        <v>787.38599999999997</v>
      </c>
      <c r="L7" s="94">
        <v>800.09295862552619</v>
      </c>
      <c r="M7" s="94">
        <v>832.81899999999996</v>
      </c>
      <c r="N7" s="95">
        <v>839.02099999999996</v>
      </c>
    </row>
    <row r="8" spans="1:14" x14ac:dyDescent="0.2">
      <c r="A8" s="96" t="s">
        <v>16</v>
      </c>
      <c r="B8" s="92" t="s">
        <v>58</v>
      </c>
      <c r="C8" s="93">
        <v>582.89</v>
      </c>
      <c r="D8" s="94">
        <v>573.54999999999995</v>
      </c>
      <c r="E8" s="94">
        <v>570.72474507771369</v>
      </c>
      <c r="F8" s="94">
        <v>572.45725620766336</v>
      </c>
      <c r="G8" s="94">
        <v>569.41500223499588</v>
      </c>
      <c r="H8" s="94">
        <v>567.82881730129293</v>
      </c>
      <c r="I8" s="94">
        <v>561.17999999999995</v>
      </c>
      <c r="J8" s="94">
        <v>623.32894173210013</v>
      </c>
      <c r="K8" s="94">
        <v>680.42200000000003</v>
      </c>
      <c r="L8" s="94">
        <v>706.13838806230467</v>
      </c>
      <c r="M8" s="94">
        <v>714.03800000000001</v>
      </c>
      <c r="N8" s="95">
        <v>717.20500000000004</v>
      </c>
    </row>
    <row r="9" spans="1:14" x14ac:dyDescent="0.2">
      <c r="A9" s="91"/>
      <c r="B9" s="92" t="s">
        <v>59</v>
      </c>
      <c r="C9" s="93">
        <v>528.02</v>
      </c>
      <c r="D9" s="94">
        <v>544.70000000000005</v>
      </c>
      <c r="E9" s="94">
        <v>567.69528221494829</v>
      </c>
      <c r="F9" s="94">
        <v>572.37466693828981</v>
      </c>
      <c r="G9" s="94">
        <v>591.04434662168535</v>
      </c>
      <c r="H9" s="94">
        <v>570.64231997217348</v>
      </c>
      <c r="I9" s="94">
        <v>569.42999999999995</v>
      </c>
      <c r="J9" s="94">
        <v>659.0347459702507</v>
      </c>
      <c r="K9" s="94">
        <v>680.99400000000003</v>
      </c>
      <c r="L9" s="94">
        <v>688.17620841823998</v>
      </c>
      <c r="M9" s="94">
        <v>715.43799999999999</v>
      </c>
      <c r="N9" s="95">
        <v>720.39499999999998</v>
      </c>
    </row>
    <row r="10" spans="1:14" x14ac:dyDescent="0.2">
      <c r="A10" s="96" t="s">
        <v>17</v>
      </c>
      <c r="B10" s="92" t="s">
        <v>58</v>
      </c>
      <c r="C10" s="93">
        <v>635.83000000000004</v>
      </c>
      <c r="D10" s="94">
        <v>643.85</v>
      </c>
      <c r="E10" s="94">
        <v>657.86130114393995</v>
      </c>
      <c r="F10" s="94">
        <v>675.11214672775156</v>
      </c>
      <c r="G10" s="94">
        <v>655.82327550584819</v>
      </c>
      <c r="H10" s="94">
        <v>626.01476002524578</v>
      </c>
      <c r="I10" s="94">
        <v>616.79</v>
      </c>
      <c r="J10" s="94">
        <v>653.72968961509218</v>
      </c>
      <c r="K10" s="94">
        <v>745.19500000000005</v>
      </c>
      <c r="L10" s="94">
        <v>761.72268215468785</v>
      </c>
      <c r="M10" s="94">
        <v>811.01599999999996</v>
      </c>
      <c r="N10" s="95">
        <v>802.51</v>
      </c>
    </row>
    <row r="11" spans="1:14" x14ac:dyDescent="0.2">
      <c r="A11" s="97"/>
      <c r="B11" s="92" t="s">
        <v>59</v>
      </c>
      <c r="C11" s="93">
        <v>665.27</v>
      </c>
      <c r="D11" s="94">
        <v>665.95</v>
      </c>
      <c r="E11" s="94">
        <v>660.83877571979076</v>
      </c>
      <c r="F11" s="94">
        <v>677.65721048891442</v>
      </c>
      <c r="G11" s="94">
        <v>669.59526711742319</v>
      </c>
      <c r="H11" s="94">
        <v>670.94430503869148</v>
      </c>
      <c r="I11" s="94">
        <v>644.29999999999995</v>
      </c>
      <c r="J11" s="94">
        <v>720.58872727601988</v>
      </c>
      <c r="K11" s="94">
        <v>772.43200000000002</v>
      </c>
      <c r="L11" s="94">
        <v>783.15127901494634</v>
      </c>
      <c r="M11" s="94">
        <v>802.95100000000002</v>
      </c>
      <c r="N11" s="95">
        <v>819.12800000000004</v>
      </c>
    </row>
    <row r="12" spans="1:14" x14ac:dyDescent="0.2">
      <c r="A12" s="91"/>
      <c r="B12" s="92" t="s">
        <v>92</v>
      </c>
      <c r="C12" s="93">
        <v>722.23</v>
      </c>
      <c r="D12" s="94">
        <v>733.47</v>
      </c>
      <c r="E12" s="94">
        <v>734.41705646311823</v>
      </c>
      <c r="F12" s="94">
        <v>720.6481621623966</v>
      </c>
      <c r="G12" s="94">
        <v>741.49954123499992</v>
      </c>
      <c r="H12" s="94">
        <v>752.99293484311409</v>
      </c>
      <c r="I12" s="94">
        <v>668.18</v>
      </c>
      <c r="J12" s="94">
        <v>714.23794311911854</v>
      </c>
      <c r="K12" s="94">
        <v>724.44100000000003</v>
      </c>
      <c r="L12" s="94">
        <v>779.73203354365785</v>
      </c>
      <c r="M12" s="94">
        <v>790.25099999999998</v>
      </c>
      <c r="N12" s="95">
        <v>815.678</v>
      </c>
    </row>
    <row r="13" spans="1:14" x14ac:dyDescent="0.2">
      <c r="A13" s="98" t="s">
        <v>24</v>
      </c>
      <c r="B13" s="92" t="s">
        <v>59</v>
      </c>
      <c r="C13" s="93">
        <v>618.28</v>
      </c>
      <c r="D13" s="94">
        <v>631.49</v>
      </c>
      <c r="E13" s="94">
        <v>641.13755024447926</v>
      </c>
      <c r="F13" s="94">
        <v>656.92441431933162</v>
      </c>
      <c r="G13" s="94">
        <v>673.30958282276117</v>
      </c>
      <c r="H13" s="94">
        <v>690.21093440325797</v>
      </c>
      <c r="I13" s="94">
        <v>697.6</v>
      </c>
      <c r="J13" s="94">
        <v>737.42853603320202</v>
      </c>
      <c r="K13" s="94">
        <v>743.93299999999999</v>
      </c>
      <c r="L13" s="94">
        <v>719.78252808576792</v>
      </c>
      <c r="M13" s="94">
        <v>708.90700000000004</v>
      </c>
      <c r="N13" s="95">
        <v>723.48699999999997</v>
      </c>
    </row>
    <row r="14" spans="1:14" x14ac:dyDescent="0.2">
      <c r="A14" s="96" t="s">
        <v>61</v>
      </c>
      <c r="B14" s="92" t="s">
        <v>58</v>
      </c>
      <c r="C14" s="93">
        <v>526.5</v>
      </c>
      <c r="D14" s="94">
        <v>550.1</v>
      </c>
      <c r="E14" s="94">
        <v>543.01303971050379</v>
      </c>
      <c r="F14" s="94">
        <v>531.95974000069975</v>
      </c>
      <c r="G14" s="94">
        <v>557.71616067666014</v>
      </c>
      <c r="H14" s="94">
        <v>564.73995979717904</v>
      </c>
      <c r="I14" s="94">
        <v>535.58000000000004</v>
      </c>
      <c r="J14" s="94">
        <v>568.71409833202563</v>
      </c>
      <c r="K14" s="94">
        <v>601.21100000000001</v>
      </c>
      <c r="L14" s="94">
        <v>637.71802050785186</v>
      </c>
      <c r="M14" s="94">
        <v>774.28700000000003</v>
      </c>
      <c r="N14" s="95">
        <v>771.24300000000005</v>
      </c>
    </row>
    <row r="15" spans="1:14" x14ac:dyDescent="0.2">
      <c r="A15" s="91"/>
      <c r="B15" s="92" t="s">
        <v>59</v>
      </c>
      <c r="C15" s="93">
        <v>519.62</v>
      </c>
      <c r="D15" s="94">
        <v>506.04</v>
      </c>
      <c r="E15" s="94">
        <v>529.06365443267896</v>
      </c>
      <c r="F15" s="94">
        <v>529.49568485183715</v>
      </c>
      <c r="G15" s="94">
        <v>534.7383322508864</v>
      </c>
      <c r="H15" s="94">
        <v>530.07011364391576</v>
      </c>
      <c r="I15" s="94">
        <v>533.92999999999995</v>
      </c>
      <c r="J15" s="94">
        <v>539.2606186852214</v>
      </c>
      <c r="K15" s="94">
        <v>595.26199999999994</v>
      </c>
      <c r="L15" s="94">
        <v>698.10465728259555</v>
      </c>
      <c r="M15" s="94">
        <v>744.68499999999995</v>
      </c>
      <c r="N15" s="95">
        <v>773.57100000000003</v>
      </c>
    </row>
    <row r="16" spans="1:14" ht="13.5" thickBot="1" x14ac:dyDescent="0.25">
      <c r="A16" s="99" t="s">
        <v>0</v>
      </c>
      <c r="B16" s="100" t="s">
        <v>59</v>
      </c>
      <c r="C16" s="101">
        <v>620.77</v>
      </c>
      <c r="D16" s="102">
        <v>618.65</v>
      </c>
      <c r="E16" s="102">
        <v>624.2980298269797</v>
      </c>
      <c r="F16" s="102">
        <v>630.16858817357013</v>
      </c>
      <c r="G16" s="102">
        <v>634.27772235077884</v>
      </c>
      <c r="H16" s="102">
        <v>636.80492782254589</v>
      </c>
      <c r="I16" s="102">
        <v>638.87</v>
      </c>
      <c r="J16" s="102">
        <v>693.41463031284297</v>
      </c>
      <c r="K16" s="102">
        <v>743.58399999999995</v>
      </c>
      <c r="L16" s="102">
        <v>752.05255802121519</v>
      </c>
      <c r="M16" s="102">
        <v>766.19200000000001</v>
      </c>
      <c r="N16" s="103">
        <v>775.13199999999995</v>
      </c>
    </row>
    <row r="17" spans="1:14" ht="13.5" thickBot="1" x14ac:dyDescent="0.25"/>
    <row r="18" spans="1:14" ht="24.75" thickBot="1" x14ac:dyDescent="0.25">
      <c r="A18" s="818" t="s">
        <v>55</v>
      </c>
      <c r="B18" s="819"/>
      <c r="C18" s="84" t="s">
        <v>196</v>
      </c>
      <c r="D18" s="134" t="s">
        <v>197</v>
      </c>
      <c r="E18" s="134" t="s">
        <v>198</v>
      </c>
      <c r="F18" s="134" t="s">
        <v>199</v>
      </c>
      <c r="G18" s="134" t="s">
        <v>200</v>
      </c>
      <c r="H18" s="134" t="s">
        <v>201</v>
      </c>
      <c r="I18" s="134" t="s">
        <v>202</v>
      </c>
      <c r="J18" s="134" t="s">
        <v>203</v>
      </c>
      <c r="K18" s="134" t="s">
        <v>204</v>
      </c>
      <c r="L18" s="134" t="s">
        <v>205</v>
      </c>
      <c r="M18" s="134" t="s">
        <v>206</v>
      </c>
      <c r="N18" s="85" t="s">
        <v>207</v>
      </c>
    </row>
    <row r="19" spans="1:14" x14ac:dyDescent="0.2">
      <c r="A19" s="86" t="s">
        <v>15</v>
      </c>
      <c r="B19" s="87" t="s">
        <v>58</v>
      </c>
      <c r="C19" s="89">
        <v>857.14400000000001</v>
      </c>
      <c r="D19" s="89">
        <v>851.22299999999996</v>
      </c>
      <c r="E19" s="89">
        <v>827.27</v>
      </c>
      <c r="F19" s="89">
        <v>808.02300000000002</v>
      </c>
      <c r="G19" s="89">
        <v>796.86099999999999</v>
      </c>
      <c r="H19" s="89">
        <v>768.52800000000002</v>
      </c>
      <c r="I19" s="89">
        <v>680.58299999999997</v>
      </c>
      <c r="J19" s="89">
        <v>680.12300000000005</v>
      </c>
      <c r="K19" s="89">
        <v>679.93899999999996</v>
      </c>
      <c r="L19" s="89">
        <v>684.98</v>
      </c>
      <c r="M19" s="89">
        <v>701.62599999999998</v>
      </c>
      <c r="N19" s="90">
        <v>709.7</v>
      </c>
    </row>
    <row r="20" spans="1:14" x14ac:dyDescent="0.2">
      <c r="A20" s="91"/>
      <c r="B20" s="92" t="s">
        <v>59</v>
      </c>
      <c r="C20" s="94">
        <v>824.45600000000002</v>
      </c>
      <c r="D20" s="94">
        <v>820.63499999999999</v>
      </c>
      <c r="E20" s="94">
        <v>821.23299999999995</v>
      </c>
      <c r="F20" s="94">
        <v>808.53700000000003</v>
      </c>
      <c r="G20" s="94">
        <v>792.005</v>
      </c>
      <c r="H20" s="94">
        <v>762.08500000000004</v>
      </c>
      <c r="I20" s="94">
        <v>683.15700000000004</v>
      </c>
      <c r="J20" s="94">
        <v>679.952</v>
      </c>
      <c r="K20" s="94">
        <v>681.96799999999996</v>
      </c>
      <c r="L20" s="94">
        <v>686.06200000000001</v>
      </c>
      <c r="M20" s="94">
        <v>710.89200000000005</v>
      </c>
      <c r="N20" s="95">
        <v>722.81200000000001</v>
      </c>
    </row>
    <row r="21" spans="1:14" x14ac:dyDescent="0.2">
      <c r="A21" s="96" t="s">
        <v>16</v>
      </c>
      <c r="B21" s="92" t="s">
        <v>58</v>
      </c>
      <c r="C21" s="94">
        <v>727.29899999999998</v>
      </c>
      <c r="D21" s="94">
        <v>724.10699999999997</v>
      </c>
      <c r="E21" s="94">
        <v>715.55100000000004</v>
      </c>
      <c r="F21" s="94">
        <v>708.80700000000002</v>
      </c>
      <c r="G21" s="94">
        <v>712.66</v>
      </c>
      <c r="H21" s="94">
        <v>689.25599999999997</v>
      </c>
      <c r="I21" s="94">
        <v>573.69799999999998</v>
      </c>
      <c r="J21" s="94">
        <v>556.51700000000005</v>
      </c>
      <c r="K21" s="94">
        <v>557.38099999999997</v>
      </c>
      <c r="L21" s="94">
        <v>562.11</v>
      </c>
      <c r="M21" s="94">
        <v>564.71699999999998</v>
      </c>
      <c r="N21" s="95">
        <v>573.95299999999997</v>
      </c>
    </row>
    <row r="22" spans="1:14" x14ac:dyDescent="0.2">
      <c r="A22" s="91"/>
      <c r="B22" s="92" t="s">
        <v>59</v>
      </c>
      <c r="C22" s="94">
        <v>724.75300000000004</v>
      </c>
      <c r="D22" s="94">
        <v>729.95500000000004</v>
      </c>
      <c r="E22" s="94">
        <v>715.38199999999995</v>
      </c>
      <c r="F22" s="94">
        <v>719.51199999999994</v>
      </c>
      <c r="G22" s="94">
        <v>717.35599999999999</v>
      </c>
      <c r="H22" s="94">
        <v>711.18200000000002</v>
      </c>
      <c r="I22" s="94">
        <v>589.13499999999999</v>
      </c>
      <c r="J22" s="94">
        <v>553.79</v>
      </c>
      <c r="K22" s="94">
        <v>554.80100000000004</v>
      </c>
      <c r="L22" s="94">
        <v>559.76700000000005</v>
      </c>
      <c r="M22" s="94">
        <v>565.67100000000005</v>
      </c>
      <c r="N22" s="95">
        <v>576.46600000000001</v>
      </c>
    </row>
    <row r="23" spans="1:14" x14ac:dyDescent="0.2">
      <c r="A23" s="96" t="s">
        <v>17</v>
      </c>
      <c r="B23" s="92" t="s">
        <v>58</v>
      </c>
      <c r="C23" s="94">
        <v>789.69500000000005</v>
      </c>
      <c r="D23" s="94">
        <v>809.21500000000003</v>
      </c>
      <c r="E23" s="94">
        <v>835.22</v>
      </c>
      <c r="F23" s="94">
        <v>807.90099999999995</v>
      </c>
      <c r="G23" s="94">
        <v>779.01800000000003</v>
      </c>
      <c r="H23" s="94">
        <v>698.75099999999998</v>
      </c>
      <c r="I23" s="94">
        <v>594.46600000000001</v>
      </c>
      <c r="J23" s="94">
        <v>603.53700000000003</v>
      </c>
      <c r="K23" s="94">
        <v>629.40300000000002</v>
      </c>
      <c r="L23" s="94">
        <v>631.48</v>
      </c>
      <c r="M23" s="94">
        <v>653.69899999999996</v>
      </c>
      <c r="N23" s="95">
        <v>688.14300000000003</v>
      </c>
    </row>
    <row r="24" spans="1:14" x14ac:dyDescent="0.2">
      <c r="A24" s="97"/>
      <c r="B24" s="92" t="s">
        <v>59</v>
      </c>
      <c r="C24" s="94">
        <v>823.80799999999999</v>
      </c>
      <c r="D24" s="94">
        <v>835.13599999999997</v>
      </c>
      <c r="E24" s="94">
        <v>810.81399999999996</v>
      </c>
      <c r="F24" s="94">
        <v>808.01199999999994</v>
      </c>
      <c r="G24" s="94">
        <v>787.97900000000004</v>
      </c>
      <c r="H24" s="94">
        <v>759.36400000000003</v>
      </c>
      <c r="I24" s="94">
        <v>621.952</v>
      </c>
      <c r="J24" s="94">
        <v>621.40800000000002</v>
      </c>
      <c r="K24" s="94">
        <v>639.12099999999998</v>
      </c>
      <c r="L24" s="94">
        <v>646.62199999999996</v>
      </c>
      <c r="M24" s="94">
        <v>655.68600000000004</v>
      </c>
      <c r="N24" s="95">
        <v>665.34400000000005</v>
      </c>
    </row>
    <row r="25" spans="1:14" x14ac:dyDescent="0.2">
      <c r="A25" s="91"/>
      <c r="B25" s="92" t="s">
        <v>92</v>
      </c>
      <c r="C25" s="94">
        <v>872.91399999999999</v>
      </c>
      <c r="D25" s="94">
        <v>874.21</v>
      </c>
      <c r="E25" s="94">
        <v>847.60900000000004</v>
      </c>
      <c r="F25" s="94">
        <v>834.68899999999996</v>
      </c>
      <c r="G25" s="94">
        <v>841.87800000000004</v>
      </c>
      <c r="H25" s="94">
        <v>834.46299999999997</v>
      </c>
      <c r="I25" s="94">
        <v>632.31600000000003</v>
      </c>
      <c r="J25" s="94">
        <v>663.89400000000001</v>
      </c>
      <c r="K25" s="94">
        <v>718.73400000000004</v>
      </c>
      <c r="L25" s="94">
        <v>723.726</v>
      </c>
      <c r="M25" s="94">
        <v>721.56299999999999</v>
      </c>
      <c r="N25" s="95">
        <v>726.30799999999999</v>
      </c>
    </row>
    <row r="26" spans="1:14" x14ac:dyDescent="0.2">
      <c r="A26" s="98" t="s">
        <v>24</v>
      </c>
      <c r="B26" s="92" t="s">
        <v>59</v>
      </c>
      <c r="C26" s="94">
        <v>736.13199999999995</v>
      </c>
      <c r="D26" s="94">
        <v>738.73199999999997</v>
      </c>
      <c r="E26" s="94">
        <v>730.09799999999996</v>
      </c>
      <c r="F26" s="94">
        <v>719.29499999999996</v>
      </c>
      <c r="G26" s="94">
        <v>711.44299999999998</v>
      </c>
      <c r="H26" s="94">
        <v>699.15099999999995</v>
      </c>
      <c r="I26" s="94">
        <v>693.54300000000001</v>
      </c>
      <c r="J26" s="94">
        <v>704.41</v>
      </c>
      <c r="K26" s="94">
        <v>670.34699999999998</v>
      </c>
      <c r="L26" s="94">
        <v>605.54899999999998</v>
      </c>
      <c r="M26" s="94">
        <v>621.9</v>
      </c>
      <c r="N26" s="95">
        <v>637.63199999999995</v>
      </c>
    </row>
    <row r="27" spans="1:14" x14ac:dyDescent="0.2">
      <c r="A27" s="96" t="s">
        <v>61</v>
      </c>
      <c r="B27" s="92" t="s">
        <v>58</v>
      </c>
      <c r="C27" s="94">
        <v>804.26400000000001</v>
      </c>
      <c r="D27" s="94">
        <v>797.28200000000004</v>
      </c>
      <c r="E27" s="94">
        <v>774.69899999999996</v>
      </c>
      <c r="F27" s="94">
        <v>729.16499999999996</v>
      </c>
      <c r="G27" s="94">
        <v>734.33699999999999</v>
      </c>
      <c r="H27" s="94">
        <v>741.93499999999995</v>
      </c>
      <c r="I27" s="94">
        <v>571.78</v>
      </c>
      <c r="J27" s="94">
        <v>598.96</v>
      </c>
      <c r="K27" s="94">
        <v>604.53399999999999</v>
      </c>
      <c r="L27" s="94">
        <v>619.34299999999996</v>
      </c>
      <c r="M27" s="94">
        <v>607.44000000000005</v>
      </c>
      <c r="N27" s="95">
        <v>627.07299999999998</v>
      </c>
    </row>
    <row r="28" spans="1:14" x14ac:dyDescent="0.2">
      <c r="A28" s="91"/>
      <c r="B28" s="92" t="s">
        <v>59</v>
      </c>
      <c r="C28" s="94">
        <v>785.29200000000003</v>
      </c>
      <c r="D28" s="94">
        <v>783.89</v>
      </c>
      <c r="E28" s="94">
        <v>771.16800000000001</v>
      </c>
      <c r="F28" s="94">
        <v>721.61</v>
      </c>
      <c r="G28" s="94">
        <v>744.745</v>
      </c>
      <c r="H28" s="94">
        <v>697.93499999999995</v>
      </c>
      <c r="I28" s="94">
        <v>567.44100000000003</v>
      </c>
      <c r="J28" s="94">
        <v>539.798</v>
      </c>
      <c r="K28" s="94">
        <v>550.34900000000005</v>
      </c>
      <c r="L28" s="94">
        <v>570.32100000000003</v>
      </c>
      <c r="M28" s="94">
        <v>584.48299999999995</v>
      </c>
      <c r="N28" s="95">
        <v>591.16700000000003</v>
      </c>
    </row>
    <row r="29" spans="1:14" ht="13.5" thickBot="1" x14ac:dyDescent="0.25">
      <c r="A29" s="99" t="s">
        <v>0</v>
      </c>
      <c r="B29" s="100" t="s">
        <v>59</v>
      </c>
      <c r="C29" s="102">
        <v>785.54</v>
      </c>
      <c r="D29" s="102">
        <v>777.98599999999999</v>
      </c>
      <c r="E29" s="102">
        <v>781.95500000000004</v>
      </c>
      <c r="F29" s="102">
        <v>767.30799999999999</v>
      </c>
      <c r="G29" s="102">
        <v>770.86900000000003</v>
      </c>
      <c r="H29" s="102">
        <v>742.99300000000005</v>
      </c>
      <c r="I29" s="102">
        <v>612.49400000000003</v>
      </c>
      <c r="J29" s="102">
        <v>602.63099999999997</v>
      </c>
      <c r="K29" s="102">
        <v>612.66899999999998</v>
      </c>
      <c r="L29" s="102">
        <v>609.803</v>
      </c>
      <c r="M29" s="102">
        <v>615.04100000000005</v>
      </c>
      <c r="N29" s="103">
        <v>630.05200000000002</v>
      </c>
    </row>
    <row r="30" spans="1:14" ht="13.5" thickBot="1" x14ac:dyDescent="0.25"/>
    <row r="31" spans="1:14" ht="24.75" thickBot="1" x14ac:dyDescent="0.25">
      <c r="A31" s="818" t="s">
        <v>55</v>
      </c>
      <c r="B31" s="819"/>
      <c r="C31" s="83" t="s">
        <v>248</v>
      </c>
      <c r="D31" s="134" t="s">
        <v>249</v>
      </c>
      <c r="E31" s="134" t="s">
        <v>250</v>
      </c>
      <c r="F31" s="84" t="s">
        <v>251</v>
      </c>
      <c r="G31" s="134" t="s">
        <v>252</v>
      </c>
      <c r="H31" s="134" t="s">
        <v>253</v>
      </c>
      <c r="I31" s="134" t="s">
        <v>254</v>
      </c>
      <c r="J31" s="134" t="s">
        <v>255</v>
      </c>
      <c r="K31" s="134" t="s">
        <v>256</v>
      </c>
      <c r="L31" s="134" t="s">
        <v>257</v>
      </c>
      <c r="M31" s="134" t="s">
        <v>258</v>
      </c>
      <c r="N31" s="85" t="s">
        <v>259</v>
      </c>
    </row>
    <row r="32" spans="1:14" x14ac:dyDescent="0.2">
      <c r="A32" s="86" t="s">
        <v>15</v>
      </c>
      <c r="B32" s="87" t="s">
        <v>58</v>
      </c>
      <c r="C32" s="378">
        <v>734.72199999999998</v>
      </c>
      <c r="D32" s="89">
        <v>752.05</v>
      </c>
      <c r="E32" s="89">
        <v>756.41</v>
      </c>
      <c r="F32" s="88">
        <v>814.12699999999995</v>
      </c>
      <c r="G32" s="89">
        <v>829.524</v>
      </c>
      <c r="H32" s="89">
        <v>824.09199999999998</v>
      </c>
      <c r="I32" s="89">
        <v>729.79600000000005</v>
      </c>
      <c r="J32" s="89">
        <v>702.16099999999994</v>
      </c>
      <c r="K32" s="89">
        <v>744.70500000000004</v>
      </c>
      <c r="L32" s="89">
        <v>808.20699999999999</v>
      </c>
      <c r="M32" s="89">
        <v>838.24</v>
      </c>
      <c r="N32" s="90">
        <v>849.01499999999999</v>
      </c>
    </row>
    <row r="33" spans="1:14" x14ac:dyDescent="0.2">
      <c r="A33" s="91"/>
      <c r="B33" s="92" t="s">
        <v>59</v>
      </c>
      <c r="C33" s="376">
        <v>751.90099999999995</v>
      </c>
      <c r="D33" s="94">
        <v>767.03099999999995</v>
      </c>
      <c r="E33" s="94">
        <v>779.08</v>
      </c>
      <c r="F33" s="88">
        <v>820.54600000000005</v>
      </c>
      <c r="G33" s="94">
        <v>821.74400000000003</v>
      </c>
      <c r="H33" s="94">
        <v>831.94399999999996</v>
      </c>
      <c r="I33" s="94">
        <v>741.30399999999997</v>
      </c>
      <c r="J33" s="94">
        <v>704.84100000000001</v>
      </c>
      <c r="K33" s="94">
        <v>746.75199999999995</v>
      </c>
      <c r="L33" s="94">
        <v>795.67499999999995</v>
      </c>
      <c r="M33" s="94">
        <v>841.53200000000004</v>
      </c>
      <c r="N33" s="95">
        <v>864.49699999999996</v>
      </c>
    </row>
    <row r="34" spans="1:14" x14ac:dyDescent="0.2">
      <c r="A34" s="96" t="s">
        <v>16</v>
      </c>
      <c r="B34" s="92" t="s">
        <v>58</v>
      </c>
      <c r="C34" s="376">
        <v>559.85599999999999</v>
      </c>
      <c r="D34" s="94">
        <v>564.25300000000004</v>
      </c>
      <c r="E34" s="94">
        <v>549.97</v>
      </c>
      <c r="F34" s="93">
        <v>568.88599999999997</v>
      </c>
      <c r="G34" s="94">
        <v>563.56500000000005</v>
      </c>
      <c r="H34" s="94">
        <v>549.39</v>
      </c>
      <c r="I34" s="94">
        <v>499.73899999999998</v>
      </c>
      <c r="J34" s="94">
        <v>493.22</v>
      </c>
      <c r="K34" s="94">
        <v>515.54100000000005</v>
      </c>
      <c r="L34" s="94">
        <v>542.99199999999996</v>
      </c>
      <c r="M34" s="94">
        <v>567.80700000000002</v>
      </c>
      <c r="N34" s="95">
        <v>584.18100000000004</v>
      </c>
    </row>
    <row r="35" spans="1:14" x14ac:dyDescent="0.2">
      <c r="A35" s="91"/>
      <c r="B35" s="92" t="s">
        <v>59</v>
      </c>
      <c r="C35" s="376">
        <v>584.66200000000003</v>
      </c>
      <c r="D35" s="94">
        <v>592.548</v>
      </c>
      <c r="E35" s="94">
        <v>579.02</v>
      </c>
      <c r="F35" s="93">
        <v>580.05200000000002</v>
      </c>
      <c r="G35" s="94">
        <v>598.08299999999997</v>
      </c>
      <c r="H35" s="94">
        <v>597.52700000000004</v>
      </c>
      <c r="I35" s="94">
        <v>538.67100000000005</v>
      </c>
      <c r="J35" s="94">
        <v>518.03200000000004</v>
      </c>
      <c r="K35" s="94">
        <v>544.125</v>
      </c>
      <c r="L35" s="94">
        <v>579.91700000000003</v>
      </c>
      <c r="M35" s="94">
        <v>605.88499999999999</v>
      </c>
      <c r="N35" s="95">
        <v>625.66600000000005</v>
      </c>
    </row>
    <row r="36" spans="1:14" x14ac:dyDescent="0.2">
      <c r="A36" s="96" t="s">
        <v>17</v>
      </c>
      <c r="B36" s="92" t="s">
        <v>58</v>
      </c>
      <c r="C36" s="376">
        <v>636.08699999999999</v>
      </c>
      <c r="D36" s="94">
        <v>686.45799999999997</v>
      </c>
      <c r="E36" s="94">
        <v>660.79</v>
      </c>
      <c r="F36" s="93">
        <v>702.03499999999997</v>
      </c>
      <c r="G36" s="94">
        <v>685.51800000000003</v>
      </c>
      <c r="H36" s="94">
        <v>644.24699999999996</v>
      </c>
      <c r="I36" s="94">
        <v>586.94299999999998</v>
      </c>
      <c r="J36" s="94">
        <v>586.06799999999998</v>
      </c>
      <c r="K36" s="94">
        <v>615.71699999999998</v>
      </c>
      <c r="L36" s="94">
        <v>635.65499999999997</v>
      </c>
      <c r="M36" s="94">
        <v>700.33699999999999</v>
      </c>
      <c r="N36" s="95">
        <v>702.45799999999997</v>
      </c>
    </row>
    <row r="37" spans="1:14" x14ac:dyDescent="0.2">
      <c r="A37" s="97"/>
      <c r="B37" s="92" t="s">
        <v>59</v>
      </c>
      <c r="C37" s="376">
        <v>667.76199999999994</v>
      </c>
      <c r="D37" s="94">
        <v>674.61199999999997</v>
      </c>
      <c r="E37" s="94">
        <v>666.65</v>
      </c>
      <c r="F37" s="93">
        <v>673.46900000000005</v>
      </c>
      <c r="G37" s="94">
        <v>706.32600000000002</v>
      </c>
      <c r="H37" s="94">
        <v>693.86300000000006</v>
      </c>
      <c r="I37" s="94">
        <v>614.92899999999997</v>
      </c>
      <c r="J37" s="94">
        <v>602.58299999999997</v>
      </c>
      <c r="K37" s="94">
        <v>618.06299999999999</v>
      </c>
      <c r="L37" s="94">
        <v>632.91700000000003</v>
      </c>
      <c r="M37" s="94">
        <v>663.21900000000005</v>
      </c>
      <c r="N37" s="95">
        <v>695.43799999999999</v>
      </c>
    </row>
    <row r="38" spans="1:14" x14ac:dyDescent="0.2">
      <c r="A38" s="91"/>
      <c r="B38" s="92" t="s">
        <v>92</v>
      </c>
      <c r="C38" s="376">
        <v>747.45</v>
      </c>
      <c r="D38" s="94">
        <v>747.62400000000002</v>
      </c>
      <c r="E38" s="94">
        <v>748.1</v>
      </c>
      <c r="F38" s="93">
        <v>761.41399999999999</v>
      </c>
      <c r="G38" s="94">
        <v>767.29499999999996</v>
      </c>
      <c r="H38" s="94">
        <v>777.38099999999997</v>
      </c>
      <c r="I38" s="94">
        <v>633.75800000000004</v>
      </c>
      <c r="J38" s="94">
        <v>657.33500000000004</v>
      </c>
      <c r="K38" s="94">
        <v>681.16899999999998</v>
      </c>
      <c r="L38" s="94">
        <v>699.23500000000001</v>
      </c>
      <c r="M38" s="94">
        <v>704.11300000000006</v>
      </c>
      <c r="N38" s="95">
        <v>735.31200000000001</v>
      </c>
    </row>
    <row r="39" spans="1:14" x14ac:dyDescent="0.2">
      <c r="A39" s="98" t="s">
        <v>24</v>
      </c>
      <c r="B39" s="92" t="s">
        <v>59</v>
      </c>
      <c r="C39" s="376">
        <v>653.34699999999998</v>
      </c>
      <c r="D39" s="94">
        <v>660.33900000000006</v>
      </c>
      <c r="E39" s="94">
        <v>671.08</v>
      </c>
      <c r="F39" s="93">
        <v>713.779</v>
      </c>
      <c r="G39" s="94">
        <v>750.54</v>
      </c>
      <c r="H39" s="94">
        <v>753.14700000000005</v>
      </c>
      <c r="I39" s="94">
        <v>775.65200000000004</v>
      </c>
      <c r="J39" s="94">
        <v>843.08100000000002</v>
      </c>
      <c r="K39" s="94">
        <v>836.72</v>
      </c>
      <c r="L39" s="94">
        <v>730.87599999999998</v>
      </c>
      <c r="M39" s="94">
        <v>756.56399999999996</v>
      </c>
      <c r="N39" s="95">
        <v>768.37</v>
      </c>
    </row>
    <row r="40" spans="1:14" x14ac:dyDescent="0.2">
      <c r="A40" s="96" t="s">
        <v>61</v>
      </c>
      <c r="B40" s="92" t="s">
        <v>58</v>
      </c>
      <c r="C40" s="376">
        <v>645.92100000000005</v>
      </c>
      <c r="D40" s="94">
        <v>670.56</v>
      </c>
      <c r="E40" s="94">
        <v>658.62</v>
      </c>
      <c r="F40" s="93">
        <v>677.67100000000005</v>
      </c>
      <c r="G40" s="94">
        <v>685.98400000000004</v>
      </c>
      <c r="H40" s="94">
        <v>646.88</v>
      </c>
      <c r="I40" s="94">
        <v>573.03899999999999</v>
      </c>
      <c r="J40" s="94">
        <v>582.25400000000002</v>
      </c>
      <c r="K40" s="94">
        <v>585.26900000000001</v>
      </c>
      <c r="L40" s="94">
        <v>581.54399999999998</v>
      </c>
      <c r="M40" s="94">
        <v>580.23699999999997</v>
      </c>
      <c r="N40" s="95">
        <v>590.48199999999997</v>
      </c>
    </row>
    <row r="41" spans="1:14" x14ac:dyDescent="0.2">
      <c r="A41" s="91"/>
      <c r="B41" s="92" t="s">
        <v>59</v>
      </c>
      <c r="C41" s="376">
        <v>592.11599999999999</v>
      </c>
      <c r="D41" s="94">
        <v>598.10900000000004</v>
      </c>
      <c r="E41" s="94">
        <v>609.34</v>
      </c>
      <c r="F41" s="93">
        <v>619.84900000000005</v>
      </c>
      <c r="G41" s="94">
        <v>634.63199999999995</v>
      </c>
      <c r="H41" s="94">
        <v>581.28200000000004</v>
      </c>
      <c r="I41" s="94">
        <v>582.61800000000005</v>
      </c>
      <c r="J41" s="94">
        <v>514.84900000000005</v>
      </c>
      <c r="K41" s="94">
        <v>526.81399999999996</v>
      </c>
      <c r="L41" s="94">
        <v>533.16099999999994</v>
      </c>
      <c r="M41" s="94">
        <v>559.31100000000004</v>
      </c>
      <c r="N41" s="95">
        <v>576.65300000000002</v>
      </c>
    </row>
    <row r="42" spans="1:14" ht="13.5" thickBot="1" x14ac:dyDescent="0.25">
      <c r="A42" s="99" t="s">
        <v>0</v>
      </c>
      <c r="B42" s="100" t="s">
        <v>59</v>
      </c>
      <c r="C42" s="377">
        <v>649.38400000000001</v>
      </c>
      <c r="D42" s="102">
        <v>657.35900000000004</v>
      </c>
      <c r="E42" s="102">
        <v>653.35</v>
      </c>
      <c r="F42" s="101">
        <v>675.36</v>
      </c>
      <c r="G42" s="102">
        <v>698.06899999999996</v>
      </c>
      <c r="H42" s="102">
        <v>699.45500000000004</v>
      </c>
      <c r="I42" s="102">
        <v>639.92700000000002</v>
      </c>
      <c r="J42" s="102">
        <v>590.69799999999998</v>
      </c>
      <c r="K42" s="102">
        <v>618.923</v>
      </c>
      <c r="L42" s="102">
        <v>668.83799999999997</v>
      </c>
      <c r="M42" s="102">
        <v>707.66499999999996</v>
      </c>
      <c r="N42" s="103">
        <v>721.82500000000005</v>
      </c>
    </row>
    <row r="43" spans="1:14" ht="13.5" thickBot="1" x14ac:dyDescent="0.25"/>
    <row r="44" spans="1:14" ht="26.25" thickBot="1" x14ac:dyDescent="0.25">
      <c r="A44" s="525" t="s">
        <v>55</v>
      </c>
      <c r="B44" s="526"/>
      <c r="C44" s="83" t="s">
        <v>281</v>
      </c>
      <c r="D44" s="84" t="s">
        <v>282</v>
      </c>
      <c r="E44" s="84" t="s">
        <v>283</v>
      </c>
      <c r="F44" s="84" t="s">
        <v>284</v>
      </c>
      <c r="G44" s="84" t="s">
        <v>285</v>
      </c>
      <c r="H44" s="84" t="s">
        <v>286</v>
      </c>
      <c r="I44" s="84" t="s">
        <v>287</v>
      </c>
      <c r="J44" s="84" t="s">
        <v>288</v>
      </c>
      <c r="K44" s="84" t="s">
        <v>289</v>
      </c>
      <c r="L44" s="84" t="s">
        <v>290</v>
      </c>
      <c r="M44" s="84" t="s">
        <v>291</v>
      </c>
      <c r="N44" s="85" t="s">
        <v>292</v>
      </c>
    </row>
    <row r="45" spans="1:14" x14ac:dyDescent="0.2">
      <c r="A45" s="86" t="s">
        <v>15</v>
      </c>
      <c r="B45" s="87" t="s">
        <v>58</v>
      </c>
      <c r="C45" s="88">
        <v>918.05600000000004</v>
      </c>
      <c r="D45" s="89">
        <v>936.37400000000002</v>
      </c>
      <c r="E45" s="89">
        <v>954.23</v>
      </c>
      <c r="F45" s="89">
        <v>941.45600000000002</v>
      </c>
      <c r="G45" s="89">
        <v>969.01499999999999</v>
      </c>
      <c r="H45" s="89">
        <v>960.45</v>
      </c>
      <c r="I45" s="89">
        <v>867.64800000000002</v>
      </c>
      <c r="J45" s="89">
        <v>916.95</v>
      </c>
      <c r="K45" s="89">
        <v>1002.505</v>
      </c>
      <c r="L45" s="89">
        <v>1078.556</v>
      </c>
      <c r="M45" s="89">
        <v>1198.604</v>
      </c>
      <c r="N45" s="90">
        <v>1315.8589999999999</v>
      </c>
    </row>
    <row r="46" spans="1:14" x14ac:dyDescent="0.2">
      <c r="A46" s="91"/>
      <c r="B46" s="92" t="s">
        <v>59</v>
      </c>
      <c r="C46" s="93">
        <v>899.92</v>
      </c>
      <c r="D46" s="94">
        <v>940.15499999999997</v>
      </c>
      <c r="E46" s="94">
        <v>977.05</v>
      </c>
      <c r="F46" s="94">
        <v>976.67600000000004</v>
      </c>
      <c r="G46" s="94">
        <v>982.94</v>
      </c>
      <c r="H46" s="94">
        <v>995.80200000000002</v>
      </c>
      <c r="I46" s="94">
        <v>913.81500000000005</v>
      </c>
      <c r="J46" s="94">
        <v>913.38099999999997</v>
      </c>
      <c r="K46" s="94">
        <v>997.01900000000001</v>
      </c>
      <c r="L46" s="94">
        <v>1072.5050000000001</v>
      </c>
      <c r="M46" s="94">
        <v>1182.239</v>
      </c>
      <c r="N46" s="95">
        <v>1271.77</v>
      </c>
    </row>
    <row r="47" spans="1:14" x14ac:dyDescent="0.2">
      <c r="A47" s="96" t="s">
        <v>16</v>
      </c>
      <c r="B47" s="92" t="s">
        <v>58</v>
      </c>
      <c r="C47" s="93">
        <v>622.07500000000005</v>
      </c>
      <c r="D47" s="94">
        <v>668.45399999999995</v>
      </c>
      <c r="E47" s="94">
        <v>709.16200000000003</v>
      </c>
      <c r="F47" s="94">
        <v>727.52599999999995</v>
      </c>
      <c r="G47" s="94">
        <v>742.86900000000003</v>
      </c>
      <c r="H47" s="94">
        <v>775.05700000000002</v>
      </c>
      <c r="I47" s="94">
        <v>643.59900000000005</v>
      </c>
      <c r="J47" s="94">
        <v>686.41399999999999</v>
      </c>
      <c r="K47" s="94">
        <v>805.22199999999998</v>
      </c>
      <c r="L47" s="94">
        <v>865.36699999999996</v>
      </c>
      <c r="M47" s="94">
        <v>985.87599999999998</v>
      </c>
      <c r="N47" s="95">
        <v>1096.7380000000001</v>
      </c>
    </row>
    <row r="48" spans="1:14" x14ac:dyDescent="0.2">
      <c r="A48" s="91"/>
      <c r="B48" s="92" t="s">
        <v>59</v>
      </c>
      <c r="C48" s="93">
        <v>632.45399999999995</v>
      </c>
      <c r="D48" s="94">
        <v>693.60599999999999</v>
      </c>
      <c r="E48" s="94">
        <v>721.45100000000002</v>
      </c>
      <c r="F48" s="94">
        <v>728.31399999999996</v>
      </c>
      <c r="G48" s="94">
        <v>746.4</v>
      </c>
      <c r="H48" s="94">
        <v>798.43</v>
      </c>
      <c r="I48" s="94">
        <v>690.83</v>
      </c>
      <c r="J48" s="94">
        <v>711.41700000000003</v>
      </c>
      <c r="K48" s="94">
        <v>799.55100000000004</v>
      </c>
      <c r="L48" s="94">
        <v>885.37099999999998</v>
      </c>
      <c r="M48" s="94">
        <v>963.44399999999996</v>
      </c>
      <c r="N48" s="95">
        <v>1041.386</v>
      </c>
    </row>
    <row r="49" spans="1:14" x14ac:dyDescent="0.2">
      <c r="A49" s="96" t="s">
        <v>17</v>
      </c>
      <c r="B49" s="92" t="s">
        <v>58</v>
      </c>
      <c r="C49" s="93">
        <v>702.53599999999994</v>
      </c>
      <c r="D49" s="94">
        <v>765.08600000000001</v>
      </c>
      <c r="E49" s="94">
        <v>785.82899999999995</v>
      </c>
      <c r="F49" s="94">
        <v>815.10900000000004</v>
      </c>
      <c r="G49" s="94">
        <v>822.03700000000003</v>
      </c>
      <c r="H49" s="94">
        <v>836.98199999999997</v>
      </c>
      <c r="I49" s="94">
        <v>684.57899999999995</v>
      </c>
      <c r="J49" s="94">
        <v>752.62400000000002</v>
      </c>
      <c r="K49" s="94">
        <v>834.20600000000002</v>
      </c>
      <c r="L49" s="94">
        <v>905.03</v>
      </c>
      <c r="M49" s="94">
        <v>985.87599999999998</v>
      </c>
      <c r="N49" s="95">
        <v>1154.027</v>
      </c>
    </row>
    <row r="50" spans="1:14" x14ac:dyDescent="0.2">
      <c r="A50" s="97"/>
      <c r="B50" s="92" t="s">
        <v>59</v>
      </c>
      <c r="C50" s="93">
        <v>718.46500000000003</v>
      </c>
      <c r="D50" s="94">
        <v>775.95899999999995</v>
      </c>
      <c r="E50" s="94">
        <v>827.73400000000004</v>
      </c>
      <c r="F50" s="94">
        <v>846.72199999999998</v>
      </c>
      <c r="G50" s="94">
        <v>862.75900000000001</v>
      </c>
      <c r="H50" s="94">
        <v>886.48099999999999</v>
      </c>
      <c r="I50" s="94">
        <v>717.27499999999998</v>
      </c>
      <c r="J50" s="94">
        <v>753.90700000000004</v>
      </c>
      <c r="K50" s="94">
        <v>851.40599999999995</v>
      </c>
      <c r="L50" s="94">
        <v>896.95100000000002</v>
      </c>
      <c r="M50" s="94">
        <v>963.44399999999996</v>
      </c>
      <c r="N50" s="95">
        <v>1106.4059999999999</v>
      </c>
    </row>
    <row r="51" spans="1:14" x14ac:dyDescent="0.2">
      <c r="A51" s="91"/>
      <c r="B51" s="92" t="s">
        <v>92</v>
      </c>
      <c r="C51" s="93">
        <v>790.44399999999996</v>
      </c>
      <c r="D51" s="94">
        <v>800.58500000000004</v>
      </c>
      <c r="E51" s="94">
        <v>831.45600000000002</v>
      </c>
      <c r="F51" s="94">
        <v>898.68499999999995</v>
      </c>
      <c r="G51" s="94">
        <v>923.20500000000004</v>
      </c>
      <c r="H51" s="94">
        <v>961.077</v>
      </c>
      <c r="I51" s="94">
        <v>731.22900000000004</v>
      </c>
      <c r="J51" s="94">
        <v>813.27599999999995</v>
      </c>
      <c r="K51" s="94">
        <v>819.30100000000004</v>
      </c>
      <c r="L51" s="94">
        <v>975.56299999999999</v>
      </c>
      <c r="M51" s="94">
        <v>1077.066</v>
      </c>
      <c r="N51" s="95">
        <v>1204.7819999999999</v>
      </c>
    </row>
    <row r="52" spans="1:14" x14ac:dyDescent="0.2">
      <c r="A52" s="98" t="s">
        <v>24</v>
      </c>
      <c r="B52" s="92" t="s">
        <v>59</v>
      </c>
      <c r="C52" s="93">
        <v>816.601</v>
      </c>
      <c r="D52" s="94">
        <v>861.51099999999997</v>
      </c>
      <c r="E52" s="94">
        <v>888.13699999999994</v>
      </c>
      <c r="F52" s="94">
        <v>932.12699999999995</v>
      </c>
      <c r="G52" s="94">
        <v>1001.87</v>
      </c>
      <c r="H52" s="94">
        <v>1023.51</v>
      </c>
      <c r="I52" s="94">
        <v>1010.018</v>
      </c>
      <c r="J52" s="94">
        <v>1032.9349999999999</v>
      </c>
      <c r="K52" s="94">
        <v>1086.5409999999999</v>
      </c>
      <c r="L52" s="94">
        <v>954.97199999999998</v>
      </c>
      <c r="M52" s="94">
        <v>1006.831</v>
      </c>
      <c r="N52" s="95">
        <v>1044.1089999999999</v>
      </c>
    </row>
    <row r="53" spans="1:14" x14ac:dyDescent="0.2">
      <c r="A53" s="96" t="s">
        <v>61</v>
      </c>
      <c r="B53" s="92" t="s">
        <v>58</v>
      </c>
      <c r="C53" s="93">
        <v>576.02499999999998</v>
      </c>
      <c r="D53" s="94">
        <v>641.19299999999998</v>
      </c>
      <c r="E53" s="94">
        <v>673.49400000000003</v>
      </c>
      <c r="F53" s="94">
        <v>655.548</v>
      </c>
      <c r="G53" s="94">
        <v>623.97299999999996</v>
      </c>
      <c r="H53" s="94">
        <v>603.34100000000001</v>
      </c>
      <c r="I53" s="94">
        <v>567.23099999999999</v>
      </c>
      <c r="J53" s="94">
        <v>602.94600000000003</v>
      </c>
      <c r="K53" s="94">
        <v>672.61199999999997</v>
      </c>
      <c r="L53" s="94">
        <v>760.72199999999998</v>
      </c>
      <c r="M53" s="94">
        <v>943.72900000000004</v>
      </c>
      <c r="N53" s="95">
        <v>1039.434</v>
      </c>
    </row>
    <row r="54" spans="1:14" x14ac:dyDescent="0.2">
      <c r="A54" s="91"/>
      <c r="B54" s="92" t="s">
        <v>59</v>
      </c>
      <c r="C54" s="93">
        <v>591.24</v>
      </c>
      <c r="D54" s="94">
        <v>608.40599999999995</v>
      </c>
      <c r="E54" s="94">
        <v>636.702</v>
      </c>
      <c r="F54" s="94">
        <v>620.85299999999995</v>
      </c>
      <c r="G54" s="94">
        <v>619.35900000000004</v>
      </c>
      <c r="H54" s="94">
        <v>635.81899999999996</v>
      </c>
      <c r="I54" s="94">
        <v>626.798</v>
      </c>
      <c r="J54" s="94">
        <v>594.76400000000001</v>
      </c>
      <c r="K54" s="94">
        <v>670.65</v>
      </c>
      <c r="L54" s="94">
        <v>678.35599999999999</v>
      </c>
      <c r="M54" s="94">
        <v>776.08500000000004</v>
      </c>
      <c r="N54" s="95">
        <v>891.64400000000001</v>
      </c>
    </row>
    <row r="55" spans="1:14" ht="13.5" thickBot="1" x14ac:dyDescent="0.25">
      <c r="A55" s="99" t="s">
        <v>0</v>
      </c>
      <c r="B55" s="100" t="s">
        <v>59</v>
      </c>
      <c r="C55" s="101">
        <v>744.72799999999995</v>
      </c>
      <c r="D55" s="102">
        <v>795.18399999999997</v>
      </c>
      <c r="E55" s="102">
        <v>831.54899999999998</v>
      </c>
      <c r="F55" s="102">
        <v>836.77599999999995</v>
      </c>
      <c r="G55" s="102">
        <v>854.99</v>
      </c>
      <c r="H55" s="102">
        <v>898.07</v>
      </c>
      <c r="I55" s="102">
        <v>781.35</v>
      </c>
      <c r="J55" s="102">
        <v>796.226</v>
      </c>
      <c r="K55" s="102">
        <v>873.58399999999995</v>
      </c>
      <c r="L55" s="102">
        <v>933.62400000000002</v>
      </c>
      <c r="M55" s="102">
        <v>1047.396</v>
      </c>
      <c r="N55" s="103">
        <v>1191.9380000000001</v>
      </c>
    </row>
    <row r="56" spans="1:14" ht="13.5" thickBot="1" x14ac:dyDescent="0.25"/>
    <row r="57" spans="1:14" ht="26.25" thickBot="1" x14ac:dyDescent="0.25">
      <c r="A57" s="790" t="s">
        <v>55</v>
      </c>
      <c r="B57" s="791"/>
      <c r="C57" s="83" t="s">
        <v>335</v>
      </c>
      <c r="D57" s="84" t="s">
        <v>336</v>
      </c>
      <c r="E57" s="84" t="s">
        <v>337</v>
      </c>
      <c r="F57" s="84" t="s">
        <v>338</v>
      </c>
      <c r="G57" s="84" t="s">
        <v>339</v>
      </c>
      <c r="H57" s="84" t="s">
        <v>340</v>
      </c>
      <c r="I57" s="84" t="s">
        <v>341</v>
      </c>
      <c r="J57" s="84" t="s">
        <v>342</v>
      </c>
      <c r="K57" s="84" t="s">
        <v>343</v>
      </c>
      <c r="L57" s="84" t="s">
        <v>344</v>
      </c>
      <c r="M57" s="84" t="s">
        <v>345</v>
      </c>
      <c r="N57" s="85" t="s">
        <v>346</v>
      </c>
    </row>
    <row r="58" spans="1:14" x14ac:dyDescent="0.2">
      <c r="A58" s="86" t="s">
        <v>15</v>
      </c>
      <c r="B58" s="87" t="s">
        <v>58</v>
      </c>
      <c r="C58" s="88">
        <v>1297.1300000000001</v>
      </c>
      <c r="D58" s="89">
        <v>1274.143</v>
      </c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4" x14ac:dyDescent="0.2">
      <c r="A59" s="91"/>
      <c r="B59" s="92" t="s">
        <v>59</v>
      </c>
      <c r="C59" s="93">
        <v>1267.115</v>
      </c>
      <c r="D59" s="94">
        <v>1246.596</v>
      </c>
      <c r="E59" s="94"/>
      <c r="F59" s="94"/>
      <c r="G59" s="94"/>
      <c r="H59" s="94"/>
      <c r="I59" s="94"/>
      <c r="J59" s="94"/>
      <c r="K59" s="94"/>
      <c r="L59" s="94"/>
      <c r="M59" s="94"/>
      <c r="N59" s="95"/>
    </row>
    <row r="60" spans="1:14" x14ac:dyDescent="0.2">
      <c r="A60" s="96" t="s">
        <v>16</v>
      </c>
      <c r="B60" s="92" t="s">
        <v>58</v>
      </c>
      <c r="C60" s="93">
        <v>1131.3489999999999</v>
      </c>
      <c r="D60" s="94">
        <v>1084.5619999999999</v>
      </c>
      <c r="E60" s="94"/>
      <c r="F60" s="94"/>
      <c r="G60" s="94"/>
      <c r="H60" s="94"/>
      <c r="I60" s="94"/>
      <c r="J60" s="94"/>
      <c r="K60" s="94"/>
      <c r="L60" s="94"/>
      <c r="M60" s="94"/>
      <c r="N60" s="95"/>
    </row>
    <row r="61" spans="1:14" x14ac:dyDescent="0.2">
      <c r="A61" s="91"/>
      <c r="B61" s="92" t="s">
        <v>59</v>
      </c>
      <c r="C61" s="93">
        <v>1067.5119999999999</v>
      </c>
      <c r="D61" s="94">
        <v>1018.278</v>
      </c>
      <c r="E61" s="94"/>
      <c r="F61" s="94"/>
      <c r="G61" s="94"/>
      <c r="H61" s="94"/>
      <c r="I61" s="94"/>
      <c r="J61" s="94"/>
      <c r="K61" s="94"/>
      <c r="L61" s="94"/>
      <c r="M61" s="94"/>
      <c r="N61" s="95"/>
    </row>
    <row r="62" spans="1:14" x14ac:dyDescent="0.2">
      <c r="A62" s="96" t="s">
        <v>17</v>
      </c>
      <c r="B62" s="92" t="s">
        <v>58</v>
      </c>
      <c r="C62" s="93">
        <v>1110.1030000000001</v>
      </c>
      <c r="D62" s="94">
        <v>1121.0029999999999</v>
      </c>
      <c r="E62" s="94"/>
      <c r="F62" s="94"/>
      <c r="G62" s="94"/>
      <c r="H62" s="94"/>
      <c r="I62" s="94"/>
      <c r="J62" s="94"/>
      <c r="K62" s="94"/>
      <c r="L62" s="94"/>
      <c r="M62" s="94"/>
      <c r="N62" s="95"/>
    </row>
    <row r="63" spans="1:14" x14ac:dyDescent="0.2">
      <c r="A63" s="97"/>
      <c r="B63" s="92" t="s">
        <v>59</v>
      </c>
      <c r="C63" s="93">
        <v>1154.7360000000001</v>
      </c>
      <c r="D63" s="94">
        <v>1119.1679999999999</v>
      </c>
      <c r="E63" s="94"/>
      <c r="F63" s="94"/>
      <c r="G63" s="94"/>
      <c r="H63" s="94"/>
      <c r="I63" s="94"/>
      <c r="J63" s="94"/>
      <c r="K63" s="94"/>
      <c r="L63" s="94"/>
      <c r="M63" s="94"/>
      <c r="N63" s="95"/>
    </row>
    <row r="64" spans="1:14" x14ac:dyDescent="0.2">
      <c r="A64" s="91"/>
      <c r="B64" s="92" t="s">
        <v>92</v>
      </c>
      <c r="C64" s="93">
        <v>1255.779</v>
      </c>
      <c r="D64" s="94">
        <v>1288.712</v>
      </c>
      <c r="E64" s="94"/>
      <c r="F64" s="94"/>
      <c r="G64" s="94"/>
      <c r="H64" s="94"/>
      <c r="I64" s="94"/>
      <c r="J64" s="94"/>
      <c r="K64" s="94"/>
      <c r="L64" s="94"/>
      <c r="M64" s="94"/>
      <c r="N64" s="95"/>
    </row>
    <row r="65" spans="1:14" x14ac:dyDescent="0.2">
      <c r="A65" s="98" t="s">
        <v>24</v>
      </c>
      <c r="B65" s="92" t="s">
        <v>59</v>
      </c>
      <c r="C65" s="93">
        <v>1072.394</v>
      </c>
      <c r="D65" s="94">
        <v>1106.1310000000001</v>
      </c>
      <c r="E65" s="94"/>
      <c r="F65" s="94"/>
      <c r="G65" s="94"/>
      <c r="H65" s="94"/>
      <c r="I65" s="94"/>
      <c r="J65" s="94"/>
      <c r="K65" s="94"/>
      <c r="L65" s="94"/>
      <c r="M65" s="94"/>
      <c r="N65" s="95"/>
    </row>
    <row r="66" spans="1:14" x14ac:dyDescent="0.2">
      <c r="A66" s="96" t="s">
        <v>61</v>
      </c>
      <c r="B66" s="92" t="s">
        <v>58</v>
      </c>
      <c r="C66" s="93">
        <v>932.46400000000006</v>
      </c>
      <c r="D66" s="94">
        <v>1051.3230000000001</v>
      </c>
      <c r="E66" s="94"/>
      <c r="F66" s="94"/>
      <c r="G66" s="94"/>
      <c r="H66" s="94"/>
      <c r="I66" s="94"/>
      <c r="J66" s="94"/>
      <c r="K66" s="94"/>
      <c r="L66" s="94"/>
      <c r="M66" s="94"/>
      <c r="N66" s="95"/>
    </row>
    <row r="67" spans="1:14" x14ac:dyDescent="0.2">
      <c r="A67" s="91"/>
      <c r="B67" s="92" t="s">
        <v>59</v>
      </c>
      <c r="C67" s="93">
        <v>948.55600000000004</v>
      </c>
      <c r="D67" s="94">
        <v>934.29600000000005</v>
      </c>
      <c r="E67" s="94"/>
      <c r="F67" s="94"/>
      <c r="G67" s="94"/>
      <c r="H67" s="94"/>
      <c r="I67" s="94"/>
      <c r="J67" s="94"/>
      <c r="K67" s="94"/>
      <c r="L67" s="94"/>
      <c r="M67" s="94"/>
      <c r="N67" s="95"/>
    </row>
    <row r="68" spans="1:14" ht="13.5" thickBot="1" x14ac:dyDescent="0.25">
      <c r="A68" s="99" t="s">
        <v>0</v>
      </c>
      <c r="B68" s="100" t="s">
        <v>59</v>
      </c>
      <c r="C68" s="101">
        <v>1177.9960000000001</v>
      </c>
      <c r="D68" s="102">
        <v>1141.2529999999999</v>
      </c>
      <c r="E68" s="102"/>
      <c r="F68" s="102"/>
      <c r="G68" s="102"/>
      <c r="H68" s="102"/>
      <c r="I68" s="102"/>
      <c r="J68" s="102"/>
      <c r="K68" s="102"/>
      <c r="L68" s="102"/>
      <c r="M68" s="102"/>
      <c r="N68" s="103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280" customWidth="1"/>
    <col min="2" max="2" width="11.28515625" style="280" customWidth="1"/>
    <col min="3" max="4" width="9.140625" style="280"/>
    <col min="5" max="5" width="10.28515625" style="280" customWidth="1"/>
    <col min="6" max="6" width="9.140625" style="280"/>
    <col min="7" max="7" width="10" style="280" bestFit="1" customWidth="1"/>
    <col min="8" max="8" width="9.140625" style="280"/>
    <col min="9" max="9" width="10.28515625" style="280" customWidth="1"/>
    <col min="10" max="10" width="10.140625" style="280" bestFit="1" customWidth="1"/>
    <col min="11" max="11" width="12.5703125" style="280" bestFit="1" customWidth="1"/>
    <col min="12" max="12" width="9.5703125" style="280" bestFit="1" customWidth="1"/>
    <col min="13" max="13" width="10.28515625" style="280" bestFit="1" customWidth="1"/>
    <col min="14" max="16384" width="9.140625" style="280"/>
  </cols>
  <sheetData>
    <row r="1" spans="1:13" ht="16.5" x14ac:dyDescent="0.25">
      <c r="A1" s="322" t="s">
        <v>247</v>
      </c>
    </row>
    <row r="2" spans="1:13" ht="16.5" x14ac:dyDescent="0.25">
      <c r="A2" s="322" t="s">
        <v>223</v>
      </c>
    </row>
    <row r="4" spans="1:13" ht="16.5" thickBot="1" x14ac:dyDescent="0.3">
      <c r="A4" s="281" t="s">
        <v>224</v>
      </c>
      <c r="C4" s="281"/>
      <c r="E4" s="282"/>
      <c r="F4" s="283"/>
    </row>
    <row r="5" spans="1:13" ht="15.75" thickBot="1" x14ac:dyDescent="0.3">
      <c r="A5" s="284" t="s">
        <v>225</v>
      </c>
      <c r="B5" s="285" t="s">
        <v>226</v>
      </c>
      <c r="C5" s="286" t="s">
        <v>227</v>
      </c>
      <c r="D5" s="286" t="s">
        <v>228</v>
      </c>
      <c r="E5" s="286" t="s">
        <v>229</v>
      </c>
      <c r="F5" s="286" t="s">
        <v>230</v>
      </c>
      <c r="G5" s="286" t="s">
        <v>231</v>
      </c>
      <c r="H5" s="286" t="s">
        <v>232</v>
      </c>
      <c r="I5" s="286" t="s">
        <v>233</v>
      </c>
      <c r="J5" s="286" t="s">
        <v>234</v>
      </c>
      <c r="K5" s="286" t="s">
        <v>235</v>
      </c>
      <c r="L5" s="286" t="s">
        <v>236</v>
      </c>
      <c r="M5" s="287" t="s">
        <v>237</v>
      </c>
    </row>
    <row r="6" spans="1:13" x14ac:dyDescent="0.25">
      <c r="A6" s="288" t="s">
        <v>238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90"/>
    </row>
    <row r="7" spans="1:13" ht="15.75" x14ac:dyDescent="0.25">
      <c r="A7" s="291" t="s">
        <v>239</v>
      </c>
      <c r="B7" s="292">
        <v>1322.3723997200011</v>
      </c>
      <c r="C7" s="293">
        <v>1295.8668233901165</v>
      </c>
      <c r="D7" s="293">
        <v>1287.2278109975546</v>
      </c>
      <c r="E7" s="293">
        <v>1346.9318123959397</v>
      </c>
      <c r="F7" s="293">
        <v>1270.828904969876</v>
      </c>
      <c r="G7" s="293">
        <v>1311.9758995133486</v>
      </c>
      <c r="H7" s="293">
        <v>1324.6766104043393</v>
      </c>
      <c r="I7" s="293">
        <v>1327.8610761053171</v>
      </c>
      <c r="J7" s="293">
        <v>1353.7263564966929</v>
      </c>
      <c r="K7" s="293">
        <v>1403.4807779392881</v>
      </c>
      <c r="L7" s="293">
        <v>1435.993525358808</v>
      </c>
      <c r="M7" s="294">
        <v>1403.8267960231253</v>
      </c>
    </row>
    <row r="8" spans="1:13" ht="15.75" x14ac:dyDescent="0.25">
      <c r="A8" s="291" t="s">
        <v>240</v>
      </c>
      <c r="B8" s="292">
        <v>1487.8538757566942</v>
      </c>
      <c r="C8" s="293">
        <v>1455.566138738583</v>
      </c>
      <c r="D8" s="293">
        <v>1482.4525899349117</v>
      </c>
      <c r="E8" s="293">
        <v>1463.1305263879678</v>
      </c>
      <c r="F8" s="293">
        <v>1452.3896570589436</v>
      </c>
      <c r="G8" s="293">
        <v>1439.5109116057554</v>
      </c>
      <c r="H8" s="293">
        <v>1442.8876595385277</v>
      </c>
      <c r="I8" s="293">
        <v>1449.6690000000001</v>
      </c>
      <c r="J8" s="293">
        <v>1433.394</v>
      </c>
      <c r="K8" s="293">
        <v>1422.182</v>
      </c>
      <c r="L8" s="293">
        <v>1397.434</v>
      </c>
      <c r="M8" s="294">
        <v>1354.94</v>
      </c>
    </row>
    <row r="9" spans="1:13" ht="15.75" x14ac:dyDescent="0.25">
      <c r="A9" s="291" t="s">
        <v>260</v>
      </c>
      <c r="B9" s="292">
        <v>1436.54</v>
      </c>
      <c r="C9" s="293">
        <v>1419.6610000000001</v>
      </c>
      <c r="D9" s="293">
        <v>1432.54</v>
      </c>
      <c r="E9" s="293">
        <v>1447.1020000000001</v>
      </c>
      <c r="F9" s="293">
        <v>1496.3309999999999</v>
      </c>
      <c r="G9" s="293">
        <v>1460.6679999999999</v>
      </c>
      <c r="H9" s="293">
        <v>1474.82</v>
      </c>
      <c r="I9" s="293">
        <v>1478.6669999999999</v>
      </c>
      <c r="J9" s="302">
        <v>1465.2</v>
      </c>
      <c r="K9" s="293">
        <v>1488.5309999999999</v>
      </c>
      <c r="L9" s="293">
        <v>1480.576</v>
      </c>
      <c r="M9" s="294">
        <v>1473.0630000000001</v>
      </c>
    </row>
    <row r="10" spans="1:13" ht="15.75" x14ac:dyDescent="0.25">
      <c r="A10" s="291">
        <v>2021</v>
      </c>
      <c r="B10" s="299">
        <v>1533.94</v>
      </c>
      <c r="C10" s="300">
        <v>1553.87</v>
      </c>
      <c r="D10" s="300">
        <v>1539.0519999999999</v>
      </c>
      <c r="E10" s="300">
        <v>1555.1510000000001</v>
      </c>
      <c r="F10" s="300">
        <v>1574.3710000000001</v>
      </c>
      <c r="G10" s="300">
        <v>1593.0250000000001</v>
      </c>
      <c r="H10" s="300">
        <v>1596.239</v>
      </c>
      <c r="I10" s="300">
        <v>1593.615</v>
      </c>
      <c r="J10" s="300">
        <v>1691.9590000000001</v>
      </c>
      <c r="K10" s="300">
        <v>1825.5609999999999</v>
      </c>
      <c r="L10" s="300">
        <v>1937.6489999999999</v>
      </c>
      <c r="M10" s="301">
        <v>1999.626</v>
      </c>
    </row>
    <row r="11" spans="1:13" ht="16.5" thickBot="1" x14ac:dyDescent="0.3">
      <c r="A11" s="295">
        <v>2022</v>
      </c>
      <c r="B11" s="299">
        <v>2146.433</v>
      </c>
      <c r="C11" s="300">
        <v>2186.5639999999999</v>
      </c>
      <c r="D11" s="300"/>
      <c r="E11" s="300"/>
      <c r="F11" s="300"/>
      <c r="G11" s="300"/>
      <c r="H11" s="300"/>
      <c r="I11" s="300"/>
      <c r="J11" s="300"/>
      <c r="K11" s="300"/>
      <c r="L11" s="300"/>
      <c r="M11" s="301"/>
    </row>
    <row r="12" spans="1:13" ht="15.75" x14ac:dyDescent="0.25">
      <c r="A12" s="296" t="s">
        <v>241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8"/>
    </row>
    <row r="13" spans="1:13" ht="15.75" x14ac:dyDescent="0.25">
      <c r="A13" s="291" t="s">
        <v>239</v>
      </c>
      <c r="B13" s="292">
        <v>1572.0791184484342</v>
      </c>
      <c r="C13" s="293">
        <v>1619.7314021479258</v>
      </c>
      <c r="D13" s="293">
        <v>1602.2741275477638</v>
      </c>
      <c r="E13" s="293">
        <v>1503.0582677105679</v>
      </c>
      <c r="F13" s="293">
        <v>1527.8577318693895</v>
      </c>
      <c r="G13" s="293">
        <v>1602.9026366896771</v>
      </c>
      <c r="H13" s="293">
        <v>1514.5402116937703</v>
      </c>
      <c r="I13" s="293">
        <v>1596.7974804147991</v>
      </c>
      <c r="J13" s="293">
        <v>1652.2558450792558</v>
      </c>
      <c r="K13" s="293">
        <v>1623.7542430387559</v>
      </c>
      <c r="L13" s="293">
        <v>1717.4497491983241</v>
      </c>
      <c r="M13" s="294">
        <v>1778.7957708443221</v>
      </c>
    </row>
    <row r="14" spans="1:13" ht="15.75" x14ac:dyDescent="0.25">
      <c r="A14" s="291" t="s">
        <v>240</v>
      </c>
      <c r="B14" s="292">
        <v>1740.4944717611543</v>
      </c>
      <c r="C14" s="293">
        <v>1722.4263179254558</v>
      </c>
      <c r="D14" s="293">
        <v>1765.4656006585067</v>
      </c>
      <c r="E14" s="293">
        <v>1706.4858962570027</v>
      </c>
      <c r="F14" s="293">
        <v>1744.4914688503873</v>
      </c>
      <c r="G14" s="293">
        <v>1697.9432368660898</v>
      </c>
      <c r="H14" s="293">
        <v>1678.2821219677564</v>
      </c>
      <c r="I14" s="293">
        <v>1663.8309999999999</v>
      </c>
      <c r="J14" s="293">
        <v>1689.23</v>
      </c>
      <c r="K14" s="293">
        <v>1662.7280000000001</v>
      </c>
      <c r="L14" s="293">
        <v>1729.42</v>
      </c>
      <c r="M14" s="294">
        <v>1733.691</v>
      </c>
    </row>
    <row r="15" spans="1:13" ht="15.75" x14ac:dyDescent="0.25">
      <c r="A15" s="291" t="s">
        <v>260</v>
      </c>
      <c r="B15" s="292">
        <v>1654.2070000000001</v>
      </c>
      <c r="C15" s="293">
        <v>1706.62</v>
      </c>
      <c r="D15" s="293">
        <v>1735.7</v>
      </c>
      <c r="E15" s="293">
        <v>1738.357</v>
      </c>
      <c r="F15" s="293">
        <v>1779.79</v>
      </c>
      <c r="G15" s="293">
        <v>1680.2950000000001</v>
      </c>
      <c r="H15" s="293">
        <v>1707.2760000000001</v>
      </c>
      <c r="I15" s="293">
        <v>1780.79</v>
      </c>
      <c r="J15" s="293">
        <v>1852.7159999999999</v>
      </c>
      <c r="K15" s="293">
        <v>1851.6590000000001</v>
      </c>
      <c r="L15" s="293">
        <v>1886.7550000000001</v>
      </c>
      <c r="M15" s="294">
        <v>1836.7739999999999</v>
      </c>
    </row>
    <row r="16" spans="1:13" ht="15.75" x14ac:dyDescent="0.25">
      <c r="A16" s="291">
        <v>2021</v>
      </c>
      <c r="B16" s="299">
        <v>1740.2729999999999</v>
      </c>
      <c r="C16" s="300">
        <v>1914.893</v>
      </c>
      <c r="D16" s="300">
        <v>1930.1759999999999</v>
      </c>
      <c r="E16" s="300">
        <v>1930.7260000000001</v>
      </c>
      <c r="F16" s="300">
        <v>1916.7090000000001</v>
      </c>
      <c r="G16" s="300">
        <v>1815.7439999999999</v>
      </c>
      <c r="H16" s="300">
        <v>1846.424</v>
      </c>
      <c r="I16" s="300">
        <v>1890.3430000000001</v>
      </c>
      <c r="J16" s="300">
        <v>1947.9549999999999</v>
      </c>
      <c r="K16" s="300">
        <v>2032.249</v>
      </c>
      <c r="L16" s="300">
        <v>2139.386</v>
      </c>
      <c r="M16" s="301">
        <v>2274.8049999999998</v>
      </c>
    </row>
    <row r="17" spans="1:13" ht="16.5" thickBot="1" x14ac:dyDescent="0.3">
      <c r="A17" s="295">
        <v>2022</v>
      </c>
      <c r="B17" s="299">
        <v>2344.5509999999999</v>
      </c>
      <c r="C17" s="300">
        <v>2352.384</v>
      </c>
      <c r="D17" s="300"/>
      <c r="E17" s="300"/>
      <c r="F17" s="300"/>
      <c r="G17" s="300"/>
      <c r="H17" s="300"/>
      <c r="I17" s="300"/>
      <c r="J17" s="300"/>
      <c r="K17" s="300"/>
      <c r="L17" s="300"/>
      <c r="M17" s="301"/>
    </row>
    <row r="18" spans="1:13" ht="15.75" x14ac:dyDescent="0.25">
      <c r="A18" s="296" t="s">
        <v>242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8"/>
    </row>
    <row r="19" spans="1:13" ht="15.75" x14ac:dyDescent="0.25">
      <c r="A19" s="291" t="s">
        <v>239</v>
      </c>
      <c r="B19" s="292">
        <v>1488.4037889160195</v>
      </c>
      <c r="C19" s="293">
        <v>1428.903418042906</v>
      </c>
      <c r="D19" s="293">
        <v>1539.3338799238115</v>
      </c>
      <c r="E19" s="293">
        <v>1422.3499823000604</v>
      </c>
      <c r="F19" s="293">
        <v>1350.9807452135494</v>
      </c>
      <c r="G19" s="293">
        <v>1424.5614050732831</v>
      </c>
      <c r="H19" s="293">
        <v>1405.3720161532256</v>
      </c>
      <c r="I19" s="293">
        <v>1393.4588634563199</v>
      </c>
      <c r="J19" s="293">
        <v>1433.829122153209</v>
      </c>
      <c r="K19" s="293">
        <v>1529.9761619288531</v>
      </c>
      <c r="L19" s="293">
        <v>1556.1068220392251</v>
      </c>
      <c r="M19" s="294">
        <v>1521.6919552208008</v>
      </c>
    </row>
    <row r="20" spans="1:13" ht="15.75" x14ac:dyDescent="0.25">
      <c r="A20" s="291" t="s">
        <v>240</v>
      </c>
      <c r="B20" s="292">
        <v>1531.1923526118692</v>
      </c>
      <c r="C20" s="293">
        <v>1490.6561728759739</v>
      </c>
      <c r="D20" s="293">
        <v>1569.9473211980958</v>
      </c>
      <c r="E20" s="293">
        <v>1534.6286406249994</v>
      </c>
      <c r="F20" s="293">
        <v>1530.0732501544501</v>
      </c>
      <c r="G20" s="293">
        <v>1534.5125893153045</v>
      </c>
      <c r="H20" s="293">
        <v>1498.5035918246574</v>
      </c>
      <c r="I20" s="293">
        <v>1527.4110000000001</v>
      </c>
      <c r="J20" s="293">
        <v>1529.24</v>
      </c>
      <c r="K20" s="293">
        <v>1484.336</v>
      </c>
      <c r="L20" s="293">
        <v>1440.4570000000001</v>
      </c>
      <c r="M20" s="294">
        <v>1431.6690000000001</v>
      </c>
    </row>
    <row r="21" spans="1:13" ht="15.75" x14ac:dyDescent="0.25">
      <c r="A21" s="291" t="s">
        <v>260</v>
      </c>
      <c r="B21" s="292">
        <v>1429.9459999999999</v>
      </c>
      <c r="C21" s="293">
        <v>1364.2059999999999</v>
      </c>
      <c r="D21" s="293">
        <v>1663.98</v>
      </c>
      <c r="E21" s="293">
        <v>1497.627</v>
      </c>
      <c r="F21" s="293">
        <v>1528.876</v>
      </c>
      <c r="G21" s="293">
        <v>1499.7909999999999</v>
      </c>
      <c r="H21" s="293">
        <v>1652.078</v>
      </c>
      <c r="I21" s="293">
        <v>1581.8779999999999</v>
      </c>
      <c r="J21" s="293">
        <v>1556.4639999999999</v>
      </c>
      <c r="K21" s="293">
        <v>1516.67</v>
      </c>
      <c r="L21" s="293">
        <v>1612.7080000000001</v>
      </c>
      <c r="M21" s="294">
        <v>1704.614</v>
      </c>
    </row>
    <row r="22" spans="1:13" ht="15.75" x14ac:dyDescent="0.25">
      <c r="A22" s="291">
        <v>2021</v>
      </c>
      <c r="B22" s="529">
        <v>1478.5450000000001</v>
      </c>
      <c r="C22" s="293">
        <v>1620.1220000000001</v>
      </c>
      <c r="D22" s="293">
        <v>1643.9970000000001</v>
      </c>
      <c r="E22" s="293">
        <v>1753.5060000000001</v>
      </c>
      <c r="F22" s="293">
        <v>1723.0139999999999</v>
      </c>
      <c r="G22" s="293">
        <v>1752.0650000000001</v>
      </c>
      <c r="H22" s="293">
        <v>1885.902</v>
      </c>
      <c r="I22" s="293">
        <v>1808.075</v>
      </c>
      <c r="J22" s="293">
        <v>1794.9659999999999</v>
      </c>
      <c r="K22" s="293">
        <v>1889.232</v>
      </c>
      <c r="L22" s="293">
        <v>2070.4789999999998</v>
      </c>
      <c r="M22" s="294">
        <v>2258.3040000000001</v>
      </c>
    </row>
    <row r="23" spans="1:13" ht="16.5" thickBot="1" x14ac:dyDescent="0.3">
      <c r="A23" s="295">
        <v>2022</v>
      </c>
      <c r="B23" s="527">
        <v>2229.172</v>
      </c>
      <c r="C23" s="528">
        <v>2212.0479999999998</v>
      </c>
      <c r="D23" s="528"/>
      <c r="E23" s="528"/>
      <c r="F23" s="528"/>
      <c r="G23" s="528"/>
      <c r="H23" s="528"/>
      <c r="I23" s="528"/>
      <c r="J23" s="528"/>
      <c r="K23" s="528"/>
      <c r="L23" s="528"/>
      <c r="M23" s="530"/>
    </row>
    <row r="29" spans="1:13" x14ac:dyDescent="0.25">
      <c r="H29" s="375"/>
    </row>
    <row r="30" spans="1:13" x14ac:dyDescent="0.25">
      <c r="H30" s="375"/>
    </row>
    <row r="31" spans="1:13" x14ac:dyDescent="0.25">
      <c r="H31" s="375"/>
    </row>
    <row r="32" spans="1:13" x14ac:dyDescent="0.25">
      <c r="H32" s="375"/>
    </row>
    <row r="33" spans="1:9" x14ac:dyDescent="0.25">
      <c r="H33" s="375"/>
    </row>
    <row r="34" spans="1:9" x14ac:dyDescent="0.25">
      <c r="H34" s="375"/>
    </row>
    <row r="35" spans="1:9" x14ac:dyDescent="0.25">
      <c r="H35" s="375"/>
    </row>
    <row r="36" spans="1:9" x14ac:dyDescent="0.25">
      <c r="H36" s="375"/>
    </row>
    <row r="37" spans="1:9" x14ac:dyDescent="0.25">
      <c r="H37" s="375"/>
    </row>
    <row r="38" spans="1:9" x14ac:dyDescent="0.25">
      <c r="H38" s="375"/>
    </row>
    <row r="39" spans="1:9" x14ac:dyDescent="0.25">
      <c r="H39" s="375"/>
    </row>
    <row r="40" spans="1:9" x14ac:dyDescent="0.25">
      <c r="H40" s="375"/>
      <c r="I40" s="375"/>
    </row>
    <row r="41" spans="1:9" x14ac:dyDescent="0.25">
      <c r="A41" s="282"/>
      <c r="B41" s="283"/>
      <c r="E41" s="282"/>
      <c r="F41" s="283"/>
    </row>
    <row r="42" spans="1:9" x14ac:dyDescent="0.25">
      <c r="A42" s="282"/>
      <c r="B42" s="283"/>
      <c r="E42" s="282"/>
      <c r="F42" s="283"/>
    </row>
    <row r="43" spans="1:9" x14ac:dyDescent="0.25">
      <c r="A43" s="282"/>
      <c r="B43" s="283"/>
      <c r="E43" s="282"/>
      <c r="F43" s="283"/>
    </row>
    <row r="44" spans="1:9" x14ac:dyDescent="0.25">
      <c r="A44" s="282"/>
      <c r="B44" s="283"/>
      <c r="E44" s="282"/>
      <c r="F44" s="283"/>
    </row>
    <row r="45" spans="1:9" x14ac:dyDescent="0.25">
      <c r="A45" s="282"/>
      <c r="B45" s="283"/>
      <c r="E45" s="282"/>
      <c r="F45" s="283"/>
    </row>
    <row r="46" spans="1:9" x14ac:dyDescent="0.25">
      <c r="A46" s="282"/>
      <c r="B46" s="283"/>
      <c r="E46" s="282"/>
      <c r="F46" s="283"/>
    </row>
    <row r="47" spans="1:9" x14ac:dyDescent="0.25">
      <c r="A47" s="282"/>
      <c r="B47" s="283"/>
      <c r="E47" s="282"/>
      <c r="F47" s="283"/>
    </row>
    <row r="48" spans="1:9" x14ac:dyDescent="0.25">
      <c r="A48" s="282"/>
      <c r="B48" s="283"/>
      <c r="E48" s="282"/>
      <c r="F48" s="283"/>
    </row>
    <row r="49" spans="1:6" x14ac:dyDescent="0.25">
      <c r="A49" s="282"/>
      <c r="B49" s="283"/>
      <c r="E49" s="282"/>
      <c r="F49" s="283"/>
    </row>
    <row r="50" spans="1:6" x14ac:dyDescent="0.25">
      <c r="A50" s="282"/>
      <c r="B50" s="283"/>
      <c r="E50" s="282"/>
      <c r="F50" s="283"/>
    </row>
    <row r="51" spans="1:6" x14ac:dyDescent="0.25">
      <c r="A51" s="282"/>
      <c r="B51" s="283"/>
      <c r="E51" s="282"/>
      <c r="F51" s="283"/>
    </row>
    <row r="52" spans="1:6" x14ac:dyDescent="0.25">
      <c r="A52" s="282"/>
      <c r="B52" s="283"/>
      <c r="E52" s="282"/>
      <c r="F52" s="283"/>
    </row>
    <row r="53" spans="1:6" x14ac:dyDescent="0.25">
      <c r="A53" s="282"/>
      <c r="B53" s="283"/>
      <c r="E53" s="282"/>
      <c r="F53" s="283"/>
    </row>
    <row r="54" spans="1:6" x14ac:dyDescent="0.25">
      <c r="A54" s="282"/>
      <c r="B54" s="283"/>
      <c r="E54" s="282"/>
      <c r="F54" s="283"/>
    </row>
    <row r="55" spans="1:6" x14ac:dyDescent="0.25">
      <c r="A55" s="282"/>
      <c r="B55" s="283"/>
      <c r="E55" s="282"/>
      <c r="F55" s="283"/>
    </row>
    <row r="56" spans="1:6" x14ac:dyDescent="0.25">
      <c r="A56" s="282"/>
      <c r="B56" s="283"/>
      <c r="E56" s="282"/>
      <c r="F56" s="283"/>
    </row>
    <row r="57" spans="1:6" x14ac:dyDescent="0.25">
      <c r="A57" s="282"/>
      <c r="B57" s="283"/>
      <c r="E57" s="282"/>
      <c r="F57" s="283"/>
    </row>
    <row r="58" spans="1:6" x14ac:dyDescent="0.25">
      <c r="A58" s="282"/>
      <c r="B58" s="283"/>
      <c r="E58" s="282"/>
      <c r="F58" s="283"/>
    </row>
    <row r="59" spans="1:6" x14ac:dyDescent="0.25">
      <c r="A59" s="282"/>
      <c r="B59" s="283"/>
      <c r="E59" s="282"/>
      <c r="F59" s="283"/>
    </row>
    <row r="60" spans="1:6" x14ac:dyDescent="0.25">
      <c r="A60" s="282"/>
      <c r="B60" s="283"/>
      <c r="E60" s="282"/>
      <c r="F60" s="283"/>
    </row>
    <row r="61" spans="1:6" x14ac:dyDescent="0.25">
      <c r="A61" s="282"/>
      <c r="B61" s="283"/>
      <c r="E61" s="282"/>
      <c r="F61" s="283"/>
    </row>
    <row r="62" spans="1:6" x14ac:dyDescent="0.25">
      <c r="A62" s="282"/>
      <c r="B62" s="283"/>
      <c r="E62" s="282"/>
      <c r="F62" s="283"/>
    </row>
    <row r="63" spans="1:6" x14ac:dyDescent="0.25">
      <c r="A63" s="282"/>
      <c r="B63" s="283"/>
      <c r="E63" s="282"/>
      <c r="F63" s="283"/>
    </row>
    <row r="64" spans="1:6" x14ac:dyDescent="0.25">
      <c r="A64" s="282"/>
      <c r="B64" s="283"/>
      <c r="E64" s="282"/>
      <c r="F64" s="283"/>
    </row>
    <row r="65" spans="1:6" x14ac:dyDescent="0.25">
      <c r="A65" s="282"/>
      <c r="B65" s="283"/>
      <c r="E65" s="282"/>
      <c r="F65" s="283"/>
    </row>
    <row r="66" spans="1:6" x14ac:dyDescent="0.25">
      <c r="A66" s="282"/>
      <c r="B66" s="283"/>
      <c r="E66" s="282"/>
      <c r="F66" s="283"/>
    </row>
    <row r="67" spans="1:6" x14ac:dyDescent="0.25">
      <c r="A67" s="282"/>
      <c r="B67" s="283"/>
      <c r="E67" s="282"/>
      <c r="F67" s="283"/>
    </row>
    <row r="68" spans="1:6" x14ac:dyDescent="0.25">
      <c r="A68" s="282"/>
      <c r="B68" s="283"/>
      <c r="E68" s="282"/>
      <c r="F68" s="283"/>
    </row>
    <row r="69" spans="1:6" x14ac:dyDescent="0.25">
      <c r="A69" s="282"/>
      <c r="B69" s="283"/>
      <c r="E69" s="282"/>
      <c r="F69" s="283"/>
    </row>
    <row r="70" spans="1:6" x14ac:dyDescent="0.25">
      <c r="A70" s="282"/>
      <c r="B70" s="283"/>
      <c r="E70" s="282"/>
      <c r="F70" s="283"/>
    </row>
    <row r="71" spans="1:6" x14ac:dyDescent="0.25">
      <c r="A71" s="282"/>
      <c r="B71" s="283"/>
      <c r="E71" s="282"/>
      <c r="F71" s="283"/>
    </row>
    <row r="72" spans="1:6" x14ac:dyDescent="0.25">
      <c r="A72" s="282"/>
      <c r="B72" s="283"/>
      <c r="E72" s="282"/>
      <c r="F72" s="283"/>
    </row>
    <row r="73" spans="1:6" x14ac:dyDescent="0.25">
      <c r="A73" s="282"/>
      <c r="B73" s="283"/>
      <c r="E73" s="282"/>
      <c r="F73" s="283"/>
    </row>
    <row r="74" spans="1:6" x14ac:dyDescent="0.25">
      <c r="A74" s="282"/>
      <c r="B74" s="283"/>
      <c r="E74" s="282"/>
      <c r="F74" s="283"/>
    </row>
    <row r="75" spans="1:6" x14ac:dyDescent="0.25">
      <c r="A75" s="282"/>
      <c r="B75" s="283"/>
      <c r="E75" s="282"/>
      <c r="F75" s="283"/>
    </row>
    <row r="76" spans="1:6" x14ac:dyDescent="0.25">
      <c r="A76" s="282"/>
      <c r="B76" s="283"/>
      <c r="E76" s="282"/>
      <c r="F76" s="283"/>
    </row>
    <row r="77" spans="1:6" x14ac:dyDescent="0.25">
      <c r="A77" s="282"/>
      <c r="B77" s="283"/>
      <c r="E77" s="282"/>
      <c r="F77" s="283"/>
    </row>
    <row r="78" spans="1:6" x14ac:dyDescent="0.25">
      <c r="A78" s="282"/>
      <c r="B78" s="283"/>
      <c r="E78" s="282"/>
      <c r="F78" s="283"/>
    </row>
    <row r="79" spans="1:6" x14ac:dyDescent="0.25">
      <c r="A79" s="282"/>
      <c r="B79" s="283"/>
      <c r="E79" s="282"/>
      <c r="F79" s="283"/>
    </row>
    <row r="80" spans="1:6" x14ac:dyDescent="0.25">
      <c r="A80" s="282"/>
      <c r="B80" s="283"/>
      <c r="E80" s="282"/>
      <c r="F80" s="283"/>
    </row>
    <row r="81" spans="1:6" x14ac:dyDescent="0.25">
      <c r="A81" s="282"/>
      <c r="B81" s="283"/>
      <c r="E81" s="282"/>
      <c r="F81" s="283"/>
    </row>
    <row r="82" spans="1:6" x14ac:dyDescent="0.25">
      <c r="A82" s="282"/>
      <c r="B82" s="283"/>
      <c r="E82" s="282"/>
      <c r="F82" s="283"/>
    </row>
    <row r="83" spans="1:6" x14ac:dyDescent="0.25">
      <c r="A83" s="282"/>
      <c r="B83" s="283"/>
      <c r="E83" s="282"/>
      <c r="F83" s="283"/>
    </row>
    <row r="84" spans="1:6" x14ac:dyDescent="0.25">
      <c r="A84" s="282"/>
      <c r="B84" s="283"/>
      <c r="E84" s="282"/>
      <c r="F84" s="283"/>
    </row>
    <row r="85" spans="1:6" x14ac:dyDescent="0.25">
      <c r="A85" s="282"/>
      <c r="B85" s="283"/>
      <c r="E85" s="282"/>
      <c r="F85" s="283"/>
    </row>
    <row r="86" spans="1:6" x14ac:dyDescent="0.25">
      <c r="A86" s="282"/>
      <c r="B86" s="283"/>
      <c r="E86" s="282"/>
      <c r="F86" s="283"/>
    </row>
    <row r="87" spans="1:6" x14ac:dyDescent="0.25">
      <c r="A87" s="282"/>
      <c r="B87" s="283"/>
      <c r="E87" s="282"/>
      <c r="F87" s="283"/>
    </row>
    <row r="88" spans="1:6" x14ac:dyDescent="0.25">
      <c r="A88" s="282"/>
      <c r="B88" s="283"/>
      <c r="E88" s="282"/>
      <c r="F88" s="283"/>
    </row>
    <row r="89" spans="1:6" x14ac:dyDescent="0.25">
      <c r="A89" s="282"/>
      <c r="B89" s="283"/>
      <c r="E89" s="282"/>
      <c r="F89" s="283"/>
    </row>
    <row r="90" spans="1:6" x14ac:dyDescent="0.25">
      <c r="A90" s="282"/>
      <c r="B90" s="283"/>
      <c r="E90" s="282"/>
      <c r="F90" s="283"/>
    </row>
    <row r="91" spans="1:6" x14ac:dyDescent="0.25">
      <c r="A91" s="282"/>
      <c r="B91" s="283"/>
      <c r="E91" s="282"/>
      <c r="F91" s="283"/>
    </row>
    <row r="92" spans="1:6" x14ac:dyDescent="0.25">
      <c r="A92" s="282"/>
      <c r="B92" s="283"/>
      <c r="E92" s="282"/>
      <c r="F92" s="283"/>
    </row>
    <row r="93" spans="1:6" x14ac:dyDescent="0.25">
      <c r="A93" s="282"/>
      <c r="B93" s="283"/>
      <c r="E93" s="282"/>
      <c r="F93" s="283"/>
    </row>
    <row r="94" spans="1:6" x14ac:dyDescent="0.25">
      <c r="A94" s="282"/>
      <c r="B94" s="283"/>
      <c r="E94" s="282"/>
      <c r="F94" s="283"/>
    </row>
    <row r="95" spans="1:6" x14ac:dyDescent="0.25">
      <c r="A95" s="282"/>
      <c r="B95" s="283"/>
      <c r="E95" s="282"/>
      <c r="F95" s="283"/>
    </row>
    <row r="96" spans="1:6" x14ac:dyDescent="0.25">
      <c r="A96" s="282"/>
      <c r="B96" s="283"/>
      <c r="E96" s="282"/>
      <c r="F96" s="283"/>
    </row>
    <row r="97" spans="1:6" x14ac:dyDescent="0.25">
      <c r="A97" s="282"/>
      <c r="B97" s="283"/>
      <c r="E97" s="282"/>
      <c r="F97" s="283"/>
    </row>
    <row r="98" spans="1:6" x14ac:dyDescent="0.25">
      <c r="A98" s="282"/>
      <c r="B98" s="283"/>
      <c r="E98" s="282"/>
      <c r="F98" s="283"/>
    </row>
    <row r="99" spans="1:6" x14ac:dyDescent="0.25">
      <c r="A99" s="282"/>
      <c r="B99" s="283"/>
      <c r="E99" s="282"/>
      <c r="F99" s="283"/>
    </row>
    <row r="100" spans="1:6" x14ac:dyDescent="0.25">
      <c r="A100" s="282"/>
      <c r="B100" s="283"/>
      <c r="E100" s="282"/>
      <c r="F100" s="283"/>
    </row>
    <row r="101" spans="1:6" x14ac:dyDescent="0.25">
      <c r="A101" s="282"/>
      <c r="B101" s="283"/>
      <c r="E101" s="282"/>
      <c r="F101" s="283"/>
    </row>
    <row r="102" spans="1:6" x14ac:dyDescent="0.25">
      <c r="A102" s="282"/>
      <c r="B102" s="283"/>
      <c r="E102" s="282"/>
      <c r="F102" s="283"/>
    </row>
    <row r="103" spans="1:6" x14ac:dyDescent="0.25">
      <c r="A103" s="282"/>
      <c r="B103" s="283"/>
      <c r="E103" s="282"/>
      <c r="F103" s="283"/>
    </row>
    <row r="104" spans="1:6" x14ac:dyDescent="0.25">
      <c r="A104" s="282"/>
      <c r="B104" s="283"/>
      <c r="E104" s="282"/>
      <c r="F104" s="283"/>
    </row>
    <row r="105" spans="1:6" x14ac:dyDescent="0.25">
      <c r="A105" s="282"/>
      <c r="B105" s="283"/>
      <c r="E105" s="282"/>
      <c r="F105" s="283"/>
    </row>
    <row r="106" spans="1:6" x14ac:dyDescent="0.25">
      <c r="A106" s="282"/>
      <c r="B106" s="283"/>
      <c r="E106" s="282"/>
      <c r="F106" s="283"/>
    </row>
    <row r="107" spans="1:6" x14ac:dyDescent="0.25">
      <c r="A107" s="282"/>
      <c r="B107" s="283"/>
      <c r="E107" s="282"/>
      <c r="F107" s="283"/>
    </row>
    <row r="108" spans="1:6" x14ac:dyDescent="0.25">
      <c r="A108" s="282"/>
      <c r="B108" s="283"/>
      <c r="E108" s="282"/>
      <c r="F108" s="283"/>
    </row>
    <row r="109" spans="1:6" x14ac:dyDescent="0.25">
      <c r="A109" s="282"/>
      <c r="B109" s="283"/>
      <c r="E109" s="282"/>
      <c r="F109" s="283"/>
    </row>
    <row r="110" spans="1:6" x14ac:dyDescent="0.25">
      <c r="A110" s="282"/>
      <c r="B110" s="283"/>
      <c r="E110" s="282"/>
      <c r="F110" s="283"/>
    </row>
    <row r="111" spans="1:6" x14ac:dyDescent="0.25">
      <c r="A111" s="282"/>
      <c r="B111" s="283"/>
      <c r="E111" s="282"/>
      <c r="F111" s="283"/>
    </row>
    <row r="112" spans="1:6" x14ac:dyDescent="0.25">
      <c r="A112" s="282"/>
      <c r="B112" s="283"/>
      <c r="E112" s="282"/>
      <c r="F112" s="283"/>
    </row>
    <row r="113" spans="1:6" x14ac:dyDescent="0.25">
      <c r="A113" s="282"/>
      <c r="B113" s="283"/>
      <c r="E113" s="282"/>
      <c r="F113" s="283"/>
    </row>
    <row r="114" spans="1:6" x14ac:dyDescent="0.25">
      <c r="A114" s="282"/>
      <c r="B114" s="283"/>
      <c r="E114" s="282"/>
      <c r="F114" s="283"/>
    </row>
    <row r="115" spans="1:6" x14ac:dyDescent="0.25">
      <c r="A115" s="282"/>
      <c r="B115" s="283"/>
      <c r="E115" s="282"/>
      <c r="F115" s="283"/>
    </row>
    <row r="116" spans="1:6" x14ac:dyDescent="0.25">
      <c r="A116" s="282"/>
      <c r="B116" s="283"/>
      <c r="E116" s="282"/>
      <c r="F116" s="283"/>
    </row>
    <row r="117" spans="1:6" x14ac:dyDescent="0.25">
      <c r="A117" s="282"/>
      <c r="B117" s="283"/>
      <c r="E117" s="282"/>
      <c r="F117" s="283"/>
    </row>
    <row r="118" spans="1:6" x14ac:dyDescent="0.25">
      <c r="A118" s="282"/>
      <c r="B118" s="283"/>
      <c r="E118" s="282"/>
      <c r="F118" s="283"/>
    </row>
    <row r="119" spans="1:6" x14ac:dyDescent="0.25">
      <c r="A119" s="282"/>
      <c r="B119" s="283"/>
      <c r="E119" s="282"/>
      <c r="F119" s="283"/>
    </row>
    <row r="120" spans="1:6" x14ac:dyDescent="0.25">
      <c r="A120" s="282"/>
      <c r="B120" s="283"/>
      <c r="E120" s="282"/>
      <c r="F120" s="283"/>
    </row>
    <row r="121" spans="1:6" x14ac:dyDescent="0.25">
      <c r="A121" s="282"/>
      <c r="B121" s="283"/>
      <c r="E121" s="282"/>
      <c r="F121" s="283"/>
    </row>
    <row r="122" spans="1:6" x14ac:dyDescent="0.25">
      <c r="A122" s="282"/>
      <c r="B122" s="283"/>
      <c r="E122" s="282"/>
      <c r="F122" s="283"/>
    </row>
    <row r="123" spans="1:6" x14ac:dyDescent="0.25">
      <c r="A123" s="282"/>
      <c r="B123" s="283"/>
      <c r="E123" s="282"/>
      <c r="F123" s="283"/>
    </row>
    <row r="124" spans="1:6" x14ac:dyDescent="0.25">
      <c r="A124" s="282"/>
      <c r="B124" s="283"/>
      <c r="E124" s="282"/>
      <c r="F124" s="283"/>
    </row>
    <row r="125" spans="1:6" x14ac:dyDescent="0.25">
      <c r="A125" s="282"/>
      <c r="B125" s="283"/>
      <c r="E125" s="282"/>
      <c r="F125" s="283"/>
    </row>
    <row r="126" spans="1:6" x14ac:dyDescent="0.25">
      <c r="A126" s="282"/>
      <c r="B126" s="283"/>
      <c r="E126" s="282"/>
      <c r="F126" s="283"/>
    </row>
    <row r="127" spans="1:6" x14ac:dyDescent="0.25">
      <c r="A127" s="282"/>
      <c r="B127" s="283"/>
      <c r="E127" s="282"/>
      <c r="F127" s="283"/>
    </row>
    <row r="128" spans="1:6" x14ac:dyDescent="0.25">
      <c r="A128" s="282"/>
      <c r="B128" s="283"/>
      <c r="E128" s="282"/>
      <c r="F128" s="283"/>
    </row>
    <row r="129" spans="1:6" x14ac:dyDescent="0.25">
      <c r="A129" s="282"/>
      <c r="B129" s="283"/>
      <c r="E129" s="282"/>
      <c r="F129" s="283"/>
    </row>
    <row r="130" spans="1:6" x14ac:dyDescent="0.25">
      <c r="A130" s="282"/>
      <c r="B130" s="283"/>
      <c r="E130" s="282"/>
      <c r="F130" s="283"/>
    </row>
    <row r="131" spans="1:6" x14ac:dyDescent="0.25">
      <c r="A131" s="282"/>
      <c r="B131" s="283"/>
      <c r="E131" s="282"/>
      <c r="F131" s="283"/>
    </row>
    <row r="132" spans="1:6" x14ac:dyDescent="0.25">
      <c r="A132" s="282"/>
      <c r="B132" s="283"/>
      <c r="E132" s="282"/>
      <c r="F132" s="283"/>
    </row>
    <row r="133" spans="1:6" x14ac:dyDescent="0.25">
      <c r="A133" s="282"/>
      <c r="B133" s="283"/>
      <c r="E133" s="282"/>
      <c r="F133" s="2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7" sqref="K27"/>
    </sheetView>
  </sheetViews>
  <sheetFormatPr defaultRowHeight="12.75" x14ac:dyDescent="0.2"/>
  <cols>
    <col min="1" max="1" width="4.42578125" style="66" customWidth="1"/>
    <col min="2" max="2" width="41.140625" style="66" bestFit="1" customWidth="1"/>
    <col min="3" max="12" width="11.7109375" style="66" customWidth="1"/>
    <col min="13" max="16384" width="9.140625" style="66"/>
  </cols>
  <sheetData>
    <row r="1" spans="1:12" s="429" customFormat="1" ht="21" customHeight="1" x14ac:dyDescent="0.3">
      <c r="A1" s="428" t="s">
        <v>295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3" spans="1:12" customFormat="1" ht="15.75" x14ac:dyDescent="0.25">
      <c r="A3" s="265" t="s">
        <v>100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customFormat="1" ht="23.25" thickBot="1" x14ac:dyDescent="0.35">
      <c r="A4" s="266" t="s">
        <v>98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customFormat="1" ht="14.25" x14ac:dyDescent="0.2">
      <c r="A5" s="68"/>
      <c r="B5" s="561"/>
      <c r="C5" s="371" t="s">
        <v>101</v>
      </c>
      <c r="D5" s="267"/>
      <c r="E5" s="267"/>
      <c r="F5" s="268"/>
      <c r="G5" s="368" t="s">
        <v>102</v>
      </c>
      <c r="H5" s="267"/>
      <c r="I5" s="267"/>
      <c r="J5" s="392"/>
      <c r="K5" s="371" t="s">
        <v>103</v>
      </c>
      <c r="L5" s="268"/>
    </row>
    <row r="6" spans="1:12" customFormat="1" ht="14.25" x14ac:dyDescent="0.2">
      <c r="A6" s="69" t="s">
        <v>104</v>
      </c>
      <c r="B6" s="562" t="s">
        <v>105</v>
      </c>
      <c r="C6" s="372" t="s">
        <v>106</v>
      </c>
      <c r="D6" s="269"/>
      <c r="E6" s="269" t="s">
        <v>107</v>
      </c>
      <c r="F6" s="270"/>
      <c r="G6" s="369" t="s">
        <v>106</v>
      </c>
      <c r="H6" s="269"/>
      <c r="I6" s="269" t="s">
        <v>107</v>
      </c>
      <c r="J6" s="394"/>
      <c r="K6" s="372" t="s">
        <v>106</v>
      </c>
      <c r="L6" s="270"/>
    </row>
    <row r="7" spans="1:12" customFormat="1" ht="14.25" thickBot="1" x14ac:dyDescent="0.3">
      <c r="A7" s="70"/>
      <c r="B7" s="563"/>
      <c r="C7" s="373" t="s">
        <v>280</v>
      </c>
      <c r="D7" s="272" t="s">
        <v>350</v>
      </c>
      <c r="E7" s="271" t="s">
        <v>280</v>
      </c>
      <c r="F7" s="273" t="s">
        <v>350</v>
      </c>
      <c r="G7" s="370" t="s">
        <v>280</v>
      </c>
      <c r="H7" s="272" t="s">
        <v>350</v>
      </c>
      <c r="I7" s="271" t="s">
        <v>280</v>
      </c>
      <c r="J7" s="395" t="s">
        <v>350</v>
      </c>
      <c r="K7" s="373" t="s">
        <v>280</v>
      </c>
      <c r="L7" s="273" t="s">
        <v>350</v>
      </c>
    </row>
    <row r="8" spans="1:12" customFormat="1" ht="14.25" x14ac:dyDescent="0.2">
      <c r="A8" s="274" t="s">
        <v>117</v>
      </c>
      <c r="B8" s="564"/>
      <c r="C8" s="396">
        <v>1717643.0249999999</v>
      </c>
      <c r="D8" s="397">
        <v>1931699.4319999998</v>
      </c>
      <c r="E8" s="398">
        <v>9161409.8160000015</v>
      </c>
      <c r="F8" s="399">
        <v>8580650.3609999996</v>
      </c>
      <c r="G8" s="400">
        <v>424677.94000000006</v>
      </c>
      <c r="H8" s="401">
        <v>383796.51199999993</v>
      </c>
      <c r="I8" s="402">
        <v>1674085.1059999999</v>
      </c>
      <c r="J8" s="403">
        <v>1150071.6310000001</v>
      </c>
      <c r="K8" s="404">
        <v>1292965.085</v>
      </c>
      <c r="L8" s="405">
        <v>1547902.92</v>
      </c>
    </row>
    <row r="9" spans="1:12" customFormat="1" x14ac:dyDescent="0.2">
      <c r="A9" s="406" t="s">
        <v>108</v>
      </c>
      <c r="B9" s="565" t="s">
        <v>109</v>
      </c>
      <c r="C9" s="407">
        <v>923508.897</v>
      </c>
      <c r="D9" s="408">
        <v>836828.30500000005</v>
      </c>
      <c r="E9" s="409">
        <v>4688542.6890000002</v>
      </c>
      <c r="F9" s="410">
        <v>3591489.7409999999</v>
      </c>
      <c r="G9" s="411">
        <v>158607.948</v>
      </c>
      <c r="H9" s="412">
        <v>131709.617</v>
      </c>
      <c r="I9" s="413">
        <v>895912.71299999999</v>
      </c>
      <c r="J9" s="414">
        <v>594862.66700000002</v>
      </c>
      <c r="K9" s="415">
        <v>764900.94900000002</v>
      </c>
      <c r="L9" s="416">
        <v>705118.68800000008</v>
      </c>
    </row>
    <row r="10" spans="1:12" customFormat="1" x14ac:dyDescent="0.2">
      <c r="A10" s="406" t="s">
        <v>110</v>
      </c>
      <c r="B10" s="565" t="s">
        <v>16</v>
      </c>
      <c r="C10" s="407">
        <v>198899.10399999999</v>
      </c>
      <c r="D10" s="408">
        <v>196014.74</v>
      </c>
      <c r="E10" s="409">
        <v>1296720.699</v>
      </c>
      <c r="F10" s="410">
        <v>1060782.8870000001</v>
      </c>
      <c r="G10" s="411">
        <v>3109.768</v>
      </c>
      <c r="H10" s="412">
        <v>9403.1830000000009</v>
      </c>
      <c r="I10" s="413">
        <v>7382.6350000000002</v>
      </c>
      <c r="J10" s="414">
        <v>48339.076000000001</v>
      </c>
      <c r="K10" s="415">
        <v>195789.33599999998</v>
      </c>
      <c r="L10" s="416">
        <v>186611.557</v>
      </c>
    </row>
    <row r="11" spans="1:12" customFormat="1" x14ac:dyDescent="0.2">
      <c r="A11" s="406" t="s">
        <v>111</v>
      </c>
      <c r="B11" s="565" t="s">
        <v>17</v>
      </c>
      <c r="C11" s="407">
        <v>49569.46</v>
      </c>
      <c r="D11" s="408">
        <v>91712.118000000002</v>
      </c>
      <c r="E11" s="409">
        <v>301963.77399999998</v>
      </c>
      <c r="F11" s="410">
        <v>453760.049</v>
      </c>
      <c r="G11" s="411">
        <v>37597.328000000001</v>
      </c>
      <c r="H11" s="412">
        <v>33991.410000000003</v>
      </c>
      <c r="I11" s="413">
        <v>211391.231</v>
      </c>
      <c r="J11" s="414">
        <v>169565.66099999999</v>
      </c>
      <c r="K11" s="415">
        <v>11972.131999999998</v>
      </c>
      <c r="L11" s="416">
        <v>57720.707999999999</v>
      </c>
    </row>
    <row r="12" spans="1:12" customFormat="1" x14ac:dyDescent="0.2">
      <c r="A12" s="406" t="s">
        <v>112</v>
      </c>
      <c r="B12" s="565" t="s">
        <v>61</v>
      </c>
      <c r="C12" s="407">
        <v>28663.094000000001</v>
      </c>
      <c r="D12" s="408">
        <v>44760.101999999999</v>
      </c>
      <c r="E12" s="409">
        <v>147813.35200000001</v>
      </c>
      <c r="F12" s="410">
        <v>226859.06200000001</v>
      </c>
      <c r="G12" s="411">
        <v>2241.6680000000001</v>
      </c>
      <c r="H12" s="412">
        <v>2029.32</v>
      </c>
      <c r="I12" s="413">
        <v>11246.12</v>
      </c>
      <c r="J12" s="414">
        <v>10952.584000000001</v>
      </c>
      <c r="K12" s="415">
        <v>26421.425999999999</v>
      </c>
      <c r="L12" s="416">
        <v>42730.781999999999</v>
      </c>
    </row>
    <row r="13" spans="1:12" customFormat="1" x14ac:dyDescent="0.2">
      <c r="A13" s="406" t="s">
        <v>113</v>
      </c>
      <c r="B13" s="565" t="s">
        <v>114</v>
      </c>
      <c r="C13" s="407">
        <v>285187.57500000001</v>
      </c>
      <c r="D13" s="408">
        <v>535687.049</v>
      </c>
      <c r="E13" s="409">
        <v>1507521.9609999999</v>
      </c>
      <c r="F13" s="410">
        <v>2285997.2620000001</v>
      </c>
      <c r="G13" s="411">
        <v>171735.389</v>
      </c>
      <c r="H13" s="412">
        <v>154638.04999999999</v>
      </c>
      <c r="I13" s="413">
        <v>424749.90299999999</v>
      </c>
      <c r="J13" s="414">
        <v>222042.49600000001</v>
      </c>
      <c r="K13" s="415">
        <v>113452.18600000002</v>
      </c>
      <c r="L13" s="416">
        <v>381048.99900000001</v>
      </c>
    </row>
    <row r="14" spans="1:12" customFormat="1" x14ac:dyDescent="0.2">
      <c r="A14" s="406" t="s">
        <v>189</v>
      </c>
      <c r="B14" s="565" t="s">
        <v>195</v>
      </c>
      <c r="C14" s="407">
        <v>193897.611</v>
      </c>
      <c r="D14" s="408">
        <v>187833.25399999999</v>
      </c>
      <c r="E14" s="409">
        <v>1098417.18</v>
      </c>
      <c r="F14" s="410">
        <v>844148.86</v>
      </c>
      <c r="G14" s="411">
        <v>14734.107</v>
      </c>
      <c r="H14" s="412">
        <v>21225.494999999999</v>
      </c>
      <c r="I14" s="413">
        <v>36796.733999999997</v>
      </c>
      <c r="J14" s="414">
        <v>42733.089</v>
      </c>
      <c r="K14" s="415">
        <v>179163.50400000002</v>
      </c>
      <c r="L14" s="416">
        <v>166607.75899999999</v>
      </c>
    </row>
    <row r="15" spans="1:12" ht="13.5" thickBot="1" x14ac:dyDescent="0.25">
      <c r="A15" s="417" t="s">
        <v>115</v>
      </c>
      <c r="B15" s="566" t="s">
        <v>116</v>
      </c>
      <c r="C15" s="418">
        <v>37917.284</v>
      </c>
      <c r="D15" s="419">
        <v>38863.864000000001</v>
      </c>
      <c r="E15" s="420">
        <v>120430.16099999999</v>
      </c>
      <c r="F15" s="421">
        <v>117612.5</v>
      </c>
      <c r="G15" s="422">
        <v>36651.732000000004</v>
      </c>
      <c r="H15" s="423">
        <v>30799.437000000002</v>
      </c>
      <c r="I15" s="424">
        <v>86605.77</v>
      </c>
      <c r="J15" s="425">
        <v>61576.057999999997</v>
      </c>
      <c r="K15" s="426">
        <v>1265.551999999996</v>
      </c>
      <c r="L15" s="427">
        <v>8064.4269999999997</v>
      </c>
    </row>
    <row r="16" spans="1:12" ht="12" customHeight="1" x14ac:dyDescent="0.2">
      <c r="A16" s="126" t="s">
        <v>136</v>
      </c>
      <c r="B16" s="67"/>
    </row>
    <row r="17" spans="1:13" s="552" customFormat="1" ht="15" x14ac:dyDescent="0.25">
      <c r="A17" s="553" t="s">
        <v>296</v>
      </c>
      <c r="B17" s="551"/>
      <c r="C17" s="551"/>
      <c r="D17" s="551"/>
      <c r="E17" s="551"/>
      <c r="F17" s="551"/>
      <c r="G17" s="551"/>
      <c r="H17" s="551"/>
      <c r="I17" s="551"/>
      <c r="J17" s="551"/>
      <c r="K17" s="551"/>
      <c r="L17" s="551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10" sqref="S10"/>
    </sheetView>
  </sheetViews>
  <sheetFormatPr defaultRowHeight="12.75" x14ac:dyDescent="0.2"/>
  <cols>
    <col min="1" max="1" width="18.28515625" style="106" customWidth="1"/>
    <col min="2" max="2" width="10.7109375" style="106" customWidth="1"/>
    <col min="3" max="3" width="9.85546875" style="106" bestFit="1" customWidth="1"/>
    <col min="4" max="4" width="14.5703125" style="106" bestFit="1" customWidth="1"/>
    <col min="5" max="5" width="11.42578125" style="106" customWidth="1"/>
    <col min="6" max="6" width="9.85546875" style="106" bestFit="1" customWidth="1"/>
    <col min="7" max="7" width="4.42578125" style="106" customWidth="1"/>
    <col min="8" max="8" width="6.42578125" style="106" customWidth="1"/>
    <col min="9" max="9" width="16.28515625" style="106" customWidth="1"/>
    <col min="10" max="10" width="11.28515625" style="106" customWidth="1"/>
    <col min="11" max="11" width="9.85546875" style="106" bestFit="1" customWidth="1"/>
    <col min="12" max="12" width="15" style="106" bestFit="1" customWidth="1"/>
    <col min="13" max="13" width="11.85546875" style="106" customWidth="1"/>
    <col min="14" max="14" width="9.85546875" style="106" bestFit="1" customWidth="1"/>
    <col min="15" max="16384" width="9.140625" style="106"/>
  </cols>
  <sheetData>
    <row r="1" spans="1:16" s="555" customFormat="1" ht="18.75" x14ac:dyDescent="0.3">
      <c r="A1" s="554" t="s">
        <v>297</v>
      </c>
      <c r="H1" s="556"/>
      <c r="I1" s="556"/>
    </row>
    <row r="2" spans="1:16" s="555" customFormat="1" ht="15.75" x14ac:dyDescent="0.25">
      <c r="A2" s="557" t="s">
        <v>100</v>
      </c>
      <c r="H2" s="556"/>
      <c r="I2" s="556"/>
    </row>
    <row r="3" spans="1:16" s="555" customFormat="1" ht="15.75" x14ac:dyDescent="0.25">
      <c r="A3" s="557"/>
      <c r="H3" s="556"/>
      <c r="I3" s="556"/>
    </row>
    <row r="4" spans="1:16" s="124" customFormat="1" ht="16.5" customHeight="1" x14ac:dyDescent="0.25">
      <c r="A4" s="333" t="s">
        <v>130</v>
      </c>
      <c r="B4" s="333"/>
      <c r="C4" s="333"/>
      <c r="D4" s="333"/>
      <c r="E4" s="333"/>
      <c r="I4" s="333" t="s">
        <v>131</v>
      </c>
      <c r="J4" s="333"/>
      <c r="K4" s="333"/>
      <c r="L4" s="333"/>
      <c r="M4" s="333"/>
    </row>
    <row r="5" spans="1:16" ht="16.5" customHeight="1" thickBot="1" x14ac:dyDescent="0.3">
      <c r="A5" s="124" t="s">
        <v>137</v>
      </c>
      <c r="B5" s="105"/>
      <c r="C5" s="105"/>
      <c r="D5" s="105"/>
      <c r="E5" s="105"/>
      <c r="I5" s="124" t="s">
        <v>137</v>
      </c>
      <c r="J5" s="105"/>
      <c r="K5" s="105"/>
      <c r="L5" s="105"/>
      <c r="M5" s="105"/>
    </row>
    <row r="6" spans="1:16" ht="21" thickBot="1" x14ac:dyDescent="0.35">
      <c r="A6" s="107" t="s">
        <v>119</v>
      </c>
      <c r="B6" s="108"/>
      <c r="C6" s="108"/>
      <c r="D6" s="108"/>
      <c r="E6" s="108"/>
      <c r="F6" s="109"/>
      <c r="I6" s="107" t="s">
        <v>120</v>
      </c>
      <c r="J6" s="108"/>
      <c r="K6" s="108"/>
      <c r="L6" s="108"/>
      <c r="M6" s="108"/>
      <c r="N6" s="109"/>
    </row>
    <row r="7" spans="1:16" ht="19.5" thickBot="1" x14ac:dyDescent="0.35">
      <c r="A7" s="118" t="s">
        <v>280</v>
      </c>
      <c r="B7" s="119"/>
      <c r="C7" s="120"/>
      <c r="D7" s="121" t="s">
        <v>351</v>
      </c>
      <c r="E7" s="119"/>
      <c r="F7" s="122"/>
      <c r="G7" s="123"/>
      <c r="H7" s="123"/>
      <c r="I7" s="118" t="s">
        <v>280</v>
      </c>
      <c r="J7" s="119"/>
      <c r="K7" s="120"/>
      <c r="L7" s="121" t="s">
        <v>351</v>
      </c>
      <c r="M7" s="119"/>
      <c r="N7" s="122"/>
    </row>
    <row r="8" spans="1:16" ht="43.5" thickBot="1" x14ac:dyDescent="0.25">
      <c r="A8" s="334" t="s">
        <v>121</v>
      </c>
      <c r="B8" s="335" t="s">
        <v>106</v>
      </c>
      <c r="C8" s="336" t="s">
        <v>191</v>
      </c>
      <c r="D8" s="334" t="s">
        <v>121</v>
      </c>
      <c r="E8" s="335" t="s">
        <v>106</v>
      </c>
      <c r="F8" s="112" t="s">
        <v>191</v>
      </c>
      <c r="I8" s="334" t="s">
        <v>121</v>
      </c>
      <c r="J8" s="335" t="s">
        <v>106</v>
      </c>
      <c r="K8" s="336" t="s">
        <v>191</v>
      </c>
      <c r="L8" s="334" t="s">
        <v>121</v>
      </c>
      <c r="M8" s="335" t="s">
        <v>106</v>
      </c>
      <c r="N8" s="112" t="s">
        <v>191</v>
      </c>
      <c r="P8" s="113"/>
    </row>
    <row r="9" spans="1:16" ht="15" thickBot="1" x14ac:dyDescent="0.25">
      <c r="A9" s="114" t="s">
        <v>98</v>
      </c>
      <c r="B9" s="337">
        <v>923508.897</v>
      </c>
      <c r="C9" s="338">
        <v>4688542.6890000002</v>
      </c>
      <c r="D9" s="128" t="s">
        <v>98</v>
      </c>
      <c r="E9" s="337">
        <v>836828.30500000005</v>
      </c>
      <c r="F9" s="245">
        <v>3591489.7409999999</v>
      </c>
      <c r="G9" s="261"/>
      <c r="H9" s="127"/>
      <c r="I9" s="128" t="s">
        <v>98</v>
      </c>
      <c r="J9" s="337">
        <v>158607.948</v>
      </c>
      <c r="K9" s="338">
        <v>895912.71299999999</v>
      </c>
      <c r="L9" s="339" t="s">
        <v>98</v>
      </c>
      <c r="M9" s="337">
        <v>131709.617</v>
      </c>
      <c r="N9" s="245">
        <v>594862.66700000002</v>
      </c>
    </row>
    <row r="10" spans="1:16" x14ac:dyDescent="0.2">
      <c r="A10" s="340" t="s">
        <v>214</v>
      </c>
      <c r="B10" s="341">
        <v>333054.66800000001</v>
      </c>
      <c r="C10" s="342">
        <v>1680829.4909999999</v>
      </c>
      <c r="D10" s="343" t="s">
        <v>293</v>
      </c>
      <c r="E10" s="344">
        <v>230245.764</v>
      </c>
      <c r="F10" s="248">
        <v>997720.40599999996</v>
      </c>
      <c r="G10" s="127"/>
      <c r="H10" s="127"/>
      <c r="I10" s="340" t="s">
        <v>123</v>
      </c>
      <c r="J10" s="341">
        <v>70924.331999999995</v>
      </c>
      <c r="K10" s="342">
        <v>438716.79300000001</v>
      </c>
      <c r="L10" s="343" t="s">
        <v>123</v>
      </c>
      <c r="M10" s="344">
        <v>62959.334999999999</v>
      </c>
      <c r="N10" s="248">
        <v>303987.76699999999</v>
      </c>
    </row>
    <row r="11" spans="1:16" x14ac:dyDescent="0.2">
      <c r="A11" s="345" t="s">
        <v>275</v>
      </c>
      <c r="B11" s="346">
        <v>152816.44899999999</v>
      </c>
      <c r="C11" s="347">
        <v>773156.90099999995</v>
      </c>
      <c r="D11" s="348" t="s">
        <v>122</v>
      </c>
      <c r="E11" s="349">
        <v>164449.37299999999</v>
      </c>
      <c r="F11" s="250">
        <v>702384.098</v>
      </c>
      <c r="G11" s="127"/>
      <c r="H11" s="127"/>
      <c r="I11" s="345" t="s">
        <v>210</v>
      </c>
      <c r="J11" s="346">
        <v>46023.421999999999</v>
      </c>
      <c r="K11" s="347">
        <v>265853.12599999999</v>
      </c>
      <c r="L11" s="348" t="s">
        <v>210</v>
      </c>
      <c r="M11" s="349">
        <v>46197.849000000002</v>
      </c>
      <c r="N11" s="250">
        <v>220319.13699999999</v>
      </c>
    </row>
    <row r="12" spans="1:16" x14ac:dyDescent="0.2">
      <c r="A12" s="345" t="s">
        <v>122</v>
      </c>
      <c r="B12" s="346">
        <v>127554.47500000001</v>
      </c>
      <c r="C12" s="347">
        <v>675569.39899999998</v>
      </c>
      <c r="D12" s="348" t="s">
        <v>214</v>
      </c>
      <c r="E12" s="349">
        <v>157590.11600000001</v>
      </c>
      <c r="F12" s="250">
        <v>705299.76800000004</v>
      </c>
      <c r="G12" s="127"/>
      <c r="H12" s="127"/>
      <c r="I12" s="345" t="s">
        <v>122</v>
      </c>
      <c r="J12" s="346">
        <v>14229.678</v>
      </c>
      <c r="K12" s="347">
        <v>71364.202000000005</v>
      </c>
      <c r="L12" s="348" t="s">
        <v>128</v>
      </c>
      <c r="M12" s="349">
        <v>9241.6299999999992</v>
      </c>
      <c r="N12" s="250">
        <v>26079.524000000001</v>
      </c>
    </row>
    <row r="13" spans="1:16" x14ac:dyDescent="0.2">
      <c r="A13" s="345" t="s">
        <v>293</v>
      </c>
      <c r="B13" s="346">
        <v>79066.945000000007</v>
      </c>
      <c r="C13" s="347">
        <v>401697.41899999999</v>
      </c>
      <c r="D13" s="348" t="s">
        <v>270</v>
      </c>
      <c r="E13" s="349">
        <v>106642.008</v>
      </c>
      <c r="F13" s="250">
        <v>452069.511</v>
      </c>
      <c r="G13" s="127"/>
      <c r="H13" s="127"/>
      <c r="I13" s="345" t="s">
        <v>211</v>
      </c>
      <c r="J13" s="346">
        <v>6944.1710000000003</v>
      </c>
      <c r="K13" s="347">
        <v>33535.432999999997</v>
      </c>
      <c r="L13" s="348" t="s">
        <v>122</v>
      </c>
      <c r="M13" s="349">
        <v>3603.7649999999999</v>
      </c>
      <c r="N13" s="250">
        <v>10911.558999999999</v>
      </c>
    </row>
    <row r="14" spans="1:16" x14ac:dyDescent="0.2">
      <c r="A14" s="345" t="s">
        <v>215</v>
      </c>
      <c r="B14" s="346">
        <v>32663.77</v>
      </c>
      <c r="C14" s="347">
        <v>165997.07500000001</v>
      </c>
      <c r="D14" s="348" t="s">
        <v>275</v>
      </c>
      <c r="E14" s="349">
        <v>47835.824999999997</v>
      </c>
      <c r="F14" s="250">
        <v>204411.46299999999</v>
      </c>
      <c r="G14" s="127"/>
      <c r="H14" s="127"/>
      <c r="I14" s="345" t="s">
        <v>128</v>
      </c>
      <c r="J14" s="346">
        <v>3825.2809999999999</v>
      </c>
      <c r="K14" s="347">
        <v>12322.85</v>
      </c>
      <c r="L14" s="348" t="s">
        <v>212</v>
      </c>
      <c r="M14" s="349">
        <v>2020.8779999999999</v>
      </c>
      <c r="N14" s="250">
        <v>7455.3869999999997</v>
      </c>
    </row>
    <row r="15" spans="1:16" x14ac:dyDescent="0.2">
      <c r="A15" s="345" t="s">
        <v>216</v>
      </c>
      <c r="B15" s="346">
        <v>31790.525000000001</v>
      </c>
      <c r="C15" s="347">
        <v>174111.416</v>
      </c>
      <c r="D15" s="348" t="s">
        <v>124</v>
      </c>
      <c r="E15" s="349">
        <v>33871.453000000001</v>
      </c>
      <c r="F15" s="250">
        <v>149377.14799999999</v>
      </c>
      <c r="G15" s="127"/>
      <c r="H15" s="127"/>
      <c r="I15" s="345" t="s">
        <v>222</v>
      </c>
      <c r="J15" s="346">
        <v>3286.482</v>
      </c>
      <c r="K15" s="347">
        <v>16963.762999999999</v>
      </c>
      <c r="L15" s="348" t="s">
        <v>211</v>
      </c>
      <c r="M15" s="349">
        <v>1964.394</v>
      </c>
      <c r="N15" s="250">
        <v>6971.6170000000002</v>
      </c>
    </row>
    <row r="16" spans="1:16" x14ac:dyDescent="0.2">
      <c r="A16" s="345" t="s">
        <v>270</v>
      </c>
      <c r="B16" s="346">
        <v>24789.42</v>
      </c>
      <c r="C16" s="347">
        <v>121077.283</v>
      </c>
      <c r="D16" s="348" t="s">
        <v>276</v>
      </c>
      <c r="E16" s="349">
        <v>25461.728999999999</v>
      </c>
      <c r="F16" s="250">
        <v>90318.34</v>
      </c>
      <c r="G16" s="127"/>
      <c r="H16" s="127"/>
      <c r="I16" s="345" t="s">
        <v>187</v>
      </c>
      <c r="J16" s="346">
        <v>3014.261</v>
      </c>
      <c r="K16" s="347">
        <v>16196.879000000001</v>
      </c>
      <c r="L16" s="348" t="s">
        <v>125</v>
      </c>
      <c r="M16" s="349">
        <v>1338.615</v>
      </c>
      <c r="N16" s="250">
        <v>6041.3590000000004</v>
      </c>
    </row>
    <row r="17" spans="1:16" x14ac:dyDescent="0.2">
      <c r="A17" s="345" t="s">
        <v>268</v>
      </c>
      <c r="B17" s="346">
        <v>22973.081999999999</v>
      </c>
      <c r="C17" s="347">
        <v>113968.145</v>
      </c>
      <c r="D17" s="348" t="s">
        <v>268</v>
      </c>
      <c r="E17" s="349">
        <v>22378.738000000001</v>
      </c>
      <c r="F17" s="250">
        <v>101349.75999999999</v>
      </c>
      <c r="G17" s="127"/>
      <c r="H17" s="127"/>
      <c r="I17" s="345" t="s">
        <v>212</v>
      </c>
      <c r="J17" s="346">
        <v>2564.424</v>
      </c>
      <c r="K17" s="347">
        <v>14140.308999999999</v>
      </c>
      <c r="L17" s="348" t="s">
        <v>218</v>
      </c>
      <c r="M17" s="349">
        <v>1236.174</v>
      </c>
      <c r="N17" s="250">
        <v>3118.4859999999999</v>
      </c>
    </row>
    <row r="18" spans="1:16" x14ac:dyDescent="0.2">
      <c r="A18" s="345" t="s">
        <v>294</v>
      </c>
      <c r="B18" s="346">
        <v>20507.812000000002</v>
      </c>
      <c r="C18" s="347">
        <v>99960.002999999997</v>
      </c>
      <c r="D18" s="348" t="s">
        <v>279</v>
      </c>
      <c r="E18" s="349">
        <v>16188.706</v>
      </c>
      <c r="F18" s="250">
        <v>59844.065999999999</v>
      </c>
      <c r="G18" s="127"/>
      <c r="H18" s="127"/>
      <c r="I18" s="345" t="s">
        <v>125</v>
      </c>
      <c r="J18" s="346">
        <v>2468.5610000000001</v>
      </c>
      <c r="K18" s="347">
        <v>9614.4959999999992</v>
      </c>
      <c r="L18" s="348" t="s">
        <v>126</v>
      </c>
      <c r="M18" s="349">
        <v>1147.3430000000001</v>
      </c>
      <c r="N18" s="250">
        <v>2716.518</v>
      </c>
    </row>
    <row r="19" spans="1:16" ht="13.5" thickBot="1" x14ac:dyDescent="0.25">
      <c r="A19" s="350" t="s">
        <v>352</v>
      </c>
      <c r="B19" s="351">
        <v>20108.682000000001</v>
      </c>
      <c r="C19" s="352">
        <v>102460.501</v>
      </c>
      <c r="D19" s="353" t="s">
        <v>208</v>
      </c>
      <c r="E19" s="354">
        <v>14178.791999999999</v>
      </c>
      <c r="F19" s="252">
        <v>61736.510999999999</v>
      </c>
      <c r="G19" s="127"/>
      <c r="H19" s="127"/>
      <c r="I19" s="350" t="s">
        <v>217</v>
      </c>
      <c r="J19" s="351">
        <v>1169.702</v>
      </c>
      <c r="K19" s="352">
        <v>3770.9859999999999</v>
      </c>
      <c r="L19" s="353" t="s">
        <v>222</v>
      </c>
      <c r="M19" s="354">
        <v>845.55700000000002</v>
      </c>
      <c r="N19" s="252">
        <v>4001.91</v>
      </c>
    </row>
    <row r="20" spans="1:16" x14ac:dyDescent="0.2">
      <c r="A20" s="125" t="s">
        <v>127</v>
      </c>
      <c r="B20" s="115"/>
      <c r="C20" s="115"/>
      <c r="D20" s="116"/>
      <c r="E20" s="117"/>
      <c r="F20" s="117"/>
      <c r="I20" s="125" t="s">
        <v>127</v>
      </c>
      <c r="J20" s="115"/>
      <c r="K20" s="115"/>
      <c r="L20" s="116"/>
      <c r="M20" s="117"/>
      <c r="N20" s="117"/>
    </row>
    <row r="21" spans="1:16" ht="12" customHeight="1" x14ac:dyDescent="0.2">
      <c r="A21" s="116"/>
      <c r="B21" s="115"/>
      <c r="C21" s="115"/>
      <c r="D21" s="116"/>
      <c r="E21" s="117"/>
      <c r="F21" s="117"/>
      <c r="I21" s="116"/>
      <c r="J21" s="115"/>
      <c r="K21" s="115"/>
      <c r="L21" s="116"/>
      <c r="M21" s="117"/>
    </row>
    <row r="23" spans="1:16" s="124" customFormat="1" ht="15.75" x14ac:dyDescent="0.25">
      <c r="A23" s="333" t="s">
        <v>138</v>
      </c>
      <c r="B23" s="333"/>
      <c r="C23" s="333"/>
      <c r="D23" s="333"/>
      <c r="E23" s="333"/>
      <c r="I23" s="333" t="s">
        <v>139</v>
      </c>
      <c r="J23" s="333"/>
      <c r="K23" s="333"/>
      <c r="L23" s="333"/>
      <c r="M23" s="333"/>
    </row>
    <row r="24" spans="1:16" ht="16.5" thickBot="1" x14ac:dyDescent="0.3">
      <c r="A24" s="124" t="s">
        <v>137</v>
      </c>
      <c r="B24" s="105"/>
      <c r="C24" s="105"/>
      <c r="D24" s="105"/>
      <c r="E24" s="105"/>
      <c r="I24" s="124" t="s">
        <v>137</v>
      </c>
      <c r="J24" s="105"/>
      <c r="K24" s="105"/>
      <c r="L24" s="105"/>
      <c r="M24" s="105"/>
    </row>
    <row r="25" spans="1:16" ht="21" thickBot="1" x14ac:dyDescent="0.35">
      <c r="A25" s="107" t="s">
        <v>119</v>
      </c>
      <c r="B25" s="108"/>
      <c r="C25" s="108"/>
      <c r="D25" s="108"/>
      <c r="E25" s="108"/>
      <c r="F25" s="109"/>
      <c r="I25" s="107" t="s">
        <v>120</v>
      </c>
      <c r="J25" s="108"/>
      <c r="K25" s="108"/>
      <c r="L25" s="108"/>
      <c r="M25" s="108"/>
      <c r="N25" s="109"/>
      <c r="O25" s="74"/>
    </row>
    <row r="26" spans="1:16" ht="19.5" thickBot="1" x14ac:dyDescent="0.35">
      <c r="A26" s="118" t="s">
        <v>280</v>
      </c>
      <c r="B26" s="119"/>
      <c r="C26" s="120"/>
      <c r="D26" s="121" t="s">
        <v>351</v>
      </c>
      <c r="E26" s="119"/>
      <c r="F26" s="122"/>
      <c r="G26" s="123"/>
      <c r="H26" s="123"/>
      <c r="I26" s="118" t="s">
        <v>280</v>
      </c>
      <c r="J26" s="119"/>
      <c r="K26" s="120"/>
      <c r="L26" s="121" t="s">
        <v>351</v>
      </c>
      <c r="M26" s="119"/>
      <c r="N26" s="122"/>
    </row>
    <row r="27" spans="1:16" ht="43.5" thickBot="1" x14ac:dyDescent="0.25">
      <c r="A27" s="334" t="s">
        <v>121</v>
      </c>
      <c r="B27" s="335" t="s">
        <v>106</v>
      </c>
      <c r="C27" s="336" t="s">
        <v>191</v>
      </c>
      <c r="D27" s="334" t="s">
        <v>121</v>
      </c>
      <c r="E27" s="335" t="s">
        <v>106</v>
      </c>
      <c r="F27" s="112" t="s">
        <v>191</v>
      </c>
      <c r="I27" s="334" t="s">
        <v>121</v>
      </c>
      <c r="J27" s="335" t="s">
        <v>106</v>
      </c>
      <c r="K27" s="336" t="s">
        <v>191</v>
      </c>
      <c r="L27" s="334" t="s">
        <v>121</v>
      </c>
      <c r="M27" s="335" t="s">
        <v>106</v>
      </c>
      <c r="N27" s="112" t="s">
        <v>191</v>
      </c>
      <c r="P27" s="133"/>
    </row>
    <row r="28" spans="1:16" ht="15" thickBot="1" x14ac:dyDescent="0.25">
      <c r="A28" s="114" t="s">
        <v>98</v>
      </c>
      <c r="B28" s="337">
        <v>49569.46</v>
      </c>
      <c r="C28" s="338">
        <v>301963.77399999998</v>
      </c>
      <c r="D28" s="339" t="s">
        <v>98</v>
      </c>
      <c r="E28" s="337">
        <v>91712.118000000002</v>
      </c>
      <c r="F28" s="245">
        <v>453760.049</v>
      </c>
      <c r="I28" s="114" t="s">
        <v>98</v>
      </c>
      <c r="J28" s="337">
        <v>37597.328000000001</v>
      </c>
      <c r="K28" s="338">
        <v>211391.231</v>
      </c>
      <c r="L28" s="339" t="s">
        <v>98</v>
      </c>
      <c r="M28" s="337">
        <v>33991.410000000003</v>
      </c>
      <c r="N28" s="245">
        <v>169565.66099999999</v>
      </c>
    </row>
    <row r="29" spans="1:16" x14ac:dyDescent="0.2">
      <c r="A29" s="340" t="s">
        <v>122</v>
      </c>
      <c r="B29" s="341">
        <v>40824.991000000002</v>
      </c>
      <c r="C29" s="247">
        <v>253903.27499999999</v>
      </c>
      <c r="D29" s="254" t="s">
        <v>122</v>
      </c>
      <c r="E29" s="314">
        <v>65625.33</v>
      </c>
      <c r="F29" s="248">
        <v>335191.36300000001</v>
      </c>
      <c r="I29" s="345" t="s">
        <v>211</v>
      </c>
      <c r="J29" s="346">
        <v>11901.59</v>
      </c>
      <c r="K29" s="347">
        <v>60848.067999999999</v>
      </c>
      <c r="L29" s="348" t="s">
        <v>211</v>
      </c>
      <c r="M29" s="349">
        <v>8381.1659999999993</v>
      </c>
      <c r="N29" s="250">
        <v>42371.56</v>
      </c>
    </row>
    <row r="30" spans="1:16" x14ac:dyDescent="0.2">
      <c r="A30" s="345" t="s">
        <v>270</v>
      </c>
      <c r="B30" s="346">
        <v>4747.5200000000004</v>
      </c>
      <c r="C30" s="249">
        <v>29290.183000000001</v>
      </c>
      <c r="D30" s="253" t="s">
        <v>276</v>
      </c>
      <c r="E30" s="318">
        <v>14165.965</v>
      </c>
      <c r="F30" s="250">
        <v>60086.648000000001</v>
      </c>
      <c r="I30" s="345" t="s">
        <v>210</v>
      </c>
      <c r="J30" s="346">
        <v>6676.6949999999997</v>
      </c>
      <c r="K30" s="347">
        <v>43336.887000000002</v>
      </c>
      <c r="L30" s="348" t="s">
        <v>210</v>
      </c>
      <c r="M30" s="349">
        <v>7514.3649999999998</v>
      </c>
      <c r="N30" s="250">
        <v>42721.692000000003</v>
      </c>
    </row>
    <row r="31" spans="1:16" x14ac:dyDescent="0.2">
      <c r="A31" s="345" t="s">
        <v>276</v>
      </c>
      <c r="B31" s="346">
        <v>2534.9279999999999</v>
      </c>
      <c r="C31" s="249">
        <v>14688.119000000001</v>
      </c>
      <c r="D31" s="253" t="s">
        <v>293</v>
      </c>
      <c r="E31" s="318">
        <v>7503.2749999999996</v>
      </c>
      <c r="F31" s="250">
        <v>44045.786</v>
      </c>
      <c r="I31" s="345" t="s">
        <v>123</v>
      </c>
      <c r="J31" s="346">
        <v>5625.8779999999997</v>
      </c>
      <c r="K31" s="347">
        <v>41692.04</v>
      </c>
      <c r="L31" s="348" t="s">
        <v>123</v>
      </c>
      <c r="M31" s="349">
        <v>6211.5249999999996</v>
      </c>
      <c r="N31" s="250">
        <v>37714.31</v>
      </c>
    </row>
    <row r="32" spans="1:16" x14ac:dyDescent="0.2">
      <c r="A32" s="345" t="s">
        <v>125</v>
      </c>
      <c r="B32" s="346">
        <v>317.33</v>
      </c>
      <c r="C32" s="249">
        <v>264.74099999999999</v>
      </c>
      <c r="D32" s="253" t="s">
        <v>279</v>
      </c>
      <c r="E32" s="318">
        <v>1165.8150000000001</v>
      </c>
      <c r="F32" s="250">
        <v>5523.6210000000001</v>
      </c>
      <c r="I32" s="345" t="s">
        <v>122</v>
      </c>
      <c r="J32" s="346">
        <v>3471.6239999999998</v>
      </c>
      <c r="K32" s="347">
        <v>14334.767</v>
      </c>
      <c r="L32" s="348" t="s">
        <v>222</v>
      </c>
      <c r="M32" s="349">
        <v>4356.1760000000004</v>
      </c>
      <c r="N32" s="250">
        <v>19911.116999999998</v>
      </c>
    </row>
    <row r="33" spans="1:14" x14ac:dyDescent="0.2">
      <c r="A33" s="345" t="s">
        <v>210</v>
      </c>
      <c r="B33" s="346">
        <v>221.084</v>
      </c>
      <c r="C33" s="249">
        <v>1081.473</v>
      </c>
      <c r="D33" s="253" t="s">
        <v>125</v>
      </c>
      <c r="E33" s="318">
        <v>844.7</v>
      </c>
      <c r="F33" s="250">
        <v>2144.768</v>
      </c>
      <c r="I33" s="345" t="s">
        <v>222</v>
      </c>
      <c r="J33" s="346">
        <v>3462.43</v>
      </c>
      <c r="K33" s="347">
        <v>17894.328000000001</v>
      </c>
      <c r="L33" s="348" t="s">
        <v>122</v>
      </c>
      <c r="M33" s="349">
        <v>4181.2820000000002</v>
      </c>
      <c r="N33" s="250">
        <v>13128.924000000001</v>
      </c>
    </row>
    <row r="34" spans="1:14" x14ac:dyDescent="0.2">
      <c r="A34" s="345" t="s">
        <v>123</v>
      </c>
      <c r="B34" s="346">
        <v>216.59299999999999</v>
      </c>
      <c r="C34" s="249">
        <v>1278.652</v>
      </c>
      <c r="D34" s="253" t="s">
        <v>210</v>
      </c>
      <c r="E34" s="318">
        <v>513.69299999999998</v>
      </c>
      <c r="F34" s="250">
        <v>2211.2460000000001</v>
      </c>
      <c r="I34" s="345" t="s">
        <v>213</v>
      </c>
      <c r="J34" s="346">
        <v>2822.08</v>
      </c>
      <c r="K34" s="347">
        <v>14962.965</v>
      </c>
      <c r="L34" s="348" t="s">
        <v>125</v>
      </c>
      <c r="M34" s="349">
        <v>2231.12</v>
      </c>
      <c r="N34" s="250">
        <v>10413.045</v>
      </c>
    </row>
    <row r="35" spans="1:14" x14ac:dyDescent="0.2">
      <c r="A35" s="345" t="s">
        <v>312</v>
      </c>
      <c r="B35" s="346">
        <v>168.19800000000001</v>
      </c>
      <c r="C35" s="249">
        <v>361.16300000000001</v>
      </c>
      <c r="D35" s="253" t="s">
        <v>211</v>
      </c>
      <c r="E35" s="318">
        <v>376.37200000000001</v>
      </c>
      <c r="F35" s="250">
        <v>1302.998</v>
      </c>
      <c r="I35" s="345" t="s">
        <v>125</v>
      </c>
      <c r="J35" s="346">
        <v>2625.5369999999998</v>
      </c>
      <c r="K35" s="347">
        <v>14308.235000000001</v>
      </c>
      <c r="L35" s="348" t="s">
        <v>213</v>
      </c>
      <c r="M35" s="349">
        <v>790.52599999999995</v>
      </c>
      <c r="N35" s="250">
        <v>2889.9690000000001</v>
      </c>
    </row>
    <row r="36" spans="1:14" x14ac:dyDescent="0.2">
      <c r="A36" s="345" t="s">
        <v>221</v>
      </c>
      <c r="B36" s="346">
        <v>136.96700000000001</v>
      </c>
      <c r="C36" s="249">
        <v>112.83499999999999</v>
      </c>
      <c r="D36" s="253" t="s">
        <v>221</v>
      </c>
      <c r="E36" s="318">
        <v>266.55099999999999</v>
      </c>
      <c r="F36" s="250">
        <v>196.33199999999999</v>
      </c>
      <c r="I36" s="345" t="s">
        <v>128</v>
      </c>
      <c r="J36" s="346">
        <v>641.76499999999999</v>
      </c>
      <c r="K36" s="347">
        <v>3115.4209999999998</v>
      </c>
      <c r="L36" s="348" t="s">
        <v>308</v>
      </c>
      <c r="M36" s="349">
        <v>161.12299999999999</v>
      </c>
      <c r="N36" s="250">
        <v>198.26400000000001</v>
      </c>
    </row>
    <row r="37" spans="1:14" x14ac:dyDescent="0.2">
      <c r="A37" s="355" t="s">
        <v>313</v>
      </c>
      <c r="B37" s="356">
        <v>102.85299999999999</v>
      </c>
      <c r="C37" s="357">
        <v>258.14499999999998</v>
      </c>
      <c r="D37" s="358" t="s">
        <v>312</v>
      </c>
      <c r="E37" s="359">
        <v>254.96899999999999</v>
      </c>
      <c r="F37" s="360">
        <v>658.21799999999996</v>
      </c>
      <c r="I37" s="355" t="s">
        <v>308</v>
      </c>
      <c r="J37" s="356">
        <v>209.86199999999999</v>
      </c>
      <c r="K37" s="719">
        <v>284.37400000000002</v>
      </c>
      <c r="L37" s="720" t="s">
        <v>128</v>
      </c>
      <c r="M37" s="721">
        <v>85.611000000000004</v>
      </c>
      <c r="N37" s="360">
        <v>125.652</v>
      </c>
    </row>
    <row r="38" spans="1:14" ht="13.5" thickBot="1" x14ac:dyDescent="0.25">
      <c r="A38" s="350" t="s">
        <v>353</v>
      </c>
      <c r="B38" s="351">
        <v>52.402999999999999</v>
      </c>
      <c r="C38" s="251">
        <v>289.12</v>
      </c>
      <c r="D38" s="255" t="s">
        <v>353</v>
      </c>
      <c r="E38" s="315">
        <v>243.35400000000001</v>
      </c>
      <c r="F38" s="252">
        <v>1109.0139999999999</v>
      </c>
      <c r="I38" s="350" t="s">
        <v>212</v>
      </c>
      <c r="J38" s="351">
        <v>82.382000000000005</v>
      </c>
      <c r="K38" s="352">
        <v>547.57000000000005</v>
      </c>
      <c r="L38" s="353" t="s">
        <v>314</v>
      </c>
      <c r="M38" s="354">
        <v>47.286000000000001</v>
      </c>
      <c r="N38" s="252">
        <v>38.414000000000001</v>
      </c>
    </row>
    <row r="39" spans="1:14" x14ac:dyDescent="0.2">
      <c r="A39" s="125" t="s">
        <v>127</v>
      </c>
      <c r="B39"/>
      <c r="C39"/>
      <c r="D39"/>
      <c r="E39"/>
      <c r="F39"/>
      <c r="I39" s="125" t="s">
        <v>127</v>
      </c>
      <c r="J39" s="74"/>
      <c r="K39" s="74"/>
      <c r="L39" s="74"/>
      <c r="M39" s="74"/>
      <c r="N39" s="74"/>
    </row>
    <row r="40" spans="1:14" x14ac:dyDescent="0.2">
      <c r="A40" s="74"/>
      <c r="B40" s="74"/>
      <c r="C40" s="74"/>
      <c r="D40" s="74"/>
      <c r="E40" s="74"/>
      <c r="F40" s="74"/>
      <c r="I40" s="74"/>
      <c r="J40" s="74"/>
      <c r="K40" s="74"/>
      <c r="L40" s="74"/>
      <c r="M40" s="74"/>
      <c r="N40" s="74"/>
    </row>
    <row r="41" spans="1:14" ht="15.75" x14ac:dyDescent="0.25">
      <c r="G41" s="124"/>
      <c r="H41" s="124"/>
    </row>
    <row r="42" spans="1:14" ht="15.75" x14ac:dyDescent="0.25">
      <c r="A42" s="333" t="s">
        <v>132</v>
      </c>
      <c r="B42" s="333"/>
      <c r="C42" s="333"/>
      <c r="D42" s="333"/>
      <c r="E42" s="333"/>
      <c r="F42" s="124"/>
      <c r="I42" s="333" t="s">
        <v>133</v>
      </c>
      <c r="J42" s="333"/>
      <c r="K42" s="333"/>
      <c r="L42" s="333"/>
      <c r="M42" s="333"/>
      <c r="N42" s="124"/>
    </row>
    <row r="43" spans="1:14" ht="16.5" thickBot="1" x14ac:dyDescent="0.3">
      <c r="A43" s="124" t="s">
        <v>137</v>
      </c>
      <c r="B43" s="105"/>
      <c r="C43" s="105"/>
      <c r="D43" s="105"/>
      <c r="E43" s="105"/>
      <c r="I43" s="124" t="s">
        <v>137</v>
      </c>
      <c r="J43" s="105"/>
      <c r="K43" s="105"/>
      <c r="L43" s="105"/>
      <c r="M43" s="105"/>
    </row>
    <row r="44" spans="1:14" ht="21" thickBot="1" x14ac:dyDescent="0.35">
      <c r="A44" s="107" t="s">
        <v>119</v>
      </c>
      <c r="B44" s="108"/>
      <c r="C44" s="108"/>
      <c r="D44" s="108"/>
      <c r="E44" s="108"/>
      <c r="F44" s="109"/>
      <c r="G44" s="123"/>
      <c r="H44" s="123"/>
      <c r="I44" s="107" t="s">
        <v>120</v>
      </c>
      <c r="J44" s="108"/>
      <c r="K44" s="108"/>
      <c r="L44" s="108"/>
      <c r="M44" s="108"/>
      <c r="N44" s="109"/>
    </row>
    <row r="45" spans="1:14" ht="19.5" thickBot="1" x14ac:dyDescent="0.35">
      <c r="A45" s="118" t="s">
        <v>280</v>
      </c>
      <c r="B45" s="119"/>
      <c r="C45" s="120"/>
      <c r="D45" s="121" t="s">
        <v>351</v>
      </c>
      <c r="E45" s="119"/>
      <c r="F45" s="122"/>
      <c r="I45" s="118" t="s">
        <v>280</v>
      </c>
      <c r="J45" s="119"/>
      <c r="K45" s="120"/>
      <c r="L45" s="121" t="s">
        <v>351</v>
      </c>
      <c r="M45" s="119"/>
      <c r="N45" s="122"/>
    </row>
    <row r="46" spans="1:14" ht="43.5" thickBot="1" x14ac:dyDescent="0.25">
      <c r="A46" s="361" t="s">
        <v>121</v>
      </c>
      <c r="B46" s="335" t="s">
        <v>106</v>
      </c>
      <c r="C46" s="110" t="s">
        <v>191</v>
      </c>
      <c r="D46" s="111" t="s">
        <v>121</v>
      </c>
      <c r="E46" s="316" t="s">
        <v>106</v>
      </c>
      <c r="F46" s="112" t="s">
        <v>191</v>
      </c>
      <c r="G46" s="127"/>
      <c r="H46" s="127"/>
      <c r="I46" s="334" t="s">
        <v>121</v>
      </c>
      <c r="J46" s="335" t="s">
        <v>106</v>
      </c>
      <c r="K46" s="112" t="s">
        <v>191</v>
      </c>
      <c r="L46" s="334" t="s">
        <v>121</v>
      </c>
      <c r="M46" s="335" t="s">
        <v>106</v>
      </c>
      <c r="N46" s="112" t="s">
        <v>191</v>
      </c>
    </row>
    <row r="47" spans="1:14" ht="15" thickBot="1" x14ac:dyDescent="0.25">
      <c r="A47" s="114" t="s">
        <v>98</v>
      </c>
      <c r="B47" s="337">
        <v>285187.57500000001</v>
      </c>
      <c r="C47" s="245">
        <v>1507521.9609999999</v>
      </c>
      <c r="D47" s="246" t="s">
        <v>98</v>
      </c>
      <c r="E47" s="317">
        <v>535687.049</v>
      </c>
      <c r="F47" s="245">
        <v>2285997.2620000001</v>
      </c>
      <c r="G47" s="127"/>
      <c r="H47" s="127"/>
      <c r="I47" s="128" t="s">
        <v>98</v>
      </c>
      <c r="J47" s="337">
        <v>171735.389</v>
      </c>
      <c r="K47" s="245">
        <v>424749.90299999999</v>
      </c>
      <c r="L47" s="339" t="s">
        <v>98</v>
      </c>
      <c r="M47" s="337">
        <v>154638.04999999999</v>
      </c>
      <c r="N47" s="245">
        <v>222042.49600000001</v>
      </c>
    </row>
    <row r="48" spans="1:14" x14ac:dyDescent="0.2">
      <c r="A48" s="340" t="s">
        <v>122</v>
      </c>
      <c r="B48" s="341">
        <v>205792.04500000001</v>
      </c>
      <c r="C48" s="247">
        <v>1143888.003</v>
      </c>
      <c r="D48" s="254" t="s">
        <v>122</v>
      </c>
      <c r="E48" s="314">
        <v>261811.38500000001</v>
      </c>
      <c r="F48" s="248">
        <v>1132329.1000000001</v>
      </c>
      <c r="G48" s="127"/>
      <c r="H48" s="127"/>
      <c r="I48" s="340" t="s">
        <v>128</v>
      </c>
      <c r="J48" s="341">
        <v>55741.419000000002</v>
      </c>
      <c r="K48" s="247">
        <v>19590.129000000001</v>
      </c>
      <c r="L48" s="343" t="s">
        <v>128</v>
      </c>
      <c r="M48" s="344">
        <v>50600.267999999996</v>
      </c>
      <c r="N48" s="248">
        <v>18503.123</v>
      </c>
    </row>
    <row r="49" spans="1:14" x14ac:dyDescent="0.2">
      <c r="A49" s="345" t="s">
        <v>276</v>
      </c>
      <c r="B49" s="346">
        <v>24608.133999999998</v>
      </c>
      <c r="C49" s="249">
        <v>128459.53200000001</v>
      </c>
      <c r="D49" s="253" t="s">
        <v>276</v>
      </c>
      <c r="E49" s="318">
        <v>127393.148</v>
      </c>
      <c r="F49" s="250">
        <v>550520.66399999999</v>
      </c>
      <c r="G49" s="127"/>
      <c r="H49" s="127"/>
      <c r="I49" s="345" t="s">
        <v>212</v>
      </c>
      <c r="J49" s="346">
        <v>37474.241999999998</v>
      </c>
      <c r="K49" s="249">
        <v>93944.760999999999</v>
      </c>
      <c r="L49" s="348" t="s">
        <v>212</v>
      </c>
      <c r="M49" s="349">
        <v>24264.237000000001</v>
      </c>
      <c r="N49" s="250">
        <v>19444.710999999999</v>
      </c>
    </row>
    <row r="50" spans="1:14" x14ac:dyDescent="0.2">
      <c r="A50" s="345" t="s">
        <v>211</v>
      </c>
      <c r="B50" s="346">
        <v>12900.744000000001</v>
      </c>
      <c r="C50" s="249">
        <v>74457.284</v>
      </c>
      <c r="D50" s="253" t="s">
        <v>213</v>
      </c>
      <c r="E50" s="318">
        <v>55000.315999999999</v>
      </c>
      <c r="F50" s="250">
        <v>253788.18299999999</v>
      </c>
      <c r="G50" s="127"/>
      <c r="H50" s="127"/>
      <c r="I50" s="345" t="s">
        <v>123</v>
      </c>
      <c r="J50" s="346">
        <v>37467.756000000001</v>
      </c>
      <c r="K50" s="249">
        <v>190116.639</v>
      </c>
      <c r="L50" s="348" t="s">
        <v>123</v>
      </c>
      <c r="M50" s="349">
        <v>23988.047999999999</v>
      </c>
      <c r="N50" s="250">
        <v>77188.133000000002</v>
      </c>
    </row>
    <row r="51" spans="1:14" x14ac:dyDescent="0.2">
      <c r="A51" s="345" t="s">
        <v>208</v>
      </c>
      <c r="B51" s="346">
        <v>9309.6949999999997</v>
      </c>
      <c r="C51" s="249">
        <v>53294.118999999999</v>
      </c>
      <c r="D51" s="253" t="s">
        <v>211</v>
      </c>
      <c r="E51" s="318">
        <v>14915.225</v>
      </c>
      <c r="F51" s="250">
        <v>67577.989000000001</v>
      </c>
      <c r="G51" s="127"/>
      <c r="H51" s="127"/>
      <c r="I51" s="345" t="s">
        <v>219</v>
      </c>
      <c r="J51" s="346">
        <v>12422.892</v>
      </c>
      <c r="K51" s="249">
        <v>50415.02</v>
      </c>
      <c r="L51" s="348" t="s">
        <v>219</v>
      </c>
      <c r="M51" s="349">
        <v>15063.797</v>
      </c>
      <c r="N51" s="250">
        <v>51589.19</v>
      </c>
    </row>
    <row r="52" spans="1:14" x14ac:dyDescent="0.2">
      <c r="A52" s="345" t="s">
        <v>213</v>
      </c>
      <c r="B52" s="346">
        <v>7091.7560000000003</v>
      </c>
      <c r="C52" s="249">
        <v>32901.974000000002</v>
      </c>
      <c r="D52" s="253" t="s">
        <v>208</v>
      </c>
      <c r="E52" s="318">
        <v>10298.002</v>
      </c>
      <c r="F52" s="250">
        <v>45045.777000000002</v>
      </c>
      <c r="G52" s="127"/>
      <c r="H52" s="127"/>
      <c r="I52" s="345" t="s">
        <v>126</v>
      </c>
      <c r="J52" s="346">
        <v>8016.4059999999999</v>
      </c>
      <c r="K52" s="249">
        <v>4379.9440000000004</v>
      </c>
      <c r="L52" s="348" t="s">
        <v>220</v>
      </c>
      <c r="M52" s="349">
        <v>14074.932000000001</v>
      </c>
      <c r="N52" s="250">
        <v>6446.9970000000003</v>
      </c>
    </row>
    <row r="53" spans="1:14" x14ac:dyDescent="0.2">
      <c r="A53" s="345" t="s">
        <v>128</v>
      </c>
      <c r="B53" s="346">
        <v>4287.5559999999996</v>
      </c>
      <c r="C53" s="249">
        <v>1114.8989999999999</v>
      </c>
      <c r="D53" s="253" t="s">
        <v>210</v>
      </c>
      <c r="E53" s="318">
        <v>9624.4429999999993</v>
      </c>
      <c r="F53" s="250">
        <v>42376.404000000002</v>
      </c>
      <c r="G53" s="127"/>
      <c r="H53" s="127"/>
      <c r="I53" s="345" t="s">
        <v>210</v>
      </c>
      <c r="J53" s="346">
        <v>7328.4530000000004</v>
      </c>
      <c r="K53" s="249">
        <v>46984.767999999996</v>
      </c>
      <c r="L53" s="348" t="s">
        <v>126</v>
      </c>
      <c r="M53" s="349">
        <v>7352.8649999999998</v>
      </c>
      <c r="N53" s="250">
        <v>2875.8409999999999</v>
      </c>
    </row>
    <row r="54" spans="1:14" x14ac:dyDescent="0.2">
      <c r="A54" s="345" t="s">
        <v>222</v>
      </c>
      <c r="B54" s="346">
        <v>4122.1270000000004</v>
      </c>
      <c r="C54" s="249">
        <v>24982.242999999999</v>
      </c>
      <c r="D54" s="253" t="s">
        <v>129</v>
      </c>
      <c r="E54" s="318">
        <v>8304.0450000000001</v>
      </c>
      <c r="F54" s="250">
        <v>40643.5</v>
      </c>
      <c r="G54" s="127"/>
      <c r="H54" s="127"/>
      <c r="I54" s="345" t="s">
        <v>220</v>
      </c>
      <c r="J54" s="346">
        <v>4947.241</v>
      </c>
      <c r="K54" s="249">
        <v>4435.9120000000003</v>
      </c>
      <c r="L54" s="348" t="s">
        <v>210</v>
      </c>
      <c r="M54" s="349">
        <v>6480.4970000000003</v>
      </c>
      <c r="N54" s="250">
        <v>33249.718000000001</v>
      </c>
    </row>
    <row r="55" spans="1:14" x14ac:dyDescent="0.2">
      <c r="A55" s="345" t="s">
        <v>126</v>
      </c>
      <c r="B55" s="346">
        <v>3186.1350000000002</v>
      </c>
      <c r="C55" s="249">
        <v>873.98699999999997</v>
      </c>
      <c r="D55" s="253" t="s">
        <v>128</v>
      </c>
      <c r="E55" s="318">
        <v>7709.326</v>
      </c>
      <c r="F55" s="250">
        <v>4143.5659999999998</v>
      </c>
      <c r="G55" s="127"/>
      <c r="H55" s="127"/>
      <c r="I55" s="345" t="s">
        <v>122</v>
      </c>
      <c r="J55" s="346">
        <v>3599.1579999999999</v>
      </c>
      <c r="K55" s="249">
        <v>5005.5159999999996</v>
      </c>
      <c r="L55" s="348" t="s">
        <v>122</v>
      </c>
      <c r="M55" s="349">
        <v>5297.3959999999997</v>
      </c>
      <c r="N55" s="250">
        <v>3726.5050000000001</v>
      </c>
    </row>
    <row r="56" spans="1:14" x14ac:dyDescent="0.2">
      <c r="A56" s="355" t="s">
        <v>187</v>
      </c>
      <c r="B56" s="356">
        <v>2399.701</v>
      </c>
      <c r="C56" s="357">
        <v>13875.402</v>
      </c>
      <c r="D56" s="358" t="s">
        <v>125</v>
      </c>
      <c r="E56" s="359">
        <v>7288.27</v>
      </c>
      <c r="F56" s="360">
        <v>30265.212</v>
      </c>
      <c r="G56" s="127"/>
      <c r="H56" s="127"/>
      <c r="I56" s="345" t="s">
        <v>216</v>
      </c>
      <c r="J56" s="346">
        <v>1096.4860000000001</v>
      </c>
      <c r="K56" s="249">
        <v>313.24299999999999</v>
      </c>
      <c r="L56" s="348" t="s">
        <v>218</v>
      </c>
      <c r="M56" s="349">
        <v>2174.2159999999999</v>
      </c>
      <c r="N56" s="250">
        <v>6279.5860000000002</v>
      </c>
    </row>
    <row r="57" spans="1:14" ht="13.5" thickBot="1" x14ac:dyDescent="0.25">
      <c r="A57" s="350" t="s">
        <v>129</v>
      </c>
      <c r="B57" s="351">
        <v>1583.7539999999999</v>
      </c>
      <c r="C57" s="251">
        <v>8826.0329999999994</v>
      </c>
      <c r="D57" s="255" t="s">
        <v>187</v>
      </c>
      <c r="E57" s="315">
        <v>5768.93</v>
      </c>
      <c r="F57" s="252">
        <v>25059.421999999999</v>
      </c>
      <c r="G57" s="74"/>
      <c r="H57" s="74"/>
      <c r="I57" s="362" t="s">
        <v>124</v>
      </c>
      <c r="J57" s="363">
        <v>1023.13</v>
      </c>
      <c r="K57" s="364">
        <v>346.44400000000002</v>
      </c>
      <c r="L57" s="365" t="s">
        <v>216</v>
      </c>
      <c r="M57" s="366">
        <v>1420.92</v>
      </c>
      <c r="N57" s="367">
        <v>580.24900000000002</v>
      </c>
    </row>
    <row r="58" spans="1:14" s="552" customFormat="1" x14ac:dyDescent="0.2">
      <c r="A58" s="125" t="s">
        <v>127</v>
      </c>
      <c r="B58" s="74"/>
      <c r="C58" s="74"/>
      <c r="D58" s="74"/>
      <c r="E58" s="74"/>
      <c r="F58" s="74"/>
      <c r="G58" s="106"/>
      <c r="H58" s="106"/>
      <c r="I58" s="125" t="s">
        <v>127</v>
      </c>
      <c r="J58" s="74"/>
      <c r="K58" s="74"/>
      <c r="L58" s="74"/>
      <c r="M58" s="74"/>
      <c r="N58" s="74"/>
    </row>
    <row r="59" spans="1:14" s="552" customFormat="1" x14ac:dyDescent="0.2">
      <c r="A59" s="116"/>
      <c r="B59" s="115"/>
      <c r="C59" s="115"/>
      <c r="D59" s="116"/>
      <c r="E59" s="117"/>
      <c r="F59" s="117"/>
      <c r="G59" s="106"/>
      <c r="H59" s="106"/>
      <c r="I59" s="116"/>
      <c r="J59" s="115"/>
      <c r="K59" s="115"/>
      <c r="L59" s="116"/>
      <c r="M59" s="117"/>
      <c r="N59" s="117"/>
    </row>
    <row r="60" spans="1:14" s="552" customFormat="1" ht="15.75" x14ac:dyDescent="0.25">
      <c r="A60" s="106"/>
      <c r="B60" s="106"/>
      <c r="C60" s="106"/>
      <c r="D60" s="106"/>
      <c r="E60" s="106"/>
      <c r="F60" s="106"/>
      <c r="G60" s="124"/>
      <c r="H60" s="124"/>
      <c r="I60" s="106"/>
      <c r="J60" s="106"/>
      <c r="K60" s="106"/>
      <c r="L60" s="106"/>
      <c r="M60" s="106"/>
      <c r="N60" s="106"/>
    </row>
    <row r="61" spans="1:14" s="552" customFormat="1" ht="15.75" x14ac:dyDescent="0.25">
      <c r="A61" s="333" t="s">
        <v>134</v>
      </c>
      <c r="B61" s="333"/>
      <c r="C61" s="333"/>
      <c r="D61" s="333"/>
      <c r="E61" s="333"/>
      <c r="F61" s="124"/>
      <c r="G61" s="106"/>
      <c r="H61" s="106"/>
      <c r="I61" s="333" t="s">
        <v>135</v>
      </c>
      <c r="J61" s="333"/>
      <c r="K61" s="333"/>
      <c r="L61" s="333"/>
      <c r="M61" s="333"/>
      <c r="N61" s="124"/>
    </row>
    <row r="62" spans="1:14" s="552" customFormat="1" ht="16.5" thickBot="1" x14ac:dyDescent="0.3">
      <c r="A62" s="124" t="s">
        <v>137</v>
      </c>
      <c r="B62" s="105"/>
      <c r="C62" s="105"/>
      <c r="D62" s="105"/>
      <c r="E62" s="105"/>
      <c r="F62" s="106"/>
      <c r="G62" s="106"/>
      <c r="H62" s="106"/>
      <c r="I62" s="124" t="s">
        <v>137</v>
      </c>
      <c r="J62" s="105"/>
      <c r="K62" s="105"/>
      <c r="L62" s="105"/>
      <c r="M62" s="105"/>
      <c r="N62" s="106"/>
    </row>
    <row r="63" spans="1:14" ht="21" thickBot="1" x14ac:dyDescent="0.35">
      <c r="A63" s="107" t="s">
        <v>119</v>
      </c>
      <c r="B63" s="108"/>
      <c r="C63" s="108"/>
      <c r="D63" s="108"/>
      <c r="E63" s="108"/>
      <c r="F63" s="109"/>
      <c r="G63" s="123"/>
      <c r="H63" s="123"/>
      <c r="I63" s="107" t="s">
        <v>120</v>
      </c>
      <c r="J63" s="108"/>
      <c r="K63" s="108"/>
      <c r="L63" s="108"/>
      <c r="M63" s="108"/>
      <c r="N63" s="109"/>
    </row>
    <row r="64" spans="1:14" ht="19.5" thickBot="1" x14ac:dyDescent="0.35">
      <c r="A64" s="118" t="s">
        <v>280</v>
      </c>
      <c r="B64" s="119"/>
      <c r="C64" s="120"/>
      <c r="D64" s="121" t="s">
        <v>351</v>
      </c>
      <c r="E64" s="119"/>
      <c r="F64" s="122"/>
      <c r="I64" s="118" t="s">
        <v>280</v>
      </c>
      <c r="J64" s="119"/>
      <c r="K64" s="120"/>
      <c r="L64" s="121" t="s">
        <v>351</v>
      </c>
      <c r="M64" s="119"/>
      <c r="N64" s="122"/>
    </row>
    <row r="65" spans="1:14" ht="43.5" thickBot="1" x14ac:dyDescent="0.25">
      <c r="A65" s="334" t="s">
        <v>121</v>
      </c>
      <c r="B65" s="335" t="s">
        <v>106</v>
      </c>
      <c r="C65" s="336" t="s">
        <v>191</v>
      </c>
      <c r="D65" s="334" t="s">
        <v>121</v>
      </c>
      <c r="E65" s="335" t="s">
        <v>106</v>
      </c>
      <c r="F65" s="112" t="s">
        <v>191</v>
      </c>
      <c r="G65" s="233"/>
      <c r="H65" s="233"/>
      <c r="I65" s="334" t="s">
        <v>121</v>
      </c>
      <c r="J65" s="335" t="s">
        <v>106</v>
      </c>
      <c r="K65" s="336" t="s">
        <v>191</v>
      </c>
      <c r="L65" s="334" t="s">
        <v>121</v>
      </c>
      <c r="M65" s="335" t="s">
        <v>106</v>
      </c>
      <c r="N65" s="112" t="s">
        <v>191</v>
      </c>
    </row>
    <row r="66" spans="1:14" ht="15" thickBot="1" x14ac:dyDescent="0.25">
      <c r="A66" s="114" t="s">
        <v>98</v>
      </c>
      <c r="B66" s="337">
        <v>37917.284</v>
      </c>
      <c r="C66" s="338">
        <v>120430.16099999999</v>
      </c>
      <c r="D66" s="339" t="s">
        <v>98</v>
      </c>
      <c r="E66" s="337">
        <v>38863.864000000001</v>
      </c>
      <c r="F66" s="245">
        <v>117612.5</v>
      </c>
      <c r="G66" s="233"/>
      <c r="H66" s="233"/>
      <c r="I66" s="379" t="s">
        <v>98</v>
      </c>
      <c r="J66" s="337">
        <v>36651.732000000004</v>
      </c>
      <c r="K66" s="338">
        <v>86605.77</v>
      </c>
      <c r="L66" s="339" t="s">
        <v>98</v>
      </c>
      <c r="M66" s="337">
        <v>30799.437000000002</v>
      </c>
      <c r="N66" s="245">
        <v>61576.057999999997</v>
      </c>
    </row>
    <row r="67" spans="1:14" x14ac:dyDescent="0.2">
      <c r="A67" s="340" t="s">
        <v>122</v>
      </c>
      <c r="B67" s="341">
        <v>9714.6689999999999</v>
      </c>
      <c r="C67" s="342">
        <v>37891.106</v>
      </c>
      <c r="D67" s="343" t="s">
        <v>122</v>
      </c>
      <c r="E67" s="344">
        <v>9750.0339999999997</v>
      </c>
      <c r="F67" s="248">
        <v>34141.226999999999</v>
      </c>
      <c r="G67" s="233"/>
      <c r="H67" s="233"/>
      <c r="I67" s="380" t="s">
        <v>122</v>
      </c>
      <c r="J67" s="341">
        <v>20684.598999999998</v>
      </c>
      <c r="K67" s="342">
        <v>47608.767999999996</v>
      </c>
      <c r="L67" s="343" t="s">
        <v>122</v>
      </c>
      <c r="M67" s="344">
        <v>15278.972</v>
      </c>
      <c r="N67" s="248">
        <v>31892.963</v>
      </c>
    </row>
    <row r="68" spans="1:14" x14ac:dyDescent="0.2">
      <c r="A68" s="345" t="s">
        <v>125</v>
      </c>
      <c r="B68" s="346">
        <v>7711.7240000000002</v>
      </c>
      <c r="C68" s="347">
        <v>28010.734</v>
      </c>
      <c r="D68" s="348" t="s">
        <v>125</v>
      </c>
      <c r="E68" s="349">
        <v>8620.4750000000004</v>
      </c>
      <c r="F68" s="250">
        <v>28442.761999999999</v>
      </c>
      <c r="G68" s="233"/>
      <c r="H68" s="233"/>
      <c r="I68" s="381" t="s">
        <v>209</v>
      </c>
      <c r="J68" s="346">
        <v>4707.6610000000001</v>
      </c>
      <c r="K68" s="347">
        <v>8580.3209999999999</v>
      </c>
      <c r="L68" s="348" t="s">
        <v>209</v>
      </c>
      <c r="M68" s="349">
        <v>6488.0910000000003</v>
      </c>
      <c r="N68" s="250">
        <v>11499.308999999999</v>
      </c>
    </row>
    <row r="69" spans="1:14" x14ac:dyDescent="0.2">
      <c r="A69" s="345" t="s">
        <v>213</v>
      </c>
      <c r="B69" s="346">
        <v>7379.4650000000001</v>
      </c>
      <c r="C69" s="347">
        <v>20435.093000000001</v>
      </c>
      <c r="D69" s="348" t="s">
        <v>213</v>
      </c>
      <c r="E69" s="349">
        <v>6694.5060000000003</v>
      </c>
      <c r="F69" s="250">
        <v>19432.691999999999</v>
      </c>
      <c r="G69" s="233"/>
      <c r="H69" s="233"/>
      <c r="I69" s="381" t="s">
        <v>210</v>
      </c>
      <c r="J69" s="346">
        <v>4306.0659999999998</v>
      </c>
      <c r="K69" s="347">
        <v>15507.397000000001</v>
      </c>
      <c r="L69" s="348" t="s">
        <v>128</v>
      </c>
      <c r="M69" s="349">
        <v>2320.0720000000001</v>
      </c>
      <c r="N69" s="250">
        <v>4329.6629999999996</v>
      </c>
    </row>
    <row r="70" spans="1:14" x14ac:dyDescent="0.2">
      <c r="A70" s="345" t="s">
        <v>276</v>
      </c>
      <c r="B70" s="346">
        <v>4727.9889999999996</v>
      </c>
      <c r="C70" s="347">
        <v>13230.552</v>
      </c>
      <c r="D70" s="348" t="s">
        <v>276</v>
      </c>
      <c r="E70" s="349">
        <v>5753.4660000000003</v>
      </c>
      <c r="F70" s="250">
        <v>14797.493</v>
      </c>
      <c r="G70" s="233"/>
      <c r="H70" s="233"/>
      <c r="I70" s="381" t="s">
        <v>221</v>
      </c>
      <c r="J70" s="346">
        <v>1784.8430000000001</v>
      </c>
      <c r="K70" s="347">
        <v>4021.1039999999998</v>
      </c>
      <c r="L70" s="348" t="s">
        <v>221</v>
      </c>
      <c r="M70" s="349">
        <v>1622.6510000000001</v>
      </c>
      <c r="N70" s="250">
        <v>3251.6289999999999</v>
      </c>
    </row>
    <row r="71" spans="1:14" x14ac:dyDescent="0.2">
      <c r="A71" s="345" t="s">
        <v>128</v>
      </c>
      <c r="B71" s="346">
        <v>1678.327</v>
      </c>
      <c r="C71" s="347">
        <v>3308.1559999999999</v>
      </c>
      <c r="D71" s="348" t="s">
        <v>211</v>
      </c>
      <c r="E71" s="349">
        <v>1619.5940000000001</v>
      </c>
      <c r="F71" s="250">
        <v>4119.674</v>
      </c>
      <c r="G71" s="233"/>
      <c r="H71" s="233"/>
      <c r="I71" s="381" t="s">
        <v>128</v>
      </c>
      <c r="J71" s="346">
        <v>1492.5709999999999</v>
      </c>
      <c r="K71" s="347">
        <v>2917.9929999999999</v>
      </c>
      <c r="L71" s="348" t="s">
        <v>210</v>
      </c>
      <c r="M71" s="349">
        <v>1178.866</v>
      </c>
      <c r="N71" s="250">
        <v>3528.7919999999999</v>
      </c>
    </row>
    <row r="72" spans="1:14" x14ac:dyDescent="0.2">
      <c r="A72" s="345" t="s">
        <v>129</v>
      </c>
      <c r="B72" s="346">
        <v>1339.1869999999999</v>
      </c>
      <c r="C72" s="347">
        <v>3530.4290000000001</v>
      </c>
      <c r="D72" s="348" t="s">
        <v>129</v>
      </c>
      <c r="E72" s="349">
        <v>1596.181</v>
      </c>
      <c r="F72" s="250">
        <v>4021.8760000000002</v>
      </c>
      <c r="G72" s="233"/>
      <c r="H72" s="233"/>
      <c r="I72" s="381" t="s">
        <v>213</v>
      </c>
      <c r="J72" s="346">
        <v>1486.6</v>
      </c>
      <c r="K72" s="347">
        <v>3357.5509999999999</v>
      </c>
      <c r="L72" s="348" t="s">
        <v>124</v>
      </c>
      <c r="M72" s="349">
        <v>1013.784</v>
      </c>
      <c r="N72" s="250">
        <v>1661.0250000000001</v>
      </c>
    </row>
    <row r="73" spans="1:14" x14ac:dyDescent="0.2">
      <c r="A73" s="345" t="s">
        <v>123</v>
      </c>
      <c r="B73" s="346">
        <v>1200.904</v>
      </c>
      <c r="C73" s="347">
        <v>3267.82</v>
      </c>
      <c r="D73" s="348" t="s">
        <v>210</v>
      </c>
      <c r="E73" s="349">
        <v>1395.3889999999999</v>
      </c>
      <c r="F73" s="250">
        <v>4625.04</v>
      </c>
      <c r="G73" s="233"/>
      <c r="H73" s="233"/>
      <c r="I73" s="381" t="s">
        <v>124</v>
      </c>
      <c r="J73" s="346">
        <v>740.16800000000001</v>
      </c>
      <c r="K73" s="347">
        <v>1444.105</v>
      </c>
      <c r="L73" s="348" t="s">
        <v>126</v>
      </c>
      <c r="M73" s="349">
        <v>780.25400000000002</v>
      </c>
      <c r="N73" s="250">
        <v>1792.4449999999999</v>
      </c>
    </row>
    <row r="74" spans="1:14" x14ac:dyDescent="0.2">
      <c r="A74" s="345" t="s">
        <v>211</v>
      </c>
      <c r="B74" s="346">
        <v>1023.773</v>
      </c>
      <c r="C74" s="347">
        <v>2987.3890000000001</v>
      </c>
      <c r="D74" s="348" t="s">
        <v>124</v>
      </c>
      <c r="E74" s="349">
        <v>680.14099999999996</v>
      </c>
      <c r="F74" s="250">
        <v>2401.2339999999999</v>
      </c>
      <c r="G74" s="233"/>
      <c r="H74" s="233"/>
      <c r="I74" s="381" t="s">
        <v>276</v>
      </c>
      <c r="J74" s="346">
        <v>630.86599999999999</v>
      </c>
      <c r="K74" s="347">
        <v>1215.7349999999999</v>
      </c>
      <c r="L74" s="348" t="s">
        <v>276</v>
      </c>
      <c r="M74" s="349">
        <v>747.01700000000005</v>
      </c>
      <c r="N74" s="250">
        <v>1291.5340000000001</v>
      </c>
    </row>
    <row r="75" spans="1:14" x14ac:dyDescent="0.2">
      <c r="A75" s="345" t="s">
        <v>315</v>
      </c>
      <c r="B75" s="346">
        <v>864.822</v>
      </c>
      <c r="C75" s="347">
        <v>1722.999</v>
      </c>
      <c r="D75" s="348" t="s">
        <v>123</v>
      </c>
      <c r="E75" s="349">
        <v>656.60500000000002</v>
      </c>
      <c r="F75" s="250">
        <v>1708.6110000000001</v>
      </c>
      <c r="G75" s="233"/>
      <c r="H75" s="233"/>
      <c r="I75" s="722" t="s">
        <v>126</v>
      </c>
      <c r="J75" s="356">
        <v>202.607</v>
      </c>
      <c r="K75" s="719">
        <v>201.52799999999999</v>
      </c>
      <c r="L75" s="720" t="s">
        <v>213</v>
      </c>
      <c r="M75" s="721">
        <v>702.86400000000003</v>
      </c>
      <c r="N75" s="360">
        <v>1367.173</v>
      </c>
    </row>
    <row r="76" spans="1:14" ht="13.5" thickBot="1" x14ac:dyDescent="0.25">
      <c r="A76" s="362" t="s">
        <v>124</v>
      </c>
      <c r="B76" s="363">
        <v>558.38099999999997</v>
      </c>
      <c r="C76" s="723">
        <v>2181.7840000000001</v>
      </c>
      <c r="D76" s="365" t="s">
        <v>315</v>
      </c>
      <c r="E76" s="366">
        <v>598.83399999999995</v>
      </c>
      <c r="F76" s="367">
        <v>1145.095</v>
      </c>
      <c r="G76" s="74"/>
      <c r="H76" s="74"/>
      <c r="I76" s="382" t="s">
        <v>212</v>
      </c>
      <c r="J76" s="351">
        <v>155.49100000000001</v>
      </c>
      <c r="K76" s="352">
        <v>389.39100000000002</v>
      </c>
      <c r="L76" s="353" t="s">
        <v>123</v>
      </c>
      <c r="M76" s="354">
        <v>217.10400000000001</v>
      </c>
      <c r="N76" s="252">
        <v>273.63499999999999</v>
      </c>
    </row>
    <row r="77" spans="1:14" x14ac:dyDescent="0.2">
      <c r="A77" s="125" t="s">
        <v>127</v>
      </c>
      <c r="B77" s="74"/>
      <c r="C77" s="74"/>
      <c r="D77" s="74"/>
      <c r="E77" s="74"/>
      <c r="F77" s="74"/>
      <c r="G77" s="74"/>
      <c r="H77" s="74"/>
      <c r="I77" s="125" t="s">
        <v>127</v>
      </c>
      <c r="J77" s="74"/>
      <c r="K77" s="74"/>
      <c r="L77" s="74"/>
      <c r="M77" s="74"/>
      <c r="N77" s="74"/>
    </row>
    <row r="78" spans="1:14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6" customWidth="1"/>
    <col min="2" max="2" width="45" style="66" customWidth="1"/>
    <col min="3" max="12" width="11.28515625" style="66" customWidth="1"/>
    <col min="13" max="14" width="11.5703125" style="66" bestFit="1" customWidth="1"/>
    <col min="15" max="20" width="10.42578125" style="66" bestFit="1" customWidth="1"/>
    <col min="21" max="16384" width="9.140625" style="66"/>
  </cols>
  <sheetData>
    <row r="1" spans="1:14" customFormat="1" ht="20.25" x14ac:dyDescent="0.3">
      <c r="A1" s="264" t="s">
        <v>278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customFormat="1" ht="2.25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4" customFormat="1" ht="23.25" thickBot="1" x14ac:dyDescent="0.35">
      <c r="A3" s="266" t="s">
        <v>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4" customFormat="1" ht="15" thickBot="1" x14ac:dyDescent="0.25">
      <c r="A4" s="430"/>
      <c r="B4" s="431"/>
      <c r="C4" s="517" t="s">
        <v>101</v>
      </c>
      <c r="D4" s="518"/>
      <c r="E4" s="518"/>
      <c r="F4" s="518"/>
      <c r="G4" s="518"/>
      <c r="H4" s="518"/>
      <c r="I4" s="521"/>
      <c r="J4" s="521"/>
      <c r="K4" s="521"/>
      <c r="L4" s="521"/>
      <c r="M4" s="521"/>
      <c r="N4" s="520"/>
    </row>
    <row r="5" spans="1:14" customFormat="1" ht="14.25" x14ac:dyDescent="0.2">
      <c r="A5" s="69" t="s">
        <v>104</v>
      </c>
      <c r="B5" s="393" t="s">
        <v>105</v>
      </c>
      <c r="C5" s="467" t="s">
        <v>106</v>
      </c>
      <c r="D5" s="468"/>
      <c r="E5" s="468"/>
      <c r="F5" s="468"/>
      <c r="G5" s="580"/>
      <c r="H5" s="469"/>
      <c r="I5" s="482" t="s">
        <v>107</v>
      </c>
      <c r="J5" s="483"/>
      <c r="K5" s="483"/>
      <c r="L5" s="483"/>
      <c r="M5" s="483"/>
      <c r="N5" s="484"/>
    </row>
    <row r="6" spans="1:14" customFormat="1" ht="15.75" thickBot="1" x14ac:dyDescent="0.3">
      <c r="A6" s="432"/>
      <c r="B6" s="433"/>
      <c r="C6" s="470">
        <v>2015</v>
      </c>
      <c r="D6" s="471">
        <v>2016</v>
      </c>
      <c r="E6" s="471">
        <v>2017</v>
      </c>
      <c r="F6" s="471">
        <v>2018</v>
      </c>
      <c r="G6" s="472">
        <v>2019</v>
      </c>
      <c r="H6" s="472">
        <v>2020</v>
      </c>
      <c r="I6" s="485">
        <v>2015</v>
      </c>
      <c r="J6" s="486">
        <v>2016</v>
      </c>
      <c r="K6" s="486">
        <v>2017</v>
      </c>
      <c r="L6" s="486">
        <v>2018</v>
      </c>
      <c r="M6" s="486">
        <v>2019</v>
      </c>
      <c r="N6" s="487">
        <v>2020</v>
      </c>
    </row>
    <row r="7" spans="1:14" customFormat="1" ht="14.25" x14ac:dyDescent="0.2">
      <c r="A7" s="274" t="s">
        <v>117</v>
      </c>
      <c r="B7" s="434"/>
      <c r="C7" s="473">
        <v>1159580.973</v>
      </c>
      <c r="D7" s="474">
        <v>1107953.176</v>
      </c>
      <c r="E7" s="474">
        <v>885038.3550000001</v>
      </c>
      <c r="F7" s="474">
        <v>824319.71600000001</v>
      </c>
      <c r="G7" s="584">
        <v>824688.2620000001</v>
      </c>
      <c r="H7" s="475">
        <v>1717643.0249999999</v>
      </c>
      <c r="I7" s="488">
        <v>6217530.2000000002</v>
      </c>
      <c r="J7" s="489">
        <v>6582023.7100000009</v>
      </c>
      <c r="K7" s="490">
        <v>5026524.3859999999</v>
      </c>
      <c r="L7" s="490">
        <v>4297597.7980000004</v>
      </c>
      <c r="M7" s="490">
        <v>4383106.1620000014</v>
      </c>
      <c r="N7" s="491">
        <v>4688542.6890000002</v>
      </c>
    </row>
    <row r="8" spans="1:14" customFormat="1" ht="15" x14ac:dyDescent="0.25">
      <c r="A8" s="435" t="s">
        <v>108</v>
      </c>
      <c r="B8" s="436" t="s">
        <v>109</v>
      </c>
      <c r="C8" s="476">
        <v>773182.26300000004</v>
      </c>
      <c r="D8" s="477">
        <v>740514.304</v>
      </c>
      <c r="E8" s="477">
        <v>493174.75900000002</v>
      </c>
      <c r="F8" s="477">
        <v>344137.14500000002</v>
      </c>
      <c r="G8" s="585">
        <v>387598.41399999999</v>
      </c>
      <c r="H8" s="478">
        <v>923508.897</v>
      </c>
      <c r="I8" s="492">
        <v>3959288.3459999999</v>
      </c>
      <c r="J8" s="493">
        <v>4389510.5690000001</v>
      </c>
      <c r="K8" s="492">
        <v>2785540.24</v>
      </c>
      <c r="L8" s="492">
        <v>1806363.4680000001</v>
      </c>
      <c r="M8" s="494">
        <v>2091696.767</v>
      </c>
      <c r="N8" s="495">
        <v>1296720.699</v>
      </c>
    </row>
    <row r="9" spans="1:14" customFormat="1" ht="15" x14ac:dyDescent="0.25">
      <c r="A9" s="435" t="s">
        <v>110</v>
      </c>
      <c r="B9" s="436" t="s">
        <v>16</v>
      </c>
      <c r="C9" s="476">
        <v>75362.036999999997</v>
      </c>
      <c r="D9" s="477">
        <v>60144.154999999999</v>
      </c>
      <c r="E9" s="477">
        <v>55385.720999999998</v>
      </c>
      <c r="F9" s="477">
        <v>87065.028999999995</v>
      </c>
      <c r="G9" s="585">
        <v>83799.627999999997</v>
      </c>
      <c r="H9" s="478">
        <v>198899.10399999999</v>
      </c>
      <c r="I9" s="492">
        <v>531835.42599999998</v>
      </c>
      <c r="J9" s="494">
        <v>438873.14799999999</v>
      </c>
      <c r="K9" s="494">
        <v>367255.88699999999</v>
      </c>
      <c r="L9" s="494">
        <v>500254.33</v>
      </c>
      <c r="M9" s="494">
        <v>485279.93800000002</v>
      </c>
      <c r="N9" s="495">
        <v>301963.77399999998</v>
      </c>
    </row>
    <row r="10" spans="1:14" customFormat="1" ht="15" x14ac:dyDescent="0.25">
      <c r="A10" s="435" t="s">
        <v>111</v>
      </c>
      <c r="B10" s="436" t="s">
        <v>17</v>
      </c>
      <c r="C10" s="476">
        <v>29860.206999999999</v>
      </c>
      <c r="D10" s="477">
        <v>15428.986999999999</v>
      </c>
      <c r="E10" s="477">
        <v>12671.213</v>
      </c>
      <c r="F10" s="477">
        <v>31413.983</v>
      </c>
      <c r="G10" s="585">
        <v>15224.787</v>
      </c>
      <c r="H10" s="478">
        <v>49569.46</v>
      </c>
      <c r="I10" s="492">
        <v>186122.35200000001</v>
      </c>
      <c r="J10" s="494">
        <v>99758.187999999995</v>
      </c>
      <c r="K10" s="494">
        <v>70686.172000000006</v>
      </c>
      <c r="L10" s="494">
        <v>153843.93299999999</v>
      </c>
      <c r="M10" s="494">
        <v>85032.663</v>
      </c>
      <c r="N10" s="495">
        <v>147813.35200000001</v>
      </c>
    </row>
    <row r="11" spans="1:14" customFormat="1" ht="15" x14ac:dyDescent="0.25">
      <c r="A11" s="435" t="s">
        <v>112</v>
      </c>
      <c r="B11" s="436" t="s">
        <v>61</v>
      </c>
      <c r="C11" s="476">
        <v>18926.792000000001</v>
      </c>
      <c r="D11" s="477">
        <v>15426.143</v>
      </c>
      <c r="E11" s="477">
        <v>15793.716</v>
      </c>
      <c r="F11" s="477">
        <v>26869.987000000001</v>
      </c>
      <c r="G11" s="585">
        <v>18017.611000000001</v>
      </c>
      <c r="H11" s="478">
        <v>28663.094000000001</v>
      </c>
      <c r="I11" s="492">
        <v>112289.36500000001</v>
      </c>
      <c r="J11" s="494">
        <v>87012.274000000005</v>
      </c>
      <c r="K11" s="494">
        <v>85899.358999999997</v>
      </c>
      <c r="L11" s="494">
        <v>138776.117</v>
      </c>
      <c r="M11" s="494">
        <v>82288.296000000002</v>
      </c>
      <c r="N11" s="495">
        <v>1507521.9609999999</v>
      </c>
    </row>
    <row r="12" spans="1:14" customFormat="1" ht="15" x14ac:dyDescent="0.25">
      <c r="A12" s="435" t="s">
        <v>113</v>
      </c>
      <c r="B12" s="436" t="s">
        <v>114</v>
      </c>
      <c r="C12" s="476">
        <v>127880.429</v>
      </c>
      <c r="D12" s="477">
        <v>163917.78099999999</v>
      </c>
      <c r="E12" s="477">
        <v>202745.52</v>
      </c>
      <c r="F12" s="477">
        <v>220103.44899999999</v>
      </c>
      <c r="G12" s="585">
        <v>220273.34299999999</v>
      </c>
      <c r="H12" s="478">
        <v>285187.57500000001</v>
      </c>
      <c r="I12" s="492">
        <v>703169.03599999996</v>
      </c>
      <c r="J12" s="494">
        <v>957526.44400000002</v>
      </c>
      <c r="K12" s="494">
        <v>1181112.5930000001</v>
      </c>
      <c r="L12" s="494">
        <v>1160285.6640000001</v>
      </c>
      <c r="M12" s="494">
        <v>1169543.9990000001</v>
      </c>
      <c r="N12" s="495">
        <v>1098417.18</v>
      </c>
    </row>
    <row r="13" spans="1:14" customFormat="1" ht="15" x14ac:dyDescent="0.25">
      <c r="A13" s="435" t="s">
        <v>189</v>
      </c>
      <c r="B13" s="436" t="s">
        <v>195</v>
      </c>
      <c r="C13" s="476">
        <v>106037.68399999999</v>
      </c>
      <c r="D13" s="477">
        <v>77083.368000000002</v>
      </c>
      <c r="E13" s="477">
        <v>68998.837</v>
      </c>
      <c r="F13" s="477">
        <v>81437.960999999996</v>
      </c>
      <c r="G13" s="585">
        <v>68591.337</v>
      </c>
      <c r="H13" s="478">
        <v>193897.611</v>
      </c>
      <c r="I13" s="492">
        <v>625175.35699999996</v>
      </c>
      <c r="J13" s="494">
        <v>477899.81300000002</v>
      </c>
      <c r="K13" s="494">
        <v>407239.15399999998</v>
      </c>
      <c r="L13" s="494">
        <v>427862.489</v>
      </c>
      <c r="M13" s="494">
        <v>372090.565</v>
      </c>
      <c r="N13" s="495">
        <v>120430.16099999999</v>
      </c>
    </row>
    <row r="14" spans="1:14" ht="15.75" thickBot="1" x14ac:dyDescent="0.3">
      <c r="A14" s="437" t="s">
        <v>115</v>
      </c>
      <c r="B14" s="438" t="s">
        <v>116</v>
      </c>
      <c r="C14" s="479">
        <v>28331.561000000002</v>
      </c>
      <c r="D14" s="480">
        <v>35438.438000000002</v>
      </c>
      <c r="E14" s="480">
        <v>36268.589</v>
      </c>
      <c r="F14" s="480">
        <v>33292.161999999997</v>
      </c>
      <c r="G14" s="586">
        <v>31183.142</v>
      </c>
      <c r="H14" s="481">
        <v>37917.284</v>
      </c>
      <c r="I14" s="496">
        <v>99650.317999999999</v>
      </c>
      <c r="J14" s="497">
        <v>131443.274</v>
      </c>
      <c r="K14" s="497">
        <v>128790.981</v>
      </c>
      <c r="L14" s="497">
        <v>110211.79700000001</v>
      </c>
      <c r="M14" s="497">
        <v>97173.933999999994</v>
      </c>
      <c r="N14" s="498">
        <v>9161409.8159999996</v>
      </c>
    </row>
    <row r="15" spans="1:14" ht="15" x14ac:dyDescent="0.25">
      <c r="A15" s="439"/>
      <c r="B15" s="440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</row>
    <row r="16" spans="1:14" ht="15.75" thickBot="1" x14ac:dyDescent="0.3">
      <c r="A16" s="440"/>
      <c r="B16" s="440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</row>
    <row r="17" spans="1:14" customFormat="1" ht="15" thickBot="1" x14ac:dyDescent="0.25">
      <c r="A17" s="430"/>
      <c r="B17" s="431"/>
      <c r="C17" s="517" t="s">
        <v>102</v>
      </c>
      <c r="D17" s="518"/>
      <c r="E17" s="518"/>
      <c r="F17" s="518"/>
      <c r="G17" s="518"/>
      <c r="H17" s="518"/>
      <c r="I17" s="519"/>
      <c r="J17" s="519"/>
      <c r="K17" s="519"/>
      <c r="L17" s="519"/>
      <c r="M17" s="519"/>
      <c r="N17" s="520"/>
    </row>
    <row r="18" spans="1:14" customFormat="1" ht="14.25" x14ac:dyDescent="0.2">
      <c r="A18" s="69" t="s">
        <v>104</v>
      </c>
      <c r="B18" s="393" t="s">
        <v>105</v>
      </c>
      <c r="C18" s="467" t="s">
        <v>106</v>
      </c>
      <c r="D18" s="468"/>
      <c r="E18" s="468"/>
      <c r="F18" s="468"/>
      <c r="G18" s="580"/>
      <c r="H18" s="469"/>
      <c r="I18" s="482" t="s">
        <v>107</v>
      </c>
      <c r="J18" s="483"/>
      <c r="K18" s="483"/>
      <c r="L18" s="483"/>
      <c r="M18" s="483"/>
      <c r="N18" s="484"/>
    </row>
    <row r="19" spans="1:14" customFormat="1" ht="15.75" thickBot="1" x14ac:dyDescent="0.3">
      <c r="A19" s="432"/>
      <c r="B19" s="433"/>
      <c r="C19" s="470">
        <v>2015</v>
      </c>
      <c r="D19" s="471">
        <v>2016</v>
      </c>
      <c r="E19" s="471">
        <v>2017</v>
      </c>
      <c r="F19" s="471">
        <v>2018</v>
      </c>
      <c r="G19" s="472">
        <v>2019</v>
      </c>
      <c r="H19" s="472">
        <v>2020</v>
      </c>
      <c r="I19" s="485">
        <v>2015</v>
      </c>
      <c r="J19" s="486">
        <v>2016</v>
      </c>
      <c r="K19" s="486">
        <v>2017</v>
      </c>
      <c r="L19" s="486">
        <v>2018</v>
      </c>
      <c r="M19" s="486">
        <v>2019</v>
      </c>
      <c r="N19" s="487">
        <v>2020</v>
      </c>
    </row>
    <row r="20" spans="1:14" customFormat="1" ht="14.25" x14ac:dyDescent="0.2">
      <c r="A20" s="274" t="s">
        <v>117</v>
      </c>
      <c r="B20" s="434"/>
      <c r="C20" s="508">
        <v>277046.679</v>
      </c>
      <c r="D20" s="509">
        <v>313038.78500000003</v>
      </c>
      <c r="E20" s="509">
        <v>358203.91100000002</v>
      </c>
      <c r="F20" s="509">
        <v>340182.80100000004</v>
      </c>
      <c r="G20" s="581">
        <v>357215.77299999999</v>
      </c>
      <c r="H20" s="510">
        <v>424677.94000000006</v>
      </c>
      <c r="I20" s="499">
        <v>1111150.6950000001</v>
      </c>
      <c r="J20" s="500">
        <v>1430708.9809999999</v>
      </c>
      <c r="K20" s="500">
        <v>1727520.773</v>
      </c>
      <c r="L20" s="500">
        <v>1344611.486</v>
      </c>
      <c r="M20" s="500">
        <v>1345481.7479999999</v>
      </c>
      <c r="N20" s="501">
        <v>895912.71299999999</v>
      </c>
    </row>
    <row r="21" spans="1:14" customFormat="1" ht="15" x14ac:dyDescent="0.25">
      <c r="A21" s="435" t="s">
        <v>108</v>
      </c>
      <c r="B21" s="436" t="s">
        <v>109</v>
      </c>
      <c r="C21" s="511">
        <v>87730.126000000004</v>
      </c>
      <c r="D21" s="512">
        <v>126858.143</v>
      </c>
      <c r="E21" s="512">
        <v>146900.79300000001</v>
      </c>
      <c r="F21" s="512">
        <v>117608.88499999999</v>
      </c>
      <c r="G21" s="582">
        <v>107292.311</v>
      </c>
      <c r="H21" s="513">
        <v>158607.948</v>
      </c>
      <c r="I21" s="502">
        <v>492600.723</v>
      </c>
      <c r="J21" s="503">
        <v>828324.36899999995</v>
      </c>
      <c r="K21" s="503">
        <v>924930.16200000001</v>
      </c>
      <c r="L21" s="503">
        <v>649243.223</v>
      </c>
      <c r="M21" s="503">
        <v>579438.62600000005</v>
      </c>
      <c r="N21" s="504">
        <v>7382.6350000000002</v>
      </c>
    </row>
    <row r="22" spans="1:14" customFormat="1" ht="15" x14ac:dyDescent="0.25">
      <c r="A22" s="435" t="s">
        <v>110</v>
      </c>
      <c r="B22" s="436" t="s">
        <v>16</v>
      </c>
      <c r="C22" s="511">
        <v>1734.0540000000001</v>
      </c>
      <c r="D22" s="512">
        <v>3499.4580000000001</v>
      </c>
      <c r="E22" s="512">
        <v>4553.415</v>
      </c>
      <c r="F22" s="512">
        <v>9962.973</v>
      </c>
      <c r="G22" s="582">
        <v>4301.4009999999998</v>
      </c>
      <c r="H22" s="513">
        <v>3109.768</v>
      </c>
      <c r="I22" s="502">
        <v>4242.902</v>
      </c>
      <c r="J22" s="503">
        <v>10603.096</v>
      </c>
      <c r="K22" s="503">
        <v>18093.996999999999</v>
      </c>
      <c r="L22" s="503">
        <v>54150.682000000001</v>
      </c>
      <c r="M22" s="503">
        <v>11983.028</v>
      </c>
      <c r="N22" s="504">
        <v>211391.231</v>
      </c>
    </row>
    <row r="23" spans="1:14" customFormat="1" ht="15" x14ac:dyDescent="0.25">
      <c r="A23" s="435" t="s">
        <v>111</v>
      </c>
      <c r="B23" s="436" t="s">
        <v>17</v>
      </c>
      <c r="C23" s="511">
        <v>21785.897000000001</v>
      </c>
      <c r="D23" s="512">
        <v>26946.784</v>
      </c>
      <c r="E23" s="512">
        <v>39573.758000000002</v>
      </c>
      <c r="F23" s="512">
        <v>41683.294000000002</v>
      </c>
      <c r="G23" s="582">
        <v>45221.328000000001</v>
      </c>
      <c r="H23" s="513">
        <v>37597.328000000001</v>
      </c>
      <c r="I23" s="502">
        <v>121793.12699999999</v>
      </c>
      <c r="J23" s="503">
        <v>169716.65900000001</v>
      </c>
      <c r="K23" s="503">
        <v>247416.75</v>
      </c>
      <c r="L23" s="503">
        <v>225622.22700000001</v>
      </c>
      <c r="M23" s="503">
        <v>224845.867</v>
      </c>
      <c r="N23" s="504">
        <v>11246.12</v>
      </c>
    </row>
    <row r="24" spans="1:14" customFormat="1" ht="15" x14ac:dyDescent="0.25">
      <c r="A24" s="435" t="s">
        <v>112</v>
      </c>
      <c r="B24" s="436" t="s">
        <v>61</v>
      </c>
      <c r="C24" s="511">
        <v>3370.8440000000001</v>
      </c>
      <c r="D24" s="512">
        <v>1030.646</v>
      </c>
      <c r="E24" s="512">
        <v>1032.058</v>
      </c>
      <c r="F24" s="512">
        <v>2194.7339999999999</v>
      </c>
      <c r="G24" s="582">
        <v>1449.7460000000001</v>
      </c>
      <c r="H24" s="513">
        <v>2241.6680000000001</v>
      </c>
      <c r="I24" s="502">
        <v>24707.01</v>
      </c>
      <c r="J24" s="503">
        <v>7560.5219999999999</v>
      </c>
      <c r="K24" s="503">
        <v>6214.1880000000001</v>
      </c>
      <c r="L24" s="503">
        <v>12640.299000000001</v>
      </c>
      <c r="M24" s="503">
        <v>7222.634</v>
      </c>
      <c r="N24" s="504">
        <v>424749.90299999999</v>
      </c>
    </row>
    <row r="25" spans="1:14" customFormat="1" ht="15" x14ac:dyDescent="0.25">
      <c r="A25" s="435" t="s">
        <v>113</v>
      </c>
      <c r="B25" s="436" t="s">
        <v>114</v>
      </c>
      <c r="C25" s="511">
        <v>130404.3</v>
      </c>
      <c r="D25" s="512">
        <v>122588.482</v>
      </c>
      <c r="E25" s="512">
        <v>129200.815</v>
      </c>
      <c r="F25" s="512">
        <v>125546.156</v>
      </c>
      <c r="G25" s="582">
        <v>149085.37299999999</v>
      </c>
      <c r="H25" s="513">
        <v>171735.389</v>
      </c>
      <c r="I25" s="502">
        <v>379420.28499999997</v>
      </c>
      <c r="J25" s="503">
        <v>322513.61499999999</v>
      </c>
      <c r="K25" s="503">
        <v>422058.87800000003</v>
      </c>
      <c r="L25" s="503">
        <v>288653.17200000002</v>
      </c>
      <c r="M25" s="503">
        <v>397189.61900000001</v>
      </c>
      <c r="N25" s="504">
        <v>36796.733999999997</v>
      </c>
    </row>
    <row r="26" spans="1:14" customFormat="1" ht="15" x14ac:dyDescent="0.25">
      <c r="A26" s="435" t="s">
        <v>189</v>
      </c>
      <c r="B26" s="436" t="s">
        <v>195</v>
      </c>
      <c r="C26" s="511">
        <v>12598.15</v>
      </c>
      <c r="D26" s="512">
        <v>12436.918</v>
      </c>
      <c r="E26" s="512">
        <v>13921.735000000001</v>
      </c>
      <c r="F26" s="512">
        <v>14472.091</v>
      </c>
      <c r="G26" s="582">
        <v>15621.69</v>
      </c>
      <c r="H26" s="513">
        <v>14734.107</v>
      </c>
      <c r="I26" s="502">
        <v>31883.394</v>
      </c>
      <c r="J26" s="503">
        <v>35580.601000000002</v>
      </c>
      <c r="K26" s="503">
        <v>42761.67</v>
      </c>
      <c r="L26" s="503">
        <v>39082.25</v>
      </c>
      <c r="M26" s="503">
        <v>45797.531000000003</v>
      </c>
      <c r="N26" s="504">
        <v>86605.77</v>
      </c>
    </row>
    <row r="27" spans="1:14" ht="15.75" thickBot="1" x14ac:dyDescent="0.3">
      <c r="A27" s="437" t="s">
        <v>115</v>
      </c>
      <c r="B27" s="438" t="s">
        <v>116</v>
      </c>
      <c r="C27" s="514">
        <v>19423.308000000001</v>
      </c>
      <c r="D27" s="515">
        <v>19678.353999999999</v>
      </c>
      <c r="E27" s="515">
        <v>23021.337</v>
      </c>
      <c r="F27" s="515">
        <v>28714.668000000001</v>
      </c>
      <c r="G27" s="583">
        <v>34243.923999999999</v>
      </c>
      <c r="H27" s="516">
        <v>36651.732000000004</v>
      </c>
      <c r="I27" s="505">
        <v>56503.254000000001</v>
      </c>
      <c r="J27" s="506">
        <v>56410.118999999999</v>
      </c>
      <c r="K27" s="506">
        <v>66045.127999999997</v>
      </c>
      <c r="L27" s="506">
        <v>75219.633000000002</v>
      </c>
      <c r="M27" s="506">
        <v>79004.442999999999</v>
      </c>
      <c r="N27" s="507">
        <v>1674085.1059999999</v>
      </c>
    </row>
    <row r="28" spans="1:14" ht="14.25" x14ac:dyDescent="0.2">
      <c r="A28" s="440"/>
      <c r="B28" s="440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</row>
    <row r="29" spans="1:14" ht="15.75" thickBot="1" x14ac:dyDescent="0.3">
      <c r="A29" s="440"/>
      <c r="B29" s="440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</row>
    <row r="30" spans="1:14" ht="15" x14ac:dyDescent="0.25">
      <c r="A30" s="430"/>
      <c r="B30" s="431"/>
      <c r="C30" s="522" t="s">
        <v>103</v>
      </c>
      <c r="D30" s="523"/>
      <c r="E30" s="523"/>
      <c r="F30" s="523"/>
      <c r="G30" s="587"/>
      <c r="H30" s="524"/>
      <c r="I30" s="442"/>
      <c r="J30" s="445"/>
      <c r="K30" s="442"/>
      <c r="L30" s="442"/>
      <c r="M30" s="442"/>
      <c r="N30" s="442"/>
    </row>
    <row r="31" spans="1:14" ht="15" x14ac:dyDescent="0.25">
      <c r="A31" s="69" t="s">
        <v>104</v>
      </c>
      <c r="B31" s="393" t="s">
        <v>105</v>
      </c>
      <c r="C31" s="446" t="s">
        <v>106</v>
      </c>
      <c r="D31" s="447"/>
      <c r="E31" s="447"/>
      <c r="F31" s="447"/>
      <c r="G31" s="579"/>
      <c r="H31" s="448"/>
      <c r="I31" s="442"/>
      <c r="J31" s="445"/>
      <c r="K31" s="442"/>
      <c r="L31" s="442"/>
      <c r="M31" s="442"/>
      <c r="N31" s="442"/>
    </row>
    <row r="32" spans="1:14" ht="15.75" thickBot="1" x14ac:dyDescent="0.3">
      <c r="A32" s="432"/>
      <c r="B32" s="433"/>
      <c r="C32" s="449">
        <v>2015</v>
      </c>
      <c r="D32" s="450">
        <v>2016</v>
      </c>
      <c r="E32" s="450">
        <v>2017</v>
      </c>
      <c r="F32" s="450">
        <v>2018</v>
      </c>
      <c r="G32" s="451">
        <v>2019</v>
      </c>
      <c r="H32" s="451">
        <v>2020</v>
      </c>
      <c r="I32" s="442"/>
      <c r="J32" s="445"/>
      <c r="K32" s="442"/>
      <c r="L32" s="442"/>
      <c r="M32" s="442"/>
      <c r="N32" s="442"/>
    </row>
    <row r="33" spans="1:20" ht="15" x14ac:dyDescent="0.25">
      <c r="A33" s="274" t="s">
        <v>117</v>
      </c>
      <c r="B33" s="434"/>
      <c r="C33" s="452">
        <f>C7-C20</f>
        <v>882534.29399999999</v>
      </c>
      <c r="D33" s="453">
        <f>D7-D20</f>
        <v>794914.39099999995</v>
      </c>
      <c r="E33" s="453">
        <f t="shared" ref="E33" si="0">E7-E20</f>
        <v>526834.44400000013</v>
      </c>
      <c r="F33" s="453">
        <f>F7-F20</f>
        <v>484136.91499999998</v>
      </c>
      <c r="G33" s="454">
        <f>G7-G20</f>
        <v>467472.48900000012</v>
      </c>
      <c r="H33" s="454">
        <f>H7-H20</f>
        <v>1292965.085</v>
      </c>
      <c r="I33" s="442"/>
      <c r="J33" s="455"/>
      <c r="K33" s="455"/>
      <c r="L33" s="455"/>
      <c r="M33" s="445"/>
      <c r="N33" s="445"/>
      <c r="O33" s="455"/>
      <c r="P33" s="455"/>
      <c r="Q33" s="455"/>
      <c r="R33" s="455"/>
      <c r="S33" s="455"/>
      <c r="T33" s="455"/>
    </row>
    <row r="34" spans="1:20" ht="15" x14ac:dyDescent="0.25">
      <c r="A34" s="435" t="s">
        <v>108</v>
      </c>
      <c r="B34" s="436" t="s">
        <v>109</v>
      </c>
      <c r="C34" s="456">
        <f t="shared" ref="C34:H40" si="1">C8-C21</f>
        <v>685452.13699999999</v>
      </c>
      <c r="D34" s="457">
        <f t="shared" si="1"/>
        <v>613656.16099999996</v>
      </c>
      <c r="E34" s="457">
        <f t="shared" si="1"/>
        <v>346273.96600000001</v>
      </c>
      <c r="F34" s="457">
        <f t="shared" si="1"/>
        <v>226528.26</v>
      </c>
      <c r="G34" s="458">
        <f t="shared" si="1"/>
        <v>280306.103</v>
      </c>
      <c r="H34" s="458">
        <f t="shared" si="1"/>
        <v>764900.94900000002</v>
      </c>
      <c r="I34" s="442"/>
      <c r="J34" s="445"/>
      <c r="K34" s="445"/>
      <c r="L34" s="445"/>
      <c r="M34" s="445"/>
      <c r="N34" s="445"/>
      <c r="O34" s="455"/>
      <c r="P34" s="455"/>
      <c r="Q34" s="455"/>
      <c r="R34" s="455"/>
      <c r="S34" s="455"/>
      <c r="T34" s="455"/>
    </row>
    <row r="35" spans="1:20" ht="15" x14ac:dyDescent="0.25">
      <c r="A35" s="435" t="s">
        <v>110</v>
      </c>
      <c r="B35" s="436" t="s">
        <v>16</v>
      </c>
      <c r="C35" s="456">
        <f t="shared" si="1"/>
        <v>73627.982999999993</v>
      </c>
      <c r="D35" s="457">
        <f t="shared" si="1"/>
        <v>56644.697</v>
      </c>
      <c r="E35" s="457">
        <f t="shared" si="1"/>
        <v>50832.305999999997</v>
      </c>
      <c r="F35" s="457">
        <f t="shared" si="1"/>
        <v>77102.055999999997</v>
      </c>
      <c r="G35" s="458">
        <f t="shared" si="1"/>
        <v>79498.226999999999</v>
      </c>
      <c r="H35" s="458">
        <f t="shared" si="1"/>
        <v>195789.33599999998</v>
      </c>
      <c r="I35" s="442"/>
      <c r="J35" s="445"/>
      <c r="K35" s="445"/>
      <c r="L35" s="445"/>
      <c r="M35" s="445"/>
      <c r="N35" s="445"/>
      <c r="O35" s="455"/>
      <c r="P35" s="455"/>
      <c r="Q35" s="455"/>
      <c r="R35" s="455"/>
      <c r="S35" s="455"/>
      <c r="T35" s="455"/>
    </row>
    <row r="36" spans="1:20" ht="15" x14ac:dyDescent="0.25">
      <c r="A36" s="435" t="s">
        <v>111</v>
      </c>
      <c r="B36" s="436" t="s">
        <v>17</v>
      </c>
      <c r="C36" s="456">
        <f t="shared" si="1"/>
        <v>8074.3099999999977</v>
      </c>
      <c r="D36" s="457">
        <f t="shared" si="1"/>
        <v>-11517.797</v>
      </c>
      <c r="E36" s="457">
        <f t="shared" si="1"/>
        <v>-26902.545000000002</v>
      </c>
      <c r="F36" s="457">
        <f t="shared" si="1"/>
        <v>-10269.311000000002</v>
      </c>
      <c r="G36" s="458">
        <f t="shared" si="1"/>
        <v>-29996.541000000001</v>
      </c>
      <c r="H36" s="458">
        <f t="shared" si="1"/>
        <v>11972.131999999998</v>
      </c>
      <c r="I36" s="442"/>
      <c r="J36" s="445"/>
      <c r="K36" s="445"/>
      <c r="L36" s="445"/>
      <c r="M36" s="445"/>
      <c r="N36" s="445"/>
      <c r="O36" s="455"/>
      <c r="P36" s="455"/>
      <c r="Q36" s="455"/>
      <c r="R36" s="455"/>
      <c r="S36" s="455"/>
      <c r="T36" s="455"/>
    </row>
    <row r="37" spans="1:20" ht="15" x14ac:dyDescent="0.25">
      <c r="A37" s="435" t="s">
        <v>112</v>
      </c>
      <c r="B37" s="436" t="s">
        <v>61</v>
      </c>
      <c r="C37" s="456">
        <f t="shared" si="1"/>
        <v>15555.948</v>
      </c>
      <c r="D37" s="457">
        <f t="shared" si="1"/>
        <v>14395.496999999999</v>
      </c>
      <c r="E37" s="457">
        <f t="shared" si="1"/>
        <v>14761.657999999999</v>
      </c>
      <c r="F37" s="457">
        <f t="shared" si="1"/>
        <v>24675.253000000001</v>
      </c>
      <c r="G37" s="458">
        <f t="shared" si="1"/>
        <v>16567.865000000002</v>
      </c>
      <c r="H37" s="458">
        <f t="shared" si="1"/>
        <v>26421.425999999999</v>
      </c>
      <c r="I37" s="442"/>
      <c r="J37" s="445"/>
      <c r="K37" s="445"/>
      <c r="L37" s="445"/>
      <c r="M37" s="445"/>
      <c r="N37" s="445"/>
      <c r="O37" s="455"/>
      <c r="P37" s="455"/>
      <c r="Q37" s="455"/>
      <c r="R37" s="455"/>
      <c r="S37" s="455"/>
      <c r="T37" s="455"/>
    </row>
    <row r="38" spans="1:20" ht="15" x14ac:dyDescent="0.25">
      <c r="A38" s="435" t="s">
        <v>113</v>
      </c>
      <c r="B38" s="436" t="s">
        <v>114</v>
      </c>
      <c r="C38" s="456">
        <f t="shared" si="1"/>
        <v>-2523.8709999999992</v>
      </c>
      <c r="D38" s="457">
        <f t="shared" si="1"/>
        <v>41329.298999999985</v>
      </c>
      <c r="E38" s="457">
        <f t="shared" si="1"/>
        <v>73544.704999999987</v>
      </c>
      <c r="F38" s="457">
        <f t="shared" si="1"/>
        <v>94557.292999999991</v>
      </c>
      <c r="G38" s="458">
        <f t="shared" si="1"/>
        <v>71187.97</v>
      </c>
      <c r="H38" s="458">
        <f t="shared" si="1"/>
        <v>113452.18600000002</v>
      </c>
      <c r="I38" s="442"/>
      <c r="J38" s="445"/>
      <c r="K38" s="445"/>
      <c r="L38" s="445"/>
      <c r="M38" s="445"/>
      <c r="N38" s="445"/>
      <c r="O38" s="455"/>
      <c r="P38" s="455"/>
      <c r="Q38" s="455"/>
      <c r="R38" s="455"/>
      <c r="S38" s="455"/>
      <c r="T38" s="455"/>
    </row>
    <row r="39" spans="1:20" ht="15" x14ac:dyDescent="0.25">
      <c r="A39" s="435" t="s">
        <v>189</v>
      </c>
      <c r="B39" s="436" t="s">
        <v>195</v>
      </c>
      <c r="C39" s="456">
        <f t="shared" si="1"/>
        <v>93439.534</v>
      </c>
      <c r="D39" s="457">
        <f t="shared" si="1"/>
        <v>64646.450000000004</v>
      </c>
      <c r="E39" s="457">
        <f t="shared" si="1"/>
        <v>55077.101999999999</v>
      </c>
      <c r="F39" s="457">
        <f t="shared" si="1"/>
        <v>66965.87</v>
      </c>
      <c r="G39" s="458">
        <f t="shared" si="1"/>
        <v>52969.646999999997</v>
      </c>
      <c r="H39" s="458">
        <f t="shared" si="1"/>
        <v>179163.50400000002</v>
      </c>
      <c r="I39" s="442"/>
      <c r="J39" s="445"/>
      <c r="K39" s="445"/>
      <c r="L39" s="445"/>
      <c r="M39" s="445"/>
      <c r="N39" s="445"/>
      <c r="O39" s="455"/>
      <c r="P39" s="455"/>
      <c r="Q39" s="455"/>
      <c r="R39" s="455"/>
      <c r="S39" s="455"/>
      <c r="T39" s="455"/>
    </row>
    <row r="40" spans="1:20" ht="15.75" thickBot="1" x14ac:dyDescent="0.3">
      <c r="A40" s="437" t="s">
        <v>115</v>
      </c>
      <c r="B40" s="438" t="s">
        <v>116</v>
      </c>
      <c r="C40" s="459">
        <f t="shared" si="1"/>
        <v>8908.2530000000006</v>
      </c>
      <c r="D40" s="460">
        <f t="shared" si="1"/>
        <v>15760.084000000003</v>
      </c>
      <c r="E40" s="460">
        <f t="shared" si="1"/>
        <v>13247.252</v>
      </c>
      <c r="F40" s="460">
        <f t="shared" si="1"/>
        <v>4577.4939999999951</v>
      </c>
      <c r="G40" s="461">
        <f t="shared" si="1"/>
        <v>-3060.7819999999992</v>
      </c>
      <c r="H40" s="461">
        <f t="shared" si="1"/>
        <v>1265.551999999996</v>
      </c>
      <c r="I40" s="442"/>
      <c r="J40" s="462"/>
      <c r="K40" s="462"/>
      <c r="L40" s="462"/>
      <c r="M40" s="442"/>
      <c r="N40" s="442"/>
    </row>
    <row r="41" spans="1:20" ht="15" x14ac:dyDescent="0.25">
      <c r="C41" s="463"/>
      <c r="D41" s="463"/>
      <c r="E41" s="463"/>
      <c r="F41" s="463"/>
      <c r="G41" s="463"/>
      <c r="H41" s="464"/>
      <c r="I41" s="465"/>
      <c r="J41" s="465"/>
      <c r="K41" s="466"/>
      <c r="L41" s="46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O18" sqref="O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5" t="s">
        <v>246</v>
      </c>
      <c r="B1" s="12"/>
      <c r="C1" s="13"/>
      <c r="D1" s="12"/>
      <c r="E1" s="12"/>
    </row>
    <row r="2" spans="1:7" s="16" customFormat="1" ht="18.75" x14ac:dyDescent="0.3">
      <c r="A2" s="135" t="s">
        <v>323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6"/>
      <c r="B4" s="136"/>
      <c r="C4" s="137" t="s">
        <v>153</v>
      </c>
      <c r="D4" s="136" t="s">
        <v>99</v>
      </c>
      <c r="E4" s="136"/>
      <c r="F4" s="136"/>
      <c r="G4" s="136"/>
    </row>
    <row r="5" spans="1:7" ht="18.75" customHeight="1" thickBot="1" x14ac:dyDescent="0.35">
      <c r="A5" s="138"/>
      <c r="B5" s="139"/>
      <c r="C5" s="140" t="s">
        <v>49</v>
      </c>
      <c r="D5" s="141"/>
      <c r="E5" s="141"/>
      <c r="F5" s="141"/>
      <c r="G5" s="142"/>
    </row>
    <row r="6" spans="1:7" ht="48" thickBot="1" x14ac:dyDescent="0.3">
      <c r="A6" s="143" t="s">
        <v>54</v>
      </c>
      <c r="B6" s="144" t="s">
        <v>154</v>
      </c>
      <c r="C6" s="305" t="s">
        <v>364</v>
      </c>
      <c r="D6" s="306" t="s">
        <v>357</v>
      </c>
      <c r="E6" s="307" t="s">
        <v>367</v>
      </c>
      <c r="F6" s="706" t="s">
        <v>325</v>
      </c>
      <c r="G6" s="145"/>
    </row>
    <row r="7" spans="1:7" ht="16.5" thickBot="1" x14ac:dyDescent="0.25">
      <c r="A7" s="146"/>
      <c r="B7" s="147"/>
      <c r="C7" s="148"/>
      <c r="D7" s="149"/>
      <c r="E7" s="150"/>
      <c r="F7" s="151" t="s">
        <v>326</v>
      </c>
      <c r="G7" s="152" t="s">
        <v>280</v>
      </c>
    </row>
    <row r="8" spans="1:7" ht="19.5" x14ac:dyDescent="0.35">
      <c r="A8" s="153" t="s">
        <v>15</v>
      </c>
      <c r="B8" s="154" t="s">
        <v>155</v>
      </c>
      <c r="C8" s="155">
        <v>1277.914</v>
      </c>
      <c r="D8" s="156">
        <v>947.91099999999994</v>
      </c>
      <c r="E8" s="157">
        <v>762.18499999999995</v>
      </c>
      <c r="F8" s="158">
        <v>34.813711413835271</v>
      </c>
      <c r="G8" s="159">
        <v>67.66454338513617</v>
      </c>
    </row>
    <row r="9" spans="1:7" ht="19.5" x14ac:dyDescent="0.35">
      <c r="A9" s="160"/>
      <c r="B9" s="161" t="s">
        <v>156</v>
      </c>
      <c r="C9" s="162">
        <v>1239.002</v>
      </c>
      <c r="D9" s="163">
        <v>950.34</v>
      </c>
      <c r="E9" s="164">
        <v>768.89099999999996</v>
      </c>
      <c r="F9" s="165">
        <v>30.374602773744126</v>
      </c>
      <c r="G9" s="166">
        <v>61.141436172357331</v>
      </c>
    </row>
    <row r="10" spans="1:7" ht="19.5" x14ac:dyDescent="0.35">
      <c r="A10" s="153" t="s">
        <v>16</v>
      </c>
      <c r="B10" s="154" t="s">
        <v>58</v>
      </c>
      <c r="C10" s="155">
        <v>1084.049</v>
      </c>
      <c r="D10" s="156">
        <v>686.51599999999996</v>
      </c>
      <c r="E10" s="157">
        <v>555.96100000000001</v>
      </c>
      <c r="F10" s="158">
        <v>57.905860897633858</v>
      </c>
      <c r="G10" s="159">
        <v>94.986518838551618</v>
      </c>
    </row>
    <row r="11" spans="1:7" ht="19.5" x14ac:dyDescent="0.35">
      <c r="A11" s="160"/>
      <c r="B11" s="161" t="s">
        <v>59</v>
      </c>
      <c r="C11" s="162">
        <v>1036.6179999999999</v>
      </c>
      <c r="D11" s="163">
        <v>698.65499999999997</v>
      </c>
      <c r="E11" s="164">
        <v>596.55499999999995</v>
      </c>
      <c r="F11" s="165">
        <v>48.373374555395721</v>
      </c>
      <c r="G11" s="308">
        <v>73.767381046173455</v>
      </c>
    </row>
    <row r="12" spans="1:7" ht="20.25" thickBot="1" x14ac:dyDescent="0.4">
      <c r="A12" s="167" t="s">
        <v>24</v>
      </c>
      <c r="B12" s="168" t="s">
        <v>156</v>
      </c>
      <c r="C12" s="169">
        <v>1127.288</v>
      </c>
      <c r="D12" s="170">
        <v>865.95399999999995</v>
      </c>
      <c r="E12" s="171">
        <v>663.048</v>
      </c>
      <c r="F12" s="172">
        <v>30.178739286382427</v>
      </c>
      <c r="G12" s="309">
        <v>70.016047103678773</v>
      </c>
    </row>
    <row r="13" spans="1:7" ht="20.25" thickTop="1" x14ac:dyDescent="0.35">
      <c r="A13" s="153" t="s">
        <v>157</v>
      </c>
      <c r="B13" s="154" t="s">
        <v>158</v>
      </c>
      <c r="C13" s="155">
        <v>2279.2550000000001</v>
      </c>
      <c r="D13" s="173">
        <v>1654.2670000000001</v>
      </c>
      <c r="E13" s="174">
        <v>1461.902</v>
      </c>
      <c r="F13" s="158">
        <v>37.780358309752906</v>
      </c>
      <c r="G13" s="159">
        <v>55.910245693623786</v>
      </c>
    </row>
    <row r="14" spans="1:7" ht="19.5" x14ac:dyDescent="0.35">
      <c r="A14" s="175" t="s">
        <v>159</v>
      </c>
      <c r="B14" s="161" t="s">
        <v>160</v>
      </c>
      <c r="C14" s="162">
        <v>2462.23</v>
      </c>
      <c r="D14" s="176">
        <v>1944.942</v>
      </c>
      <c r="E14" s="177">
        <v>1655.239</v>
      </c>
      <c r="F14" s="165">
        <v>26.596577172995389</v>
      </c>
      <c r="G14" s="166">
        <v>48.75374492746969</v>
      </c>
    </row>
    <row r="15" spans="1:7" ht="19.5" x14ac:dyDescent="0.35">
      <c r="A15" s="178" t="s">
        <v>157</v>
      </c>
      <c r="B15" s="179" t="s">
        <v>161</v>
      </c>
      <c r="C15" s="180">
        <v>1886.9559999999999</v>
      </c>
      <c r="D15" s="181">
        <v>1280.3240000000001</v>
      </c>
      <c r="E15" s="174">
        <v>1103.741</v>
      </c>
      <c r="F15" s="158">
        <v>47.381131651050815</v>
      </c>
      <c r="G15" s="159">
        <v>70.960035008212969</v>
      </c>
    </row>
    <row r="16" spans="1:7" ht="19.5" x14ac:dyDescent="0.35">
      <c r="A16" s="175" t="s">
        <v>162</v>
      </c>
      <c r="B16" s="161" t="s">
        <v>163</v>
      </c>
      <c r="C16" s="162">
        <v>1799.192</v>
      </c>
      <c r="D16" s="176">
        <v>1189.404</v>
      </c>
      <c r="E16" s="177">
        <v>992.78399999999999</v>
      </c>
      <c r="F16" s="165">
        <v>51.268366341461778</v>
      </c>
      <c r="G16" s="166">
        <v>81.22693355251495</v>
      </c>
    </row>
    <row r="17" spans="1:10" ht="19.5" x14ac:dyDescent="0.35">
      <c r="A17" s="178" t="s">
        <v>164</v>
      </c>
      <c r="B17" s="179" t="s">
        <v>165</v>
      </c>
      <c r="C17" s="180">
        <v>1761.0170000000001</v>
      </c>
      <c r="D17" s="182">
        <v>1044.1880000000001</v>
      </c>
      <c r="E17" s="174">
        <v>1044.912</v>
      </c>
      <c r="F17" s="158">
        <v>68.649419453201901</v>
      </c>
      <c r="G17" s="159">
        <v>68.53256542177715</v>
      </c>
    </row>
    <row r="18" spans="1:10" ht="20.25" thickBot="1" x14ac:dyDescent="0.4">
      <c r="A18" s="183" t="s">
        <v>162</v>
      </c>
      <c r="B18" s="184" t="s">
        <v>166</v>
      </c>
      <c r="C18" s="185">
        <v>1693.951</v>
      </c>
      <c r="D18" s="186">
        <v>1042.056</v>
      </c>
      <c r="E18" s="187">
        <v>995.51099999999997</v>
      </c>
      <c r="F18" s="188">
        <v>62.558538120791972</v>
      </c>
      <c r="G18" s="189">
        <v>70.158943497359658</v>
      </c>
      <c r="J18" s="15"/>
    </row>
    <row r="19" spans="1:10" x14ac:dyDescent="0.2">
      <c r="A19" s="729"/>
      <c r="B19" s="16"/>
    </row>
    <row r="20" spans="1:10" ht="15" x14ac:dyDescent="0.25">
      <c r="A20" s="130"/>
    </row>
    <row r="21" spans="1:10" x14ac:dyDescent="0.2">
      <c r="A21" s="263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B41" sqref="B41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245</v>
      </c>
    </row>
    <row r="2" spans="1:16" ht="20.25" x14ac:dyDescent="0.3">
      <c r="A2" s="104" t="s">
        <v>365</v>
      </c>
    </row>
    <row r="3" spans="1:16" ht="15.75" thickBot="1" x14ac:dyDescent="0.3">
      <c r="A3" s="558"/>
      <c r="B3" s="12"/>
    </row>
    <row r="4" spans="1:16" ht="15.75" thickBot="1" x14ac:dyDescent="0.3">
      <c r="A4" s="234"/>
      <c r="B4" s="235"/>
      <c r="C4" s="808" t="s">
        <v>49</v>
      </c>
      <c r="D4" s="809"/>
      <c r="E4" s="809"/>
      <c r="F4" s="809"/>
      <c r="G4" s="810"/>
      <c r="H4" s="383" t="s">
        <v>50</v>
      </c>
      <c r="I4" s="194"/>
      <c r="J4" s="194"/>
      <c r="K4" s="195"/>
      <c r="L4" s="195"/>
      <c r="M4" s="195"/>
      <c r="N4" s="195"/>
      <c r="O4" s="195"/>
      <c r="P4" s="196"/>
    </row>
    <row r="5" spans="1:16" ht="15" x14ac:dyDescent="0.25">
      <c r="A5" s="236"/>
      <c r="B5" s="237"/>
      <c r="C5" s="811"/>
      <c r="D5" s="812"/>
      <c r="E5" s="812"/>
      <c r="F5" s="812"/>
      <c r="G5" s="813"/>
      <c r="H5" s="199" t="s">
        <v>51</v>
      </c>
      <c r="I5" s="198"/>
      <c r="J5" s="198"/>
      <c r="K5" s="199" t="s">
        <v>52</v>
      </c>
      <c r="L5" s="198"/>
      <c r="M5" s="198"/>
      <c r="N5" s="199" t="s">
        <v>53</v>
      </c>
      <c r="O5" s="200"/>
      <c r="P5" s="201"/>
    </row>
    <row r="6" spans="1:16" ht="45.75" thickBot="1" x14ac:dyDescent="0.25">
      <c r="A6" s="699" t="s">
        <v>54</v>
      </c>
      <c r="B6" s="700" t="s">
        <v>55</v>
      </c>
      <c r="C6" s="54" t="s">
        <v>39</v>
      </c>
      <c r="D6" s="55"/>
      <c r="E6" s="592" t="s">
        <v>56</v>
      </c>
      <c r="F6" s="536" t="s">
        <v>57</v>
      </c>
      <c r="G6" s="55"/>
      <c r="H6" s="54" t="s">
        <v>39</v>
      </c>
      <c r="I6" s="55"/>
      <c r="J6" s="303" t="s">
        <v>56</v>
      </c>
      <c r="K6" s="54" t="s">
        <v>39</v>
      </c>
      <c r="L6" s="55"/>
      <c r="M6" s="303" t="s">
        <v>56</v>
      </c>
      <c r="N6" s="54" t="s">
        <v>39</v>
      </c>
      <c r="O6" s="55"/>
      <c r="P6" s="304" t="s">
        <v>56</v>
      </c>
    </row>
    <row r="7" spans="1:16" s="15" customFormat="1" ht="29.25" customHeight="1" thickBot="1" x14ac:dyDescent="0.25">
      <c r="A7" s="239"/>
      <c r="B7" s="240"/>
      <c r="C7" s="727" t="s">
        <v>364</v>
      </c>
      <c r="D7" s="691" t="s">
        <v>356</v>
      </c>
      <c r="E7" s="605"/>
      <c r="F7" s="727" t="s">
        <v>364</v>
      </c>
      <c r="G7" s="391" t="s">
        <v>356</v>
      </c>
      <c r="H7" s="727" t="s">
        <v>364</v>
      </c>
      <c r="I7" s="691" t="s">
        <v>356</v>
      </c>
      <c r="J7" s="605"/>
      <c r="K7" s="727" t="s">
        <v>364</v>
      </c>
      <c r="L7" s="691" t="s">
        <v>356</v>
      </c>
      <c r="M7" s="605"/>
      <c r="N7" s="727" t="s">
        <v>364</v>
      </c>
      <c r="O7" s="691" t="s">
        <v>356</v>
      </c>
      <c r="P7" s="391"/>
    </row>
    <row r="8" spans="1:16" ht="15" x14ac:dyDescent="0.25">
      <c r="A8" s="236" t="s">
        <v>15</v>
      </c>
      <c r="B8" s="537" t="s">
        <v>58</v>
      </c>
      <c r="C8" s="52">
        <v>1277.914</v>
      </c>
      <c r="D8" s="49">
        <v>1259.6289999999999</v>
      </c>
      <c r="E8" s="607">
        <v>1.4516178970157152</v>
      </c>
      <c r="F8" s="50">
        <v>35.258925234344524</v>
      </c>
      <c r="G8" s="129">
        <v>39.702400037660098</v>
      </c>
      <c r="H8" s="52">
        <v>1296.0989999999999</v>
      </c>
      <c r="I8" s="49">
        <v>1261.317</v>
      </c>
      <c r="J8" s="607">
        <v>2.7575938483347109</v>
      </c>
      <c r="K8" s="52">
        <v>1257.0809999999999</v>
      </c>
      <c r="L8" s="49">
        <v>1253.4670000000001</v>
      </c>
      <c r="M8" s="607">
        <v>0.2883203147749247</v>
      </c>
      <c r="N8" s="52">
        <v>1297.5039999999999</v>
      </c>
      <c r="O8" s="49">
        <v>1269.1320000000001</v>
      </c>
      <c r="P8" s="129">
        <v>2.2355436629129075</v>
      </c>
    </row>
    <row r="9" spans="1:16" ht="15" x14ac:dyDescent="0.25">
      <c r="A9" s="236"/>
      <c r="B9" s="241" t="s">
        <v>59</v>
      </c>
      <c r="C9" s="52">
        <v>1239.002</v>
      </c>
      <c r="D9" s="768">
        <v>1229.4079999999999</v>
      </c>
      <c r="E9" s="607">
        <v>0.78037559540852608</v>
      </c>
      <c r="F9" s="50">
        <v>19.159238447050335</v>
      </c>
      <c r="G9" s="51">
        <v>18.83356799002604</v>
      </c>
      <c r="H9" s="769">
        <v>1241.626</v>
      </c>
      <c r="I9" s="768">
        <v>1229.626</v>
      </c>
      <c r="J9" s="608">
        <v>0.9759064951456784</v>
      </c>
      <c r="K9" s="769">
        <v>1238.4970000000001</v>
      </c>
      <c r="L9" s="768">
        <v>1223.2739999999999</v>
      </c>
      <c r="M9" s="608">
        <v>1.2444472783693747</v>
      </c>
      <c r="N9" s="769">
        <v>1236.8979999999999</v>
      </c>
      <c r="O9" s="768">
        <v>1230.5419999999999</v>
      </c>
      <c r="P9" s="51">
        <v>0.51652036257193945</v>
      </c>
    </row>
    <row r="10" spans="1:16" ht="15" x14ac:dyDescent="0.25">
      <c r="A10" s="242" t="s">
        <v>16</v>
      </c>
      <c r="B10" s="241" t="s">
        <v>58</v>
      </c>
      <c r="C10" s="769">
        <v>1084.049</v>
      </c>
      <c r="D10" s="768">
        <v>1078.962</v>
      </c>
      <c r="E10" s="607">
        <v>0.47147165516487038</v>
      </c>
      <c r="F10" s="50">
        <v>2.5243356413006843</v>
      </c>
      <c r="G10" s="51">
        <v>2.9187586205647871</v>
      </c>
      <c r="H10" s="769">
        <v>1062.2929999999999</v>
      </c>
      <c r="I10" s="768">
        <v>1055.941</v>
      </c>
      <c r="J10" s="608">
        <v>0.60154876077355279</v>
      </c>
      <c r="K10" s="769">
        <v>996.34299999999996</v>
      </c>
      <c r="L10" s="768">
        <v>979.67899999999997</v>
      </c>
      <c r="M10" s="770">
        <v>1.7009653161903018</v>
      </c>
      <c r="N10" s="769">
        <v>1118.1949999999999</v>
      </c>
      <c r="O10" s="768">
        <v>1127.229</v>
      </c>
      <c r="P10" s="51">
        <v>-0.80143431370201657</v>
      </c>
    </row>
    <row r="11" spans="1:16" ht="15" x14ac:dyDescent="0.25">
      <c r="A11" s="243"/>
      <c r="B11" s="241" t="s">
        <v>59</v>
      </c>
      <c r="C11" s="769">
        <v>1036.6179999999999</v>
      </c>
      <c r="D11" s="768">
        <v>1021.227</v>
      </c>
      <c r="E11" s="607">
        <v>1.507108605628324</v>
      </c>
      <c r="F11" s="50">
        <v>0.69193254810274252</v>
      </c>
      <c r="G11" s="51">
        <v>0.86776912976581666</v>
      </c>
      <c r="H11" s="769">
        <v>1061.2550000000001</v>
      </c>
      <c r="I11" s="768">
        <v>998.26099999999997</v>
      </c>
      <c r="J11" s="608">
        <v>6.3103737399337598</v>
      </c>
      <c r="K11" s="769" t="s">
        <v>60</v>
      </c>
      <c r="L11" s="768" t="s">
        <v>60</v>
      </c>
      <c r="M11" s="608" t="s">
        <v>72</v>
      </c>
      <c r="N11" s="769">
        <v>1025.3579999999999</v>
      </c>
      <c r="O11" s="768">
        <v>1031.25</v>
      </c>
      <c r="P11" s="51">
        <v>-0.5713454545454596</v>
      </c>
    </row>
    <row r="12" spans="1:16" ht="15" x14ac:dyDescent="0.25">
      <c r="A12" s="242" t="s">
        <v>17</v>
      </c>
      <c r="B12" s="241" t="s">
        <v>58</v>
      </c>
      <c r="C12" s="769">
        <v>1083.1849999999999</v>
      </c>
      <c r="D12" s="768">
        <v>1053.94</v>
      </c>
      <c r="E12" s="607">
        <v>2.7748258914169583</v>
      </c>
      <c r="F12" s="50">
        <v>0.1325680475579325</v>
      </c>
      <c r="G12" s="51">
        <v>0.10607877723121291</v>
      </c>
      <c r="H12" s="769" t="s">
        <v>60</v>
      </c>
      <c r="I12" s="768" t="s">
        <v>60</v>
      </c>
      <c r="J12" s="770" t="s">
        <v>72</v>
      </c>
      <c r="K12" s="769" t="s">
        <v>60</v>
      </c>
      <c r="L12" s="768" t="s">
        <v>60</v>
      </c>
      <c r="M12" s="608" t="s">
        <v>72</v>
      </c>
      <c r="N12" s="769" t="s">
        <v>60</v>
      </c>
      <c r="O12" s="768" t="s">
        <v>60</v>
      </c>
      <c r="P12" s="771" t="s">
        <v>72</v>
      </c>
    </row>
    <row r="13" spans="1:16" ht="15" x14ac:dyDescent="0.25">
      <c r="A13" s="236"/>
      <c r="B13" s="241" t="s">
        <v>59</v>
      </c>
      <c r="C13" s="769">
        <v>1123.136</v>
      </c>
      <c r="D13" s="768">
        <v>1126.038</v>
      </c>
      <c r="E13" s="607">
        <v>-0.25771776796165347</v>
      </c>
      <c r="F13" s="50">
        <v>1.6845176532805692</v>
      </c>
      <c r="G13" s="51">
        <v>2.1286581135859808</v>
      </c>
      <c r="H13" s="769">
        <v>1180.5609999999999</v>
      </c>
      <c r="I13" s="768">
        <v>1142.893</v>
      </c>
      <c r="J13" s="608">
        <v>3.2958465928131413</v>
      </c>
      <c r="K13" s="769" t="s">
        <v>60</v>
      </c>
      <c r="L13" s="768">
        <v>1133.8030000000001</v>
      </c>
      <c r="M13" s="770" t="s">
        <v>72</v>
      </c>
      <c r="N13" s="769">
        <v>1101.5309999999999</v>
      </c>
      <c r="O13" s="768">
        <v>1112.2919999999999</v>
      </c>
      <c r="P13" s="51">
        <v>-0.96746178161849306</v>
      </c>
    </row>
    <row r="14" spans="1:16" ht="15" x14ac:dyDescent="0.25">
      <c r="A14" s="243"/>
      <c r="B14" s="241" t="s">
        <v>92</v>
      </c>
      <c r="C14" s="769">
        <v>1257.0129999999999</v>
      </c>
      <c r="D14" s="768">
        <v>1252.3140000000001</v>
      </c>
      <c r="E14" s="607">
        <v>0.37522538277140088</v>
      </c>
      <c r="F14" s="50">
        <v>1.9396982908762077</v>
      </c>
      <c r="G14" s="51">
        <v>2.458226555618376</v>
      </c>
      <c r="H14" s="769" t="s">
        <v>60</v>
      </c>
      <c r="I14" s="768" t="s">
        <v>60</v>
      </c>
      <c r="J14" s="608" t="s">
        <v>72</v>
      </c>
      <c r="K14" s="769" t="s">
        <v>72</v>
      </c>
      <c r="L14" s="768" t="s">
        <v>72</v>
      </c>
      <c r="M14" s="608" t="s">
        <v>72</v>
      </c>
      <c r="N14" s="769">
        <v>1267.9970000000001</v>
      </c>
      <c r="O14" s="768">
        <v>1277.1980000000001</v>
      </c>
      <c r="P14" s="771">
        <v>-0.72040513686993102</v>
      </c>
    </row>
    <row r="15" spans="1:16" ht="15" x14ac:dyDescent="0.25">
      <c r="A15" s="242" t="s">
        <v>24</v>
      </c>
      <c r="B15" s="241" t="s">
        <v>59</v>
      </c>
      <c r="C15" s="769">
        <v>1127.288</v>
      </c>
      <c r="D15" s="768">
        <v>1096.502</v>
      </c>
      <c r="E15" s="607">
        <v>2.8076556175912182</v>
      </c>
      <c r="F15" s="50">
        <v>34.788555291916111</v>
      </c>
      <c r="G15" s="51">
        <v>27.835033868791527</v>
      </c>
      <c r="H15" s="769">
        <v>1155.0360000000001</v>
      </c>
      <c r="I15" s="768">
        <v>1105.0429999999999</v>
      </c>
      <c r="J15" s="608">
        <v>4.5240773435966002</v>
      </c>
      <c r="K15" s="769" t="s">
        <v>60</v>
      </c>
      <c r="L15" s="768">
        <v>1092.5409999999999</v>
      </c>
      <c r="M15" s="770" t="s">
        <v>72</v>
      </c>
      <c r="N15" s="769">
        <v>1109.0999999999999</v>
      </c>
      <c r="O15" s="768">
        <v>1092.2429999999999</v>
      </c>
      <c r="P15" s="51">
        <v>1.543337883602822</v>
      </c>
    </row>
    <row r="16" spans="1:16" ht="15" x14ac:dyDescent="0.25">
      <c r="A16" s="242" t="s">
        <v>61</v>
      </c>
      <c r="B16" s="241" t="s">
        <v>58</v>
      </c>
      <c r="C16" s="769">
        <v>1024.596</v>
      </c>
      <c r="D16" s="768">
        <v>1029.21</v>
      </c>
      <c r="E16" s="673">
        <v>-0.44830501063923128</v>
      </c>
      <c r="F16" s="50">
        <v>0.15715723662037645</v>
      </c>
      <c r="G16" s="51">
        <v>0.14552282858420459</v>
      </c>
      <c r="H16" s="769" t="s">
        <v>72</v>
      </c>
      <c r="I16" s="768" t="s">
        <v>72</v>
      </c>
      <c r="J16" s="608" t="s">
        <v>72</v>
      </c>
      <c r="K16" s="769" t="s">
        <v>72</v>
      </c>
      <c r="L16" s="768" t="s">
        <v>60</v>
      </c>
      <c r="M16" s="608" t="s">
        <v>72</v>
      </c>
      <c r="N16" s="769">
        <v>1024.596</v>
      </c>
      <c r="O16" s="768">
        <v>1040.412</v>
      </c>
      <c r="P16" s="771">
        <v>-1.5201670107611245</v>
      </c>
    </row>
    <row r="17" spans="1:60" s="25" customFormat="1" ht="15" x14ac:dyDescent="0.25">
      <c r="A17" s="243"/>
      <c r="B17" s="241" t="s">
        <v>59</v>
      </c>
      <c r="C17" s="772">
        <v>940.74599999999998</v>
      </c>
      <c r="D17" s="773">
        <v>918.78099999999995</v>
      </c>
      <c r="E17" s="774">
        <v>2.3906676346158697</v>
      </c>
      <c r="F17" s="775">
        <v>0.34726579461303531</v>
      </c>
      <c r="G17" s="776">
        <v>0.25848181566394796</v>
      </c>
      <c r="H17" s="772">
        <v>969.45</v>
      </c>
      <c r="I17" s="773">
        <v>945.30100000000004</v>
      </c>
      <c r="J17" s="777">
        <v>2.5546360365640153</v>
      </c>
      <c r="K17" s="772" t="s">
        <v>60</v>
      </c>
      <c r="L17" s="773" t="s">
        <v>72</v>
      </c>
      <c r="M17" s="778" t="s">
        <v>72</v>
      </c>
      <c r="N17" s="772" t="s">
        <v>60</v>
      </c>
      <c r="O17" s="773">
        <v>871.98699999999997</v>
      </c>
      <c r="P17" s="779" t="s">
        <v>72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30" t="s">
        <v>0</v>
      </c>
      <c r="B18" s="244" t="s">
        <v>59</v>
      </c>
      <c r="C18" s="692">
        <v>1132.175</v>
      </c>
      <c r="D18" s="693">
        <v>1121.8900000000001</v>
      </c>
      <c r="E18" s="778">
        <v>0.91675654475927715</v>
      </c>
      <c r="F18" s="780">
        <v>3.3158058143374975</v>
      </c>
      <c r="G18" s="776">
        <v>4.7455022625080172</v>
      </c>
      <c r="H18" s="692">
        <v>1143.4960000000001</v>
      </c>
      <c r="I18" s="693">
        <v>1127.4780000000001</v>
      </c>
      <c r="J18" s="683">
        <v>1.4206929093073239</v>
      </c>
      <c r="K18" s="692" t="s">
        <v>60</v>
      </c>
      <c r="L18" s="693">
        <v>1115.7139999999999</v>
      </c>
      <c r="M18" s="683" t="s">
        <v>72</v>
      </c>
      <c r="N18" s="692">
        <v>1116.623</v>
      </c>
      <c r="O18" s="693">
        <v>1116.299</v>
      </c>
      <c r="P18" s="680">
        <v>2.9024481792070865E-2</v>
      </c>
    </row>
    <row r="19" spans="1:60" ht="15.75" thickBot="1" x14ac:dyDescent="0.3">
      <c r="A19" s="725"/>
      <c r="B19" s="538"/>
      <c r="C19" s="539"/>
      <c r="D19" s="539"/>
      <c r="E19" s="540" t="s">
        <v>70</v>
      </c>
      <c r="F19" s="541">
        <v>100</v>
      </c>
      <c r="G19" s="542">
        <v>100</v>
      </c>
      <c r="H19" s="539"/>
      <c r="I19" s="539"/>
      <c r="J19" s="539"/>
      <c r="K19" s="539"/>
      <c r="L19" s="539"/>
      <c r="M19" s="539"/>
      <c r="N19" s="539"/>
      <c r="O19" s="539"/>
      <c r="P19" s="539"/>
    </row>
    <row r="20" spans="1:60" ht="13.5" thickBot="1" x14ac:dyDescent="0.25"/>
    <row r="21" spans="1:60" ht="15" x14ac:dyDescent="0.25">
      <c r="A21" s="234"/>
      <c r="B21" s="235"/>
      <c r="C21" s="808" t="s">
        <v>49</v>
      </c>
      <c r="D21" s="809"/>
      <c r="E21" s="810"/>
    </row>
    <row r="22" spans="1:60" ht="15" x14ac:dyDescent="0.25">
      <c r="A22" s="236"/>
      <c r="B22" s="237"/>
      <c r="C22" s="811"/>
      <c r="D22" s="812"/>
      <c r="E22" s="813"/>
    </row>
    <row r="23" spans="1:60" ht="43.5" thickBot="1" x14ac:dyDescent="0.25">
      <c r="A23" s="238" t="s">
        <v>54</v>
      </c>
      <c r="B23" s="535" t="s">
        <v>305</v>
      </c>
      <c r="C23" s="54" t="s">
        <v>39</v>
      </c>
      <c r="D23" s="55"/>
      <c r="E23" s="203" t="s">
        <v>306</v>
      </c>
    </row>
    <row r="24" spans="1:60" ht="26.25" thickBot="1" x14ac:dyDescent="0.25">
      <c r="A24" s="239"/>
      <c r="B24" s="240"/>
      <c r="C24" s="390" t="s">
        <v>366</v>
      </c>
      <c r="D24" s="691" t="s">
        <v>330</v>
      </c>
      <c r="E24" s="391"/>
    </row>
    <row r="25" spans="1:60" ht="15" x14ac:dyDescent="0.25">
      <c r="A25" s="236" t="s">
        <v>15</v>
      </c>
      <c r="B25" s="537" t="s">
        <v>58</v>
      </c>
      <c r="C25" s="52">
        <v>1867.893</v>
      </c>
      <c r="D25" s="49">
        <v>1866.6369999999999</v>
      </c>
      <c r="E25" s="672">
        <v>6.7286783664959257E-2</v>
      </c>
    </row>
    <row r="26" spans="1:60" ht="15.75" thickBot="1" x14ac:dyDescent="0.3">
      <c r="A26" s="230" t="s">
        <v>16</v>
      </c>
      <c r="B26" s="718" t="s">
        <v>58</v>
      </c>
      <c r="C26" s="692">
        <v>998.28499999999997</v>
      </c>
      <c r="D26" s="693" t="s">
        <v>60</v>
      </c>
      <c r="E26" s="684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266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26.42578125" style="782" customWidth="1"/>
    <col min="2" max="2" width="10.140625" style="782" bestFit="1" customWidth="1"/>
    <col min="3" max="6" width="11.5703125" style="782" customWidth="1"/>
    <col min="7" max="7" width="5" style="782" customWidth="1"/>
    <col min="8" max="10" width="11.5703125" style="782" customWidth="1"/>
    <col min="11" max="11" width="10.140625" style="782" bestFit="1" customWidth="1"/>
    <col min="12" max="13" width="9.140625" style="782"/>
    <col min="14" max="14" width="9.28515625" style="782" customWidth="1"/>
    <col min="15" max="15" width="12.140625" style="782" customWidth="1"/>
    <col min="16" max="16" width="5.85546875" style="782" customWidth="1"/>
    <col min="17" max="16384" width="9.140625" style="782"/>
  </cols>
  <sheetData>
    <row r="1" spans="1:15" ht="20.25" x14ac:dyDescent="0.3">
      <c r="A1" s="36" t="s">
        <v>245</v>
      </c>
      <c r="B1" s="783"/>
      <c r="C1" s="783"/>
      <c r="D1" s="783"/>
      <c r="E1" s="783"/>
      <c r="F1" s="783"/>
      <c r="G1" s="783"/>
      <c r="H1" s="785"/>
      <c r="I1" s="784"/>
      <c r="J1" s="784"/>
      <c r="K1" s="783"/>
      <c r="L1" s="783"/>
      <c r="M1" s="783"/>
      <c r="N1" s="783"/>
      <c r="O1" s="783"/>
    </row>
    <row r="2" spans="1:15" s="788" customFormat="1" x14ac:dyDescent="0.2">
      <c r="A2" s="786" t="s">
        <v>368</v>
      </c>
      <c r="D2" s="789"/>
    </row>
    <row r="3" spans="1:15" ht="15.75" x14ac:dyDescent="0.25">
      <c r="B3" s="786"/>
      <c r="D3" s="787"/>
      <c r="E3" s="78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G44" sqref="G44"/>
    </sheetView>
  </sheetViews>
  <sheetFormatPr defaultRowHeight="12.75" x14ac:dyDescent="0.2"/>
  <cols>
    <col min="1" max="1" width="26.42578125" style="782" customWidth="1"/>
    <col min="2" max="2" width="10.140625" style="782" bestFit="1" customWidth="1"/>
    <col min="3" max="10" width="11.5703125" style="782" customWidth="1"/>
    <col min="11" max="11" width="10.140625" style="782" bestFit="1" customWidth="1"/>
    <col min="12" max="13" width="9.140625" style="782"/>
    <col min="14" max="14" width="9.28515625" style="782" customWidth="1"/>
    <col min="15" max="15" width="12.140625" style="782" customWidth="1"/>
    <col min="16" max="16384" width="9.140625" style="782"/>
  </cols>
  <sheetData>
    <row r="1" spans="1:15" ht="15.75" x14ac:dyDescent="0.25">
      <c r="A1" s="785" t="s">
        <v>328</v>
      </c>
      <c r="B1" s="783"/>
      <c r="C1" s="783"/>
      <c r="D1" s="783"/>
      <c r="E1" s="783"/>
      <c r="F1" s="783"/>
      <c r="G1" s="783"/>
      <c r="H1" s="785"/>
      <c r="I1" s="784"/>
      <c r="J1" s="784"/>
      <c r="K1" s="783"/>
      <c r="L1" s="783"/>
      <c r="M1" s="783"/>
      <c r="N1" s="783"/>
      <c r="O1" s="783"/>
    </row>
    <row r="2" spans="1:15" s="788" customFormat="1" x14ac:dyDescent="0.2">
      <c r="A2" s="786" t="s">
        <v>329</v>
      </c>
      <c r="D2" s="789"/>
    </row>
    <row r="3" spans="1:15" ht="15.75" x14ac:dyDescent="0.25">
      <c r="B3" s="786"/>
      <c r="D3" s="787"/>
      <c r="E3" s="78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216" customWidth="1"/>
    <col min="2" max="2" width="8.7109375" style="216" bestFit="1" customWidth="1"/>
    <col min="3" max="16" width="10.7109375" style="191" customWidth="1"/>
    <col min="17" max="16384" width="9.140625" style="191"/>
  </cols>
  <sheetData>
    <row r="1" spans="1:16" ht="20.25" x14ac:dyDescent="0.3">
      <c r="A1" s="36" t="s">
        <v>244</v>
      </c>
      <c r="B1" s="190"/>
    </row>
    <row r="2" spans="1:16" s="218" customFormat="1" ht="20.25" x14ac:dyDescent="0.3">
      <c r="A2" s="104" t="str">
        <f>ZiarnoZAK!A2</f>
        <v>w okresie: 21 - 27 lutego 2022r.</v>
      </c>
      <c r="B2" s="219"/>
    </row>
    <row r="3" spans="1:16" ht="16.5" thickBot="1" x14ac:dyDescent="0.3">
      <c r="A3" s="558"/>
      <c r="B3" s="192"/>
    </row>
    <row r="4" spans="1:16" ht="15.75" customHeight="1" thickBot="1" x14ac:dyDescent="0.3">
      <c r="A4" s="193"/>
      <c r="B4" s="323"/>
      <c r="C4" s="808" t="s">
        <v>49</v>
      </c>
      <c r="D4" s="809"/>
      <c r="E4" s="809"/>
      <c r="F4" s="809"/>
      <c r="G4" s="810"/>
      <c r="H4" s="383" t="s">
        <v>50</v>
      </c>
      <c r="I4" s="194"/>
      <c r="J4" s="194"/>
      <c r="K4" s="195"/>
      <c r="L4" s="195"/>
      <c r="M4" s="195"/>
      <c r="N4" s="195"/>
      <c r="O4" s="195"/>
      <c r="P4" s="196"/>
    </row>
    <row r="5" spans="1:16" ht="15" x14ac:dyDescent="0.25">
      <c r="A5" s="197"/>
      <c r="B5" s="324"/>
      <c r="C5" s="811"/>
      <c r="D5" s="812"/>
      <c r="E5" s="812"/>
      <c r="F5" s="812"/>
      <c r="G5" s="813"/>
      <c r="H5" s="199" t="s">
        <v>51</v>
      </c>
      <c r="I5" s="198"/>
      <c r="J5" s="198"/>
      <c r="K5" s="199" t="s">
        <v>52</v>
      </c>
      <c r="L5" s="198"/>
      <c r="M5" s="198"/>
      <c r="N5" s="199" t="s">
        <v>53</v>
      </c>
      <c r="O5" s="200"/>
      <c r="P5" s="201"/>
    </row>
    <row r="6" spans="1:16" ht="45.75" thickBot="1" x14ac:dyDescent="0.25">
      <c r="A6" s="701" t="s">
        <v>167</v>
      </c>
      <c r="B6" s="384" t="s">
        <v>168</v>
      </c>
      <c r="C6" s="531" t="s">
        <v>39</v>
      </c>
      <c r="D6" s="532" t="s">
        <v>39</v>
      </c>
      <c r="E6" s="303" t="s">
        <v>56</v>
      </c>
      <c r="F6" s="202" t="s">
        <v>57</v>
      </c>
      <c r="G6" s="203" t="s">
        <v>57</v>
      </c>
      <c r="H6" s="54" t="s">
        <v>39</v>
      </c>
      <c r="I6" s="55"/>
      <c r="J6" s="303" t="s">
        <v>56</v>
      </c>
      <c r="K6" s="54" t="s">
        <v>39</v>
      </c>
      <c r="L6" s="55"/>
      <c r="M6" s="303" t="s">
        <v>56</v>
      </c>
      <c r="N6" s="54" t="s">
        <v>39</v>
      </c>
      <c r="O6" s="55"/>
      <c r="P6" s="304" t="s">
        <v>56</v>
      </c>
    </row>
    <row r="7" spans="1:16" ht="30" customHeight="1" thickBot="1" x14ac:dyDescent="0.25">
      <c r="A7" s="204"/>
      <c r="B7" s="385"/>
      <c r="C7" s="727" t="s">
        <v>364</v>
      </c>
      <c r="D7" s="793" t="s">
        <v>356</v>
      </c>
      <c r="E7" s="588"/>
      <c r="F7" s="727" t="s">
        <v>364</v>
      </c>
      <c r="G7" s="793" t="s">
        <v>356</v>
      </c>
      <c r="H7" s="727" t="s">
        <v>364</v>
      </c>
      <c r="I7" s="793" t="s">
        <v>356</v>
      </c>
      <c r="J7" s="588"/>
      <c r="K7" s="727" t="s">
        <v>364</v>
      </c>
      <c r="L7" s="793" t="s">
        <v>356</v>
      </c>
      <c r="M7" s="588"/>
      <c r="N7" s="727" t="s">
        <v>364</v>
      </c>
      <c r="O7" s="793" t="s">
        <v>356</v>
      </c>
      <c r="P7" s="590"/>
    </row>
    <row r="8" spans="1:16" ht="31.5" x14ac:dyDescent="0.25">
      <c r="A8" s="205" t="s">
        <v>273</v>
      </c>
      <c r="B8" s="386"/>
      <c r="C8" s="319"/>
      <c r="D8" s="206"/>
      <c r="E8" s="589"/>
      <c r="F8" s="206"/>
      <c r="G8" s="320"/>
      <c r="H8" s="319"/>
      <c r="I8" s="206"/>
      <c r="J8" s="589"/>
      <c r="K8" s="206"/>
      <c r="L8" s="206"/>
      <c r="M8" s="589"/>
      <c r="N8" s="206"/>
      <c r="O8" s="206"/>
      <c r="P8" s="591"/>
    </row>
    <row r="9" spans="1:16" ht="15.75" x14ac:dyDescent="0.2">
      <c r="A9" s="207" t="s">
        <v>169</v>
      </c>
      <c r="B9" s="387">
        <v>450</v>
      </c>
      <c r="C9" s="630">
        <v>2159.1329999999998</v>
      </c>
      <c r="D9" s="631">
        <v>2023.421</v>
      </c>
      <c r="E9" s="632">
        <v>6.7070570088972961</v>
      </c>
      <c r="F9" s="633">
        <v>58.532829825119791</v>
      </c>
      <c r="G9" s="634">
        <v>64.899123593834091</v>
      </c>
      <c r="H9" s="630">
        <v>2418.6840000000002</v>
      </c>
      <c r="I9" s="631">
        <v>2315.5639999999999</v>
      </c>
      <c r="J9" s="632">
        <v>4.4533426845468469</v>
      </c>
      <c r="K9" s="630">
        <v>2076.6060000000002</v>
      </c>
      <c r="L9" s="631">
        <v>1921.865</v>
      </c>
      <c r="M9" s="632">
        <v>8.0516061221782085</v>
      </c>
      <c r="N9" s="630">
        <v>2031.5070000000001</v>
      </c>
      <c r="O9" s="631">
        <v>2024.81</v>
      </c>
      <c r="P9" s="634">
        <v>0.33074708244230899</v>
      </c>
    </row>
    <row r="10" spans="1:16" ht="15.75" x14ac:dyDescent="0.2">
      <c r="A10" s="208" t="s">
        <v>170</v>
      </c>
      <c r="B10" s="388">
        <v>500</v>
      </c>
      <c r="C10" s="635">
        <v>2245.105</v>
      </c>
      <c r="D10" s="636">
        <v>2223.3690000000001</v>
      </c>
      <c r="E10" s="637">
        <v>0.97761550152043486</v>
      </c>
      <c r="F10" s="638">
        <v>15.216213193864997</v>
      </c>
      <c r="G10" s="639">
        <v>16.450883188140729</v>
      </c>
      <c r="H10" s="635">
        <v>2221.636</v>
      </c>
      <c r="I10" s="636">
        <v>2204.5650000000001</v>
      </c>
      <c r="J10" s="637">
        <v>0.774347773823857</v>
      </c>
      <c r="K10" s="635">
        <v>2517.0700000000002</v>
      </c>
      <c r="L10" s="636">
        <v>2573.2809999999999</v>
      </c>
      <c r="M10" s="637">
        <v>-2.1844097088502883</v>
      </c>
      <c r="N10" s="635">
        <v>1997.8969999999999</v>
      </c>
      <c r="O10" s="636">
        <v>1964.269</v>
      </c>
      <c r="P10" s="639">
        <v>1.7119854765309603</v>
      </c>
    </row>
    <row r="11" spans="1:16" ht="15.75" x14ac:dyDescent="0.2">
      <c r="A11" s="208" t="s">
        <v>171</v>
      </c>
      <c r="B11" s="388">
        <v>500</v>
      </c>
      <c r="C11" s="635">
        <v>2354.4850000000001</v>
      </c>
      <c r="D11" s="636">
        <v>2252.2510000000002</v>
      </c>
      <c r="E11" s="637">
        <v>4.5391921237908166</v>
      </c>
      <c r="F11" s="638">
        <v>7.2717654041685664</v>
      </c>
      <c r="G11" s="639">
        <v>7.027001010733021</v>
      </c>
      <c r="H11" s="635">
        <v>2453.962</v>
      </c>
      <c r="I11" s="636">
        <v>2328.645</v>
      </c>
      <c r="J11" s="637">
        <v>5.381541626138806</v>
      </c>
      <c r="K11" s="635">
        <v>2472.627</v>
      </c>
      <c r="L11" s="636">
        <v>2653.8780000000002</v>
      </c>
      <c r="M11" s="637">
        <v>-6.8296658700965223</v>
      </c>
      <c r="N11" s="635">
        <v>2064.4319999999998</v>
      </c>
      <c r="O11" s="636">
        <v>1676.7650000000001</v>
      </c>
      <c r="P11" s="639">
        <v>23.119936305922394</v>
      </c>
    </row>
    <row r="12" spans="1:16" ht="15.75" x14ac:dyDescent="0.2">
      <c r="A12" s="208" t="s">
        <v>172</v>
      </c>
      <c r="B12" s="388" t="s">
        <v>173</v>
      </c>
      <c r="C12" s="635">
        <v>2626.5729999999999</v>
      </c>
      <c r="D12" s="636">
        <v>2533.88</v>
      </c>
      <c r="E12" s="637">
        <v>3.65814482138064</v>
      </c>
      <c r="F12" s="638">
        <v>0.73117650600855044</v>
      </c>
      <c r="G12" s="639">
        <v>0.55305910819218806</v>
      </c>
      <c r="H12" s="635">
        <v>2496.404</v>
      </c>
      <c r="I12" s="636" t="s">
        <v>60</v>
      </c>
      <c r="J12" s="637" t="s">
        <v>72</v>
      </c>
      <c r="K12" s="635" t="s">
        <v>60</v>
      </c>
      <c r="L12" s="636" t="s">
        <v>60</v>
      </c>
      <c r="M12" s="637" t="s">
        <v>72</v>
      </c>
      <c r="N12" s="635" t="s">
        <v>60</v>
      </c>
      <c r="O12" s="636" t="s">
        <v>60</v>
      </c>
      <c r="P12" s="639" t="s">
        <v>72</v>
      </c>
    </row>
    <row r="13" spans="1:16" ht="15.75" x14ac:dyDescent="0.2">
      <c r="A13" s="208" t="s">
        <v>174</v>
      </c>
      <c r="B13" s="388">
        <v>550</v>
      </c>
      <c r="C13" s="635">
        <v>2383.0410000000002</v>
      </c>
      <c r="D13" s="636">
        <v>2382.817</v>
      </c>
      <c r="E13" s="637">
        <v>9.4006379843756399E-3</v>
      </c>
      <c r="F13" s="638">
        <v>18.2480150708381</v>
      </c>
      <c r="G13" s="639">
        <v>11.069933099099966</v>
      </c>
      <c r="H13" s="635">
        <v>2461.915</v>
      </c>
      <c r="I13" s="636">
        <v>2568.8870000000002</v>
      </c>
      <c r="J13" s="637">
        <v>-4.1641380099630778</v>
      </c>
      <c r="K13" s="635" t="s">
        <v>60</v>
      </c>
      <c r="L13" s="636" t="s">
        <v>60</v>
      </c>
      <c r="M13" s="637" t="s">
        <v>72</v>
      </c>
      <c r="N13" s="635">
        <v>1893.328</v>
      </c>
      <c r="O13" s="636">
        <v>1889.9739999999999</v>
      </c>
      <c r="P13" s="639">
        <v>0.17746275874694795</v>
      </c>
    </row>
    <row r="14" spans="1:16" ht="16.5" thickBot="1" x14ac:dyDescent="0.25">
      <c r="A14" s="209"/>
      <c r="B14" s="389" t="s">
        <v>70</v>
      </c>
      <c r="C14" s="640" t="s">
        <v>175</v>
      </c>
      <c r="D14" s="641" t="s">
        <v>175</v>
      </c>
      <c r="E14" s="642" t="s">
        <v>175</v>
      </c>
      <c r="F14" s="643">
        <v>100</v>
      </c>
      <c r="G14" s="644">
        <v>100</v>
      </c>
      <c r="H14" s="640" t="s">
        <v>175</v>
      </c>
      <c r="I14" s="641" t="s">
        <v>175</v>
      </c>
      <c r="J14" s="642" t="s">
        <v>175</v>
      </c>
      <c r="K14" s="645" t="s">
        <v>175</v>
      </c>
      <c r="L14" s="641" t="s">
        <v>175</v>
      </c>
      <c r="M14" s="642" t="s">
        <v>175</v>
      </c>
      <c r="N14" s="645" t="s">
        <v>175</v>
      </c>
      <c r="O14" s="641" t="s">
        <v>175</v>
      </c>
      <c r="P14" s="646" t="s">
        <v>175</v>
      </c>
    </row>
    <row r="15" spans="1:16" ht="15.75" x14ac:dyDescent="0.25">
      <c r="A15" s="210" t="s">
        <v>176</v>
      </c>
      <c r="B15" s="326">
        <v>450</v>
      </c>
      <c r="C15" s="647">
        <v>2279.2550000000001</v>
      </c>
      <c r="D15" s="648">
        <v>2199.4119999999998</v>
      </c>
      <c r="E15" s="618">
        <v>3.630197525520471</v>
      </c>
      <c r="F15" s="649">
        <v>7.9743422965327104</v>
      </c>
      <c r="G15" s="620">
        <v>10.125617569944477</v>
      </c>
      <c r="H15" s="616">
        <v>2438.0039999999999</v>
      </c>
      <c r="I15" s="617">
        <v>2357.2089999999998</v>
      </c>
      <c r="J15" s="618">
        <v>3.4275704869614905</v>
      </c>
      <c r="K15" s="616">
        <v>2314.0070000000001</v>
      </c>
      <c r="L15" s="617">
        <v>2242.5940000000001</v>
      </c>
      <c r="M15" s="618">
        <v>3.1843927166486674</v>
      </c>
      <c r="N15" s="616">
        <v>1936.556</v>
      </c>
      <c r="O15" s="617">
        <v>1978.1120000000001</v>
      </c>
      <c r="P15" s="620">
        <v>-2.1007910573314375</v>
      </c>
    </row>
    <row r="16" spans="1:16" ht="15.75" x14ac:dyDescent="0.25">
      <c r="A16" s="211" t="s">
        <v>159</v>
      </c>
      <c r="B16" s="327">
        <v>500</v>
      </c>
      <c r="C16" s="650">
        <v>2462.23</v>
      </c>
      <c r="D16" s="651">
        <v>2282.828</v>
      </c>
      <c r="E16" s="624">
        <v>7.8587611506429758</v>
      </c>
      <c r="F16" s="652">
        <v>3.2064071415080164</v>
      </c>
      <c r="G16" s="622">
        <v>3.8874961118837472</v>
      </c>
      <c r="H16" s="623">
        <v>2589.6750000000002</v>
      </c>
      <c r="I16" s="621">
        <v>2247.4470000000001</v>
      </c>
      <c r="J16" s="624">
        <v>15.227411369433852</v>
      </c>
      <c r="K16" s="623">
        <v>2519.2249999999999</v>
      </c>
      <c r="L16" s="621">
        <v>2611.018</v>
      </c>
      <c r="M16" s="624">
        <v>-3.5156019606145996</v>
      </c>
      <c r="N16" s="623">
        <v>2115.1060000000002</v>
      </c>
      <c r="O16" s="621">
        <v>2017.9829999999999</v>
      </c>
      <c r="P16" s="622">
        <v>4.8128750341306281</v>
      </c>
    </row>
    <row r="17" spans="1:16" ht="15.75" x14ac:dyDescent="0.25">
      <c r="A17" s="212" t="s">
        <v>177</v>
      </c>
      <c r="B17" s="327">
        <v>550</v>
      </c>
      <c r="C17" s="647">
        <v>2357.4810000000002</v>
      </c>
      <c r="D17" s="648">
        <v>2482.9960000000001</v>
      </c>
      <c r="E17" s="624">
        <v>-5.0549819653354202</v>
      </c>
      <c r="F17" s="652">
        <v>1.5899563518641837</v>
      </c>
      <c r="G17" s="622">
        <v>1.4370608223777941</v>
      </c>
      <c r="H17" s="623">
        <v>2461.915</v>
      </c>
      <c r="I17" s="621">
        <v>2568.8870000000002</v>
      </c>
      <c r="J17" s="624">
        <v>-4.1641380099630778</v>
      </c>
      <c r="K17" s="623" t="s">
        <v>60</v>
      </c>
      <c r="L17" s="621" t="s">
        <v>60</v>
      </c>
      <c r="M17" s="624" t="s">
        <v>72</v>
      </c>
      <c r="N17" s="623">
        <v>1943.116</v>
      </c>
      <c r="O17" s="621">
        <v>1990.855</v>
      </c>
      <c r="P17" s="622">
        <v>-2.3979144638861207</v>
      </c>
    </row>
    <row r="18" spans="1:16" ht="15.75" x14ac:dyDescent="0.25">
      <c r="A18" s="212"/>
      <c r="B18" s="328">
        <v>650</v>
      </c>
      <c r="C18" s="647">
        <v>1620.12</v>
      </c>
      <c r="D18" s="648" t="s">
        <v>60</v>
      </c>
      <c r="E18" s="618" t="s">
        <v>72</v>
      </c>
      <c r="F18" s="652">
        <v>1.2968737208053536</v>
      </c>
      <c r="G18" s="628">
        <v>1.3326161465593802</v>
      </c>
      <c r="H18" s="626" t="s">
        <v>72</v>
      </c>
      <c r="I18" s="627" t="s">
        <v>72</v>
      </c>
      <c r="J18" s="629" t="s">
        <v>72</v>
      </c>
      <c r="K18" s="626" t="s">
        <v>60</v>
      </c>
      <c r="L18" s="627" t="s">
        <v>60</v>
      </c>
      <c r="M18" s="629" t="s">
        <v>72</v>
      </c>
      <c r="N18" s="626" t="s">
        <v>60</v>
      </c>
      <c r="O18" s="627" t="s">
        <v>60</v>
      </c>
      <c r="P18" s="628" t="s">
        <v>72</v>
      </c>
    </row>
    <row r="19" spans="1:16" ht="15" thickBot="1" x14ac:dyDescent="0.25">
      <c r="A19" s="213"/>
      <c r="B19" s="329" t="s">
        <v>70</v>
      </c>
      <c r="C19" s="653" t="s">
        <v>175</v>
      </c>
      <c r="D19" s="654" t="s">
        <v>175</v>
      </c>
      <c r="E19" s="655" t="s">
        <v>175</v>
      </c>
      <c r="F19" s="533">
        <v>14.067579510710262</v>
      </c>
      <c r="G19" s="656">
        <v>16.782790650765399</v>
      </c>
      <c r="H19" s="657" t="s">
        <v>175</v>
      </c>
      <c r="I19" s="658" t="s">
        <v>175</v>
      </c>
      <c r="J19" s="659" t="s">
        <v>175</v>
      </c>
      <c r="K19" s="657" t="s">
        <v>175</v>
      </c>
      <c r="L19" s="658" t="s">
        <v>175</v>
      </c>
      <c r="M19" s="659" t="s">
        <v>175</v>
      </c>
      <c r="N19" s="657" t="s">
        <v>175</v>
      </c>
      <c r="O19" s="658" t="s">
        <v>175</v>
      </c>
      <c r="P19" s="656" t="s">
        <v>175</v>
      </c>
    </row>
    <row r="20" spans="1:16" ht="16.5" thickTop="1" x14ac:dyDescent="0.25">
      <c r="A20" s="210" t="s">
        <v>176</v>
      </c>
      <c r="B20" s="326">
        <v>450</v>
      </c>
      <c r="C20" s="647">
        <v>1922.481</v>
      </c>
      <c r="D20" s="648">
        <v>1936.5219999999999</v>
      </c>
      <c r="E20" s="618">
        <v>-0.72506276716711404</v>
      </c>
      <c r="F20" s="619">
        <v>1.0251929226974816</v>
      </c>
      <c r="G20" s="620">
        <v>0.96408963572634576</v>
      </c>
      <c r="H20" s="616">
        <v>1990.002</v>
      </c>
      <c r="I20" s="617">
        <v>1967.777</v>
      </c>
      <c r="J20" s="618">
        <v>1.1294470867379744</v>
      </c>
      <c r="K20" s="616">
        <v>1905.5830000000001</v>
      </c>
      <c r="L20" s="617">
        <v>1882.1379999999999</v>
      </c>
      <c r="M20" s="618">
        <v>1.2456578635573037</v>
      </c>
      <c r="N20" s="616">
        <v>1782.77</v>
      </c>
      <c r="O20" s="617">
        <v>1978.8679999999999</v>
      </c>
      <c r="P20" s="620">
        <v>-9.9096048852172025</v>
      </c>
    </row>
    <row r="21" spans="1:16" ht="15.75" x14ac:dyDescent="0.25">
      <c r="A21" s="211" t="s">
        <v>162</v>
      </c>
      <c r="B21" s="327">
        <v>500</v>
      </c>
      <c r="C21" s="647">
        <v>1886.9559999999999</v>
      </c>
      <c r="D21" s="651">
        <v>1888.075</v>
      </c>
      <c r="E21" s="618">
        <v>-5.926671345153884E-2</v>
      </c>
      <c r="F21" s="619">
        <v>14.093526009995685</v>
      </c>
      <c r="G21" s="622">
        <v>13.886409234476012</v>
      </c>
      <c r="H21" s="623">
        <v>1950.671</v>
      </c>
      <c r="I21" s="621">
        <v>1950.6990000000001</v>
      </c>
      <c r="J21" s="624">
        <v>-1.4353829063335764E-3</v>
      </c>
      <c r="K21" s="623">
        <v>1846.2929999999999</v>
      </c>
      <c r="L21" s="621">
        <v>1837.8810000000001</v>
      </c>
      <c r="M21" s="624">
        <v>0.4577010154629057</v>
      </c>
      <c r="N21" s="623">
        <v>1872.635</v>
      </c>
      <c r="O21" s="621">
        <v>1902.9469999999999</v>
      </c>
      <c r="P21" s="622">
        <v>-1.5928977528013077</v>
      </c>
    </row>
    <row r="22" spans="1:16" ht="15.75" x14ac:dyDescent="0.25">
      <c r="A22" s="212" t="s">
        <v>178</v>
      </c>
      <c r="B22" s="327">
        <v>550</v>
      </c>
      <c r="C22" s="650">
        <v>2028.36</v>
      </c>
      <c r="D22" s="651">
        <v>1854.8040000000001</v>
      </c>
      <c r="E22" s="618">
        <v>9.3571072738682801</v>
      </c>
      <c r="F22" s="619">
        <v>3.7951509377161541</v>
      </c>
      <c r="G22" s="622">
        <v>3.6902915083541057</v>
      </c>
      <c r="H22" s="623">
        <v>2431.6309999999999</v>
      </c>
      <c r="I22" s="621">
        <v>2143.0140000000001</v>
      </c>
      <c r="J22" s="624">
        <v>13.467807489825065</v>
      </c>
      <c r="K22" s="623">
        <v>1808.347</v>
      </c>
      <c r="L22" s="621">
        <v>1767.182</v>
      </c>
      <c r="M22" s="624">
        <v>2.329414853704936</v>
      </c>
      <c r="N22" s="623">
        <v>1750.671</v>
      </c>
      <c r="O22" s="621">
        <v>1686.8720000000001</v>
      </c>
      <c r="P22" s="622">
        <v>3.7820889788911058</v>
      </c>
    </row>
    <row r="23" spans="1:16" ht="15.75" x14ac:dyDescent="0.25">
      <c r="A23" s="212"/>
      <c r="B23" s="327">
        <v>650</v>
      </c>
      <c r="C23" s="650">
        <v>1768.7850000000001</v>
      </c>
      <c r="D23" s="651">
        <v>1773.8779999999999</v>
      </c>
      <c r="E23" s="618">
        <v>-0.28711106400777547</v>
      </c>
      <c r="F23" s="619">
        <v>2.0180252425594789</v>
      </c>
      <c r="G23" s="622">
        <v>1.8288262735804257</v>
      </c>
      <c r="H23" s="623">
        <v>1818.5350000000001</v>
      </c>
      <c r="I23" s="621">
        <v>1817.4159999999999</v>
      </c>
      <c r="J23" s="624">
        <v>6.1570933677272677E-2</v>
      </c>
      <c r="K23" s="623">
        <v>1762.0039999999999</v>
      </c>
      <c r="L23" s="621">
        <v>1770.7919999999999</v>
      </c>
      <c r="M23" s="624">
        <v>-0.4962751130567572</v>
      </c>
      <c r="N23" s="623">
        <v>1747.962</v>
      </c>
      <c r="O23" s="621">
        <v>1740.952</v>
      </c>
      <c r="P23" s="622">
        <v>0.40265326097445486</v>
      </c>
    </row>
    <row r="24" spans="1:16" ht="15.75" x14ac:dyDescent="0.25">
      <c r="A24" s="212"/>
      <c r="B24" s="330">
        <v>750</v>
      </c>
      <c r="C24" s="650">
        <v>1799.192</v>
      </c>
      <c r="D24" s="651">
        <v>1817.299</v>
      </c>
      <c r="E24" s="618">
        <v>-0.99636878686446051</v>
      </c>
      <c r="F24" s="619">
        <v>10.936916808110004</v>
      </c>
      <c r="G24" s="622">
        <v>9.4427778628204049</v>
      </c>
      <c r="H24" s="623">
        <v>1783.2090000000001</v>
      </c>
      <c r="I24" s="621">
        <v>1798.626</v>
      </c>
      <c r="J24" s="624">
        <v>-0.85715429444475499</v>
      </c>
      <c r="K24" s="623">
        <v>1807.2370000000001</v>
      </c>
      <c r="L24" s="621">
        <v>1825.521</v>
      </c>
      <c r="M24" s="624">
        <v>-1.0015770840214864</v>
      </c>
      <c r="N24" s="623">
        <v>1799.722</v>
      </c>
      <c r="O24" s="621">
        <v>1819.39</v>
      </c>
      <c r="P24" s="622">
        <v>-1.0810216611062013</v>
      </c>
    </row>
    <row r="25" spans="1:16" ht="15.75" x14ac:dyDescent="0.25">
      <c r="A25" s="212"/>
      <c r="B25" s="331">
        <v>850</v>
      </c>
      <c r="C25" s="650">
        <v>1847.587</v>
      </c>
      <c r="D25" s="651">
        <v>1865.242</v>
      </c>
      <c r="E25" s="624">
        <v>-0.94652597357340085</v>
      </c>
      <c r="F25" s="619">
        <v>0.4632658810303048</v>
      </c>
      <c r="G25" s="622">
        <v>0.32371321711469625</v>
      </c>
      <c r="H25" s="623">
        <v>1846.7860000000001</v>
      </c>
      <c r="I25" s="621">
        <v>1865.7339999999999</v>
      </c>
      <c r="J25" s="624">
        <v>-1.0155788552923335</v>
      </c>
      <c r="K25" s="626" t="s">
        <v>60</v>
      </c>
      <c r="L25" s="627" t="s">
        <v>72</v>
      </c>
      <c r="M25" s="629" t="s">
        <v>72</v>
      </c>
      <c r="N25" s="626" t="s">
        <v>60</v>
      </c>
      <c r="O25" s="627" t="s">
        <v>60</v>
      </c>
      <c r="P25" s="628" t="s">
        <v>72</v>
      </c>
    </row>
    <row r="26" spans="1:16" ht="16.5" thickBot="1" x14ac:dyDescent="0.3">
      <c r="A26" s="214"/>
      <c r="B26" s="332" t="s">
        <v>70</v>
      </c>
      <c r="C26" s="660" t="s">
        <v>175</v>
      </c>
      <c r="D26" s="661" t="s">
        <v>175</v>
      </c>
      <c r="E26" s="655" t="s">
        <v>175</v>
      </c>
      <c r="F26" s="533">
        <v>32.332077802109112</v>
      </c>
      <c r="G26" s="662">
        <v>30.136107732071991</v>
      </c>
      <c r="H26" s="663" t="s">
        <v>175</v>
      </c>
      <c r="I26" s="664" t="s">
        <v>175</v>
      </c>
      <c r="J26" s="655" t="s">
        <v>175</v>
      </c>
      <c r="K26" s="657" t="s">
        <v>175</v>
      </c>
      <c r="L26" s="658" t="s">
        <v>175</v>
      </c>
      <c r="M26" s="659" t="s">
        <v>175</v>
      </c>
      <c r="N26" s="657" t="s">
        <v>175</v>
      </c>
      <c r="O26" s="658" t="s">
        <v>175</v>
      </c>
      <c r="P26" s="656" t="s">
        <v>175</v>
      </c>
    </row>
    <row r="27" spans="1:16" ht="16.5" thickTop="1" x14ac:dyDescent="0.25">
      <c r="A27" s="210" t="s">
        <v>176</v>
      </c>
      <c r="B27" s="326">
        <v>450</v>
      </c>
      <c r="C27" s="647">
        <v>1717.9269999999999</v>
      </c>
      <c r="D27" s="648">
        <v>1653.8489999999999</v>
      </c>
      <c r="E27" s="618">
        <v>3.8744770532255348</v>
      </c>
      <c r="F27" s="619">
        <v>1.223514425931286</v>
      </c>
      <c r="G27" s="620">
        <v>1.6787849689750354</v>
      </c>
      <c r="H27" s="616" t="s">
        <v>60</v>
      </c>
      <c r="I27" s="617" t="s">
        <v>60</v>
      </c>
      <c r="J27" s="618" t="s">
        <v>72</v>
      </c>
      <c r="K27" s="616" t="s">
        <v>60</v>
      </c>
      <c r="L27" s="617">
        <v>1586.7170000000001</v>
      </c>
      <c r="M27" s="618" t="s">
        <v>72</v>
      </c>
      <c r="N27" s="616" t="s">
        <v>60</v>
      </c>
      <c r="O27" s="617" t="s">
        <v>60</v>
      </c>
      <c r="P27" s="620" t="s">
        <v>72</v>
      </c>
    </row>
    <row r="28" spans="1:16" ht="15.75" x14ac:dyDescent="0.25">
      <c r="A28" s="211" t="s">
        <v>162</v>
      </c>
      <c r="B28" s="327">
        <v>500</v>
      </c>
      <c r="C28" s="647">
        <v>1727.93</v>
      </c>
      <c r="D28" s="651">
        <v>1741.5039999999999</v>
      </c>
      <c r="E28" s="618">
        <v>-0.77944121862481186</v>
      </c>
      <c r="F28" s="619">
        <v>11.185004019290014</v>
      </c>
      <c r="G28" s="622">
        <v>11.930356290164282</v>
      </c>
      <c r="H28" s="623">
        <v>1722.6780000000001</v>
      </c>
      <c r="I28" s="621">
        <v>1762.0740000000001</v>
      </c>
      <c r="J28" s="624">
        <v>-2.2357744339908514</v>
      </c>
      <c r="K28" s="623">
        <v>1786.2049999999999</v>
      </c>
      <c r="L28" s="621">
        <v>1754.9159999999999</v>
      </c>
      <c r="M28" s="624">
        <v>1.7829343398772357</v>
      </c>
      <c r="N28" s="623">
        <v>1676.34</v>
      </c>
      <c r="O28" s="621">
        <v>1651.2370000000001</v>
      </c>
      <c r="P28" s="622">
        <v>1.5202542094199583</v>
      </c>
    </row>
    <row r="29" spans="1:16" ht="15.75" x14ac:dyDescent="0.25">
      <c r="A29" s="212" t="s">
        <v>179</v>
      </c>
      <c r="B29" s="327">
        <v>550</v>
      </c>
      <c r="C29" s="650">
        <v>1574.7670000000001</v>
      </c>
      <c r="D29" s="651">
        <v>1592.7249999999999</v>
      </c>
      <c r="E29" s="618">
        <v>-1.1275016088778576</v>
      </c>
      <c r="F29" s="619">
        <v>12.492514193218582</v>
      </c>
      <c r="G29" s="622">
        <v>10.788188482167541</v>
      </c>
      <c r="H29" s="623">
        <v>1577.261</v>
      </c>
      <c r="I29" s="621">
        <v>1597.72</v>
      </c>
      <c r="J29" s="624">
        <v>-1.2805122299276506</v>
      </c>
      <c r="K29" s="623">
        <v>1603.2360000000001</v>
      </c>
      <c r="L29" s="621">
        <v>1594.3989999999999</v>
      </c>
      <c r="M29" s="624">
        <v>0.55425273096635264</v>
      </c>
      <c r="N29" s="623">
        <v>1502.1949999999999</v>
      </c>
      <c r="O29" s="621">
        <v>1582.9739999999999</v>
      </c>
      <c r="P29" s="622">
        <v>-5.102989689028373</v>
      </c>
    </row>
    <row r="30" spans="1:16" ht="15.75" x14ac:dyDescent="0.25">
      <c r="A30" s="212"/>
      <c r="B30" s="327">
        <v>650</v>
      </c>
      <c r="C30" s="650">
        <v>1639.749</v>
      </c>
      <c r="D30" s="651">
        <v>1641.1579999999999</v>
      </c>
      <c r="E30" s="618">
        <v>-8.5854012837269664E-2</v>
      </c>
      <c r="F30" s="619">
        <v>7.3811182973423692</v>
      </c>
      <c r="G30" s="622">
        <v>8.5299640351286605</v>
      </c>
      <c r="H30" s="623">
        <v>1771.627</v>
      </c>
      <c r="I30" s="621">
        <v>1752.885</v>
      </c>
      <c r="J30" s="624">
        <v>1.0692087615559471</v>
      </c>
      <c r="K30" s="623">
        <v>1582.816</v>
      </c>
      <c r="L30" s="621">
        <v>1584.8630000000001</v>
      </c>
      <c r="M30" s="624">
        <v>-0.12915942892224913</v>
      </c>
      <c r="N30" s="623">
        <v>1696.73</v>
      </c>
      <c r="O30" s="621">
        <v>1698.932</v>
      </c>
      <c r="P30" s="622">
        <v>-0.12961083786755434</v>
      </c>
    </row>
    <row r="31" spans="1:16" ht="15.75" x14ac:dyDescent="0.25">
      <c r="A31" s="212"/>
      <c r="B31" s="330">
        <v>750</v>
      </c>
      <c r="C31" s="650">
        <v>1574.194</v>
      </c>
      <c r="D31" s="651">
        <v>1607.2329999999999</v>
      </c>
      <c r="E31" s="618">
        <v>-2.0556447011727599</v>
      </c>
      <c r="F31" s="619">
        <v>10.484287380202916</v>
      </c>
      <c r="G31" s="622">
        <v>10.692164658336987</v>
      </c>
      <c r="H31" s="623">
        <v>1562.8</v>
      </c>
      <c r="I31" s="621">
        <v>1621.0530000000001</v>
      </c>
      <c r="J31" s="624">
        <v>-3.5935284040682296</v>
      </c>
      <c r="K31" s="623">
        <v>1452.924</v>
      </c>
      <c r="L31" s="621">
        <v>1500.8579999999999</v>
      </c>
      <c r="M31" s="624">
        <v>-3.1937731617514764</v>
      </c>
      <c r="N31" s="623">
        <v>1715.1369999999999</v>
      </c>
      <c r="O31" s="621">
        <v>1733.414</v>
      </c>
      <c r="P31" s="622">
        <v>-1.054393237853164</v>
      </c>
    </row>
    <row r="32" spans="1:16" ht="15.75" x14ac:dyDescent="0.25">
      <c r="A32" s="212"/>
      <c r="B32" s="331">
        <v>850</v>
      </c>
      <c r="C32" s="650">
        <v>1751.402</v>
      </c>
      <c r="D32" s="651">
        <v>1669.1020000000001</v>
      </c>
      <c r="E32" s="625">
        <v>4.9307951221674866</v>
      </c>
      <c r="F32" s="619">
        <v>0.603376977171593</v>
      </c>
      <c r="G32" s="622">
        <v>0.53886924930062863</v>
      </c>
      <c r="H32" s="623" t="s">
        <v>60</v>
      </c>
      <c r="I32" s="621">
        <v>1669.1020000000001</v>
      </c>
      <c r="J32" s="624" t="s">
        <v>72</v>
      </c>
      <c r="K32" s="665" t="s">
        <v>60</v>
      </c>
      <c r="L32" s="621" t="s">
        <v>72</v>
      </c>
      <c r="M32" s="624" t="s">
        <v>72</v>
      </c>
      <c r="N32" s="623" t="s">
        <v>72</v>
      </c>
      <c r="O32" s="627" t="s">
        <v>72</v>
      </c>
      <c r="P32" s="628" t="s">
        <v>72</v>
      </c>
    </row>
    <row r="33" spans="1:16" ht="16.5" thickBot="1" x14ac:dyDescent="0.3">
      <c r="A33" s="214"/>
      <c r="B33" s="332" t="s">
        <v>70</v>
      </c>
      <c r="C33" s="660" t="s">
        <v>175</v>
      </c>
      <c r="D33" s="661" t="s">
        <v>175</v>
      </c>
      <c r="E33" s="655" t="s">
        <v>175</v>
      </c>
      <c r="F33" s="533">
        <v>43.369815293156769</v>
      </c>
      <c r="G33" s="662">
        <v>44.158327684073136</v>
      </c>
      <c r="H33" s="663" t="s">
        <v>175</v>
      </c>
      <c r="I33" s="664" t="s">
        <v>175</v>
      </c>
      <c r="J33" s="655" t="s">
        <v>175</v>
      </c>
      <c r="K33" s="663" t="s">
        <v>175</v>
      </c>
      <c r="L33" s="664" t="s">
        <v>175</v>
      </c>
      <c r="M33" s="655" t="s">
        <v>175</v>
      </c>
      <c r="N33" s="663" t="s">
        <v>175</v>
      </c>
      <c r="O33" s="658" t="s">
        <v>175</v>
      </c>
      <c r="P33" s="656" t="s">
        <v>175</v>
      </c>
    </row>
    <row r="34" spans="1:16" ht="16.5" thickTop="1" x14ac:dyDescent="0.25">
      <c r="A34" s="210" t="s">
        <v>180</v>
      </c>
      <c r="B34" s="326">
        <v>580</v>
      </c>
      <c r="C34" s="647">
        <v>1761.0170000000001</v>
      </c>
      <c r="D34" s="648">
        <v>1730.963</v>
      </c>
      <c r="E34" s="618">
        <v>1.7362589494980589</v>
      </c>
      <c r="F34" s="619">
        <v>0.47664202662465371</v>
      </c>
      <c r="G34" s="620">
        <v>0.28503604810068989</v>
      </c>
      <c r="H34" s="616">
        <v>1749.39</v>
      </c>
      <c r="I34" s="617">
        <v>1743.748</v>
      </c>
      <c r="J34" s="618">
        <v>0.32355592665913036</v>
      </c>
      <c r="K34" s="616" t="s">
        <v>60</v>
      </c>
      <c r="L34" s="617">
        <v>1691.48</v>
      </c>
      <c r="M34" s="618" t="s">
        <v>72</v>
      </c>
      <c r="N34" s="616" t="s">
        <v>60</v>
      </c>
      <c r="O34" s="617" t="s">
        <v>60</v>
      </c>
      <c r="P34" s="620" t="s">
        <v>72</v>
      </c>
    </row>
    <row r="35" spans="1:16" ht="15.75" x14ac:dyDescent="0.25">
      <c r="A35" s="211" t="s">
        <v>162</v>
      </c>
      <c r="B35" s="327">
        <v>720</v>
      </c>
      <c r="C35" s="647">
        <v>1693.951</v>
      </c>
      <c r="D35" s="651">
        <v>1715.1420000000001</v>
      </c>
      <c r="E35" s="618">
        <v>-1.2355245221678457</v>
      </c>
      <c r="F35" s="619">
        <v>4.0073965250385326</v>
      </c>
      <c r="G35" s="622">
        <v>3.5978579702548092</v>
      </c>
      <c r="H35" s="623">
        <v>1740.539</v>
      </c>
      <c r="I35" s="621">
        <v>1755.048</v>
      </c>
      <c r="J35" s="624">
        <v>-0.82670103609701928</v>
      </c>
      <c r="K35" s="623">
        <v>1615.913</v>
      </c>
      <c r="L35" s="621">
        <v>1642.4880000000001</v>
      </c>
      <c r="M35" s="624">
        <v>-1.6179722469814115</v>
      </c>
      <c r="N35" s="623">
        <v>1711.768</v>
      </c>
      <c r="O35" s="621">
        <v>1732.306</v>
      </c>
      <c r="P35" s="622">
        <v>-1.1855873038597113</v>
      </c>
    </row>
    <row r="36" spans="1:16" ht="15.75" x14ac:dyDescent="0.25">
      <c r="A36" s="212" t="s">
        <v>178</v>
      </c>
      <c r="B36" s="328">
        <v>2000</v>
      </c>
      <c r="C36" s="650">
        <v>1719.3340000000001</v>
      </c>
      <c r="D36" s="651">
        <v>1733.789</v>
      </c>
      <c r="E36" s="624">
        <v>-0.8337231347066989</v>
      </c>
      <c r="F36" s="619">
        <v>0.70313401479691795</v>
      </c>
      <c r="G36" s="622">
        <v>0.49679762832252389</v>
      </c>
      <c r="H36" s="626">
        <v>1712.4749999999999</v>
      </c>
      <c r="I36" s="627">
        <v>1740.1559999999999</v>
      </c>
      <c r="J36" s="629">
        <v>-1.5907194527387223</v>
      </c>
      <c r="K36" s="626" t="s">
        <v>60</v>
      </c>
      <c r="L36" s="627" t="s">
        <v>60</v>
      </c>
      <c r="M36" s="629" t="s">
        <v>72</v>
      </c>
      <c r="N36" s="626">
        <v>1726.6790000000001</v>
      </c>
      <c r="O36" s="627">
        <v>1737.375</v>
      </c>
      <c r="P36" s="628">
        <v>-0.61564141305129361</v>
      </c>
    </row>
    <row r="37" spans="1:16" ht="16.5" thickBot="1" x14ac:dyDescent="0.3">
      <c r="A37" s="214"/>
      <c r="B37" s="329" t="s">
        <v>70</v>
      </c>
      <c r="C37" s="660" t="s">
        <v>175</v>
      </c>
      <c r="D37" s="661" t="s">
        <v>175</v>
      </c>
      <c r="E37" s="655" t="s">
        <v>175</v>
      </c>
      <c r="F37" s="533">
        <v>5.1871725664601049</v>
      </c>
      <c r="G37" s="662">
        <v>4.3796916466780225</v>
      </c>
      <c r="H37" s="657" t="s">
        <v>175</v>
      </c>
      <c r="I37" s="658" t="s">
        <v>175</v>
      </c>
      <c r="J37" s="659" t="s">
        <v>175</v>
      </c>
      <c r="K37" s="657" t="s">
        <v>175</v>
      </c>
      <c r="L37" s="658" t="s">
        <v>175</v>
      </c>
      <c r="M37" s="659" t="s">
        <v>175</v>
      </c>
      <c r="N37" s="657" t="s">
        <v>175</v>
      </c>
      <c r="O37" s="658" t="s">
        <v>175</v>
      </c>
      <c r="P37" s="656" t="s">
        <v>175</v>
      </c>
    </row>
    <row r="38" spans="1:16" ht="16.5" thickTop="1" x14ac:dyDescent="0.25">
      <c r="A38" s="210" t="s">
        <v>180</v>
      </c>
      <c r="B38" s="326">
        <v>580</v>
      </c>
      <c r="C38" s="647" t="s">
        <v>60</v>
      </c>
      <c r="D38" s="648" t="s">
        <v>60</v>
      </c>
      <c r="E38" s="618" t="s">
        <v>72</v>
      </c>
      <c r="F38" s="619">
        <v>2.5785340904768934E-2</v>
      </c>
      <c r="G38" s="620">
        <v>8.7407138075535046E-2</v>
      </c>
      <c r="H38" s="616" t="s">
        <v>60</v>
      </c>
      <c r="I38" s="617" t="s">
        <v>60</v>
      </c>
      <c r="J38" s="618" t="s">
        <v>72</v>
      </c>
      <c r="K38" s="616" t="s">
        <v>72</v>
      </c>
      <c r="L38" s="617" t="s">
        <v>60</v>
      </c>
      <c r="M38" s="618" t="s">
        <v>72</v>
      </c>
      <c r="N38" s="616" t="s">
        <v>72</v>
      </c>
      <c r="O38" s="617" t="s">
        <v>72</v>
      </c>
      <c r="P38" s="620" t="s">
        <v>72</v>
      </c>
    </row>
    <row r="39" spans="1:16" ht="15.75" x14ac:dyDescent="0.25">
      <c r="A39" s="211" t="s">
        <v>162</v>
      </c>
      <c r="B39" s="327">
        <v>720</v>
      </c>
      <c r="C39" s="647">
        <v>1548.117</v>
      </c>
      <c r="D39" s="651">
        <v>1598.1110000000001</v>
      </c>
      <c r="E39" s="618">
        <v>-3.1283183708766247</v>
      </c>
      <c r="F39" s="619">
        <v>4.9044363034393124</v>
      </c>
      <c r="G39" s="622">
        <v>4.4220570183068668</v>
      </c>
      <c r="H39" s="623">
        <v>1512.0409999999999</v>
      </c>
      <c r="I39" s="621">
        <v>1561.6289999999999</v>
      </c>
      <c r="J39" s="624">
        <v>-3.1754020961444729</v>
      </c>
      <c r="K39" s="623" t="s">
        <v>60</v>
      </c>
      <c r="L39" s="621" t="s">
        <v>60</v>
      </c>
      <c r="M39" s="624" t="s">
        <v>72</v>
      </c>
      <c r="N39" s="623">
        <v>1629.489</v>
      </c>
      <c r="O39" s="621">
        <v>1612.6410000000001</v>
      </c>
      <c r="P39" s="622">
        <v>1.0447458547810675</v>
      </c>
    </row>
    <row r="40" spans="1:16" ht="15.75" x14ac:dyDescent="0.25">
      <c r="A40" s="212" t="s">
        <v>179</v>
      </c>
      <c r="B40" s="328">
        <v>2000</v>
      </c>
      <c r="C40" s="650" t="s">
        <v>60</v>
      </c>
      <c r="D40" s="651" t="s">
        <v>60</v>
      </c>
      <c r="E40" s="625" t="s">
        <v>72</v>
      </c>
      <c r="F40" s="619">
        <v>0.11313318321967371</v>
      </c>
      <c r="G40" s="622">
        <v>3.3618130029051937E-2</v>
      </c>
      <c r="H40" s="626" t="s">
        <v>60</v>
      </c>
      <c r="I40" s="627" t="s">
        <v>60</v>
      </c>
      <c r="J40" s="629" t="s">
        <v>72</v>
      </c>
      <c r="K40" s="626" t="s">
        <v>72</v>
      </c>
      <c r="L40" s="627" t="s">
        <v>72</v>
      </c>
      <c r="M40" s="629" t="s">
        <v>72</v>
      </c>
      <c r="N40" s="626" t="s">
        <v>60</v>
      </c>
      <c r="O40" s="627" t="s">
        <v>72</v>
      </c>
      <c r="P40" s="628" t="s">
        <v>72</v>
      </c>
    </row>
    <row r="41" spans="1:16" ht="16.5" thickBot="1" x14ac:dyDescent="0.3">
      <c r="A41" s="547"/>
      <c r="B41" s="548" t="s">
        <v>70</v>
      </c>
      <c r="C41" s="666" t="s">
        <v>175</v>
      </c>
      <c r="D41" s="667" t="s">
        <v>175</v>
      </c>
      <c r="E41" s="668" t="s">
        <v>175</v>
      </c>
      <c r="F41" s="534">
        <v>5.0433548275637552</v>
      </c>
      <c r="G41" s="669">
        <v>4.5430822864114528</v>
      </c>
      <c r="H41" s="670" t="s">
        <v>175</v>
      </c>
      <c r="I41" s="671" t="s">
        <v>175</v>
      </c>
      <c r="J41" s="668" t="s">
        <v>175</v>
      </c>
      <c r="K41" s="670" t="s">
        <v>175</v>
      </c>
      <c r="L41" s="671" t="s">
        <v>175</v>
      </c>
      <c r="M41" s="668" t="s">
        <v>175</v>
      </c>
      <c r="N41" s="670" t="s">
        <v>175</v>
      </c>
      <c r="O41" s="671" t="s">
        <v>175</v>
      </c>
      <c r="P41" s="669" t="s">
        <v>175</v>
      </c>
    </row>
    <row r="42" spans="1:16" s="216" customFormat="1" ht="16.5" thickBot="1" x14ac:dyDescent="0.3">
      <c r="A42" s="543"/>
      <c r="B42" s="550"/>
      <c r="C42" s="549"/>
      <c r="D42" s="544"/>
      <c r="E42" s="615" t="s">
        <v>70</v>
      </c>
      <c r="F42" s="545">
        <v>100</v>
      </c>
      <c r="G42" s="546">
        <v>100</v>
      </c>
      <c r="H42"/>
      <c r="I42"/>
      <c r="J42"/>
      <c r="K42"/>
    </row>
    <row r="43" spans="1:16" ht="15.75" x14ac:dyDescent="0.25">
      <c r="A43" s="26" t="s">
        <v>73</v>
      </c>
      <c r="B43" s="191"/>
    </row>
    <row r="44" spans="1:16" ht="15.75" x14ac:dyDescent="0.25">
      <c r="A44" s="26" t="s">
        <v>269</v>
      </c>
      <c r="B44" s="191"/>
    </row>
    <row r="45" spans="1:16" ht="15.75" x14ac:dyDescent="0.25">
      <c r="A45" s="130"/>
      <c r="B45" s="215"/>
    </row>
    <row r="46" spans="1:16" x14ac:dyDescent="0.2">
      <c r="A46" s="191"/>
      <c r="B46" s="191"/>
    </row>
    <row r="47" spans="1:16" ht="15.75" x14ac:dyDescent="0.25">
      <c r="A47" s="262"/>
      <c r="B47" s="191"/>
    </row>
    <row r="48" spans="1:16" x14ac:dyDescent="0.2">
      <c r="A48" s="191"/>
      <c r="B48" s="191"/>
    </row>
    <row r="49" spans="1:2" x14ac:dyDescent="0.2">
      <c r="A49" s="191"/>
      <c r="B49" s="191"/>
    </row>
    <row r="50" spans="1:2" x14ac:dyDescent="0.2">
      <c r="A50" s="191"/>
      <c r="B50" s="191"/>
    </row>
    <row r="51" spans="1:2" x14ac:dyDescent="0.2">
      <c r="A51" s="191"/>
      <c r="B51" s="191"/>
    </row>
    <row r="52" spans="1:2" x14ac:dyDescent="0.2">
      <c r="A52" s="191"/>
      <c r="B52" s="191"/>
    </row>
    <row r="53" spans="1:2" x14ac:dyDescent="0.2">
      <c r="A53" s="191"/>
      <c r="B53" s="191"/>
    </row>
    <row r="54" spans="1:2" x14ac:dyDescent="0.2">
      <c r="A54" s="191"/>
      <c r="B54" s="191"/>
    </row>
    <row r="55" spans="1:2" x14ac:dyDescent="0.2">
      <c r="A55" s="191"/>
      <c r="B55" s="191"/>
    </row>
    <row r="56" spans="1:2" x14ac:dyDescent="0.2">
      <c r="A56" s="191"/>
      <c r="B56" s="191"/>
    </row>
    <row r="57" spans="1:2" x14ac:dyDescent="0.2">
      <c r="A57" s="191"/>
      <c r="B57" s="191"/>
    </row>
    <row r="58" spans="1:2" x14ac:dyDescent="0.2">
      <c r="A58" s="191"/>
      <c r="B58" s="191"/>
    </row>
    <row r="59" spans="1:2" x14ac:dyDescent="0.2">
      <c r="A59" s="191"/>
      <c r="B59" s="191"/>
    </row>
    <row r="60" spans="1:2" x14ac:dyDescent="0.2">
      <c r="A60" s="191"/>
      <c r="B60" s="191"/>
    </row>
    <row r="61" spans="1:2" x14ac:dyDescent="0.2">
      <c r="A61" s="191"/>
      <c r="B61" s="191"/>
    </row>
    <row r="62" spans="1:2" x14ac:dyDescent="0.2">
      <c r="A62" s="191"/>
      <c r="B62" s="191"/>
    </row>
    <row r="63" spans="1:2" x14ac:dyDescent="0.2">
      <c r="A63" s="191"/>
      <c r="B63" s="191"/>
    </row>
    <row r="64" spans="1:2" x14ac:dyDescent="0.2">
      <c r="A64" s="191"/>
      <c r="B64" s="191"/>
    </row>
    <row r="65" spans="1:2" x14ac:dyDescent="0.2">
      <c r="A65" s="191"/>
      <c r="B65" s="191"/>
    </row>
    <row r="66" spans="1:2" x14ac:dyDescent="0.2">
      <c r="A66" s="191"/>
      <c r="B66" s="191"/>
    </row>
    <row r="67" spans="1:2" x14ac:dyDescent="0.2">
      <c r="A67" s="191"/>
      <c r="B67" s="191"/>
    </row>
    <row r="68" spans="1:2" x14ac:dyDescent="0.2">
      <c r="A68" s="191"/>
      <c r="B68" s="191"/>
    </row>
    <row r="69" spans="1:2" x14ac:dyDescent="0.2">
      <c r="A69" s="191"/>
      <c r="B69" s="191"/>
    </row>
    <row r="70" spans="1:2" x14ac:dyDescent="0.2">
      <c r="A70" s="191"/>
      <c r="B70" s="191"/>
    </row>
    <row r="71" spans="1:2" x14ac:dyDescent="0.2">
      <c r="A71" s="191"/>
      <c r="B71" s="191"/>
    </row>
    <row r="72" spans="1:2" x14ac:dyDescent="0.2">
      <c r="A72" s="191"/>
      <c r="B72" s="191"/>
    </row>
    <row r="73" spans="1:2" x14ac:dyDescent="0.2">
      <c r="A73" s="191"/>
      <c r="B73" s="191"/>
    </row>
    <row r="74" spans="1:2" x14ac:dyDescent="0.2">
      <c r="A74" s="191"/>
      <c r="B74" s="191"/>
    </row>
    <row r="75" spans="1:2" x14ac:dyDescent="0.2">
      <c r="A75" s="191"/>
      <c r="B75" s="191"/>
    </row>
    <row r="76" spans="1:2" x14ac:dyDescent="0.2">
      <c r="A76" s="191"/>
      <c r="B76" s="191"/>
    </row>
    <row r="77" spans="1:2" x14ac:dyDescent="0.2">
      <c r="A77" s="191"/>
      <c r="B77" s="191"/>
    </row>
    <row r="78" spans="1:2" x14ac:dyDescent="0.2">
      <c r="A78" s="191"/>
      <c r="B78" s="191"/>
    </row>
    <row r="79" spans="1:2" x14ac:dyDescent="0.2">
      <c r="A79" s="191"/>
      <c r="B79" s="191"/>
    </row>
    <row r="80" spans="1:2" x14ac:dyDescent="0.2">
      <c r="A80" s="191"/>
      <c r="B80" s="191"/>
    </row>
    <row r="81" spans="1:2" x14ac:dyDescent="0.2">
      <c r="A81" s="191"/>
      <c r="B81" s="191"/>
    </row>
    <row r="82" spans="1:2" x14ac:dyDescent="0.2">
      <c r="A82" s="191"/>
      <c r="B82" s="191"/>
    </row>
    <row r="83" spans="1:2" x14ac:dyDescent="0.2">
      <c r="A83" s="191"/>
      <c r="B83" s="191"/>
    </row>
    <row r="84" spans="1:2" x14ac:dyDescent="0.2">
      <c r="A84" s="191"/>
      <c r="B84" s="191"/>
    </row>
    <row r="85" spans="1:2" x14ac:dyDescent="0.2">
      <c r="A85" s="191"/>
      <c r="B85" s="191"/>
    </row>
    <row r="86" spans="1:2" x14ac:dyDescent="0.2">
      <c r="A86" s="191"/>
      <c r="B86" s="191"/>
    </row>
    <row r="87" spans="1:2" x14ac:dyDescent="0.2">
      <c r="A87" s="191"/>
      <c r="B87" s="191"/>
    </row>
    <row r="88" spans="1:2" x14ac:dyDescent="0.2">
      <c r="A88" s="191"/>
      <c r="B88" s="191"/>
    </row>
    <row r="89" spans="1:2" x14ac:dyDescent="0.2">
      <c r="A89" s="191"/>
      <c r="B89" s="191"/>
    </row>
    <row r="90" spans="1:2" x14ac:dyDescent="0.2">
      <c r="A90" s="191"/>
      <c r="B90" s="191"/>
    </row>
    <row r="91" spans="1:2" x14ac:dyDescent="0.2">
      <c r="A91" s="191"/>
      <c r="B91" s="191"/>
    </row>
    <row r="92" spans="1:2" x14ac:dyDescent="0.2">
      <c r="A92" s="191"/>
      <c r="B92" s="191"/>
    </row>
    <row r="93" spans="1:2" x14ac:dyDescent="0.2">
      <c r="A93" s="191"/>
      <c r="B93" s="191"/>
    </row>
    <row r="94" spans="1:2" x14ac:dyDescent="0.2">
      <c r="A94" s="191"/>
      <c r="B94" s="191"/>
    </row>
    <row r="95" spans="1:2" x14ac:dyDescent="0.2">
      <c r="A95" s="191"/>
      <c r="B95" s="191"/>
    </row>
    <row r="96" spans="1:2" x14ac:dyDescent="0.2">
      <c r="A96" s="191"/>
      <c r="B96" s="191"/>
    </row>
    <row r="97" spans="1:2" x14ac:dyDescent="0.2">
      <c r="A97" s="191"/>
      <c r="B97" s="191"/>
    </row>
    <row r="98" spans="1:2" x14ac:dyDescent="0.2">
      <c r="A98" s="191"/>
      <c r="B98" s="191"/>
    </row>
    <row r="99" spans="1:2" x14ac:dyDescent="0.2">
      <c r="A99" s="191"/>
      <c r="B99" s="191"/>
    </row>
    <row r="100" spans="1:2" x14ac:dyDescent="0.2">
      <c r="A100" s="191"/>
      <c r="B100" s="191"/>
    </row>
    <row r="101" spans="1:2" x14ac:dyDescent="0.2">
      <c r="A101" s="191"/>
      <c r="B101" s="191"/>
    </row>
    <row r="102" spans="1:2" x14ac:dyDescent="0.2">
      <c r="A102" s="191"/>
      <c r="B102" s="191"/>
    </row>
    <row r="103" spans="1:2" x14ac:dyDescent="0.2">
      <c r="A103" s="191"/>
      <c r="B103" s="191"/>
    </row>
    <row r="104" spans="1:2" x14ac:dyDescent="0.2">
      <c r="A104" s="191"/>
      <c r="B104" s="191"/>
    </row>
    <row r="105" spans="1:2" x14ac:dyDescent="0.2">
      <c r="A105" s="191"/>
      <c r="B105" s="191"/>
    </row>
    <row r="106" spans="1:2" x14ac:dyDescent="0.2">
      <c r="A106" s="191"/>
      <c r="B106" s="191"/>
    </row>
    <row r="107" spans="1:2" x14ac:dyDescent="0.2">
      <c r="A107" s="191"/>
      <c r="B107" s="191"/>
    </row>
    <row r="108" spans="1:2" x14ac:dyDescent="0.2">
      <c r="A108" s="191"/>
      <c r="B108" s="191"/>
    </row>
    <row r="109" spans="1:2" x14ac:dyDescent="0.2">
      <c r="A109" s="191"/>
      <c r="B109" s="191"/>
    </row>
    <row r="110" spans="1:2" x14ac:dyDescent="0.2">
      <c r="A110" s="191"/>
      <c r="B110" s="191"/>
    </row>
    <row r="111" spans="1:2" x14ac:dyDescent="0.2">
      <c r="A111" s="191"/>
      <c r="B111" s="191"/>
    </row>
    <row r="112" spans="1:2" x14ac:dyDescent="0.2">
      <c r="A112" s="191"/>
      <c r="B112" s="191"/>
    </row>
    <row r="113" spans="1:2" x14ac:dyDescent="0.2">
      <c r="A113" s="191"/>
      <c r="B113" s="191"/>
    </row>
    <row r="114" spans="1:2" x14ac:dyDescent="0.2">
      <c r="A114" s="191"/>
      <c r="B114" s="191"/>
    </row>
    <row r="115" spans="1:2" x14ac:dyDescent="0.2">
      <c r="A115" s="191"/>
      <c r="B115" s="191"/>
    </row>
    <row r="116" spans="1:2" x14ac:dyDescent="0.2">
      <c r="A116" s="191"/>
      <c r="B116" s="191"/>
    </row>
    <row r="117" spans="1:2" x14ac:dyDescent="0.2">
      <c r="A117" s="191"/>
      <c r="B117" s="191"/>
    </row>
    <row r="118" spans="1:2" x14ac:dyDescent="0.2">
      <c r="A118" s="191"/>
      <c r="B118" s="191"/>
    </row>
    <row r="119" spans="1:2" x14ac:dyDescent="0.2">
      <c r="A119" s="191"/>
      <c r="B119" s="191"/>
    </row>
    <row r="120" spans="1:2" x14ac:dyDescent="0.2">
      <c r="A120" s="191"/>
      <c r="B120" s="191"/>
    </row>
    <row r="121" spans="1:2" x14ac:dyDescent="0.2">
      <c r="A121" s="191"/>
      <c r="B121" s="191"/>
    </row>
    <row r="122" spans="1:2" x14ac:dyDescent="0.2">
      <c r="A122" s="191"/>
      <c r="B122" s="191"/>
    </row>
    <row r="123" spans="1:2" x14ac:dyDescent="0.2">
      <c r="A123" s="191"/>
      <c r="B123" s="191"/>
    </row>
    <row r="124" spans="1:2" x14ac:dyDescent="0.2">
      <c r="A124" s="191"/>
      <c r="B124" s="191"/>
    </row>
    <row r="125" spans="1:2" x14ac:dyDescent="0.2">
      <c r="A125" s="191"/>
      <c r="B125" s="191"/>
    </row>
    <row r="126" spans="1:2" x14ac:dyDescent="0.2">
      <c r="A126" s="191"/>
      <c r="B126" s="191"/>
    </row>
    <row r="127" spans="1:2" x14ac:dyDescent="0.2">
      <c r="A127" s="191"/>
      <c r="B127" s="191"/>
    </row>
    <row r="128" spans="1:2" x14ac:dyDescent="0.2">
      <c r="A128" s="191"/>
      <c r="B128" s="191"/>
    </row>
    <row r="129" spans="1:2" x14ac:dyDescent="0.2">
      <c r="A129" s="191"/>
      <c r="B129" s="191"/>
    </row>
    <row r="130" spans="1:2" x14ac:dyDescent="0.2">
      <c r="A130" s="191"/>
      <c r="B130" s="191"/>
    </row>
    <row r="131" spans="1:2" x14ac:dyDescent="0.2">
      <c r="A131" s="191"/>
      <c r="B131" s="191"/>
    </row>
    <row r="132" spans="1:2" x14ac:dyDescent="0.2">
      <c r="A132" s="191"/>
      <c r="B132" s="191"/>
    </row>
    <row r="133" spans="1:2" x14ac:dyDescent="0.2">
      <c r="A133" s="191"/>
      <c r="B133" s="191"/>
    </row>
    <row r="134" spans="1:2" x14ac:dyDescent="0.2">
      <c r="A134" s="191"/>
      <c r="B134" s="191"/>
    </row>
    <row r="135" spans="1:2" x14ac:dyDescent="0.2">
      <c r="A135" s="191"/>
      <c r="B135" s="191"/>
    </row>
    <row r="136" spans="1:2" x14ac:dyDescent="0.2">
      <c r="A136" s="191"/>
      <c r="B136" s="191"/>
    </row>
    <row r="137" spans="1:2" x14ac:dyDescent="0.2">
      <c r="A137" s="191"/>
      <c r="B137" s="191"/>
    </row>
    <row r="138" spans="1:2" x14ac:dyDescent="0.2">
      <c r="A138" s="191"/>
      <c r="B138" s="191"/>
    </row>
    <row r="139" spans="1:2" x14ac:dyDescent="0.2">
      <c r="A139" s="191"/>
      <c r="B139" s="191"/>
    </row>
    <row r="140" spans="1:2" x14ac:dyDescent="0.2">
      <c r="A140" s="191"/>
      <c r="B140" s="191"/>
    </row>
    <row r="141" spans="1:2" x14ac:dyDescent="0.2">
      <c r="A141" s="191"/>
      <c r="B141" s="191"/>
    </row>
    <row r="142" spans="1:2" x14ac:dyDescent="0.2">
      <c r="A142" s="191"/>
      <c r="B142" s="191"/>
    </row>
    <row r="143" spans="1:2" x14ac:dyDescent="0.2">
      <c r="A143" s="191"/>
      <c r="B143" s="191"/>
    </row>
    <row r="144" spans="1:2" x14ac:dyDescent="0.2">
      <c r="A144" s="191"/>
      <c r="B144" s="191"/>
    </row>
    <row r="145" spans="1:2" x14ac:dyDescent="0.2">
      <c r="A145" s="191"/>
      <c r="B145" s="191"/>
    </row>
    <row r="146" spans="1:2" x14ac:dyDescent="0.2">
      <c r="A146" s="191"/>
      <c r="B146" s="191"/>
    </row>
    <row r="147" spans="1:2" x14ac:dyDescent="0.2">
      <c r="A147" s="191"/>
      <c r="B147" s="191"/>
    </row>
    <row r="148" spans="1:2" x14ac:dyDescent="0.2">
      <c r="A148" s="191"/>
      <c r="B148" s="191"/>
    </row>
    <row r="149" spans="1:2" x14ac:dyDescent="0.2">
      <c r="A149" s="191"/>
      <c r="B149" s="191"/>
    </row>
    <row r="150" spans="1:2" x14ac:dyDescent="0.2">
      <c r="A150" s="191"/>
      <c r="B150" s="191"/>
    </row>
    <row r="151" spans="1:2" x14ac:dyDescent="0.2">
      <c r="A151" s="191"/>
      <c r="B151" s="191"/>
    </row>
    <row r="152" spans="1:2" x14ac:dyDescent="0.2">
      <c r="A152" s="191"/>
      <c r="B152" s="191"/>
    </row>
    <row r="153" spans="1:2" x14ac:dyDescent="0.2">
      <c r="A153" s="191"/>
      <c r="B153" s="191"/>
    </row>
    <row r="154" spans="1:2" x14ac:dyDescent="0.2">
      <c r="A154" s="191"/>
      <c r="B154" s="191"/>
    </row>
    <row r="155" spans="1:2" x14ac:dyDescent="0.2">
      <c r="A155" s="191"/>
      <c r="B155" s="191"/>
    </row>
    <row r="156" spans="1:2" x14ac:dyDescent="0.2">
      <c r="A156" s="191"/>
      <c r="B156" s="191"/>
    </row>
    <row r="157" spans="1:2" x14ac:dyDescent="0.2">
      <c r="A157" s="191"/>
      <c r="B157" s="191"/>
    </row>
    <row r="158" spans="1:2" x14ac:dyDescent="0.2">
      <c r="A158" s="191"/>
      <c r="B158" s="191"/>
    </row>
    <row r="159" spans="1:2" x14ac:dyDescent="0.2">
      <c r="A159" s="191"/>
      <c r="B159" s="191"/>
    </row>
    <row r="160" spans="1:2" x14ac:dyDescent="0.2">
      <c r="A160" s="191"/>
      <c r="B160" s="191"/>
    </row>
    <row r="161" spans="1:2" x14ac:dyDescent="0.2">
      <c r="A161" s="191"/>
      <c r="B161" s="191"/>
    </row>
    <row r="162" spans="1:2" x14ac:dyDescent="0.2">
      <c r="A162" s="191"/>
      <c r="B162" s="191"/>
    </row>
    <row r="163" spans="1:2" x14ac:dyDescent="0.2">
      <c r="A163" s="191"/>
      <c r="B163" s="191"/>
    </row>
    <row r="164" spans="1:2" x14ac:dyDescent="0.2">
      <c r="A164" s="191"/>
      <c r="B164" s="191"/>
    </row>
    <row r="165" spans="1:2" x14ac:dyDescent="0.2">
      <c r="A165" s="191"/>
      <c r="B165" s="191"/>
    </row>
    <row r="166" spans="1:2" x14ac:dyDescent="0.2">
      <c r="A166" s="191"/>
      <c r="B166" s="191"/>
    </row>
    <row r="167" spans="1:2" x14ac:dyDescent="0.2">
      <c r="A167" s="191"/>
      <c r="B167" s="191"/>
    </row>
    <row r="168" spans="1:2" x14ac:dyDescent="0.2">
      <c r="A168" s="191"/>
      <c r="B168" s="191"/>
    </row>
    <row r="169" spans="1:2" x14ac:dyDescent="0.2">
      <c r="A169" s="191"/>
      <c r="B169" s="191"/>
    </row>
    <row r="170" spans="1:2" x14ac:dyDescent="0.2">
      <c r="A170" s="191"/>
      <c r="B170" s="191"/>
    </row>
    <row r="171" spans="1:2" x14ac:dyDescent="0.2">
      <c r="A171" s="191"/>
      <c r="B171" s="191"/>
    </row>
    <row r="172" spans="1:2" x14ac:dyDescent="0.2">
      <c r="A172" s="191"/>
      <c r="B172" s="191"/>
    </row>
    <row r="173" spans="1:2" x14ac:dyDescent="0.2">
      <c r="A173" s="191"/>
      <c r="B173" s="191"/>
    </row>
    <row r="174" spans="1:2" x14ac:dyDescent="0.2">
      <c r="A174" s="191"/>
      <c r="B174" s="191"/>
    </row>
    <row r="175" spans="1:2" x14ac:dyDescent="0.2">
      <c r="A175" s="191"/>
      <c r="B175" s="191"/>
    </row>
    <row r="176" spans="1:2" x14ac:dyDescent="0.2">
      <c r="A176" s="191"/>
      <c r="B176" s="191"/>
    </row>
    <row r="177" spans="1:2" x14ac:dyDescent="0.2">
      <c r="A177" s="191"/>
      <c r="B177" s="191"/>
    </row>
    <row r="178" spans="1:2" x14ac:dyDescent="0.2">
      <c r="A178" s="191"/>
      <c r="B178" s="191"/>
    </row>
    <row r="179" spans="1:2" x14ac:dyDescent="0.2">
      <c r="A179" s="191"/>
      <c r="B179" s="191"/>
    </row>
    <row r="180" spans="1:2" x14ac:dyDescent="0.2">
      <c r="A180" s="191"/>
      <c r="B180" s="191"/>
    </row>
    <row r="181" spans="1:2" x14ac:dyDescent="0.2">
      <c r="A181" s="191"/>
      <c r="B181" s="191"/>
    </row>
    <row r="182" spans="1:2" x14ac:dyDescent="0.2">
      <c r="A182" s="191"/>
      <c r="B182" s="191"/>
    </row>
    <row r="183" spans="1:2" x14ac:dyDescent="0.2">
      <c r="A183" s="191"/>
      <c r="B183" s="191"/>
    </row>
    <row r="184" spans="1:2" x14ac:dyDescent="0.2">
      <c r="A184" s="191"/>
      <c r="B184" s="191"/>
    </row>
    <row r="185" spans="1:2" x14ac:dyDescent="0.2">
      <c r="A185" s="191"/>
      <c r="B185" s="191"/>
    </row>
    <row r="186" spans="1:2" x14ac:dyDescent="0.2">
      <c r="A186" s="191"/>
      <c r="B186" s="191"/>
    </row>
    <row r="187" spans="1:2" x14ac:dyDescent="0.2">
      <c r="A187" s="191"/>
      <c r="B187" s="191"/>
    </row>
    <row r="188" spans="1:2" x14ac:dyDescent="0.2">
      <c r="A188" s="191"/>
      <c r="B188" s="191"/>
    </row>
    <row r="189" spans="1:2" x14ac:dyDescent="0.2">
      <c r="A189" s="191"/>
      <c r="B189" s="191"/>
    </row>
    <row r="190" spans="1:2" x14ac:dyDescent="0.2">
      <c r="A190" s="191"/>
      <c r="B190" s="191"/>
    </row>
    <row r="191" spans="1:2" x14ac:dyDescent="0.2">
      <c r="A191" s="191"/>
      <c r="B191" s="191"/>
    </row>
    <row r="192" spans="1:2" x14ac:dyDescent="0.2">
      <c r="A192" s="191"/>
      <c r="B192" s="191"/>
    </row>
    <row r="193" spans="1:2" x14ac:dyDescent="0.2">
      <c r="A193" s="191"/>
      <c r="B193" s="191"/>
    </row>
    <row r="194" spans="1:2" x14ac:dyDescent="0.2">
      <c r="A194" s="191"/>
      <c r="B194" s="191"/>
    </row>
    <row r="195" spans="1:2" x14ac:dyDescent="0.2">
      <c r="A195" s="191"/>
      <c r="B195" s="191"/>
    </row>
    <row r="196" spans="1:2" x14ac:dyDescent="0.2">
      <c r="A196" s="191"/>
      <c r="B196" s="191"/>
    </row>
    <row r="197" spans="1:2" x14ac:dyDescent="0.2">
      <c r="A197" s="191"/>
      <c r="B197" s="191"/>
    </row>
    <row r="198" spans="1:2" x14ac:dyDescent="0.2">
      <c r="A198" s="191"/>
      <c r="B198" s="191"/>
    </row>
    <row r="199" spans="1:2" x14ac:dyDescent="0.2">
      <c r="A199" s="191"/>
      <c r="B199" s="191"/>
    </row>
    <row r="200" spans="1:2" x14ac:dyDescent="0.2">
      <c r="A200" s="191"/>
      <c r="B200" s="191"/>
    </row>
    <row r="201" spans="1:2" x14ac:dyDescent="0.2">
      <c r="A201" s="191"/>
      <c r="B201" s="191"/>
    </row>
    <row r="202" spans="1:2" x14ac:dyDescent="0.2">
      <c r="A202" s="191"/>
      <c r="B202" s="191"/>
    </row>
    <row r="203" spans="1:2" x14ac:dyDescent="0.2">
      <c r="A203" s="191"/>
      <c r="B203" s="191"/>
    </row>
    <row r="204" spans="1:2" x14ac:dyDescent="0.2">
      <c r="A204" s="191"/>
      <c r="B204" s="191"/>
    </row>
    <row r="205" spans="1:2" x14ac:dyDescent="0.2">
      <c r="A205" s="191"/>
      <c r="B205" s="191"/>
    </row>
    <row r="206" spans="1:2" x14ac:dyDescent="0.2">
      <c r="A206" s="191"/>
      <c r="B206" s="191"/>
    </row>
    <row r="207" spans="1:2" x14ac:dyDescent="0.2">
      <c r="A207" s="191"/>
      <c r="B207" s="191"/>
    </row>
    <row r="208" spans="1:2" x14ac:dyDescent="0.2">
      <c r="A208" s="191"/>
      <c r="B208" s="191"/>
    </row>
    <row r="209" spans="1:2" x14ac:dyDescent="0.2">
      <c r="A209" s="191"/>
      <c r="B209" s="191"/>
    </row>
    <row r="210" spans="1:2" x14ac:dyDescent="0.2">
      <c r="A210" s="191"/>
      <c r="B210" s="191"/>
    </row>
    <row r="211" spans="1:2" x14ac:dyDescent="0.2">
      <c r="A211" s="191"/>
      <c r="B211" s="191"/>
    </row>
    <row r="212" spans="1:2" x14ac:dyDescent="0.2">
      <c r="A212" s="191"/>
      <c r="B212" s="191"/>
    </row>
    <row r="213" spans="1:2" x14ac:dyDescent="0.2">
      <c r="A213" s="191"/>
      <c r="B213" s="191"/>
    </row>
    <row r="214" spans="1:2" x14ac:dyDescent="0.2">
      <c r="A214" s="191"/>
      <c r="B214" s="191"/>
    </row>
    <row r="215" spans="1:2" x14ac:dyDescent="0.2">
      <c r="A215" s="191"/>
      <c r="B215" s="191"/>
    </row>
    <row r="216" spans="1:2" x14ac:dyDescent="0.2">
      <c r="A216" s="191"/>
      <c r="B216" s="191"/>
    </row>
    <row r="217" spans="1:2" x14ac:dyDescent="0.2">
      <c r="A217" s="191"/>
      <c r="B217" s="191"/>
    </row>
    <row r="218" spans="1:2" x14ac:dyDescent="0.2">
      <c r="A218" s="191"/>
      <c r="B218" s="191"/>
    </row>
    <row r="219" spans="1:2" x14ac:dyDescent="0.2">
      <c r="A219" s="191"/>
      <c r="B219" s="191"/>
    </row>
    <row r="220" spans="1:2" x14ac:dyDescent="0.2">
      <c r="A220" s="191"/>
      <c r="B220" s="191"/>
    </row>
    <row r="221" spans="1:2" x14ac:dyDescent="0.2">
      <c r="A221" s="191"/>
      <c r="B221" s="191"/>
    </row>
    <row r="222" spans="1:2" x14ac:dyDescent="0.2">
      <c r="A222" s="191"/>
      <c r="B222" s="191"/>
    </row>
    <row r="223" spans="1:2" x14ac:dyDescent="0.2">
      <c r="A223" s="191"/>
      <c r="B223" s="191"/>
    </row>
    <row r="224" spans="1:2" x14ac:dyDescent="0.2">
      <c r="A224" s="191"/>
      <c r="B224" s="191"/>
    </row>
    <row r="225" spans="1:2" x14ac:dyDescent="0.2">
      <c r="A225" s="191"/>
      <c r="B225" s="191"/>
    </row>
    <row r="226" spans="1:2" x14ac:dyDescent="0.2">
      <c r="A226" s="191"/>
      <c r="B226" s="191"/>
    </row>
    <row r="227" spans="1:2" x14ac:dyDescent="0.2">
      <c r="A227" s="191"/>
      <c r="B227" s="191"/>
    </row>
    <row r="228" spans="1:2" x14ac:dyDescent="0.2">
      <c r="A228" s="191"/>
      <c r="B228" s="191"/>
    </row>
    <row r="229" spans="1:2" x14ac:dyDescent="0.2">
      <c r="A229" s="191"/>
      <c r="B229" s="191"/>
    </row>
    <row r="230" spans="1:2" x14ac:dyDescent="0.2">
      <c r="A230" s="191"/>
      <c r="B230" s="191"/>
    </row>
    <row r="231" spans="1:2" x14ac:dyDescent="0.2">
      <c r="A231" s="191"/>
      <c r="B231" s="191"/>
    </row>
    <row r="232" spans="1:2" x14ac:dyDescent="0.2">
      <c r="A232" s="191"/>
      <c r="B232" s="191"/>
    </row>
    <row r="233" spans="1:2" x14ac:dyDescent="0.2">
      <c r="A233" s="191"/>
      <c r="B233" s="191"/>
    </row>
    <row r="234" spans="1:2" x14ac:dyDescent="0.2">
      <c r="A234" s="191"/>
      <c r="B234" s="191"/>
    </row>
    <row r="235" spans="1:2" x14ac:dyDescent="0.2">
      <c r="A235" s="191"/>
      <c r="B235" s="191"/>
    </row>
    <row r="236" spans="1:2" x14ac:dyDescent="0.2">
      <c r="A236" s="191"/>
      <c r="B236" s="191"/>
    </row>
    <row r="237" spans="1:2" x14ac:dyDescent="0.2">
      <c r="A237" s="191"/>
      <c r="B237" s="191"/>
    </row>
    <row r="238" spans="1:2" x14ac:dyDescent="0.2">
      <c r="A238" s="191"/>
      <c r="B238" s="191"/>
    </row>
    <row r="239" spans="1:2" x14ac:dyDescent="0.2">
      <c r="A239" s="191"/>
      <c r="B239" s="191"/>
    </row>
    <row r="240" spans="1:2" x14ac:dyDescent="0.2">
      <c r="A240" s="191"/>
      <c r="B240" s="191"/>
    </row>
    <row r="241" spans="1:2" x14ac:dyDescent="0.2">
      <c r="A241" s="191"/>
      <c r="B241" s="191"/>
    </row>
    <row r="242" spans="1:2" x14ac:dyDescent="0.2">
      <c r="A242" s="191"/>
      <c r="B242" s="191"/>
    </row>
    <row r="243" spans="1:2" x14ac:dyDescent="0.2">
      <c r="A243" s="191"/>
      <c r="B243" s="191"/>
    </row>
    <row r="244" spans="1:2" x14ac:dyDescent="0.2">
      <c r="A244" s="191"/>
      <c r="B244" s="191"/>
    </row>
    <row r="245" spans="1:2" x14ac:dyDescent="0.2">
      <c r="A245" s="191"/>
      <c r="B245" s="191"/>
    </row>
    <row r="246" spans="1:2" x14ac:dyDescent="0.2">
      <c r="A246" s="191"/>
      <c r="B246" s="191"/>
    </row>
    <row r="247" spans="1:2" x14ac:dyDescent="0.2">
      <c r="A247" s="191"/>
      <c r="B247" s="191"/>
    </row>
    <row r="248" spans="1:2" x14ac:dyDescent="0.2">
      <c r="A248" s="191"/>
      <c r="B248" s="191"/>
    </row>
    <row r="249" spans="1:2" x14ac:dyDescent="0.2">
      <c r="A249" s="191"/>
      <c r="B249" s="191"/>
    </row>
    <row r="250" spans="1:2" x14ac:dyDescent="0.2">
      <c r="A250" s="191"/>
      <c r="B250" s="191"/>
    </row>
    <row r="251" spans="1:2" x14ac:dyDescent="0.2">
      <c r="A251" s="191"/>
      <c r="B251" s="191"/>
    </row>
    <row r="252" spans="1:2" x14ac:dyDescent="0.2">
      <c r="A252" s="191"/>
      <c r="B252" s="191"/>
    </row>
    <row r="253" spans="1:2" x14ac:dyDescent="0.2">
      <c r="A253" s="191"/>
      <c r="B253" s="191"/>
    </row>
    <row r="254" spans="1:2" x14ac:dyDescent="0.2">
      <c r="A254" s="191"/>
      <c r="B254" s="191"/>
    </row>
    <row r="255" spans="1:2" x14ac:dyDescent="0.2">
      <c r="A255" s="191"/>
      <c r="B255" s="191"/>
    </row>
    <row r="256" spans="1:2" x14ac:dyDescent="0.2">
      <c r="A256" s="191"/>
      <c r="B256" s="191"/>
    </row>
    <row r="257" spans="1:2" x14ac:dyDescent="0.2">
      <c r="A257" s="191"/>
      <c r="B257" s="191"/>
    </row>
    <row r="258" spans="1:2" x14ac:dyDescent="0.2">
      <c r="A258" s="191"/>
      <c r="B258" s="191"/>
    </row>
    <row r="259" spans="1:2" x14ac:dyDescent="0.2">
      <c r="A259" s="191"/>
      <c r="B259" s="191"/>
    </row>
    <row r="260" spans="1:2" x14ac:dyDescent="0.2">
      <c r="A260" s="191"/>
      <c r="B260" s="191"/>
    </row>
    <row r="261" spans="1:2" x14ac:dyDescent="0.2">
      <c r="A261" s="191"/>
      <c r="B261" s="191"/>
    </row>
    <row r="262" spans="1:2" x14ac:dyDescent="0.2">
      <c r="A262" s="191"/>
      <c r="B262" s="191"/>
    </row>
    <row r="263" spans="1:2" x14ac:dyDescent="0.2">
      <c r="A263" s="191"/>
      <c r="B263" s="191"/>
    </row>
    <row r="264" spans="1:2" x14ac:dyDescent="0.2">
      <c r="A264" s="191"/>
      <c r="B264" s="191"/>
    </row>
    <row r="265" spans="1:2" x14ac:dyDescent="0.2">
      <c r="A265" s="191"/>
      <c r="B265" s="191"/>
    </row>
    <row r="266" spans="1:2" x14ac:dyDescent="0.2">
      <c r="A266" s="191"/>
      <c r="B266" s="191"/>
    </row>
    <row r="267" spans="1:2" x14ac:dyDescent="0.2">
      <c r="A267" s="191"/>
      <c r="B267" s="191"/>
    </row>
    <row r="268" spans="1:2" x14ac:dyDescent="0.2">
      <c r="A268" s="191"/>
      <c r="B268" s="191"/>
    </row>
    <row r="269" spans="1:2" x14ac:dyDescent="0.2">
      <c r="A269" s="191"/>
      <c r="B269" s="191"/>
    </row>
    <row r="270" spans="1:2" x14ac:dyDescent="0.2">
      <c r="A270" s="191"/>
      <c r="B270" s="191"/>
    </row>
    <row r="271" spans="1:2" x14ac:dyDescent="0.2">
      <c r="A271" s="191"/>
      <c r="B271" s="191"/>
    </row>
    <row r="272" spans="1:2" x14ac:dyDescent="0.2">
      <c r="A272" s="191"/>
      <c r="B272" s="191"/>
    </row>
    <row r="273" spans="1:2" x14ac:dyDescent="0.2">
      <c r="A273" s="191"/>
      <c r="B273" s="191"/>
    </row>
    <row r="274" spans="1:2" x14ac:dyDescent="0.2">
      <c r="A274" s="191"/>
      <c r="B274" s="191"/>
    </row>
    <row r="275" spans="1:2" x14ac:dyDescent="0.2">
      <c r="A275" s="191"/>
      <c r="B275" s="191"/>
    </row>
    <row r="276" spans="1:2" x14ac:dyDescent="0.2">
      <c r="A276" s="191"/>
      <c r="B276" s="191"/>
    </row>
    <row r="277" spans="1:2" x14ac:dyDescent="0.2">
      <c r="A277" s="191"/>
      <c r="B277" s="191"/>
    </row>
    <row r="278" spans="1:2" x14ac:dyDescent="0.2">
      <c r="A278" s="191"/>
      <c r="B278" s="191"/>
    </row>
    <row r="279" spans="1:2" x14ac:dyDescent="0.2">
      <c r="A279" s="191"/>
      <c r="B279" s="191"/>
    </row>
    <row r="280" spans="1:2" x14ac:dyDescent="0.2">
      <c r="A280" s="191"/>
      <c r="B280" s="191"/>
    </row>
    <row r="281" spans="1:2" x14ac:dyDescent="0.2">
      <c r="A281" s="191"/>
      <c r="B281" s="191"/>
    </row>
    <row r="282" spans="1:2" x14ac:dyDescent="0.2">
      <c r="A282" s="191"/>
      <c r="B282" s="191"/>
    </row>
    <row r="283" spans="1:2" x14ac:dyDescent="0.2">
      <c r="A283" s="191"/>
      <c r="B283" s="191"/>
    </row>
    <row r="284" spans="1:2" x14ac:dyDescent="0.2">
      <c r="A284" s="191"/>
      <c r="B284" s="191"/>
    </row>
    <row r="285" spans="1:2" x14ac:dyDescent="0.2">
      <c r="A285" s="191"/>
      <c r="B285" s="191"/>
    </row>
    <row r="286" spans="1:2" x14ac:dyDescent="0.2">
      <c r="A286" s="191"/>
      <c r="B286" s="191"/>
    </row>
    <row r="287" spans="1:2" x14ac:dyDescent="0.2">
      <c r="A287" s="191"/>
      <c r="B287" s="191"/>
    </row>
    <row r="288" spans="1:2" x14ac:dyDescent="0.2">
      <c r="A288" s="191"/>
      <c r="B288" s="191"/>
    </row>
    <row r="289" spans="1:2" x14ac:dyDescent="0.2">
      <c r="A289" s="191"/>
      <c r="B289" s="191"/>
    </row>
    <row r="290" spans="1:2" x14ac:dyDescent="0.2">
      <c r="A290" s="191"/>
      <c r="B290" s="191"/>
    </row>
    <row r="291" spans="1:2" x14ac:dyDescent="0.2">
      <c r="A291" s="191"/>
      <c r="B291" s="191"/>
    </row>
    <row r="292" spans="1:2" x14ac:dyDescent="0.2">
      <c r="A292" s="191"/>
      <c r="B292" s="191"/>
    </row>
    <row r="293" spans="1:2" x14ac:dyDescent="0.2">
      <c r="A293" s="191"/>
      <c r="B293" s="191"/>
    </row>
    <row r="294" spans="1:2" x14ac:dyDescent="0.2">
      <c r="A294" s="191"/>
      <c r="B294" s="191"/>
    </row>
    <row r="295" spans="1:2" x14ac:dyDescent="0.2">
      <c r="A295" s="191"/>
      <c r="B295" s="191"/>
    </row>
    <row r="296" spans="1:2" x14ac:dyDescent="0.2">
      <c r="A296" s="191"/>
      <c r="B296" s="191"/>
    </row>
    <row r="297" spans="1:2" x14ac:dyDescent="0.2">
      <c r="A297" s="191"/>
      <c r="B297" s="191"/>
    </row>
    <row r="298" spans="1:2" x14ac:dyDescent="0.2">
      <c r="A298" s="191"/>
      <c r="B298" s="191"/>
    </row>
    <row r="299" spans="1:2" x14ac:dyDescent="0.2">
      <c r="A299" s="191"/>
      <c r="B299" s="191"/>
    </row>
    <row r="300" spans="1:2" x14ac:dyDescent="0.2">
      <c r="A300" s="191"/>
      <c r="B300" s="191"/>
    </row>
    <row r="301" spans="1:2" x14ac:dyDescent="0.2">
      <c r="A301" s="191"/>
      <c r="B301" s="191"/>
    </row>
    <row r="302" spans="1:2" x14ac:dyDescent="0.2">
      <c r="A302" s="191"/>
      <c r="B302" s="191"/>
    </row>
    <row r="303" spans="1:2" x14ac:dyDescent="0.2">
      <c r="A303" s="191"/>
      <c r="B303" s="191"/>
    </row>
    <row r="304" spans="1:2" x14ac:dyDescent="0.2">
      <c r="A304" s="191"/>
      <c r="B304" s="191"/>
    </row>
    <row r="305" spans="1:2" x14ac:dyDescent="0.2">
      <c r="A305" s="191"/>
      <c r="B305" s="191"/>
    </row>
    <row r="306" spans="1:2" x14ac:dyDescent="0.2">
      <c r="A306" s="191"/>
      <c r="B306" s="191"/>
    </row>
    <row r="307" spans="1:2" x14ac:dyDescent="0.2">
      <c r="A307" s="191"/>
      <c r="B307" s="191"/>
    </row>
    <row r="308" spans="1:2" x14ac:dyDescent="0.2">
      <c r="A308" s="191"/>
      <c r="B308" s="191"/>
    </row>
    <row r="309" spans="1:2" x14ac:dyDescent="0.2">
      <c r="A309" s="191"/>
      <c r="B309" s="191"/>
    </row>
    <row r="310" spans="1:2" x14ac:dyDescent="0.2">
      <c r="A310" s="191"/>
      <c r="B310" s="191"/>
    </row>
    <row r="311" spans="1:2" x14ac:dyDescent="0.2">
      <c r="A311" s="191"/>
      <c r="B311" s="191"/>
    </row>
    <row r="312" spans="1:2" x14ac:dyDescent="0.2">
      <c r="A312" s="191"/>
      <c r="B312" s="191"/>
    </row>
    <row r="313" spans="1:2" x14ac:dyDescent="0.2">
      <c r="A313" s="191"/>
      <c r="B313" s="191"/>
    </row>
    <row r="314" spans="1:2" x14ac:dyDescent="0.2">
      <c r="A314" s="191"/>
      <c r="B314" s="191"/>
    </row>
    <row r="315" spans="1:2" x14ac:dyDescent="0.2">
      <c r="A315" s="191"/>
      <c r="B315" s="191"/>
    </row>
    <row r="316" spans="1:2" x14ac:dyDescent="0.2">
      <c r="A316" s="191"/>
      <c r="B316" s="191"/>
    </row>
    <row r="317" spans="1:2" x14ac:dyDescent="0.2">
      <c r="A317" s="191"/>
      <c r="B317" s="191"/>
    </row>
    <row r="318" spans="1:2" x14ac:dyDescent="0.2">
      <c r="A318" s="191"/>
      <c r="B318" s="191"/>
    </row>
    <row r="319" spans="1:2" x14ac:dyDescent="0.2">
      <c r="A319" s="191"/>
      <c r="B319" s="191"/>
    </row>
    <row r="320" spans="1:2" x14ac:dyDescent="0.2">
      <c r="A320" s="191"/>
      <c r="B320" s="191"/>
    </row>
    <row r="321" spans="1:2" x14ac:dyDescent="0.2">
      <c r="A321" s="191"/>
      <c r="B321" s="191"/>
    </row>
    <row r="322" spans="1:2" x14ac:dyDescent="0.2">
      <c r="A322" s="191"/>
      <c r="B322" s="191"/>
    </row>
    <row r="323" spans="1:2" x14ac:dyDescent="0.2">
      <c r="A323" s="191"/>
      <c r="B323" s="191"/>
    </row>
    <row r="324" spans="1:2" x14ac:dyDescent="0.2">
      <c r="A324" s="191"/>
      <c r="B324" s="191"/>
    </row>
    <row r="325" spans="1:2" x14ac:dyDescent="0.2">
      <c r="A325" s="191"/>
      <c r="B325" s="191"/>
    </row>
    <row r="326" spans="1:2" x14ac:dyDescent="0.2">
      <c r="A326" s="191"/>
      <c r="B326" s="191"/>
    </row>
    <row r="327" spans="1:2" x14ac:dyDescent="0.2">
      <c r="A327" s="191"/>
      <c r="B327" s="191"/>
    </row>
    <row r="328" spans="1:2" x14ac:dyDescent="0.2">
      <c r="A328" s="191"/>
      <c r="B328" s="191"/>
    </row>
    <row r="329" spans="1:2" x14ac:dyDescent="0.2">
      <c r="A329" s="191"/>
      <c r="B329" s="191"/>
    </row>
    <row r="330" spans="1:2" x14ac:dyDescent="0.2">
      <c r="A330" s="191"/>
      <c r="B330" s="191"/>
    </row>
    <row r="331" spans="1:2" x14ac:dyDescent="0.2">
      <c r="A331" s="191"/>
      <c r="B331" s="191"/>
    </row>
    <row r="332" spans="1:2" x14ac:dyDescent="0.2">
      <c r="A332" s="191"/>
      <c r="B332" s="191"/>
    </row>
    <row r="333" spans="1:2" x14ac:dyDescent="0.2">
      <c r="A333" s="191"/>
      <c r="B333" s="191"/>
    </row>
    <row r="334" spans="1:2" x14ac:dyDescent="0.2">
      <c r="A334" s="191"/>
      <c r="B334" s="191"/>
    </row>
    <row r="335" spans="1:2" x14ac:dyDescent="0.2">
      <c r="A335" s="191"/>
      <c r="B335" s="191"/>
    </row>
    <row r="336" spans="1:2" x14ac:dyDescent="0.2">
      <c r="A336" s="191"/>
      <c r="B336" s="191"/>
    </row>
    <row r="337" spans="1:2" x14ac:dyDescent="0.2">
      <c r="A337" s="191"/>
      <c r="B337" s="191"/>
    </row>
    <row r="338" spans="1:2" x14ac:dyDescent="0.2">
      <c r="A338" s="191"/>
      <c r="B338" s="191"/>
    </row>
    <row r="339" spans="1:2" x14ac:dyDescent="0.2">
      <c r="A339" s="191"/>
      <c r="B339" s="191"/>
    </row>
    <row r="340" spans="1:2" x14ac:dyDescent="0.2">
      <c r="A340" s="191"/>
      <c r="B340" s="191"/>
    </row>
    <row r="341" spans="1:2" x14ac:dyDescent="0.2">
      <c r="A341" s="191"/>
      <c r="B341" s="191"/>
    </row>
    <row r="342" spans="1:2" x14ac:dyDescent="0.2">
      <c r="A342" s="191"/>
      <c r="B342" s="191"/>
    </row>
    <row r="343" spans="1:2" x14ac:dyDescent="0.2">
      <c r="A343" s="191"/>
      <c r="B343" s="191"/>
    </row>
    <row r="344" spans="1:2" x14ac:dyDescent="0.2">
      <c r="A344" s="191"/>
      <c r="B344" s="191"/>
    </row>
    <row r="345" spans="1:2" x14ac:dyDescent="0.2">
      <c r="A345" s="191"/>
      <c r="B345" s="191"/>
    </row>
    <row r="346" spans="1:2" x14ac:dyDescent="0.2">
      <c r="A346" s="191"/>
      <c r="B346" s="191"/>
    </row>
    <row r="347" spans="1:2" x14ac:dyDescent="0.2">
      <c r="A347" s="191"/>
      <c r="B347" s="191"/>
    </row>
    <row r="348" spans="1:2" x14ac:dyDescent="0.2">
      <c r="A348" s="191"/>
      <c r="B348" s="191"/>
    </row>
    <row r="349" spans="1:2" x14ac:dyDescent="0.2">
      <c r="A349" s="191"/>
      <c r="B349" s="191"/>
    </row>
    <row r="350" spans="1:2" x14ac:dyDescent="0.2">
      <c r="A350" s="191"/>
      <c r="B350" s="191"/>
    </row>
    <row r="351" spans="1:2" x14ac:dyDescent="0.2">
      <c r="A351" s="191"/>
      <c r="B351" s="191"/>
    </row>
    <row r="352" spans="1:2" x14ac:dyDescent="0.2">
      <c r="A352" s="191"/>
      <c r="B352" s="191"/>
    </row>
    <row r="353" spans="1:2" x14ac:dyDescent="0.2">
      <c r="A353" s="191"/>
      <c r="B353" s="191"/>
    </row>
    <row r="354" spans="1:2" x14ac:dyDescent="0.2">
      <c r="A354" s="191"/>
      <c r="B354" s="191"/>
    </row>
    <row r="355" spans="1:2" x14ac:dyDescent="0.2">
      <c r="A355" s="191"/>
      <c r="B355" s="191"/>
    </row>
    <row r="356" spans="1:2" x14ac:dyDescent="0.2">
      <c r="A356" s="191"/>
      <c r="B356" s="191"/>
    </row>
    <row r="357" spans="1:2" x14ac:dyDescent="0.2">
      <c r="A357" s="191"/>
      <c r="B357" s="191"/>
    </row>
    <row r="358" spans="1:2" x14ac:dyDescent="0.2">
      <c r="A358" s="191"/>
      <c r="B358" s="191"/>
    </row>
    <row r="359" spans="1:2" x14ac:dyDescent="0.2">
      <c r="A359" s="191"/>
      <c r="B359" s="191"/>
    </row>
    <row r="360" spans="1:2" x14ac:dyDescent="0.2">
      <c r="A360" s="191"/>
      <c r="B360" s="191"/>
    </row>
    <row r="361" spans="1:2" x14ac:dyDescent="0.2">
      <c r="A361" s="191"/>
      <c r="B361" s="191"/>
    </row>
    <row r="362" spans="1:2" x14ac:dyDescent="0.2">
      <c r="A362" s="191"/>
      <c r="B362" s="191"/>
    </row>
    <row r="363" spans="1:2" x14ac:dyDescent="0.2">
      <c r="A363" s="191"/>
      <c r="B363" s="191"/>
    </row>
    <row r="364" spans="1:2" x14ac:dyDescent="0.2">
      <c r="A364" s="191"/>
      <c r="B364" s="191"/>
    </row>
    <row r="365" spans="1:2" x14ac:dyDescent="0.2">
      <c r="A365" s="191"/>
      <c r="B365" s="191"/>
    </row>
    <row r="366" spans="1:2" x14ac:dyDescent="0.2">
      <c r="A366" s="191"/>
      <c r="B366" s="191"/>
    </row>
    <row r="367" spans="1:2" x14ac:dyDescent="0.2">
      <c r="A367" s="191"/>
      <c r="B367" s="191"/>
    </row>
    <row r="368" spans="1:2" x14ac:dyDescent="0.2">
      <c r="A368" s="191"/>
      <c r="B368" s="191"/>
    </row>
    <row r="369" spans="1:2" x14ac:dyDescent="0.2">
      <c r="A369" s="191"/>
      <c r="B369" s="191"/>
    </row>
    <row r="370" spans="1:2" x14ac:dyDescent="0.2">
      <c r="A370" s="191"/>
      <c r="B370" s="191"/>
    </row>
    <row r="371" spans="1:2" x14ac:dyDescent="0.2">
      <c r="A371" s="191"/>
      <c r="B371" s="191"/>
    </row>
    <row r="372" spans="1:2" x14ac:dyDescent="0.2">
      <c r="A372" s="191"/>
      <c r="B372" s="191"/>
    </row>
    <row r="373" spans="1:2" x14ac:dyDescent="0.2">
      <c r="A373" s="191"/>
      <c r="B373" s="191"/>
    </row>
    <row r="374" spans="1:2" x14ac:dyDescent="0.2">
      <c r="A374" s="191"/>
      <c r="B374" s="191"/>
    </row>
    <row r="375" spans="1:2" x14ac:dyDescent="0.2">
      <c r="A375" s="191"/>
      <c r="B375" s="191"/>
    </row>
    <row r="376" spans="1:2" x14ac:dyDescent="0.2">
      <c r="A376" s="191"/>
      <c r="B376" s="191"/>
    </row>
    <row r="377" spans="1:2" x14ac:dyDescent="0.2">
      <c r="A377" s="191"/>
      <c r="B377" s="191"/>
    </row>
    <row r="378" spans="1:2" x14ac:dyDescent="0.2">
      <c r="A378" s="191"/>
      <c r="B378" s="191"/>
    </row>
    <row r="379" spans="1:2" x14ac:dyDescent="0.2">
      <c r="A379" s="191"/>
      <c r="B379" s="191"/>
    </row>
    <row r="380" spans="1:2" x14ac:dyDescent="0.2">
      <c r="A380" s="191"/>
      <c r="B380" s="191"/>
    </row>
    <row r="381" spans="1:2" x14ac:dyDescent="0.2">
      <c r="A381" s="191"/>
      <c r="B381" s="191"/>
    </row>
    <row r="382" spans="1:2" x14ac:dyDescent="0.2">
      <c r="A382" s="191"/>
      <c r="B382" s="191"/>
    </row>
    <row r="383" spans="1:2" x14ac:dyDescent="0.2">
      <c r="A383" s="191"/>
      <c r="B383" s="191"/>
    </row>
    <row r="384" spans="1:2" x14ac:dyDescent="0.2">
      <c r="A384" s="191"/>
      <c r="B384" s="191"/>
    </row>
    <row r="385" spans="1:2" x14ac:dyDescent="0.2">
      <c r="A385" s="191"/>
      <c r="B385" s="191"/>
    </row>
    <row r="386" spans="1:2" x14ac:dyDescent="0.2">
      <c r="A386" s="191"/>
      <c r="B386" s="191"/>
    </row>
    <row r="387" spans="1:2" x14ac:dyDescent="0.2">
      <c r="A387" s="191"/>
      <c r="B387" s="191"/>
    </row>
    <row r="388" spans="1:2" x14ac:dyDescent="0.2">
      <c r="A388" s="191"/>
      <c r="B388" s="191"/>
    </row>
    <row r="389" spans="1:2" x14ac:dyDescent="0.2">
      <c r="A389" s="191"/>
      <c r="B389" s="191"/>
    </row>
    <row r="390" spans="1:2" x14ac:dyDescent="0.2">
      <c r="A390" s="191"/>
      <c r="B390" s="191"/>
    </row>
    <row r="391" spans="1:2" x14ac:dyDescent="0.2">
      <c r="A391" s="191"/>
      <c r="B391" s="191"/>
    </row>
    <row r="392" spans="1:2" x14ac:dyDescent="0.2">
      <c r="A392" s="191"/>
      <c r="B392" s="191"/>
    </row>
    <row r="393" spans="1:2" x14ac:dyDescent="0.2">
      <c r="A393" s="191"/>
      <c r="B393" s="191"/>
    </row>
    <row r="394" spans="1:2" x14ac:dyDescent="0.2">
      <c r="A394" s="191"/>
      <c r="B394" s="191"/>
    </row>
    <row r="395" spans="1:2" x14ac:dyDescent="0.2">
      <c r="A395" s="191"/>
      <c r="B395" s="191"/>
    </row>
    <row r="396" spans="1:2" x14ac:dyDescent="0.2">
      <c r="A396" s="191"/>
      <c r="B396" s="191"/>
    </row>
    <row r="397" spans="1:2" x14ac:dyDescent="0.2">
      <c r="A397" s="191"/>
      <c r="B397" s="191"/>
    </row>
    <row r="398" spans="1:2" x14ac:dyDescent="0.2">
      <c r="A398" s="191"/>
      <c r="B398" s="191"/>
    </row>
    <row r="399" spans="1:2" x14ac:dyDescent="0.2">
      <c r="A399" s="191"/>
      <c r="B399" s="191"/>
    </row>
    <row r="400" spans="1:2" x14ac:dyDescent="0.2">
      <c r="A400" s="191"/>
      <c r="B400" s="191"/>
    </row>
    <row r="401" spans="1:2" x14ac:dyDescent="0.2">
      <c r="A401" s="191"/>
      <c r="B401" s="191"/>
    </row>
    <row r="402" spans="1:2" x14ac:dyDescent="0.2">
      <c r="A402" s="191"/>
      <c r="B402" s="191"/>
    </row>
    <row r="403" spans="1:2" x14ac:dyDescent="0.2">
      <c r="A403" s="191"/>
      <c r="B403" s="191"/>
    </row>
    <row r="404" spans="1:2" x14ac:dyDescent="0.2">
      <c r="A404" s="191"/>
      <c r="B404" s="191"/>
    </row>
    <row r="405" spans="1:2" x14ac:dyDescent="0.2">
      <c r="A405" s="191"/>
      <c r="B405" s="191"/>
    </row>
    <row r="406" spans="1:2" x14ac:dyDescent="0.2">
      <c r="A406" s="191"/>
      <c r="B406" s="191"/>
    </row>
    <row r="407" spans="1:2" x14ac:dyDescent="0.2">
      <c r="A407" s="191"/>
      <c r="B407" s="191"/>
    </row>
    <row r="408" spans="1:2" x14ac:dyDescent="0.2">
      <c r="A408" s="191"/>
      <c r="B408" s="191"/>
    </row>
    <row r="409" spans="1:2" x14ac:dyDescent="0.2">
      <c r="A409" s="191"/>
      <c r="B409" s="191"/>
    </row>
    <row r="410" spans="1:2" x14ac:dyDescent="0.2">
      <c r="A410" s="191"/>
      <c r="B410" s="191"/>
    </row>
    <row r="411" spans="1:2" x14ac:dyDescent="0.2">
      <c r="A411" s="191"/>
      <c r="B411" s="191"/>
    </row>
    <row r="412" spans="1:2" x14ac:dyDescent="0.2">
      <c r="A412" s="191"/>
      <c r="B412" s="191"/>
    </row>
    <row r="413" spans="1:2" x14ac:dyDescent="0.2">
      <c r="A413" s="191"/>
      <c r="B413" s="191"/>
    </row>
    <row r="414" spans="1:2" x14ac:dyDescent="0.2">
      <c r="A414" s="191"/>
      <c r="B414" s="191"/>
    </row>
    <row r="415" spans="1:2" x14ac:dyDescent="0.2">
      <c r="A415" s="191"/>
      <c r="B415" s="191"/>
    </row>
    <row r="416" spans="1:2" x14ac:dyDescent="0.2">
      <c r="A416" s="191"/>
      <c r="B416" s="191"/>
    </row>
    <row r="417" spans="1:2" x14ac:dyDescent="0.2">
      <c r="A417" s="191"/>
      <c r="B417" s="191"/>
    </row>
    <row r="418" spans="1:2" x14ac:dyDescent="0.2">
      <c r="A418" s="191"/>
      <c r="B418" s="191"/>
    </row>
    <row r="419" spans="1:2" x14ac:dyDescent="0.2">
      <c r="A419" s="191"/>
      <c r="B419" s="191"/>
    </row>
    <row r="420" spans="1:2" x14ac:dyDescent="0.2">
      <c r="A420" s="191"/>
      <c r="B420" s="191"/>
    </row>
    <row r="421" spans="1:2" x14ac:dyDescent="0.2">
      <c r="A421" s="191"/>
      <c r="B421" s="191"/>
    </row>
    <row r="422" spans="1:2" x14ac:dyDescent="0.2">
      <c r="A422" s="191"/>
      <c r="B422" s="191"/>
    </row>
    <row r="423" spans="1:2" x14ac:dyDescent="0.2">
      <c r="A423" s="191"/>
      <c r="B423" s="191"/>
    </row>
    <row r="424" spans="1:2" x14ac:dyDescent="0.2">
      <c r="A424" s="191"/>
      <c r="B424" s="191"/>
    </row>
    <row r="425" spans="1:2" x14ac:dyDescent="0.2">
      <c r="A425" s="191"/>
      <c r="B425" s="191"/>
    </row>
    <row r="426" spans="1:2" x14ac:dyDescent="0.2">
      <c r="A426" s="191"/>
      <c r="B426" s="191"/>
    </row>
    <row r="427" spans="1:2" x14ac:dyDescent="0.2">
      <c r="A427" s="191"/>
      <c r="B427" s="191"/>
    </row>
    <row r="428" spans="1:2" x14ac:dyDescent="0.2">
      <c r="A428" s="191"/>
      <c r="B428" s="191"/>
    </row>
    <row r="429" spans="1:2" x14ac:dyDescent="0.2">
      <c r="A429" s="191"/>
      <c r="B429" s="191"/>
    </row>
    <row r="430" spans="1:2" x14ac:dyDescent="0.2">
      <c r="A430" s="191"/>
      <c r="B430" s="191"/>
    </row>
    <row r="431" spans="1:2" x14ac:dyDescent="0.2">
      <c r="A431" s="191"/>
      <c r="B431" s="191"/>
    </row>
    <row r="432" spans="1:2" x14ac:dyDescent="0.2">
      <c r="A432" s="191"/>
      <c r="B432" s="191"/>
    </row>
    <row r="433" spans="1:2" x14ac:dyDescent="0.2">
      <c r="A433" s="191"/>
      <c r="B433" s="191"/>
    </row>
    <row r="434" spans="1:2" x14ac:dyDescent="0.2">
      <c r="A434" s="191"/>
      <c r="B434" s="191"/>
    </row>
    <row r="435" spans="1:2" x14ac:dyDescent="0.2">
      <c r="A435" s="191"/>
      <c r="B435" s="191"/>
    </row>
    <row r="436" spans="1:2" x14ac:dyDescent="0.2">
      <c r="A436" s="191"/>
      <c r="B436" s="191"/>
    </row>
    <row r="437" spans="1:2" x14ac:dyDescent="0.2">
      <c r="A437" s="191"/>
      <c r="B437" s="191"/>
    </row>
    <row r="438" spans="1:2" x14ac:dyDescent="0.2">
      <c r="A438" s="191"/>
      <c r="B438" s="191"/>
    </row>
    <row r="439" spans="1:2" x14ac:dyDescent="0.2">
      <c r="A439" s="191"/>
      <c r="B439" s="191"/>
    </row>
    <row r="440" spans="1:2" x14ac:dyDescent="0.2">
      <c r="A440" s="191"/>
      <c r="B440" s="191"/>
    </row>
    <row r="441" spans="1:2" x14ac:dyDescent="0.2">
      <c r="A441" s="191"/>
      <c r="B441" s="191"/>
    </row>
    <row r="442" spans="1:2" x14ac:dyDescent="0.2">
      <c r="A442" s="191"/>
      <c r="B442" s="191"/>
    </row>
    <row r="443" spans="1:2" x14ac:dyDescent="0.2">
      <c r="A443" s="191"/>
      <c r="B443" s="191"/>
    </row>
    <row r="444" spans="1:2" x14ac:dyDescent="0.2">
      <c r="A444" s="191"/>
      <c r="B444" s="191"/>
    </row>
    <row r="445" spans="1:2" x14ac:dyDescent="0.2">
      <c r="A445" s="191"/>
      <c r="B445" s="191"/>
    </row>
    <row r="446" spans="1:2" x14ac:dyDescent="0.2">
      <c r="A446" s="191"/>
      <c r="B446" s="191"/>
    </row>
    <row r="447" spans="1:2" x14ac:dyDescent="0.2">
      <c r="A447" s="191"/>
      <c r="B447" s="191"/>
    </row>
    <row r="448" spans="1:2" x14ac:dyDescent="0.2">
      <c r="A448" s="191"/>
      <c r="B448" s="191"/>
    </row>
    <row r="449" spans="1:2" x14ac:dyDescent="0.2">
      <c r="A449" s="191"/>
      <c r="B449" s="191"/>
    </row>
    <row r="450" spans="1:2" x14ac:dyDescent="0.2">
      <c r="A450" s="191"/>
      <c r="B450" s="191"/>
    </row>
    <row r="451" spans="1:2" x14ac:dyDescent="0.2">
      <c r="A451" s="191"/>
      <c r="B451" s="191"/>
    </row>
    <row r="452" spans="1:2" x14ac:dyDescent="0.2">
      <c r="A452" s="191"/>
      <c r="B452" s="191"/>
    </row>
    <row r="453" spans="1:2" x14ac:dyDescent="0.2">
      <c r="A453" s="191"/>
      <c r="B453" s="191"/>
    </row>
    <row r="454" spans="1:2" x14ac:dyDescent="0.2">
      <c r="A454" s="191"/>
      <c r="B454" s="191"/>
    </row>
    <row r="455" spans="1:2" x14ac:dyDescent="0.2">
      <c r="A455" s="191"/>
      <c r="B455" s="191"/>
    </row>
    <row r="456" spans="1:2" x14ac:dyDescent="0.2">
      <c r="A456" s="191"/>
      <c r="B456" s="191"/>
    </row>
    <row r="457" spans="1:2" x14ac:dyDescent="0.2">
      <c r="A457" s="191"/>
      <c r="B457" s="191"/>
    </row>
    <row r="458" spans="1:2" x14ac:dyDescent="0.2">
      <c r="A458" s="191"/>
      <c r="B458" s="191"/>
    </row>
    <row r="459" spans="1:2" x14ac:dyDescent="0.2">
      <c r="A459" s="191"/>
      <c r="B459" s="191"/>
    </row>
    <row r="460" spans="1:2" x14ac:dyDescent="0.2">
      <c r="A460" s="191"/>
      <c r="B460" s="191"/>
    </row>
    <row r="461" spans="1:2" x14ac:dyDescent="0.2">
      <c r="A461" s="191"/>
      <c r="B461" s="191"/>
    </row>
    <row r="462" spans="1:2" x14ac:dyDescent="0.2">
      <c r="A462" s="191"/>
      <c r="B462" s="191"/>
    </row>
    <row r="463" spans="1:2" x14ac:dyDescent="0.2">
      <c r="A463" s="191"/>
      <c r="B463" s="191"/>
    </row>
    <row r="464" spans="1:2" x14ac:dyDescent="0.2">
      <c r="A464" s="191"/>
      <c r="B464" s="191"/>
    </row>
    <row r="465" spans="1:2" x14ac:dyDescent="0.2">
      <c r="A465" s="191"/>
      <c r="B465" s="191"/>
    </row>
    <row r="466" spans="1:2" x14ac:dyDescent="0.2">
      <c r="A466" s="191"/>
      <c r="B466" s="191"/>
    </row>
    <row r="467" spans="1:2" x14ac:dyDescent="0.2">
      <c r="A467" s="191"/>
      <c r="B467" s="191"/>
    </row>
    <row r="468" spans="1:2" x14ac:dyDescent="0.2">
      <c r="A468" s="191"/>
      <c r="B468" s="191"/>
    </row>
    <row r="469" spans="1:2" x14ac:dyDescent="0.2">
      <c r="A469" s="191"/>
      <c r="B469" s="191"/>
    </row>
    <row r="470" spans="1:2" x14ac:dyDescent="0.2">
      <c r="A470" s="191"/>
      <c r="B470" s="191"/>
    </row>
    <row r="471" spans="1:2" x14ac:dyDescent="0.2">
      <c r="A471" s="191"/>
      <c r="B471" s="191"/>
    </row>
    <row r="472" spans="1:2" x14ac:dyDescent="0.2">
      <c r="A472" s="191"/>
      <c r="B472" s="191"/>
    </row>
    <row r="473" spans="1:2" x14ac:dyDescent="0.2">
      <c r="A473" s="191"/>
      <c r="B473" s="191"/>
    </row>
    <row r="474" spans="1:2" x14ac:dyDescent="0.2">
      <c r="A474" s="191"/>
      <c r="B474" s="191"/>
    </row>
    <row r="475" spans="1:2" x14ac:dyDescent="0.2">
      <c r="A475" s="191"/>
      <c r="B475" s="191"/>
    </row>
    <row r="476" spans="1:2" x14ac:dyDescent="0.2">
      <c r="A476" s="191"/>
      <c r="B476" s="191"/>
    </row>
    <row r="477" spans="1:2" x14ac:dyDescent="0.2">
      <c r="A477" s="191"/>
      <c r="B477" s="191"/>
    </row>
    <row r="478" spans="1:2" x14ac:dyDescent="0.2">
      <c r="A478" s="191"/>
      <c r="B478" s="191"/>
    </row>
    <row r="479" spans="1:2" x14ac:dyDescent="0.2">
      <c r="A479" s="191"/>
      <c r="B479" s="191"/>
    </row>
    <row r="480" spans="1:2" x14ac:dyDescent="0.2">
      <c r="A480" s="191"/>
      <c r="B480" s="191"/>
    </row>
    <row r="481" spans="1:2" x14ac:dyDescent="0.2">
      <c r="A481" s="191"/>
      <c r="B481" s="191"/>
    </row>
    <row r="482" spans="1:2" x14ac:dyDescent="0.2">
      <c r="A482" s="191"/>
      <c r="B482" s="191"/>
    </row>
    <row r="483" spans="1:2" x14ac:dyDescent="0.2">
      <c r="A483" s="191"/>
      <c r="B483" s="191"/>
    </row>
    <row r="484" spans="1:2" x14ac:dyDescent="0.2">
      <c r="A484" s="191"/>
      <c r="B484" s="191"/>
    </row>
    <row r="485" spans="1:2" x14ac:dyDescent="0.2">
      <c r="A485" s="191"/>
      <c r="B485" s="191"/>
    </row>
    <row r="486" spans="1:2" x14ac:dyDescent="0.2">
      <c r="A486" s="191"/>
      <c r="B486" s="191"/>
    </row>
    <row r="487" spans="1:2" x14ac:dyDescent="0.2">
      <c r="A487" s="191"/>
      <c r="B487" s="191"/>
    </row>
    <row r="488" spans="1:2" x14ac:dyDescent="0.2">
      <c r="A488" s="191"/>
      <c r="B488" s="191"/>
    </row>
    <row r="489" spans="1:2" x14ac:dyDescent="0.2">
      <c r="A489" s="191"/>
      <c r="B489" s="191"/>
    </row>
    <row r="490" spans="1:2" x14ac:dyDescent="0.2">
      <c r="A490" s="191"/>
      <c r="B490" s="191"/>
    </row>
    <row r="491" spans="1:2" x14ac:dyDescent="0.2">
      <c r="A491" s="191"/>
      <c r="B491" s="191"/>
    </row>
    <row r="492" spans="1:2" x14ac:dyDescent="0.2">
      <c r="A492" s="191"/>
      <c r="B492" s="191"/>
    </row>
    <row r="493" spans="1:2" x14ac:dyDescent="0.2">
      <c r="A493" s="191"/>
      <c r="B493" s="191"/>
    </row>
    <row r="494" spans="1:2" x14ac:dyDescent="0.2">
      <c r="A494" s="191"/>
      <c r="B494" s="191"/>
    </row>
    <row r="495" spans="1:2" x14ac:dyDescent="0.2">
      <c r="A495" s="191"/>
      <c r="B495" s="191"/>
    </row>
    <row r="496" spans="1:2" x14ac:dyDescent="0.2">
      <c r="A496" s="191"/>
      <c r="B496" s="191"/>
    </row>
    <row r="497" spans="1:2" x14ac:dyDescent="0.2">
      <c r="A497" s="191"/>
      <c r="B497" s="191"/>
    </row>
    <row r="498" spans="1:2" x14ac:dyDescent="0.2">
      <c r="A498" s="191"/>
      <c r="B498" s="191"/>
    </row>
    <row r="499" spans="1:2" x14ac:dyDescent="0.2">
      <c r="A499" s="191"/>
      <c r="B499" s="191"/>
    </row>
    <row r="500" spans="1:2" x14ac:dyDescent="0.2">
      <c r="A500" s="191"/>
      <c r="B500" s="191"/>
    </row>
    <row r="501" spans="1:2" x14ac:dyDescent="0.2">
      <c r="A501" s="191"/>
      <c r="B501" s="191"/>
    </row>
    <row r="502" spans="1:2" x14ac:dyDescent="0.2">
      <c r="A502" s="191"/>
      <c r="B502" s="191"/>
    </row>
    <row r="503" spans="1:2" x14ac:dyDescent="0.2">
      <c r="A503" s="191"/>
      <c r="B503" s="191"/>
    </row>
    <row r="504" spans="1:2" x14ac:dyDescent="0.2">
      <c r="A504" s="191"/>
      <c r="B504" s="191"/>
    </row>
    <row r="505" spans="1:2" x14ac:dyDescent="0.2">
      <c r="A505" s="191"/>
      <c r="B505" s="191"/>
    </row>
    <row r="506" spans="1:2" x14ac:dyDescent="0.2">
      <c r="A506" s="191"/>
      <c r="B506" s="191"/>
    </row>
    <row r="507" spans="1:2" x14ac:dyDescent="0.2">
      <c r="A507" s="191"/>
      <c r="B507" s="191"/>
    </row>
    <row r="508" spans="1:2" x14ac:dyDescent="0.2">
      <c r="A508" s="191"/>
      <c r="B508" s="191"/>
    </row>
    <row r="509" spans="1:2" x14ac:dyDescent="0.2">
      <c r="A509" s="191"/>
      <c r="B509" s="191"/>
    </row>
    <row r="510" spans="1:2" x14ac:dyDescent="0.2">
      <c r="A510" s="191"/>
      <c r="B510" s="191"/>
    </row>
    <row r="511" spans="1:2" x14ac:dyDescent="0.2">
      <c r="A511" s="191"/>
      <c r="B511" s="191"/>
    </row>
    <row r="512" spans="1:2" x14ac:dyDescent="0.2">
      <c r="A512" s="191"/>
      <c r="B512" s="191"/>
    </row>
    <row r="513" spans="1:2" x14ac:dyDescent="0.2">
      <c r="A513" s="191"/>
      <c r="B513" s="191"/>
    </row>
    <row r="514" spans="1:2" x14ac:dyDescent="0.2">
      <c r="A514" s="191"/>
      <c r="B514" s="191"/>
    </row>
    <row r="515" spans="1:2" x14ac:dyDescent="0.2">
      <c r="A515" s="191"/>
      <c r="B515" s="191"/>
    </row>
    <row r="516" spans="1:2" x14ac:dyDescent="0.2">
      <c r="A516" s="191"/>
      <c r="B516" s="191"/>
    </row>
    <row r="517" spans="1:2" x14ac:dyDescent="0.2">
      <c r="A517" s="191"/>
      <c r="B517" s="191"/>
    </row>
    <row r="518" spans="1:2" x14ac:dyDescent="0.2">
      <c r="A518" s="191"/>
      <c r="B518" s="191"/>
    </row>
    <row r="519" spans="1:2" x14ac:dyDescent="0.2">
      <c r="A519" s="191"/>
      <c r="B519" s="191"/>
    </row>
    <row r="520" spans="1:2" x14ac:dyDescent="0.2">
      <c r="A520" s="191"/>
      <c r="B520" s="191"/>
    </row>
    <row r="521" spans="1:2" x14ac:dyDescent="0.2">
      <c r="A521" s="191"/>
      <c r="B521" s="191"/>
    </row>
    <row r="522" spans="1:2" x14ac:dyDescent="0.2">
      <c r="A522" s="191"/>
      <c r="B522" s="191"/>
    </row>
    <row r="523" spans="1:2" x14ac:dyDescent="0.2">
      <c r="A523" s="191"/>
      <c r="B523" s="191"/>
    </row>
    <row r="524" spans="1:2" x14ac:dyDescent="0.2">
      <c r="A524" s="191"/>
      <c r="B524" s="191"/>
    </row>
    <row r="525" spans="1:2" x14ac:dyDescent="0.2">
      <c r="A525" s="191"/>
      <c r="B525" s="191"/>
    </row>
    <row r="526" spans="1:2" x14ac:dyDescent="0.2">
      <c r="A526" s="191"/>
      <c r="B526" s="191"/>
    </row>
    <row r="527" spans="1:2" x14ac:dyDescent="0.2">
      <c r="A527" s="191"/>
      <c r="B527" s="191"/>
    </row>
    <row r="528" spans="1:2" x14ac:dyDescent="0.2">
      <c r="A528" s="191"/>
      <c r="B528" s="191"/>
    </row>
    <row r="529" spans="1:2" x14ac:dyDescent="0.2">
      <c r="A529" s="191"/>
      <c r="B529" s="191"/>
    </row>
    <row r="530" spans="1:2" x14ac:dyDescent="0.2">
      <c r="A530" s="191"/>
      <c r="B530" s="191"/>
    </row>
    <row r="531" spans="1:2" x14ac:dyDescent="0.2">
      <c r="A531" s="191"/>
      <c r="B531" s="191"/>
    </row>
    <row r="532" spans="1:2" x14ac:dyDescent="0.2">
      <c r="A532" s="191"/>
      <c r="B532" s="191"/>
    </row>
    <row r="533" spans="1:2" x14ac:dyDescent="0.2">
      <c r="A533" s="191"/>
      <c r="B533" s="191"/>
    </row>
    <row r="534" spans="1:2" x14ac:dyDescent="0.2">
      <c r="A534" s="191"/>
      <c r="B534" s="191"/>
    </row>
    <row r="535" spans="1:2" x14ac:dyDescent="0.2">
      <c r="A535" s="191"/>
      <c r="B535" s="191"/>
    </row>
    <row r="536" spans="1:2" x14ac:dyDescent="0.2">
      <c r="A536" s="191"/>
      <c r="B536" s="191"/>
    </row>
    <row r="537" spans="1:2" x14ac:dyDescent="0.2">
      <c r="A537" s="191"/>
      <c r="B537" s="191"/>
    </row>
    <row r="538" spans="1:2" x14ac:dyDescent="0.2">
      <c r="A538" s="191"/>
      <c r="B538" s="191"/>
    </row>
    <row r="539" spans="1:2" x14ac:dyDescent="0.2">
      <c r="A539" s="191"/>
      <c r="B539" s="191"/>
    </row>
    <row r="540" spans="1:2" x14ac:dyDescent="0.2">
      <c r="A540" s="191"/>
      <c r="B540" s="191"/>
    </row>
    <row r="541" spans="1:2" x14ac:dyDescent="0.2">
      <c r="A541" s="191"/>
      <c r="B541" s="191"/>
    </row>
    <row r="542" spans="1:2" x14ac:dyDescent="0.2">
      <c r="A542" s="191"/>
      <c r="B542" s="191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G6" sqref="G6"/>
    </sheetView>
  </sheetViews>
  <sheetFormatPr defaultRowHeight="12.75" x14ac:dyDescent="0.2"/>
  <cols>
    <col min="1" max="1" width="17.85546875" style="216" customWidth="1"/>
    <col min="2" max="2" width="8.7109375" style="216" bestFit="1" customWidth="1"/>
    <col min="3" max="4" width="11.28515625" style="191" bestFit="1" customWidth="1"/>
    <col min="5" max="5" width="10.85546875" style="191" bestFit="1" customWidth="1"/>
    <col min="6" max="7" width="11.28515625" style="191" bestFit="1" customWidth="1"/>
    <col min="8" max="16" width="10.7109375" style="191" customWidth="1"/>
    <col min="17" max="16384" width="9.140625" style="191"/>
  </cols>
  <sheetData>
    <row r="1" spans="1:5" s="796" customFormat="1" ht="19.5" x14ac:dyDescent="0.35">
      <c r="A1" s="794" t="s">
        <v>299</v>
      </c>
      <c r="B1" s="795"/>
    </row>
    <row r="2" spans="1:5" s="799" customFormat="1" ht="18.75" x14ac:dyDescent="0.3">
      <c r="A2" s="797" t="str">
        <f>ZiarnoZAK!A2</f>
        <v>w okresie: 21 - 27 lutego 2022r.</v>
      </c>
      <c r="B2" s="798"/>
    </row>
    <row r="3" spans="1:5" ht="13.5" thickBot="1" x14ac:dyDescent="0.25">
      <c r="A3" s="191"/>
      <c r="B3" s="191"/>
    </row>
    <row r="4" spans="1:5" ht="15" x14ac:dyDescent="0.25">
      <c r="A4" s="193"/>
      <c r="B4" s="323"/>
      <c r="C4" s="808" t="s">
        <v>49</v>
      </c>
      <c r="D4" s="809"/>
      <c r="E4" s="810"/>
    </row>
    <row r="5" spans="1:5" ht="15" x14ac:dyDescent="0.25">
      <c r="A5" s="197"/>
      <c r="B5" s="324"/>
      <c r="C5" s="811"/>
      <c r="D5" s="812"/>
      <c r="E5" s="813"/>
    </row>
    <row r="6" spans="1:5" ht="45.75" thickBot="1" x14ac:dyDescent="0.25">
      <c r="A6" s="701" t="s">
        <v>167</v>
      </c>
      <c r="B6" s="384" t="s">
        <v>168</v>
      </c>
      <c r="C6" s="674" t="s">
        <v>39</v>
      </c>
      <c r="D6" s="532" t="s">
        <v>39</v>
      </c>
      <c r="E6" s="203" t="s">
        <v>56</v>
      </c>
    </row>
    <row r="7" spans="1:5" ht="13.5" thickBot="1" x14ac:dyDescent="0.25">
      <c r="A7" s="204"/>
      <c r="B7" s="385"/>
      <c r="C7" s="675">
        <v>44619</v>
      </c>
      <c r="D7" s="676">
        <v>44612</v>
      </c>
      <c r="E7" s="325"/>
    </row>
    <row r="8" spans="1:5" ht="14.25" customHeight="1" x14ac:dyDescent="0.2">
      <c r="A8" s="687" t="s">
        <v>303</v>
      </c>
      <c r="B8" s="688"/>
      <c r="C8" s="685"/>
      <c r="D8" s="685"/>
      <c r="E8" s="686"/>
    </row>
    <row r="9" spans="1:5" ht="15.75" x14ac:dyDescent="0.2">
      <c r="A9" s="207" t="s">
        <v>169</v>
      </c>
      <c r="B9" s="387">
        <v>450</v>
      </c>
      <c r="C9" s="724">
        <v>1889.999</v>
      </c>
      <c r="D9" s="728">
        <v>1972.481</v>
      </c>
      <c r="E9" s="702">
        <v>-4.1816372375703477</v>
      </c>
    </row>
    <row r="10" spans="1:5" ht="15.75" x14ac:dyDescent="0.2">
      <c r="A10" s="208" t="s">
        <v>174</v>
      </c>
      <c r="B10" s="388">
        <v>550</v>
      </c>
      <c r="C10" s="609">
        <v>2001.9949999999999</v>
      </c>
      <c r="D10" s="689">
        <v>2012.635</v>
      </c>
      <c r="E10" s="321">
        <v>-0.5286601892543904</v>
      </c>
    </row>
    <row r="11" spans="1:5" ht="16.5" thickBot="1" x14ac:dyDescent="0.25">
      <c r="A11" s="578" t="s">
        <v>170</v>
      </c>
      <c r="B11" s="610">
        <v>500</v>
      </c>
      <c r="C11" s="611">
        <v>2070.8490000000002</v>
      </c>
      <c r="D11" s="705">
        <v>2125.915</v>
      </c>
      <c r="E11" s="612">
        <v>-2.5902258556903641</v>
      </c>
    </row>
    <row r="12" spans="1:5" x14ac:dyDescent="0.2">
      <c r="A12" s="704"/>
      <c r="B12" s="191"/>
    </row>
    <row r="13" spans="1:5" x14ac:dyDescent="0.2">
      <c r="A13" s="704"/>
      <c r="B13" s="191"/>
    </row>
    <row r="14" spans="1:5" x14ac:dyDescent="0.2">
      <c r="A14" s="704"/>
      <c r="B14" s="191"/>
    </row>
    <row r="15" spans="1:5" x14ac:dyDescent="0.2">
      <c r="A15" s="704"/>
      <c r="B15" s="191"/>
    </row>
    <row r="16" spans="1:5" x14ac:dyDescent="0.2">
      <c r="A16" s="191"/>
      <c r="B16" s="191"/>
    </row>
    <row r="17" spans="1:11" s="796" customFormat="1" ht="18.75" x14ac:dyDescent="0.3">
      <c r="A17" s="794" t="s">
        <v>322</v>
      </c>
    </row>
    <row r="18" spans="1:11" s="796" customFormat="1" ht="18.75" x14ac:dyDescent="0.3">
      <c r="A18" s="797" t="str">
        <f>ZiarnoZAK!A2</f>
        <v>w okresie: 21 - 27 lutego 2022r.</v>
      </c>
    </row>
    <row r="19" spans="1:11" ht="13.5" thickBot="1" x14ac:dyDescent="0.25">
      <c r="A19" s="191"/>
      <c r="B19" s="191"/>
    </row>
    <row r="20" spans="1:11" ht="15.75" thickBot="1" x14ac:dyDescent="0.3">
      <c r="A20" s="193"/>
      <c r="B20" s="323"/>
      <c r="C20" s="730" t="s">
        <v>49</v>
      </c>
      <c r="D20" s="731"/>
      <c r="E20" s="732"/>
      <c r="F20" s="765"/>
      <c r="G20" s="765"/>
    </row>
    <row r="21" spans="1:11" ht="15" x14ac:dyDescent="0.25">
      <c r="A21" s="197"/>
      <c r="B21" s="324"/>
      <c r="C21" s="733"/>
      <c r="D21" s="734"/>
      <c r="E21" s="735"/>
      <c r="F21" s="765"/>
      <c r="G21" s="765"/>
    </row>
    <row r="22" spans="1:11" ht="45.75" thickBot="1" x14ac:dyDescent="0.25">
      <c r="A22" s="736" t="s">
        <v>167</v>
      </c>
      <c r="B22" s="384" t="s">
        <v>168</v>
      </c>
      <c r="C22" s="674" t="s">
        <v>39</v>
      </c>
      <c r="D22" s="532" t="s">
        <v>39</v>
      </c>
      <c r="E22" s="203" t="s">
        <v>56</v>
      </c>
      <c r="F22" s="765"/>
      <c r="G22" s="765"/>
    </row>
    <row r="23" spans="1:11" ht="13.5" thickBot="1" x14ac:dyDescent="0.25">
      <c r="A23" s="737"/>
      <c r="B23" s="738"/>
      <c r="C23" s="739">
        <v>44619</v>
      </c>
      <c r="D23" s="740">
        <v>44612</v>
      </c>
      <c r="E23" s="741"/>
      <c r="F23" s="765"/>
      <c r="G23" s="765"/>
    </row>
    <row r="24" spans="1:11" ht="16.5" thickBot="1" x14ac:dyDescent="0.25">
      <c r="A24" s="742" t="s">
        <v>318</v>
      </c>
      <c r="B24" s="743"/>
      <c r="C24" s="744"/>
      <c r="D24" s="744"/>
      <c r="E24" s="745"/>
      <c r="F24" s="765"/>
      <c r="G24" s="765"/>
      <c r="H24" s="216"/>
      <c r="I24" s="216"/>
      <c r="J24" s="216"/>
      <c r="K24" s="216"/>
    </row>
    <row r="25" spans="1:11" ht="15" x14ac:dyDescent="0.2">
      <c r="A25" s="814" t="s">
        <v>319</v>
      </c>
      <c r="B25" s="746">
        <v>500</v>
      </c>
      <c r="C25" s="747">
        <v>1849.2629999999999</v>
      </c>
      <c r="D25" s="748">
        <v>1847.1369999999999</v>
      </c>
      <c r="E25" s="749">
        <v>0.11509703936416066</v>
      </c>
      <c r="F25" s="765"/>
      <c r="G25" s="765"/>
      <c r="H25" s="216"/>
      <c r="I25" s="216"/>
      <c r="J25" s="216"/>
      <c r="K25" s="216"/>
    </row>
    <row r="26" spans="1:11" ht="15" x14ac:dyDescent="0.2">
      <c r="A26" s="815"/>
      <c r="B26" s="750">
        <v>750</v>
      </c>
      <c r="C26" s="751">
        <v>1753.5229999999999</v>
      </c>
      <c r="D26" s="752">
        <v>1737.627</v>
      </c>
      <c r="E26" s="753">
        <v>0.91481083109320682</v>
      </c>
      <c r="F26" s="765"/>
      <c r="G26" s="765"/>
      <c r="H26" s="216"/>
      <c r="I26" s="216"/>
      <c r="J26" s="216"/>
      <c r="K26" s="216"/>
    </row>
    <row r="27" spans="1:11" ht="16.5" thickBot="1" x14ac:dyDescent="0.25">
      <c r="A27" s="754" t="s">
        <v>320</v>
      </c>
      <c r="B27" s="755">
        <v>720</v>
      </c>
      <c r="C27" s="756">
        <v>1682.7080000000001</v>
      </c>
      <c r="D27" s="757">
        <v>1692.2539999999999</v>
      </c>
      <c r="E27" s="758">
        <v>-0.56409971552732763</v>
      </c>
      <c r="F27" s="765"/>
      <c r="G27" s="765"/>
      <c r="H27" s="216"/>
      <c r="I27" s="216"/>
      <c r="J27" s="216"/>
      <c r="K27" s="216"/>
    </row>
    <row r="28" spans="1:11" ht="16.5" thickBot="1" x14ac:dyDescent="0.25">
      <c r="A28" s="759" t="s">
        <v>321</v>
      </c>
      <c r="B28" s="760"/>
      <c r="C28" s="761"/>
      <c r="D28" s="761"/>
      <c r="E28" s="762"/>
      <c r="F28" s="765"/>
      <c r="G28" s="765"/>
      <c r="H28" s="216"/>
      <c r="I28" s="216"/>
      <c r="J28" s="216"/>
      <c r="K28" s="216"/>
    </row>
    <row r="29" spans="1:11" ht="15" x14ac:dyDescent="0.2">
      <c r="A29" s="816" t="s">
        <v>319</v>
      </c>
      <c r="B29" s="746">
        <v>500</v>
      </c>
      <c r="C29" s="747">
        <v>1907.068</v>
      </c>
      <c r="D29" s="748">
        <v>1931.653</v>
      </c>
      <c r="E29" s="766">
        <v>-1.2727441212267439</v>
      </c>
      <c r="F29" s="765"/>
      <c r="G29" s="765"/>
    </row>
    <row r="30" spans="1:11" ht="15" x14ac:dyDescent="0.2">
      <c r="A30" s="817"/>
      <c r="B30" s="750">
        <v>750</v>
      </c>
      <c r="C30" s="751" t="s">
        <v>60</v>
      </c>
      <c r="D30" s="752" t="s">
        <v>60</v>
      </c>
      <c r="E30" s="767" t="s">
        <v>72</v>
      </c>
      <c r="F30" s="765"/>
      <c r="G30" s="765"/>
    </row>
    <row r="31" spans="1:11" ht="16.5" thickBot="1" x14ac:dyDescent="0.25">
      <c r="A31" s="763" t="s">
        <v>320</v>
      </c>
      <c r="B31" s="755">
        <v>720</v>
      </c>
      <c r="C31" s="756">
        <v>1696.1959999999999</v>
      </c>
      <c r="D31" s="757">
        <v>1659.3630000000001</v>
      </c>
      <c r="E31" s="781">
        <v>2.2197072008957566</v>
      </c>
      <c r="F31" s="765"/>
      <c r="G31" s="765"/>
    </row>
    <row r="32" spans="1:11" x14ac:dyDescent="0.2">
      <c r="A32" s="191"/>
      <c r="B32" s="191"/>
    </row>
    <row r="33" spans="1:5" s="218" customFormat="1" ht="15.75" x14ac:dyDescent="0.25">
      <c r="A33" s="26" t="s">
        <v>73</v>
      </c>
      <c r="B33" s="191"/>
      <c r="C33" s="191"/>
      <c r="D33" s="191"/>
      <c r="E33" s="191"/>
    </row>
    <row r="34" spans="1:5" ht="15.75" x14ac:dyDescent="0.25">
      <c r="A34" s="26" t="s">
        <v>269</v>
      </c>
      <c r="B34" s="191"/>
    </row>
    <row r="35" spans="1:5" x14ac:dyDescent="0.2">
      <c r="A35" s="191"/>
      <c r="B35" s="191"/>
    </row>
    <row r="36" spans="1:5" x14ac:dyDescent="0.2">
      <c r="A36" s="191"/>
      <c r="B36" s="191"/>
    </row>
    <row r="37" spans="1:5" x14ac:dyDescent="0.2">
      <c r="A37" s="191"/>
      <c r="B37" s="191"/>
    </row>
    <row r="38" spans="1:5" x14ac:dyDescent="0.2">
      <c r="A38" s="191"/>
      <c r="B38" s="191"/>
    </row>
    <row r="39" spans="1:5" x14ac:dyDescent="0.2">
      <c r="A39" s="191"/>
      <c r="B39" s="191"/>
    </row>
    <row r="40" spans="1:5" x14ac:dyDescent="0.2">
      <c r="A40" s="191"/>
      <c r="B40" s="191"/>
    </row>
    <row r="41" spans="1:5" x14ac:dyDescent="0.2">
      <c r="A41" s="191"/>
      <c r="B41" s="191"/>
    </row>
    <row r="42" spans="1:5" x14ac:dyDescent="0.2">
      <c r="A42" s="191"/>
      <c r="B42" s="191"/>
    </row>
    <row r="43" spans="1:5" x14ac:dyDescent="0.2">
      <c r="A43" s="191"/>
      <c r="B43" s="191"/>
    </row>
    <row r="44" spans="1:5" x14ac:dyDescent="0.2">
      <c r="A44" s="191"/>
      <c r="B44" s="191"/>
    </row>
    <row r="45" spans="1:5" x14ac:dyDescent="0.2">
      <c r="A45" s="191"/>
      <c r="B45" s="191"/>
    </row>
    <row r="46" spans="1:5" x14ac:dyDescent="0.2">
      <c r="A46" s="191"/>
      <c r="B46" s="191"/>
    </row>
    <row r="47" spans="1:5" x14ac:dyDescent="0.2">
      <c r="A47" s="191"/>
      <c r="B47" s="191"/>
    </row>
    <row r="48" spans="1:5" x14ac:dyDescent="0.2">
      <c r="A48" s="191"/>
      <c r="B48" s="191"/>
    </row>
    <row r="49" spans="1:2" x14ac:dyDescent="0.2">
      <c r="A49" s="191"/>
      <c r="B49" s="191"/>
    </row>
    <row r="50" spans="1:2" x14ac:dyDescent="0.2">
      <c r="A50" s="191"/>
      <c r="B50" s="191"/>
    </row>
    <row r="51" spans="1:2" x14ac:dyDescent="0.2">
      <c r="A51" s="191"/>
      <c r="B51" s="191"/>
    </row>
    <row r="52" spans="1:2" x14ac:dyDescent="0.2">
      <c r="A52" s="191"/>
      <c r="B52" s="191"/>
    </row>
    <row r="53" spans="1:2" x14ac:dyDescent="0.2">
      <c r="A53" s="191"/>
      <c r="B53" s="191"/>
    </row>
    <row r="54" spans="1:2" x14ac:dyDescent="0.2">
      <c r="A54" s="191"/>
      <c r="B54" s="191"/>
    </row>
    <row r="55" spans="1:2" x14ac:dyDescent="0.2">
      <c r="A55" s="191"/>
      <c r="B55" s="191"/>
    </row>
    <row r="56" spans="1:2" x14ac:dyDescent="0.2">
      <c r="A56" s="191"/>
      <c r="B56" s="191"/>
    </row>
    <row r="57" spans="1:2" x14ac:dyDescent="0.2">
      <c r="A57" s="191"/>
      <c r="B57" s="191"/>
    </row>
    <row r="58" spans="1:2" x14ac:dyDescent="0.2">
      <c r="A58" s="191"/>
      <c r="B58" s="191"/>
    </row>
    <row r="59" spans="1:2" x14ac:dyDescent="0.2">
      <c r="A59" s="191"/>
      <c r="B59" s="191"/>
    </row>
    <row r="60" spans="1:2" x14ac:dyDescent="0.2">
      <c r="A60" s="191"/>
      <c r="B60" s="191"/>
    </row>
    <row r="61" spans="1:2" x14ac:dyDescent="0.2">
      <c r="A61" s="191"/>
      <c r="B61" s="191"/>
    </row>
    <row r="62" spans="1:2" x14ac:dyDescent="0.2">
      <c r="A62" s="191"/>
      <c r="B62" s="191"/>
    </row>
    <row r="63" spans="1:2" x14ac:dyDescent="0.2">
      <c r="A63" s="191"/>
      <c r="B63" s="191"/>
    </row>
    <row r="64" spans="1:2" x14ac:dyDescent="0.2">
      <c r="A64" s="191"/>
      <c r="B64" s="191"/>
    </row>
    <row r="65" spans="1:2" x14ac:dyDescent="0.2">
      <c r="A65" s="191"/>
      <c r="B65" s="191"/>
    </row>
    <row r="66" spans="1:2" x14ac:dyDescent="0.2">
      <c r="A66" s="191"/>
      <c r="B66" s="191"/>
    </row>
    <row r="67" spans="1:2" x14ac:dyDescent="0.2">
      <c r="A67" s="191"/>
      <c r="B67" s="191"/>
    </row>
    <row r="68" spans="1:2" x14ac:dyDescent="0.2">
      <c r="A68" s="191"/>
      <c r="B68" s="191"/>
    </row>
    <row r="69" spans="1:2" x14ac:dyDescent="0.2">
      <c r="A69" s="191"/>
      <c r="B69" s="191"/>
    </row>
    <row r="70" spans="1:2" x14ac:dyDescent="0.2">
      <c r="A70" s="191"/>
      <c r="B70" s="191"/>
    </row>
    <row r="71" spans="1:2" x14ac:dyDescent="0.2">
      <c r="A71" s="191"/>
      <c r="B71" s="191"/>
    </row>
    <row r="72" spans="1:2" x14ac:dyDescent="0.2">
      <c r="A72" s="191"/>
      <c r="B72" s="191"/>
    </row>
    <row r="73" spans="1:2" x14ac:dyDescent="0.2">
      <c r="A73" s="191"/>
      <c r="B73" s="191"/>
    </row>
    <row r="74" spans="1:2" x14ac:dyDescent="0.2">
      <c r="A74" s="191"/>
      <c r="B74" s="191"/>
    </row>
    <row r="75" spans="1:2" x14ac:dyDescent="0.2">
      <c r="A75" s="191"/>
      <c r="B75" s="191"/>
    </row>
    <row r="76" spans="1:2" x14ac:dyDescent="0.2">
      <c r="A76" s="191"/>
      <c r="B76" s="191"/>
    </row>
    <row r="77" spans="1:2" x14ac:dyDescent="0.2">
      <c r="A77" s="191"/>
      <c r="B77" s="191"/>
    </row>
    <row r="78" spans="1:2" x14ac:dyDescent="0.2">
      <c r="A78" s="191"/>
      <c r="B78" s="191"/>
    </row>
    <row r="79" spans="1:2" x14ac:dyDescent="0.2">
      <c r="A79" s="191"/>
      <c r="B79" s="191"/>
    </row>
    <row r="80" spans="1:2" x14ac:dyDescent="0.2">
      <c r="A80" s="191"/>
      <c r="B80" s="191"/>
    </row>
    <row r="81" spans="1:2" x14ac:dyDescent="0.2">
      <c r="A81" s="191"/>
      <c r="B81" s="191"/>
    </row>
    <row r="82" spans="1:2" x14ac:dyDescent="0.2">
      <c r="A82" s="191"/>
      <c r="B82" s="191"/>
    </row>
    <row r="83" spans="1:2" x14ac:dyDescent="0.2">
      <c r="A83" s="191"/>
      <c r="B83" s="191"/>
    </row>
    <row r="84" spans="1:2" x14ac:dyDescent="0.2">
      <c r="A84" s="191"/>
      <c r="B84" s="191"/>
    </row>
    <row r="85" spans="1:2" x14ac:dyDescent="0.2">
      <c r="A85" s="191"/>
      <c r="B85" s="191"/>
    </row>
    <row r="86" spans="1:2" x14ac:dyDescent="0.2">
      <c r="A86" s="191"/>
      <c r="B86" s="191"/>
    </row>
    <row r="87" spans="1:2" x14ac:dyDescent="0.2">
      <c r="A87" s="191"/>
      <c r="B87" s="191"/>
    </row>
    <row r="88" spans="1:2" x14ac:dyDescent="0.2">
      <c r="A88" s="191"/>
      <c r="B88" s="191"/>
    </row>
    <row r="89" spans="1:2" x14ac:dyDescent="0.2">
      <c r="A89" s="191"/>
      <c r="B89" s="191"/>
    </row>
    <row r="90" spans="1:2" x14ac:dyDescent="0.2">
      <c r="A90" s="191"/>
      <c r="B90" s="191"/>
    </row>
    <row r="91" spans="1:2" x14ac:dyDescent="0.2">
      <c r="A91" s="191"/>
      <c r="B91" s="191"/>
    </row>
    <row r="92" spans="1:2" x14ac:dyDescent="0.2">
      <c r="A92" s="191"/>
      <c r="B92" s="191"/>
    </row>
    <row r="93" spans="1:2" x14ac:dyDescent="0.2">
      <c r="A93" s="191"/>
      <c r="B93" s="191"/>
    </row>
    <row r="94" spans="1:2" x14ac:dyDescent="0.2">
      <c r="A94" s="191"/>
      <c r="B94" s="191"/>
    </row>
    <row r="95" spans="1:2" x14ac:dyDescent="0.2">
      <c r="A95" s="191"/>
      <c r="B95" s="191"/>
    </row>
    <row r="96" spans="1:2" x14ac:dyDescent="0.2">
      <c r="A96" s="191"/>
      <c r="B96" s="191"/>
    </row>
    <row r="97" spans="1:2" x14ac:dyDescent="0.2">
      <c r="A97" s="191"/>
      <c r="B97" s="191"/>
    </row>
    <row r="98" spans="1:2" x14ac:dyDescent="0.2">
      <c r="A98" s="191"/>
      <c r="B98" s="191"/>
    </row>
    <row r="99" spans="1:2" x14ac:dyDescent="0.2">
      <c r="A99" s="191"/>
      <c r="B99" s="191"/>
    </row>
    <row r="100" spans="1:2" x14ac:dyDescent="0.2">
      <c r="A100" s="191"/>
      <c r="B100" s="191"/>
    </row>
    <row r="101" spans="1:2" x14ac:dyDescent="0.2">
      <c r="A101" s="191"/>
      <c r="B101" s="191"/>
    </row>
    <row r="102" spans="1:2" x14ac:dyDescent="0.2">
      <c r="A102" s="191"/>
      <c r="B102" s="191"/>
    </row>
    <row r="103" spans="1:2" x14ac:dyDescent="0.2">
      <c r="A103" s="191"/>
      <c r="B103" s="191"/>
    </row>
    <row r="104" spans="1:2" x14ac:dyDescent="0.2">
      <c r="A104" s="191"/>
      <c r="B104" s="191"/>
    </row>
    <row r="105" spans="1:2" x14ac:dyDescent="0.2">
      <c r="A105" s="191"/>
      <c r="B105" s="191"/>
    </row>
    <row r="106" spans="1:2" x14ac:dyDescent="0.2">
      <c r="A106" s="191"/>
      <c r="B106" s="191"/>
    </row>
    <row r="107" spans="1:2" x14ac:dyDescent="0.2">
      <c r="A107" s="191"/>
      <c r="B107" s="191"/>
    </row>
    <row r="108" spans="1:2" x14ac:dyDescent="0.2">
      <c r="A108" s="191"/>
      <c r="B108" s="191"/>
    </row>
    <row r="109" spans="1:2" x14ac:dyDescent="0.2">
      <c r="A109" s="191"/>
      <c r="B109" s="191"/>
    </row>
    <row r="110" spans="1:2" x14ac:dyDescent="0.2">
      <c r="A110" s="191"/>
      <c r="B110" s="191"/>
    </row>
    <row r="111" spans="1:2" x14ac:dyDescent="0.2">
      <c r="A111" s="191"/>
      <c r="B111" s="191"/>
    </row>
    <row r="112" spans="1:2" x14ac:dyDescent="0.2">
      <c r="A112" s="191"/>
      <c r="B112" s="191"/>
    </row>
    <row r="113" spans="1:2" x14ac:dyDescent="0.2">
      <c r="A113" s="191"/>
      <c r="B113" s="191"/>
    </row>
    <row r="114" spans="1:2" x14ac:dyDescent="0.2">
      <c r="A114" s="191"/>
      <c r="B114" s="191"/>
    </row>
    <row r="115" spans="1:2" x14ac:dyDescent="0.2">
      <c r="A115" s="191"/>
      <c r="B115" s="191"/>
    </row>
    <row r="116" spans="1:2" x14ac:dyDescent="0.2">
      <c r="A116" s="191"/>
      <c r="B116" s="191"/>
    </row>
    <row r="117" spans="1:2" x14ac:dyDescent="0.2">
      <c r="A117" s="191"/>
      <c r="B117" s="191"/>
    </row>
    <row r="118" spans="1:2" x14ac:dyDescent="0.2">
      <c r="A118" s="191"/>
      <c r="B118" s="191"/>
    </row>
    <row r="119" spans="1:2" x14ac:dyDescent="0.2">
      <c r="A119" s="191"/>
      <c r="B119" s="191"/>
    </row>
    <row r="120" spans="1:2" x14ac:dyDescent="0.2">
      <c r="A120" s="191"/>
      <c r="B120" s="191"/>
    </row>
    <row r="121" spans="1:2" x14ac:dyDescent="0.2">
      <c r="A121" s="191"/>
      <c r="B121" s="191"/>
    </row>
    <row r="122" spans="1:2" x14ac:dyDescent="0.2">
      <c r="A122" s="191"/>
      <c r="B122" s="191"/>
    </row>
    <row r="123" spans="1:2" x14ac:dyDescent="0.2">
      <c r="A123" s="191"/>
      <c r="B123" s="191"/>
    </row>
    <row r="124" spans="1:2" x14ac:dyDescent="0.2">
      <c r="A124" s="191"/>
      <c r="B124" s="191"/>
    </row>
    <row r="125" spans="1:2" x14ac:dyDescent="0.2">
      <c r="A125" s="191"/>
      <c r="B125" s="191"/>
    </row>
    <row r="126" spans="1:2" x14ac:dyDescent="0.2">
      <c r="A126" s="191"/>
      <c r="B126" s="191"/>
    </row>
    <row r="127" spans="1:2" x14ac:dyDescent="0.2">
      <c r="A127" s="191"/>
      <c r="B127" s="191"/>
    </row>
    <row r="128" spans="1:2" x14ac:dyDescent="0.2">
      <c r="A128" s="191"/>
      <c r="B128" s="191"/>
    </row>
    <row r="129" spans="1:2" x14ac:dyDescent="0.2">
      <c r="A129" s="191"/>
      <c r="B129" s="191"/>
    </row>
    <row r="130" spans="1:2" x14ac:dyDescent="0.2">
      <c r="A130" s="191"/>
      <c r="B130" s="191"/>
    </row>
    <row r="131" spans="1:2" x14ac:dyDescent="0.2">
      <c r="A131" s="191"/>
      <c r="B131" s="191"/>
    </row>
    <row r="132" spans="1:2" x14ac:dyDescent="0.2">
      <c r="A132" s="191"/>
      <c r="B132" s="191"/>
    </row>
    <row r="133" spans="1:2" x14ac:dyDescent="0.2">
      <c r="A133" s="191"/>
      <c r="B133" s="191"/>
    </row>
    <row r="134" spans="1:2" x14ac:dyDescent="0.2">
      <c r="A134" s="191"/>
      <c r="B134" s="191"/>
    </row>
    <row r="135" spans="1:2" x14ac:dyDescent="0.2">
      <c r="A135" s="191"/>
      <c r="B135" s="191"/>
    </row>
    <row r="136" spans="1:2" x14ac:dyDescent="0.2">
      <c r="A136" s="191"/>
      <c r="B136" s="191"/>
    </row>
    <row r="137" spans="1:2" x14ac:dyDescent="0.2">
      <c r="A137" s="191"/>
      <c r="B137" s="191"/>
    </row>
    <row r="138" spans="1:2" x14ac:dyDescent="0.2">
      <c r="A138" s="191"/>
      <c r="B138" s="191"/>
    </row>
    <row r="139" spans="1:2" x14ac:dyDescent="0.2">
      <c r="A139" s="191"/>
      <c r="B139" s="191"/>
    </row>
    <row r="140" spans="1:2" x14ac:dyDescent="0.2">
      <c r="A140" s="191"/>
      <c r="B140" s="191"/>
    </row>
    <row r="141" spans="1:2" x14ac:dyDescent="0.2">
      <c r="A141" s="191"/>
      <c r="B141" s="191"/>
    </row>
    <row r="142" spans="1:2" x14ac:dyDescent="0.2">
      <c r="A142" s="191"/>
      <c r="B142" s="191"/>
    </row>
    <row r="143" spans="1:2" x14ac:dyDescent="0.2">
      <c r="A143" s="191"/>
      <c r="B143" s="191"/>
    </row>
    <row r="144" spans="1:2" x14ac:dyDescent="0.2">
      <c r="A144" s="191"/>
      <c r="B144" s="191"/>
    </row>
    <row r="145" spans="1:2" x14ac:dyDescent="0.2">
      <c r="A145" s="191"/>
      <c r="B145" s="191"/>
    </row>
    <row r="146" spans="1:2" x14ac:dyDescent="0.2">
      <c r="A146" s="191"/>
      <c r="B146" s="191"/>
    </row>
    <row r="147" spans="1:2" x14ac:dyDescent="0.2">
      <c r="A147" s="191"/>
      <c r="B147" s="191"/>
    </row>
    <row r="148" spans="1:2" x14ac:dyDescent="0.2">
      <c r="A148" s="191"/>
      <c r="B148" s="191"/>
    </row>
    <row r="149" spans="1:2" x14ac:dyDescent="0.2">
      <c r="A149" s="191"/>
      <c r="B149" s="191"/>
    </row>
    <row r="150" spans="1:2" x14ac:dyDescent="0.2">
      <c r="A150" s="191"/>
      <c r="B150" s="191"/>
    </row>
    <row r="151" spans="1:2" x14ac:dyDescent="0.2">
      <c r="A151" s="191"/>
      <c r="B151" s="191"/>
    </row>
    <row r="152" spans="1:2" x14ac:dyDescent="0.2">
      <c r="A152" s="191"/>
      <c r="B152" s="191"/>
    </row>
    <row r="153" spans="1:2" x14ac:dyDescent="0.2">
      <c r="A153" s="191"/>
      <c r="B153" s="191"/>
    </row>
    <row r="154" spans="1:2" x14ac:dyDescent="0.2">
      <c r="A154" s="191"/>
      <c r="B154" s="191"/>
    </row>
    <row r="155" spans="1:2" x14ac:dyDescent="0.2">
      <c r="A155" s="191"/>
      <c r="B155" s="191"/>
    </row>
    <row r="156" spans="1:2" x14ac:dyDescent="0.2">
      <c r="A156" s="191"/>
      <c r="B156" s="191"/>
    </row>
    <row r="157" spans="1:2" x14ac:dyDescent="0.2">
      <c r="A157" s="191"/>
      <c r="B157" s="191"/>
    </row>
    <row r="158" spans="1:2" x14ac:dyDescent="0.2">
      <c r="A158" s="191"/>
      <c r="B158" s="191"/>
    </row>
    <row r="159" spans="1:2" x14ac:dyDescent="0.2">
      <c r="A159" s="191"/>
      <c r="B159" s="191"/>
    </row>
    <row r="160" spans="1:2" x14ac:dyDescent="0.2">
      <c r="A160" s="191"/>
      <c r="B160" s="191"/>
    </row>
    <row r="161" spans="1:2" x14ac:dyDescent="0.2">
      <c r="A161" s="191"/>
      <c r="B161" s="191"/>
    </row>
    <row r="162" spans="1:2" x14ac:dyDescent="0.2">
      <c r="A162" s="191"/>
      <c r="B162" s="191"/>
    </row>
    <row r="163" spans="1:2" x14ac:dyDescent="0.2">
      <c r="A163" s="191"/>
      <c r="B163" s="191"/>
    </row>
    <row r="164" spans="1:2" x14ac:dyDescent="0.2">
      <c r="A164" s="191"/>
      <c r="B164" s="191"/>
    </row>
    <row r="165" spans="1:2" x14ac:dyDescent="0.2">
      <c r="A165" s="191"/>
      <c r="B165" s="191"/>
    </row>
    <row r="166" spans="1:2" x14ac:dyDescent="0.2">
      <c r="A166" s="191"/>
      <c r="B166" s="191"/>
    </row>
    <row r="167" spans="1:2" x14ac:dyDescent="0.2">
      <c r="A167" s="191"/>
      <c r="B167" s="191"/>
    </row>
    <row r="168" spans="1:2" x14ac:dyDescent="0.2">
      <c r="A168" s="191"/>
      <c r="B168" s="191"/>
    </row>
    <row r="169" spans="1:2" x14ac:dyDescent="0.2">
      <c r="A169" s="191"/>
      <c r="B169" s="191"/>
    </row>
    <row r="170" spans="1:2" x14ac:dyDescent="0.2">
      <c r="A170" s="191"/>
      <c r="B170" s="191"/>
    </row>
    <row r="171" spans="1:2" x14ac:dyDescent="0.2">
      <c r="A171" s="191"/>
      <c r="B171" s="191"/>
    </row>
    <row r="172" spans="1:2" x14ac:dyDescent="0.2">
      <c r="A172" s="191"/>
      <c r="B172" s="191"/>
    </row>
    <row r="173" spans="1:2" x14ac:dyDescent="0.2">
      <c r="A173" s="191"/>
      <c r="B173" s="191"/>
    </row>
    <row r="174" spans="1:2" x14ac:dyDescent="0.2">
      <c r="A174" s="191"/>
      <c r="B174" s="191"/>
    </row>
    <row r="175" spans="1:2" x14ac:dyDescent="0.2">
      <c r="A175" s="191"/>
      <c r="B175" s="191"/>
    </row>
    <row r="176" spans="1:2" x14ac:dyDescent="0.2">
      <c r="A176" s="191"/>
      <c r="B176" s="191"/>
    </row>
    <row r="177" spans="1:2" x14ac:dyDescent="0.2">
      <c r="A177" s="191"/>
      <c r="B177" s="191"/>
    </row>
    <row r="178" spans="1:2" x14ac:dyDescent="0.2">
      <c r="A178" s="191"/>
      <c r="B178" s="191"/>
    </row>
    <row r="179" spans="1:2" x14ac:dyDescent="0.2">
      <c r="A179" s="191"/>
      <c r="B179" s="191"/>
    </row>
    <row r="180" spans="1:2" x14ac:dyDescent="0.2">
      <c r="A180" s="191"/>
      <c r="B180" s="191"/>
    </row>
    <row r="181" spans="1:2" x14ac:dyDescent="0.2">
      <c r="A181" s="191"/>
      <c r="B181" s="191"/>
    </row>
    <row r="182" spans="1:2" x14ac:dyDescent="0.2">
      <c r="A182" s="191"/>
      <c r="B182" s="191"/>
    </row>
    <row r="183" spans="1:2" x14ac:dyDescent="0.2">
      <c r="A183" s="191"/>
      <c r="B183" s="191"/>
    </row>
    <row r="184" spans="1:2" x14ac:dyDescent="0.2">
      <c r="A184" s="191"/>
      <c r="B184" s="191"/>
    </row>
    <row r="185" spans="1:2" x14ac:dyDescent="0.2">
      <c r="A185" s="191"/>
      <c r="B185" s="191"/>
    </row>
    <row r="186" spans="1:2" x14ac:dyDescent="0.2">
      <c r="A186" s="191"/>
      <c r="B186" s="191"/>
    </row>
    <row r="187" spans="1:2" x14ac:dyDescent="0.2">
      <c r="A187" s="191"/>
      <c r="B187" s="191"/>
    </row>
    <row r="188" spans="1:2" x14ac:dyDescent="0.2">
      <c r="A188" s="191"/>
      <c r="B188" s="191"/>
    </row>
    <row r="189" spans="1:2" x14ac:dyDescent="0.2">
      <c r="A189" s="191"/>
      <c r="B189" s="191"/>
    </row>
    <row r="190" spans="1:2" x14ac:dyDescent="0.2">
      <c r="A190" s="191"/>
      <c r="B190" s="191"/>
    </row>
    <row r="191" spans="1:2" x14ac:dyDescent="0.2">
      <c r="A191" s="191"/>
      <c r="B191" s="191"/>
    </row>
    <row r="192" spans="1:2" x14ac:dyDescent="0.2">
      <c r="A192" s="191"/>
      <c r="B192" s="191"/>
    </row>
    <row r="193" spans="1:2" x14ac:dyDescent="0.2">
      <c r="A193" s="191"/>
      <c r="B193" s="191"/>
    </row>
    <row r="194" spans="1:2" x14ac:dyDescent="0.2">
      <c r="A194" s="191"/>
      <c r="B194" s="191"/>
    </row>
    <row r="195" spans="1:2" x14ac:dyDescent="0.2">
      <c r="A195" s="191"/>
      <c r="B195" s="191"/>
    </row>
    <row r="196" spans="1:2" x14ac:dyDescent="0.2">
      <c r="A196" s="191"/>
      <c r="B196" s="191"/>
    </row>
    <row r="197" spans="1:2" x14ac:dyDescent="0.2">
      <c r="A197" s="191"/>
      <c r="B197" s="191"/>
    </row>
    <row r="198" spans="1:2" x14ac:dyDescent="0.2">
      <c r="A198" s="191"/>
      <c r="B198" s="191"/>
    </row>
    <row r="199" spans="1:2" x14ac:dyDescent="0.2">
      <c r="A199" s="191"/>
      <c r="B199" s="191"/>
    </row>
    <row r="200" spans="1:2" x14ac:dyDescent="0.2">
      <c r="A200" s="191"/>
      <c r="B200" s="191"/>
    </row>
    <row r="201" spans="1:2" x14ac:dyDescent="0.2">
      <c r="A201" s="191"/>
      <c r="B201" s="191"/>
    </row>
    <row r="202" spans="1:2" x14ac:dyDescent="0.2">
      <c r="A202" s="191"/>
      <c r="B202" s="191"/>
    </row>
    <row r="203" spans="1:2" x14ac:dyDescent="0.2">
      <c r="A203" s="191"/>
      <c r="B203" s="191"/>
    </row>
    <row r="204" spans="1:2" x14ac:dyDescent="0.2">
      <c r="A204" s="191"/>
      <c r="B204" s="191"/>
    </row>
    <row r="205" spans="1:2" x14ac:dyDescent="0.2">
      <c r="A205" s="191"/>
      <c r="B205" s="191"/>
    </row>
    <row r="206" spans="1:2" x14ac:dyDescent="0.2">
      <c r="A206" s="191"/>
      <c r="B206" s="191"/>
    </row>
    <row r="207" spans="1:2" x14ac:dyDescent="0.2">
      <c r="A207" s="191"/>
      <c r="B207" s="191"/>
    </row>
    <row r="208" spans="1:2" x14ac:dyDescent="0.2">
      <c r="A208" s="191"/>
      <c r="B208" s="191"/>
    </row>
    <row r="209" spans="1:2" x14ac:dyDescent="0.2">
      <c r="A209" s="191"/>
      <c r="B209" s="191"/>
    </row>
    <row r="210" spans="1:2" x14ac:dyDescent="0.2">
      <c r="A210" s="191"/>
      <c r="B210" s="191"/>
    </row>
    <row r="211" spans="1:2" x14ac:dyDescent="0.2">
      <c r="A211" s="191"/>
      <c r="B211" s="191"/>
    </row>
    <row r="212" spans="1:2" x14ac:dyDescent="0.2">
      <c r="A212" s="191"/>
      <c r="B212" s="191"/>
    </row>
    <row r="213" spans="1:2" x14ac:dyDescent="0.2">
      <c r="A213" s="191"/>
      <c r="B213" s="191"/>
    </row>
    <row r="214" spans="1:2" x14ac:dyDescent="0.2">
      <c r="A214" s="191"/>
      <c r="B214" s="191"/>
    </row>
    <row r="215" spans="1:2" x14ac:dyDescent="0.2">
      <c r="A215" s="191"/>
      <c r="B215" s="191"/>
    </row>
    <row r="216" spans="1:2" x14ac:dyDescent="0.2">
      <c r="A216" s="191"/>
      <c r="B216" s="191"/>
    </row>
    <row r="217" spans="1:2" x14ac:dyDescent="0.2">
      <c r="A217" s="191"/>
      <c r="B217" s="191"/>
    </row>
    <row r="218" spans="1:2" x14ac:dyDescent="0.2">
      <c r="A218" s="191"/>
      <c r="B218" s="191"/>
    </row>
    <row r="219" spans="1:2" x14ac:dyDescent="0.2">
      <c r="A219" s="191"/>
      <c r="B219" s="191"/>
    </row>
    <row r="220" spans="1:2" x14ac:dyDescent="0.2">
      <c r="A220" s="191"/>
      <c r="B220" s="191"/>
    </row>
    <row r="221" spans="1:2" x14ac:dyDescent="0.2">
      <c r="A221" s="191"/>
      <c r="B221" s="191"/>
    </row>
    <row r="222" spans="1:2" x14ac:dyDescent="0.2">
      <c r="A222" s="191"/>
      <c r="B222" s="191"/>
    </row>
    <row r="223" spans="1:2" x14ac:dyDescent="0.2">
      <c r="A223" s="191"/>
      <c r="B223" s="191"/>
    </row>
    <row r="224" spans="1:2" x14ac:dyDescent="0.2">
      <c r="A224" s="191"/>
      <c r="B224" s="191"/>
    </row>
    <row r="225" spans="1:2" x14ac:dyDescent="0.2">
      <c r="A225" s="191"/>
      <c r="B225" s="191"/>
    </row>
    <row r="226" spans="1:2" x14ac:dyDescent="0.2">
      <c r="A226" s="191"/>
      <c r="B226" s="191"/>
    </row>
    <row r="227" spans="1:2" x14ac:dyDescent="0.2">
      <c r="A227" s="191"/>
      <c r="B227" s="191"/>
    </row>
    <row r="228" spans="1:2" x14ac:dyDescent="0.2">
      <c r="A228" s="191"/>
      <c r="B228" s="191"/>
    </row>
    <row r="229" spans="1:2" x14ac:dyDescent="0.2">
      <c r="A229" s="191"/>
      <c r="B229" s="191"/>
    </row>
    <row r="230" spans="1:2" x14ac:dyDescent="0.2">
      <c r="A230" s="191"/>
      <c r="B230" s="191"/>
    </row>
    <row r="231" spans="1:2" x14ac:dyDescent="0.2">
      <c r="A231" s="191"/>
      <c r="B231" s="191"/>
    </row>
    <row r="232" spans="1:2" x14ac:dyDescent="0.2">
      <c r="A232" s="191"/>
      <c r="B232" s="191"/>
    </row>
    <row r="233" spans="1:2" x14ac:dyDescent="0.2">
      <c r="A233" s="191"/>
      <c r="B233" s="191"/>
    </row>
    <row r="234" spans="1:2" x14ac:dyDescent="0.2">
      <c r="A234" s="191"/>
      <c r="B234" s="191"/>
    </row>
    <row r="235" spans="1:2" x14ac:dyDescent="0.2">
      <c r="A235" s="191"/>
      <c r="B235" s="191"/>
    </row>
    <row r="236" spans="1:2" x14ac:dyDescent="0.2">
      <c r="A236" s="191"/>
      <c r="B236" s="191"/>
    </row>
    <row r="237" spans="1:2" x14ac:dyDescent="0.2">
      <c r="A237" s="191"/>
      <c r="B237" s="191"/>
    </row>
    <row r="238" spans="1:2" x14ac:dyDescent="0.2">
      <c r="A238" s="191"/>
      <c r="B238" s="191"/>
    </row>
    <row r="239" spans="1:2" x14ac:dyDescent="0.2">
      <c r="A239" s="191"/>
      <c r="B239" s="191"/>
    </row>
    <row r="240" spans="1:2" x14ac:dyDescent="0.2">
      <c r="A240" s="191"/>
      <c r="B240" s="191"/>
    </row>
    <row r="241" spans="1:2" x14ac:dyDescent="0.2">
      <c r="A241" s="191"/>
      <c r="B241" s="191"/>
    </row>
    <row r="242" spans="1:2" x14ac:dyDescent="0.2">
      <c r="A242" s="191"/>
      <c r="B242" s="191"/>
    </row>
    <row r="243" spans="1:2" x14ac:dyDescent="0.2">
      <c r="A243" s="191"/>
      <c r="B243" s="191"/>
    </row>
    <row r="244" spans="1:2" x14ac:dyDescent="0.2">
      <c r="A244" s="191"/>
      <c r="B244" s="191"/>
    </row>
    <row r="245" spans="1:2" x14ac:dyDescent="0.2">
      <c r="A245" s="191"/>
      <c r="B245" s="191"/>
    </row>
    <row r="246" spans="1:2" x14ac:dyDescent="0.2">
      <c r="A246" s="191"/>
      <c r="B246" s="191"/>
    </row>
    <row r="247" spans="1:2" x14ac:dyDescent="0.2">
      <c r="A247" s="191"/>
      <c r="B247" s="191"/>
    </row>
    <row r="248" spans="1:2" x14ac:dyDescent="0.2">
      <c r="A248" s="191"/>
      <c r="B248" s="191"/>
    </row>
    <row r="249" spans="1:2" x14ac:dyDescent="0.2">
      <c r="A249" s="191"/>
      <c r="B249" s="191"/>
    </row>
    <row r="250" spans="1:2" x14ac:dyDescent="0.2">
      <c r="A250" s="191"/>
      <c r="B250" s="191"/>
    </row>
    <row r="251" spans="1:2" x14ac:dyDescent="0.2">
      <c r="A251" s="191"/>
      <c r="B251" s="191"/>
    </row>
    <row r="252" spans="1:2" x14ac:dyDescent="0.2">
      <c r="A252" s="191"/>
      <c r="B252" s="191"/>
    </row>
    <row r="253" spans="1:2" x14ac:dyDescent="0.2">
      <c r="A253" s="191"/>
      <c r="B253" s="191"/>
    </row>
    <row r="254" spans="1:2" x14ac:dyDescent="0.2">
      <c r="A254" s="191"/>
      <c r="B254" s="191"/>
    </row>
    <row r="255" spans="1:2" x14ac:dyDescent="0.2">
      <c r="A255" s="191"/>
      <c r="B255" s="191"/>
    </row>
    <row r="256" spans="1:2" x14ac:dyDescent="0.2">
      <c r="A256" s="191"/>
      <c r="B256" s="191"/>
    </row>
    <row r="257" spans="1:2" x14ac:dyDescent="0.2">
      <c r="A257" s="191"/>
      <c r="B257" s="191"/>
    </row>
    <row r="258" spans="1:2" x14ac:dyDescent="0.2">
      <c r="A258" s="191"/>
      <c r="B258" s="191"/>
    </row>
    <row r="259" spans="1:2" x14ac:dyDescent="0.2">
      <c r="A259" s="191"/>
      <c r="B259" s="191"/>
    </row>
    <row r="260" spans="1:2" x14ac:dyDescent="0.2">
      <c r="A260" s="191"/>
      <c r="B260" s="191"/>
    </row>
    <row r="261" spans="1:2" x14ac:dyDescent="0.2">
      <c r="A261" s="191"/>
      <c r="B261" s="191"/>
    </row>
    <row r="262" spans="1:2" x14ac:dyDescent="0.2">
      <c r="A262" s="191"/>
      <c r="B262" s="191"/>
    </row>
    <row r="263" spans="1:2" x14ac:dyDescent="0.2">
      <c r="A263" s="191"/>
      <c r="B263" s="191"/>
    </row>
    <row r="264" spans="1:2" x14ac:dyDescent="0.2">
      <c r="A264" s="191"/>
      <c r="B264" s="191"/>
    </row>
    <row r="265" spans="1:2" x14ac:dyDescent="0.2">
      <c r="A265" s="191"/>
      <c r="B265" s="191"/>
    </row>
    <row r="266" spans="1:2" x14ac:dyDescent="0.2">
      <c r="A266" s="191"/>
      <c r="B266" s="191"/>
    </row>
    <row r="267" spans="1:2" x14ac:dyDescent="0.2">
      <c r="A267" s="191"/>
      <c r="B267" s="191"/>
    </row>
    <row r="268" spans="1:2" x14ac:dyDescent="0.2">
      <c r="A268" s="191"/>
      <c r="B268" s="191"/>
    </row>
    <row r="269" spans="1:2" x14ac:dyDescent="0.2">
      <c r="A269" s="191"/>
      <c r="B269" s="191"/>
    </row>
    <row r="270" spans="1:2" x14ac:dyDescent="0.2">
      <c r="A270" s="191"/>
      <c r="B270" s="191"/>
    </row>
    <row r="271" spans="1:2" x14ac:dyDescent="0.2">
      <c r="A271" s="191"/>
      <c r="B271" s="191"/>
    </row>
    <row r="272" spans="1:2" x14ac:dyDescent="0.2">
      <c r="A272" s="191"/>
      <c r="B272" s="191"/>
    </row>
    <row r="273" spans="1:2" x14ac:dyDescent="0.2">
      <c r="A273" s="191"/>
      <c r="B273" s="191"/>
    </row>
    <row r="274" spans="1:2" x14ac:dyDescent="0.2">
      <c r="A274" s="191"/>
      <c r="B274" s="191"/>
    </row>
    <row r="275" spans="1:2" x14ac:dyDescent="0.2">
      <c r="A275" s="191"/>
      <c r="B275" s="191"/>
    </row>
    <row r="276" spans="1:2" x14ac:dyDescent="0.2">
      <c r="A276" s="191"/>
      <c r="B276" s="191"/>
    </row>
    <row r="277" spans="1:2" x14ac:dyDescent="0.2">
      <c r="A277" s="191"/>
      <c r="B277" s="191"/>
    </row>
    <row r="278" spans="1:2" x14ac:dyDescent="0.2">
      <c r="A278" s="191"/>
      <c r="B278" s="191"/>
    </row>
    <row r="279" spans="1:2" x14ac:dyDescent="0.2">
      <c r="A279" s="191"/>
      <c r="B279" s="191"/>
    </row>
    <row r="280" spans="1:2" x14ac:dyDescent="0.2">
      <c r="A280" s="191"/>
      <c r="B280" s="191"/>
    </row>
    <row r="281" spans="1:2" x14ac:dyDescent="0.2">
      <c r="A281" s="191"/>
      <c r="B281" s="191"/>
    </row>
    <row r="282" spans="1:2" x14ac:dyDescent="0.2">
      <c r="A282" s="191"/>
      <c r="B282" s="191"/>
    </row>
    <row r="283" spans="1:2" x14ac:dyDescent="0.2">
      <c r="A283" s="191"/>
      <c r="B283" s="191"/>
    </row>
    <row r="284" spans="1:2" x14ac:dyDescent="0.2">
      <c r="A284" s="191"/>
      <c r="B284" s="191"/>
    </row>
    <row r="285" spans="1:2" x14ac:dyDescent="0.2">
      <c r="A285" s="191"/>
      <c r="B285" s="191"/>
    </row>
    <row r="286" spans="1:2" x14ac:dyDescent="0.2">
      <c r="A286" s="191"/>
      <c r="B286" s="191"/>
    </row>
    <row r="287" spans="1:2" x14ac:dyDescent="0.2">
      <c r="A287" s="191"/>
      <c r="B287" s="191"/>
    </row>
    <row r="288" spans="1:2" x14ac:dyDescent="0.2">
      <c r="A288" s="191"/>
      <c r="B288" s="191"/>
    </row>
    <row r="289" spans="1:2" x14ac:dyDescent="0.2">
      <c r="A289" s="191"/>
      <c r="B289" s="191"/>
    </row>
    <row r="290" spans="1:2" x14ac:dyDescent="0.2">
      <c r="A290" s="191"/>
      <c r="B290" s="191"/>
    </row>
    <row r="291" spans="1:2" x14ac:dyDescent="0.2">
      <c r="A291" s="191"/>
      <c r="B291" s="191"/>
    </row>
    <row r="292" spans="1:2" x14ac:dyDescent="0.2">
      <c r="A292" s="191"/>
      <c r="B292" s="191"/>
    </row>
    <row r="293" spans="1:2" x14ac:dyDescent="0.2">
      <c r="A293" s="191"/>
      <c r="B293" s="191"/>
    </row>
    <row r="294" spans="1:2" x14ac:dyDescent="0.2">
      <c r="A294" s="191"/>
      <c r="B294" s="191"/>
    </row>
    <row r="295" spans="1:2" x14ac:dyDescent="0.2">
      <c r="A295" s="191"/>
      <c r="B295" s="191"/>
    </row>
    <row r="296" spans="1:2" x14ac:dyDescent="0.2">
      <c r="A296" s="191"/>
      <c r="B296" s="191"/>
    </row>
    <row r="297" spans="1:2" x14ac:dyDescent="0.2">
      <c r="A297" s="191"/>
      <c r="B297" s="191"/>
    </row>
    <row r="298" spans="1:2" x14ac:dyDescent="0.2">
      <c r="A298" s="191"/>
      <c r="B298" s="191"/>
    </row>
    <row r="299" spans="1:2" x14ac:dyDescent="0.2">
      <c r="A299" s="191"/>
      <c r="B299" s="191"/>
    </row>
    <row r="300" spans="1:2" x14ac:dyDescent="0.2">
      <c r="A300" s="191"/>
      <c r="B300" s="191"/>
    </row>
    <row r="301" spans="1:2" x14ac:dyDescent="0.2">
      <c r="A301" s="191"/>
      <c r="B301" s="191"/>
    </row>
    <row r="302" spans="1:2" x14ac:dyDescent="0.2">
      <c r="A302" s="191"/>
      <c r="B302" s="191"/>
    </row>
    <row r="303" spans="1:2" x14ac:dyDescent="0.2">
      <c r="A303" s="191"/>
      <c r="B303" s="191"/>
    </row>
    <row r="304" spans="1:2" x14ac:dyDescent="0.2">
      <c r="A304" s="191"/>
      <c r="B304" s="191"/>
    </row>
    <row r="305" spans="1:2" x14ac:dyDescent="0.2">
      <c r="A305" s="191"/>
      <c r="B305" s="191"/>
    </row>
    <row r="306" spans="1:2" x14ac:dyDescent="0.2">
      <c r="A306" s="191"/>
      <c r="B306" s="191"/>
    </row>
    <row r="307" spans="1:2" x14ac:dyDescent="0.2">
      <c r="A307" s="191"/>
      <c r="B307" s="191"/>
    </row>
    <row r="308" spans="1:2" x14ac:dyDescent="0.2">
      <c r="A308" s="191"/>
      <c r="B308" s="191"/>
    </row>
    <row r="309" spans="1:2" x14ac:dyDescent="0.2">
      <c r="A309" s="191"/>
      <c r="B309" s="191"/>
    </row>
    <row r="310" spans="1:2" x14ac:dyDescent="0.2">
      <c r="A310" s="191"/>
      <c r="B310" s="191"/>
    </row>
    <row r="311" spans="1:2" x14ac:dyDescent="0.2">
      <c r="A311" s="191"/>
      <c r="B311" s="191"/>
    </row>
    <row r="312" spans="1:2" x14ac:dyDescent="0.2">
      <c r="A312" s="191"/>
      <c r="B312" s="191"/>
    </row>
    <row r="313" spans="1:2" x14ac:dyDescent="0.2">
      <c r="A313" s="191"/>
      <c r="B313" s="191"/>
    </row>
    <row r="314" spans="1:2" x14ac:dyDescent="0.2">
      <c r="A314" s="191"/>
      <c r="B314" s="191"/>
    </row>
    <row r="315" spans="1:2" x14ac:dyDescent="0.2">
      <c r="A315" s="191"/>
      <c r="B315" s="191"/>
    </row>
    <row r="316" spans="1:2" x14ac:dyDescent="0.2">
      <c r="A316" s="191"/>
      <c r="B316" s="191"/>
    </row>
    <row r="317" spans="1:2" x14ac:dyDescent="0.2">
      <c r="A317" s="191"/>
      <c r="B317" s="191"/>
    </row>
    <row r="318" spans="1:2" x14ac:dyDescent="0.2">
      <c r="A318" s="191"/>
      <c r="B318" s="191"/>
    </row>
    <row r="319" spans="1:2" x14ac:dyDescent="0.2">
      <c r="A319" s="191"/>
      <c r="B319" s="191"/>
    </row>
    <row r="320" spans="1:2" x14ac:dyDescent="0.2">
      <c r="A320" s="191"/>
      <c r="B320" s="191"/>
    </row>
    <row r="321" spans="1:2" x14ac:dyDescent="0.2">
      <c r="A321" s="191"/>
      <c r="B321" s="191"/>
    </row>
    <row r="322" spans="1:2" x14ac:dyDescent="0.2">
      <c r="A322" s="191"/>
      <c r="B322" s="191"/>
    </row>
    <row r="323" spans="1:2" x14ac:dyDescent="0.2">
      <c r="A323" s="191"/>
      <c r="B323" s="191"/>
    </row>
    <row r="324" spans="1:2" x14ac:dyDescent="0.2">
      <c r="A324" s="191"/>
      <c r="B324" s="191"/>
    </row>
    <row r="325" spans="1:2" x14ac:dyDescent="0.2">
      <c r="A325" s="191"/>
      <c r="B325" s="191"/>
    </row>
    <row r="326" spans="1:2" x14ac:dyDescent="0.2">
      <c r="A326" s="191"/>
      <c r="B326" s="191"/>
    </row>
    <row r="327" spans="1:2" x14ac:dyDescent="0.2">
      <c r="A327" s="191"/>
      <c r="B327" s="191"/>
    </row>
    <row r="328" spans="1:2" x14ac:dyDescent="0.2">
      <c r="A328" s="191"/>
      <c r="B328" s="191"/>
    </row>
    <row r="329" spans="1:2" x14ac:dyDescent="0.2">
      <c r="A329" s="191"/>
      <c r="B329" s="191"/>
    </row>
    <row r="330" spans="1:2" x14ac:dyDescent="0.2">
      <c r="A330" s="191"/>
      <c r="B330" s="191"/>
    </row>
    <row r="331" spans="1:2" x14ac:dyDescent="0.2">
      <c r="A331" s="191"/>
      <c r="B331" s="191"/>
    </row>
    <row r="332" spans="1:2" x14ac:dyDescent="0.2">
      <c r="A332" s="191"/>
      <c r="B332" s="191"/>
    </row>
    <row r="333" spans="1:2" x14ac:dyDescent="0.2">
      <c r="A333" s="191"/>
      <c r="B333" s="191"/>
    </row>
    <row r="334" spans="1:2" x14ac:dyDescent="0.2">
      <c r="A334" s="191"/>
      <c r="B334" s="191"/>
    </row>
    <row r="335" spans="1:2" x14ac:dyDescent="0.2">
      <c r="A335" s="191"/>
      <c r="B335" s="191"/>
    </row>
    <row r="336" spans="1:2" x14ac:dyDescent="0.2">
      <c r="A336" s="191"/>
      <c r="B336" s="191"/>
    </row>
    <row r="337" spans="1:2" x14ac:dyDescent="0.2">
      <c r="A337" s="191"/>
      <c r="B337" s="191"/>
    </row>
    <row r="338" spans="1:2" x14ac:dyDescent="0.2">
      <c r="A338" s="191"/>
      <c r="B338" s="191"/>
    </row>
    <row r="339" spans="1:2" x14ac:dyDescent="0.2">
      <c r="A339" s="191"/>
      <c r="B339" s="191"/>
    </row>
    <row r="340" spans="1:2" x14ac:dyDescent="0.2">
      <c r="A340" s="191"/>
      <c r="B340" s="191"/>
    </row>
    <row r="341" spans="1:2" x14ac:dyDescent="0.2">
      <c r="A341" s="191"/>
      <c r="B341" s="191"/>
    </row>
    <row r="342" spans="1:2" x14ac:dyDescent="0.2">
      <c r="A342" s="191"/>
      <c r="B342" s="191"/>
    </row>
    <row r="343" spans="1:2" x14ac:dyDescent="0.2">
      <c r="A343" s="191"/>
      <c r="B343" s="191"/>
    </row>
    <row r="344" spans="1:2" x14ac:dyDescent="0.2">
      <c r="A344" s="191"/>
      <c r="B344" s="191"/>
    </row>
    <row r="345" spans="1:2" x14ac:dyDescent="0.2">
      <c r="A345" s="191"/>
      <c r="B345" s="191"/>
    </row>
    <row r="346" spans="1:2" x14ac:dyDescent="0.2">
      <c r="A346" s="191"/>
      <c r="B346" s="191"/>
    </row>
    <row r="347" spans="1:2" x14ac:dyDescent="0.2">
      <c r="A347" s="191"/>
      <c r="B347" s="191"/>
    </row>
    <row r="348" spans="1:2" x14ac:dyDescent="0.2">
      <c r="A348" s="191"/>
      <c r="B348" s="191"/>
    </row>
    <row r="349" spans="1:2" x14ac:dyDescent="0.2">
      <c r="A349" s="191"/>
      <c r="B349" s="191"/>
    </row>
    <row r="350" spans="1:2" x14ac:dyDescent="0.2">
      <c r="A350" s="191"/>
      <c r="B350" s="191"/>
    </row>
    <row r="351" spans="1:2" x14ac:dyDescent="0.2">
      <c r="A351" s="191"/>
      <c r="B351" s="191"/>
    </row>
    <row r="352" spans="1:2" x14ac:dyDescent="0.2">
      <c r="A352" s="191"/>
      <c r="B352" s="191"/>
    </row>
    <row r="353" spans="1:2" x14ac:dyDescent="0.2">
      <c r="A353" s="191"/>
      <c r="B353" s="191"/>
    </row>
    <row r="354" spans="1:2" x14ac:dyDescent="0.2">
      <c r="A354" s="191"/>
      <c r="B354" s="191"/>
    </row>
    <row r="355" spans="1:2" x14ac:dyDescent="0.2">
      <c r="A355" s="191"/>
      <c r="B355" s="191"/>
    </row>
    <row r="356" spans="1:2" x14ac:dyDescent="0.2">
      <c r="A356" s="191"/>
      <c r="B356" s="191"/>
    </row>
    <row r="357" spans="1:2" x14ac:dyDescent="0.2">
      <c r="A357" s="191"/>
      <c r="B357" s="191"/>
    </row>
    <row r="358" spans="1:2" x14ac:dyDescent="0.2">
      <c r="A358" s="191"/>
      <c r="B358" s="191"/>
    </row>
    <row r="359" spans="1:2" x14ac:dyDescent="0.2">
      <c r="A359" s="191"/>
      <c r="B359" s="191"/>
    </row>
    <row r="360" spans="1:2" x14ac:dyDescent="0.2">
      <c r="A360" s="191"/>
      <c r="B360" s="191"/>
    </row>
    <row r="361" spans="1:2" x14ac:dyDescent="0.2">
      <c r="A361" s="191"/>
      <c r="B361" s="191"/>
    </row>
    <row r="362" spans="1:2" x14ac:dyDescent="0.2">
      <c r="A362" s="191"/>
      <c r="B362" s="191"/>
    </row>
    <row r="363" spans="1:2" x14ac:dyDescent="0.2">
      <c r="A363" s="191"/>
      <c r="B363" s="191"/>
    </row>
    <row r="364" spans="1:2" x14ac:dyDescent="0.2">
      <c r="A364" s="191"/>
      <c r="B364" s="191"/>
    </row>
    <row r="365" spans="1:2" x14ac:dyDescent="0.2">
      <c r="A365" s="191"/>
      <c r="B365" s="191"/>
    </row>
    <row r="366" spans="1:2" x14ac:dyDescent="0.2">
      <c r="A366" s="191"/>
      <c r="B366" s="191"/>
    </row>
    <row r="367" spans="1:2" x14ac:dyDescent="0.2">
      <c r="A367" s="191"/>
      <c r="B367" s="191"/>
    </row>
    <row r="368" spans="1:2" x14ac:dyDescent="0.2">
      <c r="A368" s="191"/>
      <c r="B368" s="191"/>
    </row>
    <row r="369" spans="1:2" x14ac:dyDescent="0.2">
      <c r="A369" s="191"/>
      <c r="B369" s="191"/>
    </row>
    <row r="370" spans="1:2" x14ac:dyDescent="0.2">
      <c r="A370" s="191"/>
      <c r="B370" s="191"/>
    </row>
    <row r="371" spans="1:2" x14ac:dyDescent="0.2">
      <c r="A371" s="191"/>
      <c r="B371" s="191"/>
    </row>
    <row r="372" spans="1:2" x14ac:dyDescent="0.2">
      <c r="A372" s="191"/>
      <c r="B372" s="191"/>
    </row>
    <row r="373" spans="1:2" x14ac:dyDescent="0.2">
      <c r="A373" s="191"/>
      <c r="B373" s="191"/>
    </row>
    <row r="374" spans="1:2" x14ac:dyDescent="0.2">
      <c r="A374" s="191"/>
      <c r="B374" s="191"/>
    </row>
    <row r="375" spans="1:2" x14ac:dyDescent="0.2">
      <c r="A375" s="191"/>
      <c r="B375" s="191"/>
    </row>
    <row r="376" spans="1:2" x14ac:dyDescent="0.2">
      <c r="A376" s="191"/>
      <c r="B376" s="191"/>
    </row>
    <row r="377" spans="1:2" x14ac:dyDescent="0.2">
      <c r="A377" s="191"/>
      <c r="B377" s="191"/>
    </row>
    <row r="378" spans="1:2" x14ac:dyDescent="0.2">
      <c r="A378" s="191"/>
      <c r="B378" s="191"/>
    </row>
    <row r="379" spans="1:2" x14ac:dyDescent="0.2">
      <c r="A379" s="191"/>
      <c r="B379" s="191"/>
    </row>
    <row r="380" spans="1:2" x14ac:dyDescent="0.2">
      <c r="A380" s="191"/>
      <c r="B380" s="191"/>
    </row>
    <row r="381" spans="1:2" x14ac:dyDescent="0.2">
      <c r="A381" s="191"/>
      <c r="B381" s="191"/>
    </row>
    <row r="382" spans="1:2" x14ac:dyDescent="0.2">
      <c r="A382" s="191"/>
      <c r="B382" s="191"/>
    </row>
    <row r="383" spans="1:2" x14ac:dyDescent="0.2">
      <c r="A383" s="191"/>
      <c r="B383" s="191"/>
    </row>
    <row r="384" spans="1:2" x14ac:dyDescent="0.2">
      <c r="A384" s="191"/>
      <c r="B384" s="191"/>
    </row>
    <row r="385" spans="1:2" x14ac:dyDescent="0.2">
      <c r="A385" s="191"/>
      <c r="B385" s="191"/>
    </row>
    <row r="386" spans="1:2" x14ac:dyDescent="0.2">
      <c r="A386" s="191"/>
      <c r="B386" s="191"/>
    </row>
    <row r="387" spans="1:2" x14ac:dyDescent="0.2">
      <c r="A387" s="191"/>
      <c r="B387" s="191"/>
    </row>
    <row r="388" spans="1:2" x14ac:dyDescent="0.2">
      <c r="A388" s="191"/>
      <c r="B388" s="191"/>
    </row>
    <row r="389" spans="1:2" x14ac:dyDescent="0.2">
      <c r="A389" s="191"/>
      <c r="B389" s="191"/>
    </row>
    <row r="390" spans="1:2" x14ac:dyDescent="0.2">
      <c r="A390" s="191"/>
      <c r="B390" s="191"/>
    </row>
    <row r="391" spans="1:2" x14ac:dyDescent="0.2">
      <c r="A391" s="191"/>
      <c r="B391" s="191"/>
    </row>
    <row r="392" spans="1:2" x14ac:dyDescent="0.2">
      <c r="A392" s="191"/>
      <c r="B392" s="191"/>
    </row>
    <row r="393" spans="1:2" x14ac:dyDescent="0.2">
      <c r="A393" s="191"/>
      <c r="B393" s="191"/>
    </row>
    <row r="394" spans="1:2" x14ac:dyDescent="0.2">
      <c r="A394" s="191"/>
      <c r="B394" s="191"/>
    </row>
    <row r="395" spans="1:2" x14ac:dyDescent="0.2">
      <c r="A395" s="191"/>
      <c r="B395" s="191"/>
    </row>
    <row r="396" spans="1:2" x14ac:dyDescent="0.2">
      <c r="A396" s="191"/>
      <c r="B396" s="191"/>
    </row>
    <row r="397" spans="1:2" x14ac:dyDescent="0.2">
      <c r="A397" s="191"/>
      <c r="B397" s="191"/>
    </row>
    <row r="398" spans="1:2" x14ac:dyDescent="0.2">
      <c r="A398" s="191"/>
      <c r="B398" s="191"/>
    </row>
    <row r="399" spans="1:2" x14ac:dyDescent="0.2">
      <c r="A399" s="191"/>
      <c r="B399" s="191"/>
    </row>
    <row r="400" spans="1:2" x14ac:dyDescent="0.2">
      <c r="A400" s="191"/>
      <c r="B400" s="191"/>
    </row>
    <row r="401" spans="1:2" x14ac:dyDescent="0.2">
      <c r="A401" s="191"/>
      <c r="B401" s="191"/>
    </row>
    <row r="402" spans="1:2" x14ac:dyDescent="0.2">
      <c r="A402" s="191"/>
      <c r="B402" s="191"/>
    </row>
    <row r="403" spans="1:2" x14ac:dyDescent="0.2">
      <c r="A403" s="191"/>
      <c r="B403" s="191"/>
    </row>
    <row r="404" spans="1:2" x14ac:dyDescent="0.2">
      <c r="A404" s="191"/>
      <c r="B404" s="191"/>
    </row>
    <row r="405" spans="1:2" x14ac:dyDescent="0.2">
      <c r="A405" s="191"/>
      <c r="B405" s="191"/>
    </row>
    <row r="406" spans="1:2" x14ac:dyDescent="0.2">
      <c r="A406" s="191"/>
      <c r="B406" s="191"/>
    </row>
    <row r="407" spans="1:2" x14ac:dyDescent="0.2">
      <c r="A407" s="191"/>
      <c r="B407" s="191"/>
    </row>
    <row r="408" spans="1:2" x14ac:dyDescent="0.2">
      <c r="A408" s="191"/>
      <c r="B408" s="191"/>
    </row>
    <row r="409" spans="1:2" x14ac:dyDescent="0.2">
      <c r="A409" s="191"/>
      <c r="B409" s="191"/>
    </row>
    <row r="410" spans="1:2" x14ac:dyDescent="0.2">
      <c r="A410" s="191"/>
      <c r="B410" s="191"/>
    </row>
    <row r="411" spans="1:2" x14ac:dyDescent="0.2">
      <c r="A411" s="191"/>
      <c r="B411" s="191"/>
    </row>
    <row r="412" spans="1:2" x14ac:dyDescent="0.2">
      <c r="A412" s="191"/>
      <c r="B412" s="191"/>
    </row>
    <row r="413" spans="1:2" x14ac:dyDescent="0.2">
      <c r="A413" s="191"/>
      <c r="B413" s="191"/>
    </row>
    <row r="414" spans="1:2" x14ac:dyDescent="0.2">
      <c r="A414" s="191"/>
      <c r="B414" s="191"/>
    </row>
    <row r="415" spans="1:2" x14ac:dyDescent="0.2">
      <c r="A415" s="191"/>
      <c r="B415" s="191"/>
    </row>
    <row r="416" spans="1:2" x14ac:dyDescent="0.2">
      <c r="A416" s="191"/>
      <c r="B416" s="191"/>
    </row>
    <row r="417" spans="1:2" x14ac:dyDescent="0.2">
      <c r="A417" s="191"/>
      <c r="B417" s="191"/>
    </row>
    <row r="418" spans="1:2" x14ac:dyDescent="0.2">
      <c r="A418" s="191"/>
      <c r="B418" s="191"/>
    </row>
    <row r="419" spans="1:2" x14ac:dyDescent="0.2">
      <c r="A419" s="191"/>
      <c r="B419" s="191"/>
    </row>
    <row r="420" spans="1:2" x14ac:dyDescent="0.2">
      <c r="A420" s="191"/>
      <c r="B420" s="191"/>
    </row>
    <row r="421" spans="1:2" x14ac:dyDescent="0.2">
      <c r="A421" s="191"/>
      <c r="B421" s="191"/>
    </row>
    <row r="422" spans="1:2" x14ac:dyDescent="0.2">
      <c r="A422" s="191"/>
      <c r="B422" s="191"/>
    </row>
    <row r="423" spans="1:2" x14ac:dyDescent="0.2">
      <c r="A423" s="191"/>
      <c r="B423" s="191"/>
    </row>
    <row r="424" spans="1:2" x14ac:dyDescent="0.2">
      <c r="A424" s="191"/>
      <c r="B424" s="191"/>
    </row>
    <row r="425" spans="1:2" x14ac:dyDescent="0.2">
      <c r="A425" s="191"/>
      <c r="B425" s="191"/>
    </row>
    <row r="426" spans="1:2" x14ac:dyDescent="0.2">
      <c r="A426" s="191"/>
      <c r="B426" s="191"/>
    </row>
    <row r="427" spans="1:2" x14ac:dyDescent="0.2">
      <c r="A427" s="191"/>
      <c r="B427" s="191"/>
    </row>
    <row r="428" spans="1:2" x14ac:dyDescent="0.2">
      <c r="A428" s="191"/>
      <c r="B428" s="191"/>
    </row>
    <row r="429" spans="1:2" x14ac:dyDescent="0.2">
      <c r="A429" s="191"/>
      <c r="B429" s="191"/>
    </row>
    <row r="430" spans="1:2" x14ac:dyDescent="0.2">
      <c r="A430" s="191"/>
      <c r="B430" s="191"/>
    </row>
    <row r="431" spans="1:2" x14ac:dyDescent="0.2">
      <c r="A431" s="191"/>
      <c r="B431" s="191"/>
    </row>
    <row r="432" spans="1:2" x14ac:dyDescent="0.2">
      <c r="A432" s="191"/>
      <c r="B432" s="191"/>
    </row>
    <row r="433" spans="1:2" x14ac:dyDescent="0.2">
      <c r="A433" s="191"/>
      <c r="B433" s="191"/>
    </row>
    <row r="434" spans="1:2" x14ac:dyDescent="0.2">
      <c r="A434" s="191"/>
      <c r="B434" s="191"/>
    </row>
    <row r="435" spans="1:2" x14ac:dyDescent="0.2">
      <c r="A435" s="191"/>
      <c r="B435" s="191"/>
    </row>
    <row r="436" spans="1:2" x14ac:dyDescent="0.2">
      <c r="A436" s="191"/>
      <c r="B436" s="191"/>
    </row>
    <row r="437" spans="1:2" x14ac:dyDescent="0.2">
      <c r="A437" s="191"/>
      <c r="B437" s="191"/>
    </row>
    <row r="438" spans="1:2" x14ac:dyDescent="0.2">
      <c r="A438" s="191"/>
      <c r="B438" s="191"/>
    </row>
    <row r="439" spans="1:2" x14ac:dyDescent="0.2">
      <c r="A439" s="191"/>
      <c r="B439" s="191"/>
    </row>
    <row r="440" spans="1:2" x14ac:dyDescent="0.2">
      <c r="A440" s="191"/>
      <c r="B440" s="191"/>
    </row>
    <row r="441" spans="1:2" x14ac:dyDescent="0.2">
      <c r="A441" s="191"/>
      <c r="B441" s="191"/>
    </row>
    <row r="442" spans="1:2" x14ac:dyDescent="0.2">
      <c r="A442" s="191"/>
      <c r="B442" s="191"/>
    </row>
    <row r="443" spans="1:2" x14ac:dyDescent="0.2">
      <c r="A443" s="191"/>
      <c r="B443" s="191"/>
    </row>
    <row r="444" spans="1:2" x14ac:dyDescent="0.2">
      <c r="A444" s="191"/>
      <c r="B444" s="191"/>
    </row>
    <row r="445" spans="1:2" x14ac:dyDescent="0.2">
      <c r="A445" s="191"/>
      <c r="B445" s="191"/>
    </row>
    <row r="446" spans="1:2" x14ac:dyDescent="0.2">
      <c r="A446" s="191"/>
      <c r="B446" s="191"/>
    </row>
    <row r="447" spans="1:2" x14ac:dyDescent="0.2">
      <c r="A447" s="191"/>
      <c r="B447" s="191"/>
    </row>
    <row r="448" spans="1:2" x14ac:dyDescent="0.2">
      <c r="A448" s="191"/>
      <c r="B448" s="191"/>
    </row>
    <row r="449" spans="1:2" x14ac:dyDescent="0.2">
      <c r="A449" s="191"/>
      <c r="B449" s="191"/>
    </row>
    <row r="450" spans="1:2" x14ac:dyDescent="0.2">
      <c r="A450" s="191"/>
      <c r="B450" s="191"/>
    </row>
    <row r="451" spans="1:2" x14ac:dyDescent="0.2">
      <c r="A451" s="191"/>
      <c r="B451" s="191"/>
    </row>
    <row r="452" spans="1:2" x14ac:dyDescent="0.2">
      <c r="A452" s="191"/>
      <c r="B452" s="191"/>
    </row>
    <row r="453" spans="1:2" x14ac:dyDescent="0.2">
      <c r="A453" s="191"/>
      <c r="B453" s="191"/>
    </row>
    <row r="454" spans="1:2" x14ac:dyDescent="0.2">
      <c r="A454" s="191"/>
      <c r="B454" s="191"/>
    </row>
    <row r="455" spans="1:2" x14ac:dyDescent="0.2">
      <c r="A455" s="191"/>
      <c r="B455" s="191"/>
    </row>
    <row r="456" spans="1:2" x14ac:dyDescent="0.2">
      <c r="A456" s="191"/>
      <c r="B456" s="191"/>
    </row>
    <row r="457" spans="1:2" x14ac:dyDescent="0.2">
      <c r="A457" s="191"/>
      <c r="B457" s="191"/>
    </row>
    <row r="458" spans="1:2" x14ac:dyDescent="0.2">
      <c r="A458" s="191"/>
      <c r="B458" s="191"/>
    </row>
    <row r="459" spans="1:2" x14ac:dyDescent="0.2">
      <c r="A459" s="191"/>
      <c r="B459" s="191"/>
    </row>
    <row r="460" spans="1:2" x14ac:dyDescent="0.2">
      <c r="A460" s="191"/>
      <c r="B460" s="191"/>
    </row>
    <row r="461" spans="1:2" x14ac:dyDescent="0.2">
      <c r="A461" s="191"/>
      <c r="B461" s="191"/>
    </row>
    <row r="462" spans="1:2" x14ac:dyDescent="0.2">
      <c r="A462" s="191"/>
      <c r="B462" s="191"/>
    </row>
    <row r="463" spans="1:2" x14ac:dyDescent="0.2">
      <c r="A463" s="191"/>
      <c r="B463" s="191"/>
    </row>
    <row r="464" spans="1:2" x14ac:dyDescent="0.2">
      <c r="A464" s="191"/>
      <c r="B464" s="191"/>
    </row>
    <row r="465" spans="1:2" x14ac:dyDescent="0.2">
      <c r="A465" s="191"/>
      <c r="B465" s="191"/>
    </row>
    <row r="466" spans="1:2" x14ac:dyDescent="0.2">
      <c r="A466" s="191"/>
      <c r="B466" s="191"/>
    </row>
    <row r="467" spans="1:2" x14ac:dyDescent="0.2">
      <c r="A467" s="191"/>
      <c r="B467" s="191"/>
    </row>
    <row r="468" spans="1:2" x14ac:dyDescent="0.2">
      <c r="A468" s="191"/>
      <c r="B468" s="191"/>
    </row>
    <row r="469" spans="1:2" x14ac:dyDescent="0.2">
      <c r="A469" s="191"/>
      <c r="B469" s="191"/>
    </row>
    <row r="470" spans="1:2" x14ac:dyDescent="0.2">
      <c r="A470" s="191"/>
      <c r="B470" s="191"/>
    </row>
    <row r="471" spans="1:2" x14ac:dyDescent="0.2">
      <c r="A471" s="191"/>
      <c r="B471" s="191"/>
    </row>
    <row r="472" spans="1:2" x14ac:dyDescent="0.2">
      <c r="A472" s="191"/>
      <c r="B472" s="191"/>
    </row>
    <row r="473" spans="1:2" x14ac:dyDescent="0.2">
      <c r="A473" s="191"/>
      <c r="B473" s="191"/>
    </row>
    <row r="474" spans="1:2" x14ac:dyDescent="0.2">
      <c r="A474" s="191"/>
      <c r="B474" s="191"/>
    </row>
    <row r="475" spans="1:2" x14ac:dyDescent="0.2">
      <c r="A475" s="191"/>
      <c r="B475" s="191"/>
    </row>
    <row r="476" spans="1:2" x14ac:dyDescent="0.2">
      <c r="A476" s="191"/>
      <c r="B476" s="191"/>
    </row>
    <row r="477" spans="1:2" x14ac:dyDescent="0.2">
      <c r="A477" s="191"/>
      <c r="B477" s="191"/>
    </row>
    <row r="478" spans="1:2" x14ac:dyDescent="0.2">
      <c r="A478" s="191"/>
      <c r="B478" s="191"/>
    </row>
    <row r="479" spans="1:2" x14ac:dyDescent="0.2">
      <c r="A479" s="191"/>
      <c r="B479" s="191"/>
    </row>
    <row r="480" spans="1:2" x14ac:dyDescent="0.2">
      <c r="A480" s="191"/>
      <c r="B480" s="191"/>
    </row>
    <row r="481" spans="1:2" x14ac:dyDescent="0.2">
      <c r="A481" s="191"/>
      <c r="B481" s="191"/>
    </row>
    <row r="482" spans="1:2" x14ac:dyDescent="0.2">
      <c r="A482" s="191"/>
      <c r="B482" s="191"/>
    </row>
    <row r="483" spans="1:2" x14ac:dyDescent="0.2">
      <c r="A483" s="191"/>
      <c r="B483" s="191"/>
    </row>
    <row r="484" spans="1:2" x14ac:dyDescent="0.2">
      <c r="A484" s="191"/>
      <c r="B484" s="191"/>
    </row>
    <row r="485" spans="1:2" x14ac:dyDescent="0.2">
      <c r="A485" s="191"/>
      <c r="B485" s="191"/>
    </row>
    <row r="486" spans="1:2" x14ac:dyDescent="0.2">
      <c r="A486" s="191"/>
      <c r="B486" s="191"/>
    </row>
    <row r="487" spans="1:2" x14ac:dyDescent="0.2">
      <c r="A487" s="191"/>
      <c r="B487" s="191"/>
    </row>
    <row r="488" spans="1:2" x14ac:dyDescent="0.2">
      <c r="A488" s="191"/>
      <c r="B488" s="191"/>
    </row>
    <row r="489" spans="1:2" x14ac:dyDescent="0.2">
      <c r="A489" s="191"/>
      <c r="B489" s="191"/>
    </row>
    <row r="490" spans="1:2" x14ac:dyDescent="0.2">
      <c r="A490" s="191"/>
      <c r="B490" s="191"/>
    </row>
    <row r="491" spans="1:2" x14ac:dyDescent="0.2">
      <c r="A491" s="191"/>
      <c r="B491" s="191"/>
    </row>
    <row r="492" spans="1:2" x14ac:dyDescent="0.2">
      <c r="A492" s="191"/>
      <c r="B492" s="191"/>
    </row>
    <row r="493" spans="1:2" x14ac:dyDescent="0.2">
      <c r="A493" s="191"/>
      <c r="B493" s="191"/>
    </row>
    <row r="494" spans="1:2" x14ac:dyDescent="0.2">
      <c r="A494" s="191"/>
      <c r="B494" s="191"/>
    </row>
    <row r="495" spans="1:2" x14ac:dyDescent="0.2">
      <c r="A495" s="191"/>
      <c r="B495" s="191"/>
    </row>
    <row r="496" spans="1:2" x14ac:dyDescent="0.2">
      <c r="A496" s="191"/>
      <c r="B496" s="191"/>
    </row>
    <row r="497" spans="1:2" x14ac:dyDescent="0.2">
      <c r="A497" s="191"/>
      <c r="B497" s="191"/>
    </row>
    <row r="498" spans="1:2" x14ac:dyDescent="0.2">
      <c r="A498" s="191"/>
      <c r="B498" s="191"/>
    </row>
    <row r="499" spans="1:2" x14ac:dyDescent="0.2">
      <c r="A499" s="191"/>
      <c r="B499" s="191"/>
    </row>
    <row r="500" spans="1:2" x14ac:dyDescent="0.2">
      <c r="A500" s="191"/>
      <c r="B500" s="191"/>
    </row>
    <row r="501" spans="1:2" x14ac:dyDescent="0.2">
      <c r="A501" s="191"/>
      <c r="B501" s="191"/>
    </row>
    <row r="502" spans="1:2" x14ac:dyDescent="0.2">
      <c r="A502" s="191"/>
      <c r="B502" s="191"/>
    </row>
    <row r="503" spans="1:2" x14ac:dyDescent="0.2">
      <c r="A503" s="191"/>
      <c r="B503" s="191"/>
    </row>
    <row r="504" spans="1:2" x14ac:dyDescent="0.2">
      <c r="A504" s="191"/>
      <c r="B504" s="191"/>
    </row>
    <row r="505" spans="1:2" x14ac:dyDescent="0.2">
      <c r="A505" s="191"/>
      <c r="B505" s="191"/>
    </row>
    <row r="506" spans="1:2" x14ac:dyDescent="0.2">
      <c r="A506" s="191"/>
      <c r="B506" s="191"/>
    </row>
    <row r="507" spans="1:2" x14ac:dyDescent="0.2">
      <c r="A507" s="191"/>
      <c r="B507" s="191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O7" sqref="O7"/>
    </sheetView>
  </sheetViews>
  <sheetFormatPr defaultRowHeight="12.75" x14ac:dyDescent="0.2"/>
  <cols>
    <col min="1" max="1" width="9.42578125" style="218" customWidth="1"/>
    <col min="2" max="2" width="8.140625" style="218" bestFit="1" customWidth="1"/>
    <col min="3" max="4" width="10.85546875" style="218" customWidth="1"/>
    <col min="5" max="5" width="9.5703125" style="218" customWidth="1"/>
    <col min="6" max="7" width="10.85546875" style="218" customWidth="1"/>
    <col min="8" max="9" width="10.85546875" style="218" bestFit="1" customWidth="1"/>
    <col min="10" max="10" width="9.5703125" style="218" customWidth="1"/>
    <col min="11" max="12" width="10.85546875" style="218" bestFit="1" customWidth="1"/>
    <col min="13" max="13" width="9.140625" style="218"/>
    <col min="14" max="15" width="10.85546875" style="218" bestFit="1" customWidth="1"/>
    <col min="16" max="16" width="9.5703125" style="218" customWidth="1"/>
    <col min="17" max="16384" width="9.140625" style="218"/>
  </cols>
  <sheetData>
    <row r="1" spans="1:16" ht="20.25" x14ac:dyDescent="0.3">
      <c r="A1" s="36" t="s">
        <v>243</v>
      </c>
      <c r="B1" s="217"/>
    </row>
    <row r="2" spans="1:16" s="14" customFormat="1" ht="20.25" x14ac:dyDescent="0.3">
      <c r="A2" s="104" t="str">
        <f>ZiarnoZAK!A2</f>
        <v>w okresie: 21 - 27 lutego 2022r.</v>
      </c>
      <c r="B2" s="16"/>
    </row>
    <row r="3" spans="1:16" ht="15.75" thickBot="1" x14ac:dyDescent="0.3">
      <c r="A3" s="558"/>
      <c r="B3" s="219"/>
    </row>
    <row r="4" spans="1:16" ht="15.75" thickBot="1" x14ac:dyDescent="0.3">
      <c r="A4" s="220"/>
      <c r="B4" s="221"/>
      <c r="C4" s="808" t="s">
        <v>49</v>
      </c>
      <c r="D4" s="809"/>
      <c r="E4" s="809"/>
      <c r="F4" s="809"/>
      <c r="G4" s="810"/>
      <c r="H4" s="383" t="s">
        <v>50</v>
      </c>
      <c r="I4" s="194"/>
      <c r="J4" s="194"/>
      <c r="K4" s="195"/>
      <c r="L4" s="195"/>
      <c r="M4" s="195"/>
      <c r="N4" s="195"/>
      <c r="O4" s="195"/>
      <c r="P4" s="196"/>
    </row>
    <row r="5" spans="1:16" ht="15" x14ac:dyDescent="0.25">
      <c r="A5" s="222"/>
      <c r="B5" s="223"/>
      <c r="C5" s="811"/>
      <c r="D5" s="812"/>
      <c r="E5" s="812"/>
      <c r="F5" s="812"/>
      <c r="G5" s="813"/>
      <c r="H5" s="199" t="s">
        <v>51</v>
      </c>
      <c r="I5" s="198"/>
      <c r="J5" s="198"/>
      <c r="K5" s="199" t="s">
        <v>52</v>
      </c>
      <c r="L5" s="198"/>
      <c r="M5" s="198"/>
      <c r="N5" s="199" t="s">
        <v>53</v>
      </c>
      <c r="O5" s="200"/>
      <c r="P5" s="201"/>
    </row>
    <row r="6" spans="1:16" ht="45.75" thickBot="1" x14ac:dyDescent="0.25">
      <c r="A6" s="697" t="s">
        <v>54</v>
      </c>
      <c r="B6" s="698" t="s">
        <v>181</v>
      </c>
      <c r="C6" s="224" t="s">
        <v>39</v>
      </c>
      <c r="D6" s="225"/>
      <c r="E6" s="604" t="s">
        <v>56</v>
      </c>
      <c r="F6" s="690" t="s">
        <v>57</v>
      </c>
      <c r="G6" s="203" t="s">
        <v>57</v>
      </c>
      <c r="H6" s="224" t="s">
        <v>39</v>
      </c>
      <c r="I6" s="225"/>
      <c r="J6" s="604" t="s">
        <v>56</v>
      </c>
      <c r="K6" s="224" t="s">
        <v>39</v>
      </c>
      <c r="L6" s="225"/>
      <c r="M6" s="604" t="s">
        <v>56</v>
      </c>
      <c r="N6" s="224" t="s">
        <v>39</v>
      </c>
      <c r="O6" s="225"/>
      <c r="P6" s="203" t="s">
        <v>56</v>
      </c>
    </row>
    <row r="7" spans="1:16" ht="28.5" customHeight="1" thickBot="1" x14ac:dyDescent="0.25">
      <c r="A7" s="696"/>
      <c r="B7" s="695"/>
      <c r="C7" s="727" t="s">
        <v>364</v>
      </c>
      <c r="D7" s="793">
        <v>44612</v>
      </c>
      <c r="E7" s="605"/>
      <c r="F7" s="727" t="s">
        <v>364</v>
      </c>
      <c r="G7" s="793">
        <v>44612</v>
      </c>
      <c r="H7" s="727" t="s">
        <v>364</v>
      </c>
      <c r="I7" s="793">
        <v>44612</v>
      </c>
      <c r="J7" s="605"/>
      <c r="K7" s="727" t="s">
        <v>364</v>
      </c>
      <c r="L7" s="793">
        <v>44612</v>
      </c>
      <c r="M7" s="605"/>
      <c r="N7" s="727" t="s">
        <v>364</v>
      </c>
      <c r="O7" s="793">
        <v>44612</v>
      </c>
      <c r="P7" s="391"/>
    </row>
    <row r="8" spans="1:16" ht="15" x14ac:dyDescent="0.25">
      <c r="A8" s="226" t="s">
        <v>182</v>
      </c>
      <c r="B8" s="227"/>
      <c r="C8" s="256"/>
      <c r="D8" s="256"/>
      <c r="E8" s="606"/>
      <c r="F8" s="257"/>
      <c r="G8" s="374"/>
      <c r="H8" s="681"/>
      <c r="I8" s="256"/>
      <c r="J8" s="606"/>
      <c r="K8" s="256"/>
      <c r="L8" s="256"/>
      <c r="M8" s="606"/>
      <c r="N8" s="256"/>
      <c r="O8" s="256"/>
      <c r="P8" s="374"/>
    </row>
    <row r="9" spans="1:16" ht="15" x14ac:dyDescent="0.25">
      <c r="A9" s="228" t="s">
        <v>183</v>
      </c>
      <c r="B9" s="229" t="s">
        <v>184</v>
      </c>
      <c r="C9" s="258">
        <v>610.44899999999996</v>
      </c>
      <c r="D9" s="49">
        <v>615.56299999999999</v>
      </c>
      <c r="E9" s="607">
        <v>-0.83078417643686064</v>
      </c>
      <c r="F9" s="50">
        <v>1.2010419077116596</v>
      </c>
      <c r="G9" s="51">
        <v>0.55641204849575043</v>
      </c>
      <c r="H9" s="52">
        <v>604.09</v>
      </c>
      <c r="I9" s="49">
        <v>615.56299999999999</v>
      </c>
      <c r="J9" s="608">
        <v>-1.8638222245326563</v>
      </c>
      <c r="K9" s="52" t="s">
        <v>72</v>
      </c>
      <c r="L9" s="49" t="s">
        <v>72</v>
      </c>
      <c r="M9" s="607" t="s">
        <v>72</v>
      </c>
      <c r="N9" s="52" t="s">
        <v>60</v>
      </c>
      <c r="O9" s="49" t="s">
        <v>72</v>
      </c>
      <c r="P9" s="672" t="s">
        <v>72</v>
      </c>
    </row>
    <row r="10" spans="1:16" ht="15.75" thickBot="1" x14ac:dyDescent="0.3">
      <c r="A10" s="228" t="s">
        <v>183</v>
      </c>
      <c r="B10" s="229" t="s">
        <v>185</v>
      </c>
      <c r="C10" s="258">
        <v>778.98599999999999</v>
      </c>
      <c r="D10" s="49">
        <v>768.41700000000003</v>
      </c>
      <c r="E10" s="607">
        <v>1.3754250621732678</v>
      </c>
      <c r="F10" s="259">
        <v>6.5199926425651329</v>
      </c>
      <c r="G10" s="51">
        <v>7.736528926743234</v>
      </c>
      <c r="H10" s="52">
        <v>795.4</v>
      </c>
      <c r="I10" s="49">
        <v>799.85699999999997</v>
      </c>
      <c r="J10" s="608">
        <v>-0.55722460389794592</v>
      </c>
      <c r="K10" s="52" t="s">
        <v>60</v>
      </c>
      <c r="L10" s="49" t="s">
        <v>60</v>
      </c>
      <c r="M10" s="673" t="s">
        <v>72</v>
      </c>
      <c r="N10" s="52" t="s">
        <v>60</v>
      </c>
      <c r="O10" s="49">
        <v>706.85500000000002</v>
      </c>
      <c r="P10" s="129" t="s">
        <v>72</v>
      </c>
    </row>
    <row r="11" spans="1:16" ht="15" x14ac:dyDescent="0.25">
      <c r="A11" s="226" t="s">
        <v>186</v>
      </c>
      <c r="B11" s="227"/>
      <c r="C11" s="256"/>
      <c r="D11" s="256"/>
      <c r="E11" s="606"/>
      <c r="F11" s="257"/>
      <c r="G11" s="374"/>
      <c r="H11" s="681"/>
      <c r="I11" s="256"/>
      <c r="J11" s="606"/>
      <c r="K11" s="256"/>
      <c r="L11" s="256"/>
      <c r="M11" s="606"/>
      <c r="N11" s="256"/>
      <c r="O11" s="256"/>
      <c r="P11" s="374"/>
    </row>
    <row r="12" spans="1:16" ht="15" x14ac:dyDescent="0.25">
      <c r="A12" s="228" t="s">
        <v>183</v>
      </c>
      <c r="B12" s="229" t="s">
        <v>184</v>
      </c>
      <c r="C12" s="258">
        <v>673.23199999999997</v>
      </c>
      <c r="D12" s="49">
        <v>691.279</v>
      </c>
      <c r="E12" s="607">
        <v>-2.610668051539252</v>
      </c>
      <c r="F12" s="50">
        <v>9.7612987059221421</v>
      </c>
      <c r="G12" s="51">
        <v>9.1434176975732857</v>
      </c>
      <c r="H12" s="52">
        <v>666.16499999999996</v>
      </c>
      <c r="I12" s="49">
        <v>690.18299999999999</v>
      </c>
      <c r="J12" s="608">
        <v>-3.4799466228522045</v>
      </c>
      <c r="K12" s="52" t="s">
        <v>60</v>
      </c>
      <c r="L12" s="49" t="s">
        <v>60</v>
      </c>
      <c r="M12" s="673" t="s">
        <v>72</v>
      </c>
      <c r="N12" s="52" t="s">
        <v>60</v>
      </c>
      <c r="O12" s="49">
        <v>670.68799999999999</v>
      </c>
      <c r="P12" s="672" t="s">
        <v>72</v>
      </c>
    </row>
    <row r="13" spans="1:16" ht="15.75" thickBot="1" x14ac:dyDescent="0.3">
      <c r="A13" s="230" t="s">
        <v>183</v>
      </c>
      <c r="B13" s="231" t="s">
        <v>185</v>
      </c>
      <c r="C13" s="677">
        <v>741.00699999999995</v>
      </c>
      <c r="D13" s="678">
        <v>741.52700000000004</v>
      </c>
      <c r="E13" s="276">
        <v>-7.0125565218811373E-2</v>
      </c>
      <c r="F13" s="679">
        <v>82.517666743801072</v>
      </c>
      <c r="G13" s="680">
        <v>82.563641327187725</v>
      </c>
      <c r="H13" s="682">
        <v>738.91499999999996</v>
      </c>
      <c r="I13" s="678">
        <v>751.06399999999996</v>
      </c>
      <c r="J13" s="683">
        <v>-1.6175718713718139</v>
      </c>
      <c r="K13" s="682">
        <v>744.42600000000004</v>
      </c>
      <c r="L13" s="678">
        <v>734.48900000000003</v>
      </c>
      <c r="M13" s="276">
        <v>1.3529133860411813</v>
      </c>
      <c r="N13" s="682">
        <v>734.72299999999996</v>
      </c>
      <c r="O13" s="678">
        <v>742.15700000000004</v>
      </c>
      <c r="P13" s="684">
        <v>-1.0016748477748081</v>
      </c>
    </row>
    <row r="14" spans="1:16" s="232" customFormat="1" ht="15.75" thickBot="1" x14ac:dyDescent="0.3">
      <c r="A14" s="136"/>
      <c r="B14" s="136"/>
      <c r="C14" s="136"/>
      <c r="D14" s="136"/>
      <c r="E14" s="275" t="s">
        <v>70</v>
      </c>
      <c r="F14" s="276">
        <v>100</v>
      </c>
      <c r="G14" s="277">
        <v>100</v>
      </c>
      <c r="H14" s="136"/>
      <c r="I14" s="136"/>
      <c r="J14" s="136"/>
      <c r="K14" s="136"/>
      <c r="L14" s="136"/>
      <c r="M14" s="136"/>
      <c r="N14" s="136"/>
      <c r="O14" s="136"/>
      <c r="P14" s="136"/>
    </row>
    <row r="15" spans="1:16" ht="15.75" x14ac:dyDescent="0.25">
      <c r="A15" s="26" t="s">
        <v>73</v>
      </c>
      <c r="B15" s="219"/>
      <c r="C15" s="74"/>
      <c r="D15" s="74"/>
      <c r="E15" s="74"/>
      <c r="F15" s="74"/>
      <c r="G15" s="74"/>
      <c r="H15" s="74"/>
      <c r="I15" s="74"/>
    </row>
    <row r="16" spans="1:16" ht="15.75" x14ac:dyDescent="0.25">
      <c r="A16" s="26" t="s">
        <v>266</v>
      </c>
      <c r="B16" s="219"/>
      <c r="C16" s="74"/>
      <c r="D16" s="74"/>
      <c r="E16" s="74"/>
      <c r="F16" s="74"/>
      <c r="G16" s="74"/>
      <c r="H16" s="74"/>
      <c r="I16" s="74"/>
    </row>
    <row r="18" spans="1:1" ht="15.75" x14ac:dyDescent="0.25">
      <c r="A18" s="262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M17" sqref="M17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1" t="s">
        <v>362</v>
      </c>
      <c r="B1" s="9"/>
      <c r="C1" s="9"/>
      <c r="D1" s="9"/>
      <c r="E1" s="9"/>
      <c r="F1" s="72"/>
    </row>
    <row r="2" spans="1:9" ht="18" customHeight="1" thickBot="1" x14ac:dyDescent="0.3">
      <c r="A2" s="71" t="s">
        <v>85</v>
      </c>
      <c r="E2" s="33"/>
      <c r="F2" s="73"/>
      <c r="G2" s="73"/>
      <c r="H2" s="1"/>
      <c r="I2"/>
    </row>
    <row r="3" spans="1:9" ht="28.5" x14ac:dyDescent="0.2">
      <c r="A3" s="58"/>
      <c r="B3" s="59" t="s">
        <v>39</v>
      </c>
      <c r="C3" s="59"/>
      <c r="D3" s="60" t="s">
        <v>40</v>
      </c>
      <c r="G3" s="1"/>
      <c r="H3" s="1"/>
      <c r="I3"/>
    </row>
    <row r="4" spans="1:9" ht="15" x14ac:dyDescent="0.25">
      <c r="A4" s="30"/>
      <c r="B4" s="599" t="s">
        <v>361</v>
      </c>
      <c r="C4" s="764" t="s">
        <v>356</v>
      </c>
      <c r="D4" s="600" t="s">
        <v>48</v>
      </c>
      <c r="F4" s="1"/>
      <c r="G4" s="1"/>
      <c r="H4" s="1"/>
      <c r="I4"/>
    </row>
    <row r="5" spans="1:9" ht="15" x14ac:dyDescent="0.25">
      <c r="A5" s="30"/>
      <c r="B5" s="601" t="s">
        <v>33</v>
      </c>
      <c r="C5" s="602"/>
      <c r="D5" s="603"/>
      <c r="F5" s="1"/>
      <c r="G5" s="1"/>
      <c r="H5" s="1"/>
      <c r="I5"/>
    </row>
    <row r="6" spans="1:9" ht="15" x14ac:dyDescent="0.25">
      <c r="A6" s="31" t="s">
        <v>149</v>
      </c>
      <c r="B6" s="61">
        <v>1050</v>
      </c>
      <c r="C6" s="62">
        <v>1050</v>
      </c>
      <c r="D6" s="278">
        <v>0</v>
      </c>
      <c r="I6"/>
    </row>
    <row r="7" spans="1:9" ht="15" x14ac:dyDescent="0.25">
      <c r="A7" s="31" t="s">
        <v>150</v>
      </c>
      <c r="B7" s="61">
        <v>1600</v>
      </c>
      <c r="C7" s="62">
        <v>1600</v>
      </c>
      <c r="D7" s="278">
        <v>0</v>
      </c>
      <c r="I7"/>
    </row>
    <row r="8" spans="1:9" ht="15.75" thickBot="1" x14ac:dyDescent="0.3">
      <c r="A8" s="31" t="s">
        <v>151</v>
      </c>
      <c r="B8" s="61">
        <v>1341.86</v>
      </c>
      <c r="C8" s="62">
        <v>1347.14</v>
      </c>
      <c r="D8" s="278">
        <v>-0.39194144632333677</v>
      </c>
      <c r="I8"/>
    </row>
    <row r="9" spans="1:9" ht="15" x14ac:dyDescent="0.25">
      <c r="A9" s="30"/>
      <c r="B9" s="63" t="s">
        <v>34</v>
      </c>
      <c r="C9" s="64"/>
      <c r="D9" s="279"/>
      <c r="I9"/>
    </row>
    <row r="10" spans="1:9" ht="15" x14ac:dyDescent="0.25">
      <c r="A10" s="31" t="s">
        <v>149</v>
      </c>
      <c r="B10" s="61">
        <v>650</v>
      </c>
      <c r="C10" s="62">
        <v>650</v>
      </c>
      <c r="D10" s="278">
        <v>0</v>
      </c>
      <c r="I10"/>
    </row>
    <row r="11" spans="1:9" ht="15" x14ac:dyDescent="0.25">
      <c r="A11" s="31" t="s">
        <v>150</v>
      </c>
      <c r="B11" s="61">
        <v>1400</v>
      </c>
      <c r="C11" s="62">
        <v>1400</v>
      </c>
      <c r="D11" s="278">
        <v>0</v>
      </c>
      <c r="I11"/>
    </row>
    <row r="12" spans="1:9" ht="15.75" thickBot="1" x14ac:dyDescent="0.3">
      <c r="A12" s="31" t="s">
        <v>151</v>
      </c>
      <c r="B12" s="61">
        <v>1008.57</v>
      </c>
      <c r="C12" s="62">
        <v>990.83</v>
      </c>
      <c r="D12" s="278">
        <v>1.7904181342914536</v>
      </c>
      <c r="I12"/>
    </row>
    <row r="13" spans="1:9" ht="15" x14ac:dyDescent="0.25">
      <c r="A13" s="30"/>
      <c r="B13" s="63" t="s">
        <v>35</v>
      </c>
      <c r="C13" s="64"/>
      <c r="D13" s="279"/>
      <c r="I13"/>
    </row>
    <row r="14" spans="1:9" ht="15" x14ac:dyDescent="0.25">
      <c r="A14" s="31" t="s">
        <v>149</v>
      </c>
      <c r="B14" s="61">
        <v>900</v>
      </c>
      <c r="C14" s="62">
        <v>900</v>
      </c>
      <c r="D14" s="278">
        <v>0</v>
      </c>
      <c r="I14"/>
    </row>
    <row r="15" spans="1:9" ht="15" x14ac:dyDescent="0.25">
      <c r="A15" s="31" t="s">
        <v>150</v>
      </c>
      <c r="B15" s="61">
        <v>1500</v>
      </c>
      <c r="C15" s="62">
        <v>1500</v>
      </c>
      <c r="D15" s="278">
        <v>0</v>
      </c>
      <c r="I15"/>
    </row>
    <row r="16" spans="1:9" ht="15.75" thickBot="1" x14ac:dyDescent="0.3">
      <c r="A16" s="31" t="s">
        <v>151</v>
      </c>
      <c r="B16" s="61">
        <v>1209.78</v>
      </c>
      <c r="C16" s="62">
        <v>1197</v>
      </c>
      <c r="D16" s="278">
        <v>1.0676691729323287</v>
      </c>
      <c r="I16"/>
    </row>
    <row r="17" spans="1:9" ht="15" x14ac:dyDescent="0.25">
      <c r="A17" s="30"/>
      <c r="B17" s="63" t="s">
        <v>36</v>
      </c>
      <c r="C17" s="64"/>
      <c r="D17" s="279"/>
      <c r="I17"/>
    </row>
    <row r="18" spans="1:9" ht="15" x14ac:dyDescent="0.25">
      <c r="A18" s="31" t="s">
        <v>149</v>
      </c>
      <c r="B18" s="61">
        <v>900</v>
      </c>
      <c r="C18" s="62">
        <v>900</v>
      </c>
      <c r="D18" s="278">
        <v>0</v>
      </c>
      <c r="I18"/>
    </row>
    <row r="19" spans="1:9" ht="15" x14ac:dyDescent="0.25">
      <c r="A19" s="31" t="s">
        <v>150</v>
      </c>
      <c r="B19" s="61">
        <v>1600</v>
      </c>
      <c r="C19" s="62">
        <v>1600</v>
      </c>
      <c r="D19" s="278">
        <v>0</v>
      </c>
      <c r="I19"/>
    </row>
    <row r="20" spans="1:9" ht="15.75" thickBot="1" x14ac:dyDescent="0.3">
      <c r="A20" s="31" t="s">
        <v>151</v>
      </c>
      <c r="B20" s="61">
        <v>1334.89</v>
      </c>
      <c r="C20" s="62">
        <v>1338.15</v>
      </c>
      <c r="D20" s="278">
        <v>-0.24361992302806046</v>
      </c>
      <c r="I20"/>
    </row>
    <row r="21" spans="1:9" ht="15" x14ac:dyDescent="0.25">
      <c r="A21" s="30"/>
      <c r="B21" s="63" t="s">
        <v>37</v>
      </c>
      <c r="C21" s="64"/>
      <c r="D21" s="279"/>
      <c r="I21"/>
    </row>
    <row r="22" spans="1:9" ht="15" x14ac:dyDescent="0.25">
      <c r="A22" s="31" t="s">
        <v>149</v>
      </c>
      <c r="B22" s="61">
        <v>675</v>
      </c>
      <c r="C22" s="62">
        <v>675</v>
      </c>
      <c r="D22" s="278">
        <v>0</v>
      </c>
      <c r="I22"/>
    </row>
    <row r="23" spans="1:9" ht="15" x14ac:dyDescent="0.25">
      <c r="A23" s="31" t="s">
        <v>150</v>
      </c>
      <c r="B23" s="61">
        <v>1250</v>
      </c>
      <c r="C23" s="62">
        <v>1300</v>
      </c>
      <c r="D23" s="278">
        <v>-3.8461538461538463</v>
      </c>
      <c r="I23"/>
    </row>
    <row r="24" spans="1:9" ht="15.75" thickBot="1" x14ac:dyDescent="0.3">
      <c r="A24" s="31" t="s">
        <v>151</v>
      </c>
      <c r="B24" s="61">
        <v>966.08</v>
      </c>
      <c r="C24" s="62">
        <v>972.45</v>
      </c>
      <c r="D24" s="278">
        <v>-0.65504653195537088</v>
      </c>
      <c r="I24"/>
    </row>
    <row r="25" spans="1:9" ht="15" x14ac:dyDescent="0.25">
      <c r="A25" s="30"/>
      <c r="B25" s="63" t="s">
        <v>38</v>
      </c>
      <c r="C25" s="64"/>
      <c r="D25" s="279"/>
      <c r="I25"/>
    </row>
    <row r="26" spans="1:9" ht="15" x14ac:dyDescent="0.25">
      <c r="A26" s="31" t="s">
        <v>149</v>
      </c>
      <c r="B26" s="61">
        <v>800</v>
      </c>
      <c r="C26" s="62">
        <v>800</v>
      </c>
      <c r="D26" s="278">
        <v>0</v>
      </c>
      <c r="I26"/>
    </row>
    <row r="27" spans="1:9" ht="15" x14ac:dyDescent="0.25">
      <c r="A27" s="31" t="s">
        <v>150</v>
      </c>
      <c r="B27" s="61">
        <v>1400</v>
      </c>
      <c r="C27" s="62">
        <v>1500</v>
      </c>
      <c r="D27" s="278">
        <v>-6.666666666666667</v>
      </c>
      <c r="I27"/>
    </row>
    <row r="28" spans="1:9" ht="15.75" thickBot="1" x14ac:dyDescent="0.3">
      <c r="A28" s="32" t="s">
        <v>151</v>
      </c>
      <c r="B28" s="61">
        <v>1148.6199999999999</v>
      </c>
      <c r="C28" s="62">
        <v>1150.24</v>
      </c>
      <c r="D28" s="278">
        <v>-0.1408401724857524</v>
      </c>
      <c r="I28"/>
    </row>
    <row r="29" spans="1:9" ht="15.75" x14ac:dyDescent="0.25">
      <c r="A29" s="26" t="s">
        <v>267</v>
      </c>
      <c r="D29" s="35"/>
      <c r="I29"/>
    </row>
    <row r="30" spans="1:9" x14ac:dyDescent="0.2">
      <c r="D30" s="35"/>
      <c r="I30" s="48"/>
    </row>
    <row r="31" spans="1:9" x14ac:dyDescent="0.2">
      <c r="D31" s="35"/>
      <c r="I31" s="48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2022-03-03T13:05:36Z</dcterms:modified>
</cp:coreProperties>
</file>