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Grupy\ATM\SPRZEDAŻ KONSTRUKTORSKA\ogłoszenie 1 - sprzęt AGD-w trakcie (2)\3 ogł po obniżce 30%\"/>
    </mc:Choice>
  </mc:AlternateContent>
  <xr:revisionPtr revIDLastSave="0" documentId="13_ncr:1_{C033BFF5-DC16-45C3-B534-96A410141F6F}" xr6:coauthVersionLast="47" xr6:coauthVersionMax="47" xr10:uidLastSave="{00000000-0000-0000-0000-000000000000}"/>
  <bookViews>
    <workbookView xWindow="-120" yWindow="-120" windowWidth="29040" windowHeight="15720" xr2:uid="{1800DF5D-07B0-4568-81EB-15D3034A1E52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1" i="1" l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2" i="1"/>
  <c r="J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2" i="1"/>
  <c r="G71" i="1"/>
  <c r="J71" i="1" l="1"/>
  <c r="H71" i="1"/>
</calcChain>
</file>

<file path=xl/sharedStrings.xml><?xml version="1.0" encoding="utf-8"?>
<sst xmlns="http://schemas.openxmlformats.org/spreadsheetml/2006/main" count="215" uniqueCount="92">
  <si>
    <t>sprawny</t>
  </si>
  <si>
    <t>09.12.2009</t>
  </si>
  <si>
    <t>07.05.2011</t>
  </si>
  <si>
    <t>11.08.1999</t>
  </si>
  <si>
    <t>Wentylator</t>
  </si>
  <si>
    <t>06.07.2006</t>
  </si>
  <si>
    <t>Konwektor</t>
  </si>
  <si>
    <t>26.10.2004</t>
  </si>
  <si>
    <t>sprawny, brak akcesoriów</t>
  </si>
  <si>
    <t>26.09.2006</t>
  </si>
  <si>
    <t>19.12.2007</t>
  </si>
  <si>
    <t>24.04.2009</t>
  </si>
  <si>
    <t>25.08.2009</t>
  </si>
  <si>
    <t>13.11.2018</t>
  </si>
  <si>
    <t>Polerka</t>
  </si>
  <si>
    <t>30.12.1997</t>
  </si>
  <si>
    <t>sprawna</t>
  </si>
  <si>
    <t>13.06.1996</t>
  </si>
  <si>
    <t>12.03.1999</t>
  </si>
  <si>
    <t>17.05.2000</t>
  </si>
  <si>
    <t>28.09.2000</t>
  </si>
  <si>
    <t>11.07.2001</t>
  </si>
  <si>
    <t>12.08.2005</t>
  </si>
  <si>
    <t>30.08.2005</t>
  </si>
  <si>
    <t>17.10.2005</t>
  </si>
  <si>
    <t>30.11.2005</t>
  </si>
  <si>
    <t>17.01.2007</t>
  </si>
  <si>
    <t>13.02.2009</t>
  </si>
  <si>
    <t>17.03.2009</t>
  </si>
  <si>
    <t>25.05.2009</t>
  </si>
  <si>
    <t>17.11.2011</t>
  </si>
  <si>
    <t>08.10.2014</t>
  </si>
  <si>
    <t>15.10.2015</t>
  </si>
  <si>
    <t>22.12.2015</t>
  </si>
  <si>
    <t>05.09.2001</t>
  </si>
  <si>
    <t>15.06.2009</t>
  </si>
  <si>
    <t>03.10.2012</t>
  </si>
  <si>
    <t>20.09.2013</t>
  </si>
  <si>
    <t>31.08.2016</t>
  </si>
  <si>
    <t>08.11.2016</t>
  </si>
  <si>
    <t>22.11.2016</t>
  </si>
  <si>
    <t>Odkurzacz </t>
  </si>
  <si>
    <t>25.06.2020</t>
  </si>
  <si>
    <t>08.07.2022</t>
  </si>
  <si>
    <t xml:space="preserve">Lodówka </t>
  </si>
  <si>
    <t>06.06.2018</t>
  </si>
  <si>
    <t xml:space="preserve">Lodówka                             </t>
  </si>
  <si>
    <t>07.08.2018</t>
  </si>
  <si>
    <t>14.11.2018</t>
  </si>
  <si>
    <t>13.02.2019</t>
  </si>
  <si>
    <t>Lodówka</t>
  </si>
  <si>
    <t>06.09.2019</t>
  </si>
  <si>
    <t>15.01.2020</t>
  </si>
  <si>
    <t>25.01.2021</t>
  </si>
  <si>
    <t>25.102021</t>
  </si>
  <si>
    <t>16.12.2021</t>
  </si>
  <si>
    <t xml:space="preserve">Kuchenka mikrofalowa                   </t>
  </si>
  <si>
    <t>07.01.2019</t>
  </si>
  <si>
    <t>Lp.</t>
  </si>
  <si>
    <t>Odkurzacz</t>
  </si>
  <si>
    <t>Stan</t>
  </si>
  <si>
    <t>Wiek</t>
  </si>
  <si>
    <t xml:space="preserve">Wart. początkowa </t>
  </si>
  <si>
    <t>Zmywarka Lozamet</t>
  </si>
  <si>
    <t>Odkurzacz serwisowy</t>
  </si>
  <si>
    <t xml:space="preserve">Lodówka  WRON                                    </t>
  </si>
  <si>
    <t xml:space="preserve">Lodówka Gorenje                              </t>
  </si>
  <si>
    <t>Zmywarka Elektrolux</t>
  </si>
  <si>
    <t>Lodówka Polar</t>
  </si>
  <si>
    <t>Zmywarka Bosch</t>
  </si>
  <si>
    <t>Lodówka Amica</t>
  </si>
  <si>
    <t>Lodówka Candy</t>
  </si>
  <si>
    <t xml:space="preserve">Lodówka Elektrolux               </t>
  </si>
  <si>
    <t xml:space="preserve">Zmywarka Elektrolux                          </t>
  </si>
  <si>
    <t>Kuchenka Panasonic</t>
  </si>
  <si>
    <t>Kuchenka Samsung</t>
  </si>
  <si>
    <t xml:space="preserve">Kuchenka Samsung           </t>
  </si>
  <si>
    <t>Kuchenka Zelmer</t>
  </si>
  <si>
    <t>Lodówka Liebher</t>
  </si>
  <si>
    <t xml:space="preserve">Lodówka           </t>
  </si>
  <si>
    <t xml:space="preserve">Telewizor Samsung </t>
  </si>
  <si>
    <t>Telewizor Samsung</t>
  </si>
  <si>
    <t>Odkurzacz Karcher</t>
  </si>
  <si>
    <t>Wentylator Elektrim</t>
  </si>
  <si>
    <r>
      <t xml:space="preserve">Kuchenka </t>
    </r>
    <r>
      <rPr>
        <sz val="11"/>
        <color theme="1"/>
        <rFont val="Calibri"/>
        <family val="2"/>
        <charset val="238"/>
      </rPr>
      <t xml:space="preserve">mikrofalowa  </t>
    </r>
  </si>
  <si>
    <t>Odkurzacz Electrolux</t>
  </si>
  <si>
    <t>Lodowka</t>
  </si>
  <si>
    <t>Lodówka Zanussi</t>
  </si>
  <si>
    <t>Data zakupu</t>
  </si>
  <si>
    <t>Oznaczenie środków trwałych</t>
  </si>
  <si>
    <t>Cena sprzedaży pierwotna</t>
  </si>
  <si>
    <t>Cena sprzedaży po obniżce 30%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</si>
</sst>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4" fontId="0" fillId="0" borderId="1" xfId="0" applyNumberFormat="1" applyBorder="1"/>
    <xf numFmtId="4" fontId="0" fillId="0" borderId="0" xfId="0" applyNumberFormat="1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/>
    <xf numFmtId="4" fontId="5" fillId="0" borderId="2" xfId="0" applyNumberFormat="1" applyFont="1" applyBorder="1" applyAlignment="1">
      <alignment horizontal="right" vertical="center"/>
    </xf>
    <xf numFmtId="4" fontId="0" fillId="0" borderId="3" xfId="0" applyNumberFormat="1" applyBorder="1"/>
    <xf numFmtId="4" fontId="0" fillId="0" borderId="4" xfId="0" applyNumberFormat="1" applyBorder="1"/>
    <xf numFmtId="4" fontId="5" fillId="0" borderId="5" xfId="0" applyNumberFormat="1" applyFont="1" applyBorder="1" applyAlignment="1">
      <alignment horizontal="right" vertical="center"/>
    </xf>
    <xf numFmtId="4" fontId="5" fillId="0" borderId="6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center" wrapText="1"/>
    </xf>
    <xf numFmtId="4" fontId="1" fillId="0" borderId="3" xfId="0" applyNumberFormat="1" applyFont="1" applyBorder="1" applyAlignment="1">
      <alignment horizontal="center" wrapText="1"/>
    </xf>
    <xf numFmtId="9" fontId="1" fillId="0" borderId="1" xfId="0" applyNumberFormat="1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50F54-E20C-4CBD-8720-A8A65ACAAD9D}">
  <dimension ref="A1:J71"/>
  <sheetViews>
    <sheetView tabSelected="1" topLeftCell="B1" zoomScaleNormal="100" workbookViewId="0">
      <selection activeCell="P25" sqref="P25"/>
    </sheetView>
  </sheetViews>
  <sheetFormatPr defaultRowHeight="15" x14ac:dyDescent="0.25"/>
  <cols>
    <col min="1" max="1" width="4.85546875" customWidth="1"/>
    <col min="2" max="2" width="27" style="6" customWidth="1"/>
    <col min="3" max="3" width="24.42578125" bestFit="1" customWidth="1"/>
    <col min="4" max="4" width="11.85546875" bestFit="1" customWidth="1"/>
    <col min="6" max="6" width="17" style="3" bestFit="1" customWidth="1"/>
    <col min="7" max="7" width="24.85546875" style="3" hidden="1" customWidth="1"/>
    <col min="8" max="9" width="14.42578125" hidden="1" customWidth="1"/>
    <col min="10" max="10" width="15.42578125" customWidth="1"/>
  </cols>
  <sheetData>
    <row r="1" spans="1:10" ht="29.25" customHeight="1" x14ac:dyDescent="0.25">
      <c r="A1" s="13" t="s">
        <v>58</v>
      </c>
      <c r="B1" s="14" t="s">
        <v>89</v>
      </c>
      <c r="C1" s="13" t="s">
        <v>60</v>
      </c>
      <c r="D1" s="13" t="s">
        <v>88</v>
      </c>
      <c r="E1" s="13" t="s">
        <v>61</v>
      </c>
      <c r="F1" s="15" t="s">
        <v>62</v>
      </c>
      <c r="G1" s="16" t="s">
        <v>90</v>
      </c>
      <c r="H1" s="17">
        <v>0.2</v>
      </c>
      <c r="I1" s="17">
        <v>0.3</v>
      </c>
      <c r="J1" s="13" t="s">
        <v>91</v>
      </c>
    </row>
    <row r="2" spans="1:10" x14ac:dyDescent="0.25">
      <c r="A2" s="1">
        <v>1</v>
      </c>
      <c r="B2" s="4" t="s">
        <v>63</v>
      </c>
      <c r="C2" s="1" t="s">
        <v>0</v>
      </c>
      <c r="D2" s="1" t="s">
        <v>1</v>
      </c>
      <c r="E2" s="1">
        <v>16</v>
      </c>
      <c r="F2" s="2">
        <v>5490</v>
      </c>
      <c r="G2" s="8">
        <v>549</v>
      </c>
      <c r="H2" s="2">
        <f>20%*G2</f>
        <v>109.80000000000001</v>
      </c>
      <c r="I2" s="2">
        <f>G2*30%</f>
        <v>164.7</v>
      </c>
      <c r="J2" s="2">
        <f>G2-I2</f>
        <v>384.3</v>
      </c>
    </row>
    <row r="3" spans="1:10" x14ac:dyDescent="0.25">
      <c r="A3" s="1">
        <v>2</v>
      </c>
      <c r="B3" s="5" t="s">
        <v>80</v>
      </c>
      <c r="C3" s="1" t="s">
        <v>0</v>
      </c>
      <c r="D3" s="1" t="s">
        <v>2</v>
      </c>
      <c r="E3" s="1">
        <v>14</v>
      </c>
      <c r="F3" s="2">
        <v>2500</v>
      </c>
      <c r="G3" s="8">
        <v>375</v>
      </c>
      <c r="H3" s="2">
        <f t="shared" ref="H3:H66" si="0">20%*G3</f>
        <v>75</v>
      </c>
      <c r="I3" s="2">
        <f t="shared" ref="I3:I66" si="1">G3*30%</f>
        <v>112.5</v>
      </c>
      <c r="J3" s="2">
        <f t="shared" ref="J3:J66" si="2">G3-I3</f>
        <v>262.5</v>
      </c>
    </row>
    <row r="4" spans="1:10" x14ac:dyDescent="0.25">
      <c r="A4" s="1">
        <v>3</v>
      </c>
      <c r="B4" s="5" t="s">
        <v>80</v>
      </c>
      <c r="C4" s="1" t="s">
        <v>0</v>
      </c>
      <c r="D4" s="1" t="s">
        <v>2</v>
      </c>
      <c r="E4" s="1">
        <v>14</v>
      </c>
      <c r="F4" s="2">
        <v>2500</v>
      </c>
      <c r="G4" s="8">
        <v>375</v>
      </c>
      <c r="H4" s="2">
        <f t="shared" si="0"/>
        <v>75</v>
      </c>
      <c r="I4" s="2">
        <f t="shared" si="1"/>
        <v>112.5</v>
      </c>
      <c r="J4" s="2">
        <f t="shared" si="2"/>
        <v>262.5</v>
      </c>
    </row>
    <row r="5" spans="1:10" x14ac:dyDescent="0.25">
      <c r="A5" s="1">
        <v>4</v>
      </c>
      <c r="B5" s="5" t="s">
        <v>81</v>
      </c>
      <c r="C5" s="1" t="s">
        <v>0</v>
      </c>
      <c r="D5" s="1" t="s">
        <v>2</v>
      </c>
      <c r="E5" s="1">
        <v>14</v>
      </c>
      <c r="F5" s="2">
        <v>2500</v>
      </c>
      <c r="G5" s="8">
        <v>375</v>
      </c>
      <c r="H5" s="2">
        <f t="shared" si="0"/>
        <v>75</v>
      </c>
      <c r="I5" s="2">
        <f t="shared" si="1"/>
        <v>112.5</v>
      </c>
      <c r="J5" s="2">
        <f t="shared" si="2"/>
        <v>262.5</v>
      </c>
    </row>
    <row r="6" spans="1:10" x14ac:dyDescent="0.25">
      <c r="A6" s="1">
        <v>5</v>
      </c>
      <c r="B6" s="5" t="s">
        <v>81</v>
      </c>
      <c r="C6" s="1" t="s">
        <v>0</v>
      </c>
      <c r="D6" s="1" t="s">
        <v>2</v>
      </c>
      <c r="E6" s="1">
        <v>14</v>
      </c>
      <c r="F6" s="2">
        <v>1900</v>
      </c>
      <c r="G6" s="8">
        <v>285</v>
      </c>
      <c r="H6" s="2">
        <f t="shared" si="0"/>
        <v>57</v>
      </c>
      <c r="I6" s="2">
        <f t="shared" si="1"/>
        <v>85.5</v>
      </c>
      <c r="J6" s="2">
        <f t="shared" si="2"/>
        <v>199.5</v>
      </c>
    </row>
    <row r="7" spans="1:10" x14ac:dyDescent="0.25">
      <c r="A7" s="1">
        <v>6</v>
      </c>
      <c r="B7" s="5" t="s">
        <v>83</v>
      </c>
      <c r="C7" s="1" t="s">
        <v>0</v>
      </c>
      <c r="D7" s="1" t="s">
        <v>3</v>
      </c>
      <c r="E7" s="1">
        <v>26</v>
      </c>
      <c r="F7" s="2">
        <v>160</v>
      </c>
      <c r="G7" s="8">
        <v>8</v>
      </c>
      <c r="H7" s="2">
        <f t="shared" si="0"/>
        <v>1.6</v>
      </c>
      <c r="I7" s="2">
        <f t="shared" si="1"/>
        <v>2.4</v>
      </c>
      <c r="J7" s="2">
        <f t="shared" si="2"/>
        <v>5.6</v>
      </c>
    </row>
    <row r="8" spans="1:10" x14ac:dyDescent="0.25">
      <c r="A8" s="1">
        <v>7</v>
      </c>
      <c r="B8" s="5" t="s">
        <v>83</v>
      </c>
      <c r="C8" s="1" t="s">
        <v>0</v>
      </c>
      <c r="D8" s="1" t="s">
        <v>3</v>
      </c>
      <c r="E8" s="1">
        <v>26</v>
      </c>
      <c r="F8" s="2">
        <v>160</v>
      </c>
      <c r="G8" s="8">
        <v>8</v>
      </c>
      <c r="H8" s="2">
        <f t="shared" si="0"/>
        <v>1.6</v>
      </c>
      <c r="I8" s="2">
        <f t="shared" si="1"/>
        <v>2.4</v>
      </c>
      <c r="J8" s="2">
        <f t="shared" si="2"/>
        <v>5.6</v>
      </c>
    </row>
    <row r="9" spans="1:10" x14ac:dyDescent="0.25">
      <c r="A9" s="1">
        <v>8</v>
      </c>
      <c r="B9" s="5" t="s">
        <v>83</v>
      </c>
      <c r="C9" s="1" t="s">
        <v>0</v>
      </c>
      <c r="D9" s="1" t="s">
        <v>3</v>
      </c>
      <c r="E9" s="1">
        <v>26</v>
      </c>
      <c r="F9" s="2">
        <v>160</v>
      </c>
      <c r="G9" s="8">
        <v>8</v>
      </c>
      <c r="H9" s="2">
        <f t="shared" si="0"/>
        <v>1.6</v>
      </c>
      <c r="I9" s="2">
        <f t="shared" si="1"/>
        <v>2.4</v>
      </c>
      <c r="J9" s="2">
        <f t="shared" si="2"/>
        <v>5.6</v>
      </c>
    </row>
    <row r="10" spans="1:10" x14ac:dyDescent="0.25">
      <c r="A10" s="1">
        <v>9</v>
      </c>
      <c r="B10" s="5" t="s">
        <v>83</v>
      </c>
      <c r="C10" s="1" t="s">
        <v>0</v>
      </c>
      <c r="D10" s="1" t="s">
        <v>3</v>
      </c>
      <c r="E10" s="1">
        <v>26</v>
      </c>
      <c r="F10" s="2">
        <v>160</v>
      </c>
      <c r="G10" s="8">
        <v>8</v>
      </c>
      <c r="H10" s="2">
        <f t="shared" si="0"/>
        <v>1.6</v>
      </c>
      <c r="I10" s="2">
        <f t="shared" si="1"/>
        <v>2.4</v>
      </c>
      <c r="J10" s="2">
        <f t="shared" si="2"/>
        <v>5.6</v>
      </c>
    </row>
    <row r="11" spans="1:10" x14ac:dyDescent="0.25">
      <c r="A11" s="1">
        <v>10</v>
      </c>
      <c r="B11" s="4" t="s">
        <v>4</v>
      </c>
      <c r="C11" s="1" t="s">
        <v>0</v>
      </c>
      <c r="D11" s="1" t="s">
        <v>5</v>
      </c>
      <c r="E11" s="1">
        <v>19</v>
      </c>
      <c r="F11" s="2">
        <v>79.989999999999995</v>
      </c>
      <c r="G11" s="8">
        <v>7.9989999999999997</v>
      </c>
      <c r="H11" s="2">
        <f t="shared" si="0"/>
        <v>1.5998000000000001</v>
      </c>
      <c r="I11" s="2">
        <f t="shared" si="1"/>
        <v>2.3996999999999997</v>
      </c>
      <c r="J11" s="2">
        <f t="shared" si="2"/>
        <v>5.5992999999999995</v>
      </c>
    </row>
    <row r="12" spans="1:10" x14ac:dyDescent="0.25">
      <c r="A12" s="1">
        <v>11</v>
      </c>
      <c r="B12" s="4" t="s">
        <v>6</v>
      </c>
      <c r="C12" s="1" t="s">
        <v>0</v>
      </c>
      <c r="D12" s="1" t="s">
        <v>7</v>
      </c>
      <c r="E12" s="1">
        <v>21</v>
      </c>
      <c r="F12" s="2">
        <v>89.9</v>
      </c>
      <c r="G12" s="8">
        <v>4.4950000000000001</v>
      </c>
      <c r="H12" s="2">
        <f t="shared" si="0"/>
        <v>0.89900000000000002</v>
      </c>
      <c r="I12" s="2">
        <f t="shared" si="1"/>
        <v>1.3485</v>
      </c>
      <c r="J12" s="2">
        <f t="shared" si="2"/>
        <v>3.1465000000000001</v>
      </c>
    </row>
    <row r="13" spans="1:10" x14ac:dyDescent="0.25">
      <c r="A13" s="1">
        <v>12</v>
      </c>
      <c r="B13" s="5" t="s">
        <v>59</v>
      </c>
      <c r="C13" s="1" t="s">
        <v>8</v>
      </c>
      <c r="D13" s="1" t="s">
        <v>9</v>
      </c>
      <c r="E13" s="1">
        <v>19</v>
      </c>
      <c r="F13" s="2">
        <v>732</v>
      </c>
      <c r="G13" s="8">
        <v>73.2</v>
      </c>
      <c r="H13" s="2">
        <f t="shared" si="0"/>
        <v>14.64</v>
      </c>
      <c r="I13" s="2">
        <f t="shared" si="1"/>
        <v>21.96</v>
      </c>
      <c r="J13" s="2">
        <f t="shared" si="2"/>
        <v>51.24</v>
      </c>
    </row>
    <row r="14" spans="1:10" x14ac:dyDescent="0.25">
      <c r="A14" s="1">
        <v>13</v>
      </c>
      <c r="B14" s="5" t="s">
        <v>59</v>
      </c>
      <c r="C14" s="1" t="s">
        <v>0</v>
      </c>
      <c r="D14" s="1" t="s">
        <v>9</v>
      </c>
      <c r="E14" s="1">
        <v>19</v>
      </c>
      <c r="F14" s="2">
        <v>732</v>
      </c>
      <c r="G14" s="8">
        <v>73.2</v>
      </c>
      <c r="H14" s="2">
        <f t="shared" si="0"/>
        <v>14.64</v>
      </c>
      <c r="I14" s="2">
        <f t="shared" si="1"/>
        <v>21.96</v>
      </c>
      <c r="J14" s="2">
        <f t="shared" si="2"/>
        <v>51.24</v>
      </c>
    </row>
    <row r="15" spans="1:10" x14ac:dyDescent="0.25">
      <c r="A15" s="1">
        <v>14</v>
      </c>
      <c r="B15" s="5" t="s">
        <v>59</v>
      </c>
      <c r="C15" s="1" t="s">
        <v>8</v>
      </c>
      <c r="D15" s="1" t="s">
        <v>9</v>
      </c>
      <c r="E15" s="1">
        <v>19</v>
      </c>
      <c r="F15" s="2">
        <v>732</v>
      </c>
      <c r="G15" s="8">
        <v>73.2</v>
      </c>
      <c r="H15" s="2">
        <f t="shared" si="0"/>
        <v>14.64</v>
      </c>
      <c r="I15" s="2">
        <f t="shared" si="1"/>
        <v>21.96</v>
      </c>
      <c r="J15" s="2">
        <f t="shared" si="2"/>
        <v>51.24</v>
      </c>
    </row>
    <row r="16" spans="1:10" x14ac:dyDescent="0.25">
      <c r="A16" s="1">
        <v>15</v>
      </c>
      <c r="B16" s="5" t="s">
        <v>59</v>
      </c>
      <c r="C16" s="1" t="s">
        <v>8</v>
      </c>
      <c r="D16" s="1" t="s">
        <v>10</v>
      </c>
      <c r="E16" s="1">
        <v>18</v>
      </c>
      <c r="F16" s="2">
        <v>731.99</v>
      </c>
      <c r="G16" s="8">
        <v>73.198999999999998</v>
      </c>
      <c r="H16" s="2">
        <f t="shared" si="0"/>
        <v>14.639800000000001</v>
      </c>
      <c r="I16" s="2">
        <f t="shared" si="1"/>
        <v>21.959699999999998</v>
      </c>
      <c r="J16" s="2">
        <f t="shared" si="2"/>
        <v>51.2393</v>
      </c>
    </row>
    <row r="17" spans="1:10" x14ac:dyDescent="0.25">
      <c r="A17" s="1">
        <v>16</v>
      </c>
      <c r="B17" s="5" t="s">
        <v>59</v>
      </c>
      <c r="C17" s="1" t="s">
        <v>8</v>
      </c>
      <c r="D17" s="1" t="s">
        <v>11</v>
      </c>
      <c r="E17" s="1">
        <v>16</v>
      </c>
      <c r="F17" s="2">
        <v>1749.99</v>
      </c>
      <c r="G17" s="8">
        <v>174.99900000000002</v>
      </c>
      <c r="H17" s="2">
        <f t="shared" si="0"/>
        <v>34.999800000000008</v>
      </c>
      <c r="I17" s="2">
        <f t="shared" si="1"/>
        <v>52.499700000000004</v>
      </c>
      <c r="J17" s="2">
        <f t="shared" si="2"/>
        <v>122.49930000000002</v>
      </c>
    </row>
    <row r="18" spans="1:10" x14ac:dyDescent="0.25">
      <c r="A18" s="1">
        <v>17</v>
      </c>
      <c r="B18" s="5" t="s">
        <v>85</v>
      </c>
      <c r="C18" s="1" t="s">
        <v>0</v>
      </c>
      <c r="D18" s="1" t="s">
        <v>12</v>
      </c>
      <c r="E18" s="1">
        <v>16</v>
      </c>
      <c r="F18" s="2">
        <v>299</v>
      </c>
      <c r="G18" s="8">
        <v>29.900000000000002</v>
      </c>
      <c r="H18" s="2">
        <f t="shared" si="0"/>
        <v>5.98</v>
      </c>
      <c r="I18" s="2">
        <f t="shared" si="1"/>
        <v>8.9700000000000006</v>
      </c>
      <c r="J18" s="2">
        <f t="shared" si="2"/>
        <v>20.93</v>
      </c>
    </row>
    <row r="19" spans="1:10" x14ac:dyDescent="0.25">
      <c r="A19" s="1">
        <v>18</v>
      </c>
      <c r="B19" s="4" t="s">
        <v>64</v>
      </c>
      <c r="C19" s="1" t="s">
        <v>8</v>
      </c>
      <c r="D19" s="1" t="s">
        <v>13</v>
      </c>
      <c r="E19" s="1">
        <v>7</v>
      </c>
      <c r="F19" s="2">
        <v>710</v>
      </c>
      <c r="G19" s="8">
        <v>142</v>
      </c>
      <c r="H19" s="2">
        <f t="shared" si="0"/>
        <v>28.400000000000002</v>
      </c>
      <c r="I19" s="2">
        <f t="shared" si="1"/>
        <v>42.6</v>
      </c>
      <c r="J19" s="2">
        <f t="shared" si="2"/>
        <v>99.4</v>
      </c>
    </row>
    <row r="20" spans="1:10" x14ac:dyDescent="0.25">
      <c r="A20" s="1">
        <v>19</v>
      </c>
      <c r="B20" s="4" t="s">
        <v>14</v>
      </c>
      <c r="C20" s="1" t="s">
        <v>8</v>
      </c>
      <c r="D20" s="1" t="s">
        <v>15</v>
      </c>
      <c r="E20" s="1">
        <v>28</v>
      </c>
      <c r="F20" s="2">
        <v>7490.9</v>
      </c>
      <c r="G20" s="8">
        <v>374.54500000000002</v>
      </c>
      <c r="H20" s="2">
        <f t="shared" si="0"/>
        <v>74.909000000000006</v>
      </c>
      <c r="I20" s="2">
        <f t="shared" si="1"/>
        <v>112.3635</v>
      </c>
      <c r="J20" s="2">
        <f t="shared" si="2"/>
        <v>262.18150000000003</v>
      </c>
    </row>
    <row r="21" spans="1:10" x14ac:dyDescent="0.25">
      <c r="A21" s="1">
        <v>20</v>
      </c>
      <c r="B21" s="4" t="s">
        <v>87</v>
      </c>
      <c r="C21" s="1" t="s">
        <v>16</v>
      </c>
      <c r="D21" s="1" t="s">
        <v>17</v>
      </c>
      <c r="E21" s="1">
        <v>29</v>
      </c>
      <c r="F21" s="2">
        <v>899.01</v>
      </c>
      <c r="G21" s="8">
        <v>44.950500000000005</v>
      </c>
      <c r="H21" s="2">
        <f t="shared" si="0"/>
        <v>8.9901000000000018</v>
      </c>
      <c r="I21" s="2">
        <f t="shared" si="1"/>
        <v>13.485150000000001</v>
      </c>
      <c r="J21" s="2">
        <f t="shared" si="2"/>
        <v>31.465350000000004</v>
      </c>
    </row>
    <row r="22" spans="1:10" x14ac:dyDescent="0.25">
      <c r="A22" s="1">
        <v>21</v>
      </c>
      <c r="B22" s="5" t="s">
        <v>86</v>
      </c>
      <c r="C22" s="1" t="s">
        <v>16</v>
      </c>
      <c r="D22" s="1" t="s">
        <v>18</v>
      </c>
      <c r="E22" s="1">
        <v>27</v>
      </c>
      <c r="F22" s="2">
        <v>750</v>
      </c>
      <c r="G22" s="8">
        <v>37.5</v>
      </c>
      <c r="H22" s="2">
        <f t="shared" si="0"/>
        <v>7.5</v>
      </c>
      <c r="I22" s="2">
        <f t="shared" si="1"/>
        <v>11.25</v>
      </c>
      <c r="J22" s="2">
        <f t="shared" si="2"/>
        <v>26.25</v>
      </c>
    </row>
    <row r="23" spans="1:10" x14ac:dyDescent="0.25">
      <c r="A23" s="1">
        <v>22</v>
      </c>
      <c r="B23" s="4" t="s">
        <v>65</v>
      </c>
      <c r="C23" s="1" t="s">
        <v>16</v>
      </c>
      <c r="D23" s="1" t="s">
        <v>19</v>
      </c>
      <c r="E23" s="1">
        <v>25</v>
      </c>
      <c r="F23" s="2">
        <v>1180</v>
      </c>
      <c r="G23" s="8">
        <v>59</v>
      </c>
      <c r="H23" s="2">
        <f t="shared" si="0"/>
        <v>11.8</v>
      </c>
      <c r="I23" s="2">
        <f t="shared" si="1"/>
        <v>17.7</v>
      </c>
      <c r="J23" s="2">
        <f t="shared" si="2"/>
        <v>41.3</v>
      </c>
    </row>
    <row r="24" spans="1:10" x14ac:dyDescent="0.25">
      <c r="A24" s="1">
        <v>23</v>
      </c>
      <c r="B24" s="4" t="s">
        <v>66</v>
      </c>
      <c r="C24" s="1" t="s">
        <v>16</v>
      </c>
      <c r="D24" s="1" t="s">
        <v>20</v>
      </c>
      <c r="E24" s="1">
        <v>25</v>
      </c>
      <c r="F24" s="2">
        <v>950</v>
      </c>
      <c r="G24" s="8">
        <v>47.5</v>
      </c>
      <c r="H24" s="2">
        <f t="shared" si="0"/>
        <v>9.5</v>
      </c>
      <c r="I24" s="2">
        <f t="shared" si="1"/>
        <v>14.25</v>
      </c>
      <c r="J24" s="2">
        <f t="shared" si="2"/>
        <v>33.25</v>
      </c>
    </row>
    <row r="25" spans="1:10" x14ac:dyDescent="0.25">
      <c r="A25" s="1">
        <v>24</v>
      </c>
      <c r="B25" s="4" t="s">
        <v>68</v>
      </c>
      <c r="C25" s="1" t="s">
        <v>16</v>
      </c>
      <c r="D25" s="1" t="s">
        <v>21</v>
      </c>
      <c r="E25" s="1">
        <v>24</v>
      </c>
      <c r="F25" s="2">
        <v>999</v>
      </c>
      <c r="G25" s="8">
        <v>49.95</v>
      </c>
      <c r="H25" s="2">
        <f t="shared" si="0"/>
        <v>9.990000000000002</v>
      </c>
      <c r="I25" s="2">
        <f t="shared" si="1"/>
        <v>14.984999999999999</v>
      </c>
      <c r="J25" s="2">
        <f t="shared" si="2"/>
        <v>34.965000000000003</v>
      </c>
    </row>
    <row r="26" spans="1:10" x14ac:dyDescent="0.25">
      <c r="A26" s="1">
        <v>25</v>
      </c>
      <c r="B26" s="4" t="s">
        <v>66</v>
      </c>
      <c r="C26" s="1" t="s">
        <v>16</v>
      </c>
      <c r="D26" s="1" t="s">
        <v>22</v>
      </c>
      <c r="E26" s="1">
        <v>20</v>
      </c>
      <c r="F26" s="2">
        <v>820</v>
      </c>
      <c r="G26" s="8">
        <v>82</v>
      </c>
      <c r="H26" s="2">
        <f t="shared" si="0"/>
        <v>16.400000000000002</v>
      </c>
      <c r="I26" s="2">
        <f t="shared" si="1"/>
        <v>24.599999999999998</v>
      </c>
      <c r="J26" s="2">
        <f t="shared" si="2"/>
        <v>57.400000000000006</v>
      </c>
    </row>
    <row r="27" spans="1:10" x14ac:dyDescent="0.25">
      <c r="A27" s="1">
        <v>26</v>
      </c>
      <c r="B27" s="4" t="s">
        <v>66</v>
      </c>
      <c r="C27" s="1" t="s">
        <v>16</v>
      </c>
      <c r="D27" s="1" t="s">
        <v>23</v>
      </c>
      <c r="E27" s="1">
        <v>20</v>
      </c>
      <c r="F27" s="2">
        <v>839.99</v>
      </c>
      <c r="G27" s="8">
        <v>83.999000000000009</v>
      </c>
      <c r="H27" s="2">
        <f t="shared" si="0"/>
        <v>16.799800000000001</v>
      </c>
      <c r="I27" s="2">
        <f t="shared" si="1"/>
        <v>25.199700000000004</v>
      </c>
      <c r="J27" s="2">
        <f t="shared" si="2"/>
        <v>58.799300000000002</v>
      </c>
    </row>
    <row r="28" spans="1:10" x14ac:dyDescent="0.25">
      <c r="A28" s="1">
        <v>27</v>
      </c>
      <c r="B28" s="4" t="s">
        <v>66</v>
      </c>
      <c r="C28" s="1" t="s">
        <v>16</v>
      </c>
      <c r="D28" s="1" t="s">
        <v>23</v>
      </c>
      <c r="E28" s="1">
        <v>20</v>
      </c>
      <c r="F28" s="2">
        <v>840</v>
      </c>
      <c r="G28" s="8">
        <v>84</v>
      </c>
      <c r="H28" s="2">
        <f t="shared" si="0"/>
        <v>16.8</v>
      </c>
      <c r="I28" s="2">
        <f t="shared" si="1"/>
        <v>25.2</v>
      </c>
      <c r="J28" s="2">
        <f t="shared" si="2"/>
        <v>58.8</v>
      </c>
    </row>
    <row r="29" spans="1:10" x14ac:dyDescent="0.25">
      <c r="A29" s="1">
        <v>28</v>
      </c>
      <c r="B29" s="4" t="s">
        <v>67</v>
      </c>
      <c r="C29" s="1" t="s">
        <v>16</v>
      </c>
      <c r="D29" s="1" t="s">
        <v>24</v>
      </c>
      <c r="E29" s="1">
        <v>20</v>
      </c>
      <c r="F29" s="2">
        <v>1699</v>
      </c>
      <c r="G29" s="8">
        <v>169.9</v>
      </c>
      <c r="H29" s="2">
        <f t="shared" si="0"/>
        <v>33.980000000000004</v>
      </c>
      <c r="I29" s="2">
        <f t="shared" si="1"/>
        <v>50.97</v>
      </c>
      <c r="J29" s="2">
        <f t="shared" si="2"/>
        <v>118.93</v>
      </c>
    </row>
    <row r="30" spans="1:10" x14ac:dyDescent="0.25">
      <c r="A30" s="1">
        <v>29</v>
      </c>
      <c r="B30" s="4" t="s">
        <v>66</v>
      </c>
      <c r="C30" s="1" t="s">
        <v>16</v>
      </c>
      <c r="D30" s="1" t="s">
        <v>25</v>
      </c>
      <c r="E30" s="1">
        <v>20</v>
      </c>
      <c r="F30" s="2">
        <v>820</v>
      </c>
      <c r="G30" s="8">
        <v>82</v>
      </c>
      <c r="H30" s="2">
        <f t="shared" si="0"/>
        <v>16.400000000000002</v>
      </c>
      <c r="I30" s="2">
        <f t="shared" si="1"/>
        <v>24.599999999999998</v>
      </c>
      <c r="J30" s="2">
        <f t="shared" si="2"/>
        <v>57.400000000000006</v>
      </c>
    </row>
    <row r="31" spans="1:10" x14ac:dyDescent="0.25">
      <c r="A31" s="1">
        <v>30</v>
      </c>
      <c r="B31" s="4" t="s">
        <v>66</v>
      </c>
      <c r="C31" s="1" t="s">
        <v>16</v>
      </c>
      <c r="D31" s="1" t="s">
        <v>26</v>
      </c>
      <c r="E31" s="1">
        <v>19</v>
      </c>
      <c r="F31" s="2">
        <v>720</v>
      </c>
      <c r="G31" s="8">
        <v>72</v>
      </c>
      <c r="H31" s="2">
        <f t="shared" si="0"/>
        <v>14.4</v>
      </c>
      <c r="I31" s="2">
        <f t="shared" si="1"/>
        <v>21.599999999999998</v>
      </c>
      <c r="J31" s="2">
        <f t="shared" si="2"/>
        <v>50.400000000000006</v>
      </c>
    </row>
    <row r="32" spans="1:10" x14ac:dyDescent="0.25">
      <c r="A32" s="1">
        <v>31</v>
      </c>
      <c r="B32" s="4" t="s">
        <v>68</v>
      </c>
      <c r="C32" s="1" t="s">
        <v>16</v>
      </c>
      <c r="D32" s="1" t="s">
        <v>26</v>
      </c>
      <c r="E32" s="1">
        <v>19</v>
      </c>
      <c r="F32" s="2">
        <v>1019.99</v>
      </c>
      <c r="G32" s="8">
        <v>101.99900000000001</v>
      </c>
      <c r="H32" s="2">
        <f t="shared" si="0"/>
        <v>20.399800000000003</v>
      </c>
      <c r="I32" s="2">
        <f t="shared" si="1"/>
        <v>30.599700000000002</v>
      </c>
      <c r="J32" s="2">
        <f t="shared" si="2"/>
        <v>71.399300000000011</v>
      </c>
    </row>
    <row r="33" spans="1:10" x14ac:dyDescent="0.25">
      <c r="A33" s="1">
        <v>32</v>
      </c>
      <c r="B33" s="4" t="s">
        <v>69</v>
      </c>
      <c r="C33" s="1" t="s">
        <v>16</v>
      </c>
      <c r="D33" s="1" t="s">
        <v>27</v>
      </c>
      <c r="E33" s="1">
        <v>17</v>
      </c>
      <c r="F33" s="2">
        <v>1449</v>
      </c>
      <c r="G33" s="8">
        <v>144.9</v>
      </c>
      <c r="H33" s="2">
        <f t="shared" si="0"/>
        <v>28.980000000000004</v>
      </c>
      <c r="I33" s="2">
        <f t="shared" si="1"/>
        <v>43.47</v>
      </c>
      <c r="J33" s="2">
        <f t="shared" si="2"/>
        <v>101.43</v>
      </c>
    </row>
    <row r="34" spans="1:10" x14ac:dyDescent="0.25">
      <c r="A34" s="1">
        <v>33</v>
      </c>
      <c r="B34" s="4" t="s">
        <v>70</v>
      </c>
      <c r="C34" s="1" t="s">
        <v>16</v>
      </c>
      <c r="D34" s="1" t="s">
        <v>28</v>
      </c>
      <c r="E34" s="1">
        <v>17</v>
      </c>
      <c r="F34" s="2">
        <v>995</v>
      </c>
      <c r="G34" s="8">
        <v>99.5</v>
      </c>
      <c r="H34" s="2">
        <f t="shared" si="0"/>
        <v>19.900000000000002</v>
      </c>
      <c r="I34" s="2">
        <f t="shared" si="1"/>
        <v>29.849999999999998</v>
      </c>
      <c r="J34" s="2">
        <f t="shared" si="2"/>
        <v>69.650000000000006</v>
      </c>
    </row>
    <row r="35" spans="1:10" x14ac:dyDescent="0.25">
      <c r="A35" s="1">
        <v>34</v>
      </c>
      <c r="B35" s="4" t="s">
        <v>71</v>
      </c>
      <c r="C35" s="1" t="s">
        <v>16</v>
      </c>
      <c r="D35" s="1" t="s">
        <v>29</v>
      </c>
      <c r="E35" s="1">
        <v>16</v>
      </c>
      <c r="F35" s="2">
        <v>888.95</v>
      </c>
      <c r="G35" s="8">
        <v>88.89500000000001</v>
      </c>
      <c r="H35" s="2">
        <f t="shared" si="0"/>
        <v>17.779000000000003</v>
      </c>
      <c r="I35" s="2">
        <f t="shared" si="1"/>
        <v>26.668500000000002</v>
      </c>
      <c r="J35" s="2">
        <f t="shared" si="2"/>
        <v>62.226500000000009</v>
      </c>
    </row>
    <row r="36" spans="1:10" x14ac:dyDescent="0.25">
      <c r="A36" s="1">
        <v>35</v>
      </c>
      <c r="B36" s="4" t="s">
        <v>69</v>
      </c>
      <c r="C36" s="1" t="s">
        <v>16</v>
      </c>
      <c r="D36" s="1" t="s">
        <v>30</v>
      </c>
      <c r="E36" s="1">
        <v>14</v>
      </c>
      <c r="F36" s="2">
        <v>1458.95</v>
      </c>
      <c r="G36" s="8">
        <v>218.8425</v>
      </c>
      <c r="H36" s="2">
        <f t="shared" si="0"/>
        <v>43.768500000000003</v>
      </c>
      <c r="I36" s="2">
        <f t="shared" si="1"/>
        <v>65.652749999999997</v>
      </c>
      <c r="J36" s="2">
        <f t="shared" si="2"/>
        <v>153.18975</v>
      </c>
    </row>
    <row r="37" spans="1:10" x14ac:dyDescent="0.25">
      <c r="A37" s="1">
        <v>36</v>
      </c>
      <c r="B37" s="4" t="s">
        <v>72</v>
      </c>
      <c r="C37" s="1" t="s">
        <v>16</v>
      </c>
      <c r="D37" s="1" t="s">
        <v>31</v>
      </c>
      <c r="E37" s="1">
        <v>11</v>
      </c>
      <c r="F37" s="2">
        <v>939.9</v>
      </c>
      <c r="G37" s="8">
        <v>140.98499999999999</v>
      </c>
      <c r="H37" s="2">
        <f t="shared" si="0"/>
        <v>28.196999999999999</v>
      </c>
      <c r="I37" s="2">
        <f t="shared" si="1"/>
        <v>42.295499999999997</v>
      </c>
      <c r="J37" s="2">
        <f t="shared" si="2"/>
        <v>98.689499999999981</v>
      </c>
    </row>
    <row r="38" spans="1:10" x14ac:dyDescent="0.25">
      <c r="A38" s="1">
        <v>37</v>
      </c>
      <c r="B38" s="4" t="s">
        <v>72</v>
      </c>
      <c r="C38" s="1" t="s">
        <v>16</v>
      </c>
      <c r="D38" s="1" t="s">
        <v>32</v>
      </c>
      <c r="E38" s="1">
        <v>10</v>
      </c>
      <c r="F38" s="2">
        <v>1128.9000000000001</v>
      </c>
      <c r="G38" s="8">
        <v>169.33500000000001</v>
      </c>
      <c r="H38" s="2">
        <f t="shared" si="0"/>
        <v>33.867000000000004</v>
      </c>
      <c r="I38" s="2">
        <f t="shared" si="1"/>
        <v>50.8005</v>
      </c>
      <c r="J38" s="2">
        <f t="shared" si="2"/>
        <v>118.53450000000001</v>
      </c>
    </row>
    <row r="39" spans="1:10" x14ac:dyDescent="0.25">
      <c r="A39" s="1">
        <v>38</v>
      </c>
      <c r="B39" s="4" t="s">
        <v>73</v>
      </c>
      <c r="C39" s="1" t="s">
        <v>16</v>
      </c>
      <c r="D39" s="1" t="s">
        <v>33</v>
      </c>
      <c r="E39" s="1">
        <v>10</v>
      </c>
      <c r="F39" s="2">
        <v>1153</v>
      </c>
      <c r="G39" s="8">
        <v>172.95</v>
      </c>
      <c r="H39" s="2">
        <f t="shared" si="0"/>
        <v>34.589999999999996</v>
      </c>
      <c r="I39" s="2">
        <f t="shared" si="1"/>
        <v>51.884999999999998</v>
      </c>
      <c r="J39" s="2">
        <f t="shared" si="2"/>
        <v>121.065</v>
      </c>
    </row>
    <row r="40" spans="1:10" x14ac:dyDescent="0.25">
      <c r="A40" s="1">
        <v>39</v>
      </c>
      <c r="B40" s="4" t="s">
        <v>84</v>
      </c>
      <c r="C40" s="1" t="s">
        <v>16</v>
      </c>
      <c r="D40" s="1" t="s">
        <v>34</v>
      </c>
      <c r="E40" s="1">
        <v>24</v>
      </c>
      <c r="F40" s="2">
        <v>880</v>
      </c>
      <c r="G40" s="8">
        <v>44</v>
      </c>
      <c r="H40" s="2">
        <f t="shared" si="0"/>
        <v>8.8000000000000007</v>
      </c>
      <c r="I40" s="2">
        <f t="shared" si="1"/>
        <v>13.2</v>
      </c>
      <c r="J40" s="2">
        <f t="shared" si="2"/>
        <v>30.8</v>
      </c>
    </row>
    <row r="41" spans="1:10" x14ac:dyDescent="0.25">
      <c r="A41" s="1">
        <v>40</v>
      </c>
      <c r="B41" s="4" t="s">
        <v>74</v>
      </c>
      <c r="C41" s="1" t="s">
        <v>16</v>
      </c>
      <c r="D41" s="1" t="s">
        <v>35</v>
      </c>
      <c r="E41" s="1">
        <v>16</v>
      </c>
      <c r="F41" s="2">
        <v>280.99</v>
      </c>
      <c r="G41" s="8">
        <v>28.099000000000004</v>
      </c>
      <c r="H41" s="2">
        <f t="shared" si="0"/>
        <v>5.6198000000000015</v>
      </c>
      <c r="I41" s="2">
        <f t="shared" si="1"/>
        <v>8.4297000000000004</v>
      </c>
      <c r="J41" s="2">
        <f t="shared" si="2"/>
        <v>19.669300000000003</v>
      </c>
    </row>
    <row r="42" spans="1:10" x14ac:dyDescent="0.25">
      <c r="A42" s="1">
        <v>41</v>
      </c>
      <c r="B42" s="4" t="s">
        <v>75</v>
      </c>
      <c r="C42" s="1" t="s">
        <v>16</v>
      </c>
      <c r="D42" s="1" t="s">
        <v>36</v>
      </c>
      <c r="E42" s="1">
        <v>13</v>
      </c>
      <c r="F42" s="2">
        <v>329</v>
      </c>
      <c r="G42" s="8">
        <v>49.35</v>
      </c>
      <c r="H42" s="2">
        <f t="shared" si="0"/>
        <v>9.870000000000001</v>
      </c>
      <c r="I42" s="2">
        <f t="shared" si="1"/>
        <v>14.805</v>
      </c>
      <c r="J42" s="2">
        <f t="shared" si="2"/>
        <v>34.545000000000002</v>
      </c>
    </row>
    <row r="43" spans="1:10" x14ac:dyDescent="0.25">
      <c r="A43" s="1">
        <v>42</v>
      </c>
      <c r="B43" s="4" t="s">
        <v>76</v>
      </c>
      <c r="C43" s="1" t="s">
        <v>16</v>
      </c>
      <c r="D43" s="1" t="s">
        <v>37</v>
      </c>
      <c r="E43" s="1">
        <v>12</v>
      </c>
      <c r="F43" s="2">
        <v>359</v>
      </c>
      <c r="G43" s="8">
        <v>53.85</v>
      </c>
      <c r="H43" s="2">
        <f t="shared" si="0"/>
        <v>10.770000000000001</v>
      </c>
      <c r="I43" s="2">
        <f t="shared" si="1"/>
        <v>16.155000000000001</v>
      </c>
      <c r="J43" s="2">
        <f t="shared" si="2"/>
        <v>37.695</v>
      </c>
    </row>
    <row r="44" spans="1:10" x14ac:dyDescent="0.25">
      <c r="A44" s="1">
        <v>43</v>
      </c>
      <c r="B44" s="4" t="s">
        <v>75</v>
      </c>
      <c r="C44" s="1" t="s">
        <v>16</v>
      </c>
      <c r="D44" s="1" t="s">
        <v>37</v>
      </c>
      <c r="E44" s="1">
        <v>12</v>
      </c>
      <c r="F44" s="2">
        <v>359</v>
      </c>
      <c r="G44" s="8">
        <v>53.85</v>
      </c>
      <c r="H44" s="2">
        <f t="shared" si="0"/>
        <v>10.770000000000001</v>
      </c>
      <c r="I44" s="2">
        <f t="shared" si="1"/>
        <v>16.155000000000001</v>
      </c>
      <c r="J44" s="2">
        <f t="shared" si="2"/>
        <v>37.695</v>
      </c>
    </row>
    <row r="45" spans="1:10" x14ac:dyDescent="0.25">
      <c r="A45" s="1">
        <v>44</v>
      </c>
      <c r="B45" s="4" t="s">
        <v>75</v>
      </c>
      <c r="C45" s="1" t="s">
        <v>16</v>
      </c>
      <c r="D45" s="1" t="s">
        <v>37</v>
      </c>
      <c r="E45" s="1">
        <v>12</v>
      </c>
      <c r="F45" s="2">
        <v>359</v>
      </c>
      <c r="G45" s="8">
        <v>53.85</v>
      </c>
      <c r="H45" s="2">
        <f t="shared" si="0"/>
        <v>10.770000000000001</v>
      </c>
      <c r="I45" s="2">
        <f t="shared" si="1"/>
        <v>16.155000000000001</v>
      </c>
      <c r="J45" s="2">
        <f t="shared" si="2"/>
        <v>37.695</v>
      </c>
    </row>
    <row r="46" spans="1:10" x14ac:dyDescent="0.25">
      <c r="A46" s="1">
        <v>45</v>
      </c>
      <c r="B46" s="4" t="s">
        <v>77</v>
      </c>
      <c r="C46" s="1" t="s">
        <v>16</v>
      </c>
      <c r="D46" s="1" t="s">
        <v>38</v>
      </c>
      <c r="E46" s="1">
        <v>9</v>
      </c>
      <c r="F46" s="2">
        <v>289</v>
      </c>
      <c r="G46" s="8">
        <v>57.800000000000004</v>
      </c>
      <c r="H46" s="2">
        <f t="shared" si="0"/>
        <v>11.560000000000002</v>
      </c>
      <c r="I46" s="2">
        <f t="shared" si="1"/>
        <v>17.34</v>
      </c>
      <c r="J46" s="2">
        <f t="shared" si="2"/>
        <v>40.460000000000008</v>
      </c>
    </row>
    <row r="47" spans="1:10" x14ac:dyDescent="0.25">
      <c r="A47" s="1">
        <v>46</v>
      </c>
      <c r="B47" s="4" t="s">
        <v>77</v>
      </c>
      <c r="C47" s="1" t="s">
        <v>16</v>
      </c>
      <c r="D47" s="1" t="s">
        <v>39</v>
      </c>
      <c r="E47" s="1">
        <v>9</v>
      </c>
      <c r="F47" s="2">
        <v>299</v>
      </c>
      <c r="G47" s="8">
        <v>59.800000000000004</v>
      </c>
      <c r="H47" s="2">
        <f t="shared" si="0"/>
        <v>11.96</v>
      </c>
      <c r="I47" s="2">
        <f t="shared" si="1"/>
        <v>17.940000000000001</v>
      </c>
      <c r="J47" s="2">
        <f t="shared" si="2"/>
        <v>41.86</v>
      </c>
    </row>
    <row r="48" spans="1:10" x14ac:dyDescent="0.25">
      <c r="A48" s="1">
        <v>47</v>
      </c>
      <c r="B48" s="4" t="s">
        <v>77</v>
      </c>
      <c r="C48" s="1" t="s">
        <v>16</v>
      </c>
      <c r="D48" s="1" t="s">
        <v>40</v>
      </c>
      <c r="E48" s="1">
        <v>9</v>
      </c>
      <c r="F48" s="2">
        <v>299</v>
      </c>
      <c r="G48" s="8">
        <v>59.800000000000004</v>
      </c>
      <c r="H48" s="2">
        <f t="shared" si="0"/>
        <v>11.96</v>
      </c>
      <c r="I48" s="2">
        <f t="shared" si="1"/>
        <v>17.940000000000001</v>
      </c>
      <c r="J48" s="2">
        <f t="shared" si="2"/>
        <v>41.86</v>
      </c>
    </row>
    <row r="49" spans="1:10" x14ac:dyDescent="0.25">
      <c r="A49" s="1">
        <v>48</v>
      </c>
      <c r="B49" s="4" t="s">
        <v>77</v>
      </c>
      <c r="C49" s="1" t="s">
        <v>16</v>
      </c>
      <c r="D49" s="1" t="s">
        <v>40</v>
      </c>
      <c r="E49" s="1">
        <v>9</v>
      </c>
      <c r="F49" s="2">
        <v>299</v>
      </c>
      <c r="G49" s="8">
        <v>59.800000000000004</v>
      </c>
      <c r="H49" s="2">
        <f t="shared" si="0"/>
        <v>11.96</v>
      </c>
      <c r="I49" s="2">
        <f t="shared" si="1"/>
        <v>17.940000000000001</v>
      </c>
      <c r="J49" s="2">
        <f t="shared" si="2"/>
        <v>41.86</v>
      </c>
    </row>
    <row r="50" spans="1:10" x14ac:dyDescent="0.25">
      <c r="A50" s="1">
        <v>49</v>
      </c>
      <c r="B50" s="4" t="s">
        <v>41</v>
      </c>
      <c r="C50" s="1" t="s">
        <v>8</v>
      </c>
      <c r="D50" s="1" t="s">
        <v>42</v>
      </c>
      <c r="E50" s="1">
        <v>5</v>
      </c>
      <c r="F50" s="2">
        <v>598.97</v>
      </c>
      <c r="G50" s="8">
        <v>119.79400000000001</v>
      </c>
      <c r="H50" s="2">
        <f t="shared" si="0"/>
        <v>23.958800000000004</v>
      </c>
      <c r="I50" s="2">
        <f t="shared" si="1"/>
        <v>35.938200000000002</v>
      </c>
      <c r="J50" s="2">
        <f t="shared" si="2"/>
        <v>83.855800000000016</v>
      </c>
    </row>
    <row r="51" spans="1:10" x14ac:dyDescent="0.25">
      <c r="A51" s="1">
        <v>50</v>
      </c>
      <c r="B51" s="4" t="s">
        <v>41</v>
      </c>
      <c r="C51" s="1" t="s">
        <v>8</v>
      </c>
      <c r="D51" s="1" t="s">
        <v>42</v>
      </c>
      <c r="E51" s="1">
        <v>5</v>
      </c>
      <c r="F51" s="2">
        <v>598.97</v>
      </c>
      <c r="G51" s="8">
        <v>119.79400000000001</v>
      </c>
      <c r="H51" s="2">
        <f t="shared" si="0"/>
        <v>23.958800000000004</v>
      </c>
      <c r="I51" s="2">
        <f t="shared" si="1"/>
        <v>35.938200000000002</v>
      </c>
      <c r="J51" s="2">
        <f t="shared" si="2"/>
        <v>83.855800000000016</v>
      </c>
    </row>
    <row r="52" spans="1:10" x14ac:dyDescent="0.25">
      <c r="A52" s="1">
        <v>51</v>
      </c>
      <c r="B52" s="4" t="s">
        <v>41</v>
      </c>
      <c r="C52" s="1" t="s">
        <v>8</v>
      </c>
      <c r="D52" s="1" t="s">
        <v>43</v>
      </c>
      <c r="E52" s="1">
        <v>3</v>
      </c>
      <c r="F52" s="2">
        <v>499</v>
      </c>
      <c r="G52" s="8">
        <v>149.69999999999999</v>
      </c>
      <c r="H52" s="2">
        <f t="shared" si="0"/>
        <v>29.939999999999998</v>
      </c>
      <c r="I52" s="2">
        <f t="shared" si="1"/>
        <v>44.91</v>
      </c>
      <c r="J52" s="2">
        <f t="shared" si="2"/>
        <v>104.78999999999999</v>
      </c>
    </row>
    <row r="53" spans="1:10" x14ac:dyDescent="0.25">
      <c r="A53" s="1">
        <v>52</v>
      </c>
      <c r="B53" s="4" t="s">
        <v>41</v>
      </c>
      <c r="C53" s="1" t="s">
        <v>8</v>
      </c>
      <c r="D53" s="1" t="s">
        <v>43</v>
      </c>
      <c r="E53" s="1">
        <v>3</v>
      </c>
      <c r="F53" s="2">
        <v>499</v>
      </c>
      <c r="G53" s="8">
        <v>149.69999999999999</v>
      </c>
      <c r="H53" s="2">
        <f t="shared" si="0"/>
        <v>29.939999999999998</v>
      </c>
      <c r="I53" s="2">
        <f t="shared" si="1"/>
        <v>44.91</v>
      </c>
      <c r="J53" s="2">
        <f t="shared" si="2"/>
        <v>104.78999999999999</v>
      </c>
    </row>
    <row r="54" spans="1:10" x14ac:dyDescent="0.25">
      <c r="A54" s="1">
        <v>53</v>
      </c>
      <c r="B54" s="5" t="s">
        <v>82</v>
      </c>
      <c r="C54" s="1" t="s">
        <v>8</v>
      </c>
      <c r="D54" s="1" t="s">
        <v>43</v>
      </c>
      <c r="E54" s="1">
        <v>3</v>
      </c>
      <c r="F54" s="2">
        <v>736.77</v>
      </c>
      <c r="G54" s="8">
        <v>221.03099999999998</v>
      </c>
      <c r="H54" s="2">
        <f t="shared" si="0"/>
        <v>44.206199999999995</v>
      </c>
      <c r="I54" s="2">
        <f t="shared" si="1"/>
        <v>66.309299999999993</v>
      </c>
      <c r="J54" s="2">
        <f t="shared" si="2"/>
        <v>154.7217</v>
      </c>
    </row>
    <row r="55" spans="1:10" x14ac:dyDescent="0.25">
      <c r="A55" s="1">
        <v>54</v>
      </c>
      <c r="B55" s="5" t="s">
        <v>82</v>
      </c>
      <c r="C55" s="1" t="s">
        <v>8</v>
      </c>
      <c r="D55" s="1" t="s">
        <v>43</v>
      </c>
      <c r="E55" s="1">
        <v>3</v>
      </c>
      <c r="F55" s="2">
        <v>736.77</v>
      </c>
      <c r="G55" s="8">
        <v>221.03099999999998</v>
      </c>
      <c r="H55" s="2">
        <f t="shared" si="0"/>
        <v>44.206199999999995</v>
      </c>
      <c r="I55" s="2">
        <f t="shared" si="1"/>
        <v>66.309299999999993</v>
      </c>
      <c r="J55" s="2">
        <f t="shared" si="2"/>
        <v>154.7217</v>
      </c>
    </row>
    <row r="56" spans="1:10" x14ac:dyDescent="0.25">
      <c r="A56" s="1">
        <v>55</v>
      </c>
      <c r="B56" s="5" t="s">
        <v>82</v>
      </c>
      <c r="C56" s="1" t="s">
        <v>8</v>
      </c>
      <c r="D56" s="1" t="s">
        <v>43</v>
      </c>
      <c r="E56" s="1">
        <v>3</v>
      </c>
      <c r="F56" s="2">
        <v>736.77</v>
      </c>
      <c r="G56" s="8">
        <v>221.03099999999998</v>
      </c>
      <c r="H56" s="2">
        <f t="shared" si="0"/>
        <v>44.206199999999995</v>
      </c>
      <c r="I56" s="2">
        <f t="shared" si="1"/>
        <v>66.309299999999993</v>
      </c>
      <c r="J56" s="2">
        <f t="shared" si="2"/>
        <v>154.7217</v>
      </c>
    </row>
    <row r="57" spans="1:10" x14ac:dyDescent="0.25">
      <c r="A57" s="1">
        <v>56</v>
      </c>
      <c r="B57" s="5" t="s">
        <v>82</v>
      </c>
      <c r="C57" s="1" t="s">
        <v>8</v>
      </c>
      <c r="D57" s="1" t="s">
        <v>43</v>
      </c>
      <c r="E57" s="1">
        <v>3</v>
      </c>
      <c r="F57" s="2">
        <v>736.77</v>
      </c>
      <c r="G57" s="8">
        <v>221.03099999999998</v>
      </c>
      <c r="H57" s="2">
        <f t="shared" si="0"/>
        <v>44.206199999999995</v>
      </c>
      <c r="I57" s="2">
        <f t="shared" si="1"/>
        <v>66.309299999999993</v>
      </c>
      <c r="J57" s="2">
        <f t="shared" si="2"/>
        <v>154.7217</v>
      </c>
    </row>
    <row r="58" spans="1:10" x14ac:dyDescent="0.25">
      <c r="A58" s="1">
        <v>57</v>
      </c>
      <c r="B58" s="5" t="s">
        <v>82</v>
      </c>
      <c r="C58" s="1" t="s">
        <v>8</v>
      </c>
      <c r="D58" s="1" t="s">
        <v>43</v>
      </c>
      <c r="E58" s="1">
        <v>3</v>
      </c>
      <c r="F58" s="2">
        <v>736.77</v>
      </c>
      <c r="G58" s="8">
        <v>221.03099999999998</v>
      </c>
      <c r="H58" s="2">
        <f t="shared" si="0"/>
        <v>44.206199999999995</v>
      </c>
      <c r="I58" s="2">
        <f t="shared" si="1"/>
        <v>66.309299999999993</v>
      </c>
      <c r="J58" s="2">
        <f t="shared" si="2"/>
        <v>154.7217</v>
      </c>
    </row>
    <row r="59" spans="1:10" x14ac:dyDescent="0.25">
      <c r="A59" s="1">
        <v>58</v>
      </c>
      <c r="B59" s="5" t="s">
        <v>82</v>
      </c>
      <c r="C59" s="1" t="s">
        <v>8</v>
      </c>
      <c r="D59" s="1" t="s">
        <v>43</v>
      </c>
      <c r="E59" s="1">
        <v>3</v>
      </c>
      <c r="F59" s="2">
        <v>736.77</v>
      </c>
      <c r="G59" s="8">
        <v>221.03099999999998</v>
      </c>
      <c r="H59" s="2">
        <f t="shared" si="0"/>
        <v>44.206199999999995</v>
      </c>
      <c r="I59" s="2">
        <f t="shared" si="1"/>
        <v>66.309299999999993</v>
      </c>
      <c r="J59" s="2">
        <f t="shared" si="2"/>
        <v>154.7217</v>
      </c>
    </row>
    <row r="60" spans="1:10" x14ac:dyDescent="0.25">
      <c r="A60" s="1">
        <v>59</v>
      </c>
      <c r="B60" s="4" t="s">
        <v>44</v>
      </c>
      <c r="C60" s="1" t="s">
        <v>16</v>
      </c>
      <c r="D60" s="1" t="s">
        <v>45</v>
      </c>
      <c r="E60" s="1">
        <v>7</v>
      </c>
      <c r="F60" s="2">
        <v>999.12</v>
      </c>
      <c r="G60" s="8">
        <v>199.82400000000001</v>
      </c>
      <c r="H60" s="2">
        <f t="shared" si="0"/>
        <v>39.964800000000004</v>
      </c>
      <c r="I60" s="2">
        <f t="shared" si="1"/>
        <v>59.947200000000002</v>
      </c>
      <c r="J60" s="2">
        <f t="shared" si="2"/>
        <v>139.8768</v>
      </c>
    </row>
    <row r="61" spans="1:10" x14ac:dyDescent="0.25">
      <c r="A61" s="1">
        <v>60</v>
      </c>
      <c r="B61" s="4" t="s">
        <v>46</v>
      </c>
      <c r="C61" s="1" t="s">
        <v>16</v>
      </c>
      <c r="D61" s="1" t="s">
        <v>45</v>
      </c>
      <c r="E61" s="1">
        <v>7</v>
      </c>
      <c r="F61" s="2">
        <v>999.12</v>
      </c>
      <c r="G61" s="8">
        <v>199.82400000000001</v>
      </c>
      <c r="H61" s="2">
        <f t="shared" si="0"/>
        <v>39.964800000000004</v>
      </c>
      <c r="I61" s="2">
        <f t="shared" si="1"/>
        <v>59.947200000000002</v>
      </c>
      <c r="J61" s="2">
        <f t="shared" si="2"/>
        <v>139.8768</v>
      </c>
    </row>
    <row r="62" spans="1:10" x14ac:dyDescent="0.25">
      <c r="A62" s="1">
        <v>61</v>
      </c>
      <c r="B62" s="4" t="s">
        <v>44</v>
      </c>
      <c r="C62" s="1" t="s">
        <v>16</v>
      </c>
      <c r="D62" s="1" t="s">
        <v>47</v>
      </c>
      <c r="E62" s="1">
        <v>7</v>
      </c>
      <c r="F62" s="2">
        <v>999</v>
      </c>
      <c r="G62" s="8">
        <v>199.8</v>
      </c>
      <c r="H62" s="2">
        <f t="shared" si="0"/>
        <v>39.960000000000008</v>
      </c>
      <c r="I62" s="2">
        <f t="shared" si="1"/>
        <v>59.94</v>
      </c>
      <c r="J62" s="2">
        <f t="shared" si="2"/>
        <v>139.86000000000001</v>
      </c>
    </row>
    <row r="63" spans="1:10" x14ac:dyDescent="0.25">
      <c r="A63" s="1">
        <v>62</v>
      </c>
      <c r="B63" s="4" t="s">
        <v>78</v>
      </c>
      <c r="C63" s="1" t="s">
        <v>16</v>
      </c>
      <c r="D63" s="1" t="s">
        <v>48</v>
      </c>
      <c r="E63" s="1">
        <v>7</v>
      </c>
      <c r="F63" s="2">
        <v>999</v>
      </c>
      <c r="G63" s="8">
        <v>199.8</v>
      </c>
      <c r="H63" s="2">
        <f t="shared" si="0"/>
        <v>39.960000000000008</v>
      </c>
      <c r="I63" s="2">
        <f t="shared" si="1"/>
        <v>59.94</v>
      </c>
      <c r="J63" s="2">
        <f t="shared" si="2"/>
        <v>139.86000000000001</v>
      </c>
    </row>
    <row r="64" spans="1:10" x14ac:dyDescent="0.25">
      <c r="A64" s="1">
        <v>63</v>
      </c>
      <c r="B64" s="4" t="s">
        <v>78</v>
      </c>
      <c r="C64" s="1" t="s">
        <v>16</v>
      </c>
      <c r="D64" s="1" t="s">
        <v>49</v>
      </c>
      <c r="E64" s="1">
        <v>7</v>
      </c>
      <c r="F64" s="2">
        <v>1018.9</v>
      </c>
      <c r="G64" s="8">
        <v>203.78</v>
      </c>
      <c r="H64" s="2">
        <f t="shared" si="0"/>
        <v>40.756</v>
      </c>
      <c r="I64" s="2">
        <f t="shared" si="1"/>
        <v>61.134</v>
      </c>
      <c r="J64" s="2">
        <f t="shared" si="2"/>
        <v>142.64600000000002</v>
      </c>
    </row>
    <row r="65" spans="1:10" x14ac:dyDescent="0.25">
      <c r="A65" s="1">
        <v>64</v>
      </c>
      <c r="B65" s="4" t="s">
        <v>50</v>
      </c>
      <c r="C65" s="1" t="s">
        <v>16</v>
      </c>
      <c r="D65" s="1" t="s">
        <v>51</v>
      </c>
      <c r="E65" s="1">
        <v>6</v>
      </c>
      <c r="F65" s="2">
        <v>1018.9</v>
      </c>
      <c r="G65" s="8">
        <v>203.78</v>
      </c>
      <c r="H65" s="2">
        <f t="shared" si="0"/>
        <v>40.756</v>
      </c>
      <c r="I65" s="2">
        <f t="shared" si="1"/>
        <v>61.134</v>
      </c>
      <c r="J65" s="2">
        <f t="shared" si="2"/>
        <v>142.64600000000002</v>
      </c>
    </row>
    <row r="66" spans="1:10" x14ac:dyDescent="0.25">
      <c r="A66" s="1">
        <v>65</v>
      </c>
      <c r="B66" s="4" t="s">
        <v>79</v>
      </c>
      <c r="C66" s="1" t="s">
        <v>16</v>
      </c>
      <c r="D66" s="1" t="s">
        <v>52</v>
      </c>
      <c r="E66" s="1">
        <v>6</v>
      </c>
      <c r="F66" s="2">
        <v>999</v>
      </c>
      <c r="G66" s="8">
        <v>199.8</v>
      </c>
      <c r="H66" s="2">
        <f t="shared" si="0"/>
        <v>39.960000000000008</v>
      </c>
      <c r="I66" s="2">
        <f t="shared" si="1"/>
        <v>59.94</v>
      </c>
      <c r="J66" s="2">
        <f t="shared" si="2"/>
        <v>139.86000000000001</v>
      </c>
    </row>
    <row r="67" spans="1:10" x14ac:dyDescent="0.25">
      <c r="A67" s="1">
        <v>66</v>
      </c>
      <c r="B67" s="4" t="s">
        <v>72</v>
      </c>
      <c r="C67" s="1" t="s">
        <v>16</v>
      </c>
      <c r="D67" s="1" t="s">
        <v>53</v>
      </c>
      <c r="E67" s="1">
        <v>5</v>
      </c>
      <c r="F67" s="2">
        <v>869</v>
      </c>
      <c r="G67" s="8">
        <v>173.8</v>
      </c>
      <c r="H67" s="2">
        <f t="shared" ref="H67:H70" si="3">20%*G67</f>
        <v>34.760000000000005</v>
      </c>
      <c r="I67" s="2">
        <f t="shared" ref="I67:I70" si="4">G67*30%</f>
        <v>52.14</v>
      </c>
      <c r="J67" s="2">
        <f t="shared" ref="J67:J70" si="5">G67-I67</f>
        <v>121.66000000000001</v>
      </c>
    </row>
    <row r="68" spans="1:10" x14ac:dyDescent="0.25">
      <c r="A68" s="1">
        <v>67</v>
      </c>
      <c r="B68" s="4" t="s">
        <v>69</v>
      </c>
      <c r="C68" s="1" t="s">
        <v>16</v>
      </c>
      <c r="D68" s="1" t="s">
        <v>54</v>
      </c>
      <c r="E68" s="1">
        <v>4</v>
      </c>
      <c r="F68" s="2">
        <v>1625.19</v>
      </c>
      <c r="G68" s="8">
        <v>487.55700000000002</v>
      </c>
      <c r="H68" s="2">
        <f t="shared" si="3"/>
        <v>97.511400000000009</v>
      </c>
      <c r="I68" s="2">
        <f t="shared" si="4"/>
        <v>146.2671</v>
      </c>
      <c r="J68" s="2">
        <f t="shared" si="5"/>
        <v>341.28989999999999</v>
      </c>
    </row>
    <row r="69" spans="1:10" x14ac:dyDescent="0.25">
      <c r="A69" s="1">
        <v>68</v>
      </c>
      <c r="B69" s="4" t="s">
        <v>78</v>
      </c>
      <c r="C69" s="1" t="s">
        <v>16</v>
      </c>
      <c r="D69" s="1" t="s">
        <v>55</v>
      </c>
      <c r="E69" s="1">
        <v>4</v>
      </c>
      <c r="F69" s="2">
        <v>1099</v>
      </c>
      <c r="G69" s="8">
        <v>329.7</v>
      </c>
      <c r="H69" s="2">
        <f t="shared" si="3"/>
        <v>65.94</v>
      </c>
      <c r="I69" s="2">
        <f t="shared" si="4"/>
        <v>98.91</v>
      </c>
      <c r="J69" s="2">
        <f t="shared" si="5"/>
        <v>230.79</v>
      </c>
    </row>
    <row r="70" spans="1:10" ht="15.75" thickBot="1" x14ac:dyDescent="0.3">
      <c r="A70" s="1">
        <v>69</v>
      </c>
      <c r="B70" s="4" t="s">
        <v>56</v>
      </c>
      <c r="C70" s="1" t="s">
        <v>16</v>
      </c>
      <c r="D70" s="1" t="s">
        <v>57</v>
      </c>
      <c r="E70" s="1">
        <v>7</v>
      </c>
      <c r="F70" s="2">
        <v>359</v>
      </c>
      <c r="G70" s="9">
        <v>71.8</v>
      </c>
      <c r="H70" s="2">
        <f t="shared" si="3"/>
        <v>14.36</v>
      </c>
      <c r="I70" s="2">
        <f t="shared" si="4"/>
        <v>21.54</v>
      </c>
      <c r="J70" s="2">
        <f t="shared" si="5"/>
        <v>50.26</v>
      </c>
    </row>
    <row r="71" spans="1:10" ht="24.75" thickBot="1" x14ac:dyDescent="0.3">
      <c r="F71" s="12"/>
      <c r="G71" s="11">
        <f>SUM(G2:G70)</f>
        <v>9822.7810000000009</v>
      </c>
      <c r="H71" s="10">
        <f>SUM(H2:H70)</f>
        <v>1964.5562000000011</v>
      </c>
      <c r="I71" s="10">
        <f>SUM(I2:I70)</f>
        <v>2946.8342999999995</v>
      </c>
      <c r="J71" s="7">
        <f>SUM(J2:J70)</f>
        <v>6875.9467000000004</v>
      </c>
    </row>
  </sheetData>
  <pageMargins left="0.25" right="0.25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Jakubik Joanna</dc:creator>
  <cp:lastModifiedBy>Jakubik Joanna</cp:lastModifiedBy>
  <cp:lastPrinted>2026-05-18T07:29:41Z</cp:lastPrinted>
  <dcterms:created xsi:type="dcterms:W3CDTF">2026-04-13T07:28:45Z</dcterms:created>
  <dcterms:modified xsi:type="dcterms:W3CDTF">2026-05-28T12:40:58Z</dcterms:modified>
</cp:coreProperties>
</file>