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iarnoWYKRESY" sheetId="105" r:id="rId3"/>
    <sheet name="ZiarnoZAK" sheetId="72" r:id="rId4"/>
    <sheet name="ZIARNO-ceny miesięczne" sheetId="67" r:id="rId5"/>
    <sheet name="MĄKI_ceny miesięczne" sheetId="89" r:id="rId6"/>
    <sheet name="Handel zagr. - ogółem" sheetId="99" r:id="rId7"/>
    <sheet name="Handel zagr. wg krajów" sheetId="100" r:id="rId8"/>
    <sheet name="HZ - ogółem 2015-2020" sheetId="102" r:id="rId9"/>
  </sheets>
  <externalReferences>
    <externalReference r:id="rId10"/>
  </externalReferences>
  <definedNames>
    <definedName name="\a">#N/A</definedName>
    <definedName name="\s" localSheetId="0">#REF!</definedName>
    <definedName name="\s">#REF!</definedName>
    <definedName name="_17_11_2011" localSheetId="0">#REF!</definedName>
    <definedName name="_17_11_2011">#REF!</definedName>
    <definedName name="_7_11_2011" localSheetId="0">#REF!</definedName>
    <definedName name="_7_11_2011">#REF!</definedName>
    <definedName name="_A" localSheetId="0">#REF!</definedName>
    <definedName name="_A">#REF!</definedName>
    <definedName name="a" localSheetId="0">#REF!</definedName>
    <definedName name="a">#REF!</definedName>
    <definedName name="aaaa" localSheetId="0">#REF!</definedName>
    <definedName name="aaaa">#REF!</definedName>
    <definedName name="AllPerc" localSheetId="0">#REF!,#REF!</definedName>
    <definedName name="AllPerc">#REF!,#REF!</definedName>
    <definedName name="AmisDataPig" localSheetId="0">OFFSET(#REF!,0,0,COUNTA(#REF!),20)</definedName>
    <definedName name="AmisDataPig">OFFSET(#REF!,0,0,COUNTA(#REF!),20)</definedName>
    <definedName name="AmisDataPiglet" localSheetId="0">OFFSET(#REF!,0,0,COUNTA(#REF!),27)</definedName>
    <definedName name="AmisDataPiglet">OFFSET(#REF!,0,0,COUNTA(#REF!),27)</definedName>
    <definedName name="aqwq" localSheetId="0">#REF!,#REF!</definedName>
    <definedName name="aqwq">#REF!,#REF!</definedName>
    <definedName name="BothPerc" localSheetId="0">#REF!</definedName>
    <definedName name="BothPerc">#REF!</definedName>
    <definedName name="Ceny" localSheetId="0">#REF!</definedName>
    <definedName name="Ceny">#REF!</definedName>
    <definedName name="cenyd" localSheetId="0">#REF!</definedName>
    <definedName name="cenyd">#REF!</definedName>
    <definedName name="ColPre" localSheetId="0">#REF!</definedName>
    <definedName name="ColPre">#REF!</definedName>
    <definedName name="CurShe" localSheetId="0">#REF!</definedName>
    <definedName name="CurShe">#REF!</definedName>
    <definedName name="dd" localSheetId="0">#REF!</definedName>
    <definedName name="dd">#REF!</definedName>
    <definedName name="fg" localSheetId="0">#REF!</definedName>
    <definedName name="fg">#REF!</definedName>
    <definedName name="FirstPerc" localSheetId="0">#REF!</definedName>
    <definedName name="FirstPerc">#REF!</definedName>
    <definedName name="gg" localSheetId="0">#REF!</definedName>
    <definedName name="gg">#REF!</definedName>
    <definedName name="hj" localSheetId="0">#REF!</definedName>
    <definedName name="hj">#REF!</definedName>
    <definedName name="jgg" localSheetId="0">OFFSET(#REF!,0,0,COUNTA(#REF!),20)</definedName>
    <definedName name="jgg">OFFSET(#REF!,0,0,COUNTA(#REF!),20)</definedName>
    <definedName name="jose" localSheetId="0">#REF!</definedName>
    <definedName name="jose">#REF!</definedName>
    <definedName name="Last5" localSheetId="0">#REF!</definedName>
    <definedName name="Last5">#REF!</definedName>
    <definedName name="MaxDate">'[1]Amis Exchange rate'!$D$2</definedName>
    <definedName name="MonPre" localSheetId="0">#REF!</definedName>
    <definedName name="MonPre">#REF!</definedName>
    <definedName name="NumPri" localSheetId="0">#REF!</definedName>
    <definedName name="NumPri">#REF!</definedName>
    <definedName name="_xlnm.Print_Area" localSheetId="7">'Handel zagr. wg krajów'!$A$4:$N$31</definedName>
    <definedName name="_xlnm.Print_Area" localSheetId="0">#REF!</definedName>
    <definedName name="_xlnm.Print_Area" localSheetId="2">ZiarnoWYKRESY!#REF!</definedName>
    <definedName name="_xlnm.Print_Area" localSheetId="3">ZiarnoZAK!$A$1:$F$28</definedName>
    <definedName name="_xlnm.Print_Area">#REF!</definedName>
    <definedName name="OLE_LINK4" localSheetId="0">INFO!$B$31</definedName>
    <definedName name="ppp" localSheetId="0">#REF!</definedName>
    <definedName name="ppp">#REF!</definedName>
    <definedName name="Prosieta" localSheetId="0">#REF!</definedName>
    <definedName name="Prosieta">#REF!</definedName>
    <definedName name="recap" localSheetId="0">#REF!</definedName>
    <definedName name="recap">#REF!</definedName>
    <definedName name="s" localSheetId="0">#REF!</definedName>
    <definedName name="s">#REF!</definedName>
    <definedName name="SecondPerc" localSheetId="0">#REF!</definedName>
    <definedName name="SecondPerc">#REF!</definedName>
    <definedName name="ssssaaa" localSheetId="0">#REF!</definedName>
    <definedName name="ssssaaa">#REF!</definedName>
    <definedName name="TodDat" localSheetId="0">#REF!</definedName>
    <definedName name="TodDat">#REF!</definedName>
    <definedName name="WeeNum" localSheetId="0">#REF!</definedName>
    <definedName name="WeeNum">#REF!</definedName>
    <definedName name="Z_7210F14B_1A6D_11D8_89CF_0080C8945F41_.wvu.PrintArea" localSheetId="2" hidden="1">ZiarnoWYKRESY!#REF!</definedName>
    <definedName name="Z_7210F14B_1A6D_11D8_89CF_0080C8945F41_.wvu.PrintArea" localSheetId="3" hidden="1">ZiarnoZAK!$1:$1048576</definedName>
    <definedName name="zx" localSheetId="0">#REF!</definedName>
    <definedName name="zx">#REF!</definedName>
    <definedName name="zywiec" localSheetId="0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H40" i="102" l="1"/>
  <c r="G40" i="102"/>
  <c r="F40" i="102"/>
  <c r="E40" i="102"/>
  <c r="D40" i="102"/>
  <c r="C40" i="102"/>
  <c r="H39" i="102"/>
  <c r="G39" i="102"/>
  <c r="F39" i="102"/>
  <c r="E39" i="102"/>
  <c r="D39" i="102"/>
  <c r="C39" i="102"/>
  <c r="H38" i="102"/>
  <c r="G38" i="102"/>
  <c r="F38" i="102"/>
  <c r="E38" i="102"/>
  <c r="D38" i="102"/>
  <c r="C38" i="102"/>
  <c r="H37" i="102"/>
  <c r="G37" i="102"/>
  <c r="F37" i="102"/>
  <c r="E37" i="102"/>
  <c r="D37" i="102"/>
  <c r="C37" i="102"/>
  <c r="H36" i="102"/>
  <c r="G36" i="102"/>
  <c r="F36" i="102"/>
  <c r="E36" i="102"/>
  <c r="D36" i="102"/>
  <c r="C36" i="102"/>
  <c r="H35" i="102"/>
  <c r="G35" i="102"/>
  <c r="F35" i="102"/>
  <c r="E35" i="102"/>
  <c r="D35" i="102"/>
  <c r="C35" i="102"/>
  <c r="H34" i="102"/>
  <c r="G34" i="102"/>
  <c r="F34" i="102"/>
  <c r="E34" i="102"/>
  <c r="D34" i="102"/>
  <c r="C34" i="102"/>
  <c r="H33" i="102"/>
  <c r="G33" i="102"/>
  <c r="F33" i="102"/>
  <c r="E33" i="102"/>
  <c r="D33" i="102"/>
  <c r="C33" i="102"/>
</calcChain>
</file>

<file path=xl/sharedStrings.xml><?xml version="1.0" encoding="utf-8"?>
<sst xmlns="http://schemas.openxmlformats.org/spreadsheetml/2006/main" count="680" uniqueCount="219">
  <si>
    <t>Pszenżyto</t>
  </si>
  <si>
    <t>Pszenica</t>
  </si>
  <si>
    <t>Żyto</t>
  </si>
  <si>
    <t>Jęczmień</t>
  </si>
  <si>
    <t>Wydawca: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</si>
  <si>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</si>
  <si>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</si>
  <si>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</si>
  <si>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</si>
  <si>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</si>
  <si>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</si>
  <si>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</si>
  <si>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</si>
  <si>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</si>
  <si>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</si>
  <si>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</si>
  <si>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</si>
  <si>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</si>
  <si>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</si>
  <si>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</si>
  <si>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</si>
  <si>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</si>
  <si>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</si>
  <si>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</si>
  <si>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</si>
  <si>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</si>
  <si>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</si>
  <si>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</si>
  <si>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</si>
  <si>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</si>
  <si>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</si>
  <si>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</si>
  <si>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</si>
  <si>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</si>
  <si>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</si>
  <si>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</si>
  <si>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</si>
  <si>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</si>
  <si>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</si>
  <si>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</si>
  <si>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</si>
  <si>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</si>
  <si>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</si>
  <si>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</si>
  <si>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</si>
  <si>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</si>
  <si>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</si>
  <si>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</si>
  <si>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</si>
  <si>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</si>
  <si>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</si>
  <si>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</si>
  <si>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</si>
  <si>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</si>
  <si>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</si>
  <si>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</si>
  <si>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</si>
  <si>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</si>
  <si>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</si>
  <si>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</si>
  <si>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</si>
  <si>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</si>
  <si>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</si>
  <si>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</si>
  <si>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styczeń '18</t>
  </si>
  <si>
    <t>luty '18</t>
  </si>
  <si>
    <t>marzec '18</t>
  </si>
  <si>
    <t>kwiecień '18</t>
  </si>
  <si>
    <t>maj '18</t>
  </si>
  <si>
    <t>czerwiec '18</t>
  </si>
  <si>
    <t>lipiec '18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</si>
  <si>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</si>
  <si>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</si>
  <si>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</si>
  <si>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</si>
  <si>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</si>
  <si>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</si>
  <si>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</si>
  <si>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</si>
  <si>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</si>
  <si>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</si>
  <si>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</si>
  <si>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</si>
  <si>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</si>
  <si>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</si>
  <si>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</si>
  <si>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</si>
  <si>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</si>
  <si>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</si>
  <si>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</si>
  <si>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</si>
  <si>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</si>
  <si>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</si>
  <si>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</si>
  <si>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</si>
  <si>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</si>
  <si>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</si>
  <si>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</si>
  <si>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</si>
  <si>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</si>
  <si>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</si>
  <si>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</si>
  <si>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</si>
  <si>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</si>
  <si>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</si>
  <si>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</si>
  <si>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</si>
  <si>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</si>
  <si>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</si>
  <si>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</si>
  <si>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</si>
  <si>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</si>
  <si>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</si>
  <si>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</si>
  <si>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</si>
  <si>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</si>
  <si>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</si>
  <si>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</si>
  <si>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</si>
  <si>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</si>
  <si>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</si>
  <si>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</si>
  <si>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</si>
  <si>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</si>
  <si>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</si>
  <si>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</si>
  <si>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</si>
  <si>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</si>
  <si>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</si>
  <si>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</si>
  <si>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</si>
  <si>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</si>
  <si>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</si>
  <si>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</si>
  <si>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</si>
  <si>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</si>
  <si>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</si>
  <si>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</si>
  <si>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</si>
  <si>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</si>
  <si>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</si>
  <si>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</si>
  <si>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</si>
  <si>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</si>
  <si>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</si>
  <si>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</si>
  <si>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</si>
  <si>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</si>
  <si>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</si>
  <si>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</si>
  <si>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</si>
  <si>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</si>
  <si>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</si>
  <si>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</si>
  <si>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</si>
  <si>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</si>
  <si>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</si>
  <si>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Zmiana ceny [%]</t>
  </si>
  <si>
    <t>Belgia</t>
  </si>
  <si>
    <t>Białoruś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</si>
  <si>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</si>
  <si>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</si>
  <si>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</si>
  <si>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</si>
  <si>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</si>
  <si>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</si>
  <si>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</si>
  <si>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</si>
  <si>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</si>
  <si>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</si>
  <si>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</si>
  <si>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</si>
  <si>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</si>
  <si>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Algieria</t>
  </si>
  <si>
    <t>Kazachstan</t>
  </si>
  <si>
    <t>Rosja</t>
  </si>
  <si>
    <t>Kanada</t>
  </si>
  <si>
    <t>Łotwa</t>
  </si>
  <si>
    <t>Irlandia</t>
  </si>
  <si>
    <t>Republika Korei</t>
  </si>
  <si>
    <t>Serbia</t>
  </si>
  <si>
    <t>*</t>
  </si>
  <si>
    <t xml:space="preserve"> ZINTEGROWANY SYSTEM ROLNICZEJ INFORMACJI RYNKOWEJ</t>
  </si>
  <si>
    <t>Notowania z okresu:</t>
  </si>
  <si>
    <t xml:space="preserve">Ministerstwo Rolnictwa i Rozwoju Wsi, Departament Rynków Rolnych </t>
  </si>
  <si>
    <t xml:space="preserve">Autor: </t>
  </si>
  <si>
    <t>E-mail:</t>
  </si>
  <si>
    <t>Magdalena.Olechowicz@minrol.gov.pl</t>
  </si>
  <si>
    <t>tel: 22 623 16 34</t>
  </si>
  <si>
    <t>Ceny zakupu ziarna w przedsiębiorstwach dokonujących zakupu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</si>
  <si>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</si>
  <si>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</si>
  <si>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</si>
  <si>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</si>
  <si>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</si>
  <si>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</si>
  <si>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 xml:space="preserve">Ceny zakupu ziarna w przedsiębiorstwach dokonujących zakupu zbóż w układzie tygodniowym w latach 2018-2022 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</si>
  <si>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</si>
  <si>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</si>
  <si>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</si>
  <si>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</si>
  <si>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Izrael</t>
  </si>
  <si>
    <t>Islandia</t>
  </si>
  <si>
    <t>Argentyna</t>
  </si>
  <si>
    <t>Estonia</t>
  </si>
  <si>
    <t>wersja skrócona</t>
  </si>
  <si>
    <t>I-V 2021r.*</t>
  </si>
  <si>
    <t>I-V 2022r*.</t>
  </si>
  <si>
    <t>Republika Południowej Afryki</t>
  </si>
  <si>
    <t>Kongo</t>
  </si>
  <si>
    <t>Stany Zjednoczone Ameryki</t>
  </si>
  <si>
    <t>10.07.2022</t>
  </si>
  <si>
    <t>czerwiec 2022</t>
  </si>
  <si>
    <t>maj        2022</t>
  </si>
  <si>
    <t>w okresie: 11 lipca - 17 lipca 2022r.</t>
  </si>
  <si>
    <t>NR 28/2022</t>
  </si>
  <si>
    <t>21 lipca 2022r.</t>
  </si>
  <si>
    <t>11 - 17 lipca 2022 r.</t>
  </si>
  <si>
    <t>17.07.2022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</si>
</sst>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[$-415]mmm\ yy;@"/>
    <numFmt numFmtId="168" formatCode="0.000"/>
  </numFmts>
  <fonts count="79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i/>
      <sz val="11"/>
      <color rgb="FF00B0F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"/>
      <family val="1"/>
      <charset val="238"/>
    </font>
  </fonts>
  <fills count="4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3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6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3" applyNumberFormat="0" applyFill="0" applyAlignment="0" applyProtection="0"/>
    <xf numFmtId="0" fontId="11" fillId="0" borderId="94" applyNumberFormat="0" applyFill="0" applyAlignment="0" applyProtection="0"/>
    <xf numFmtId="0" fontId="12" fillId="0" borderId="95" applyNumberFormat="0" applyFill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96" applyNumberFormat="0" applyAlignment="0" applyProtection="0"/>
    <xf numFmtId="0" fontId="17" fillId="8" borderId="97" applyNumberFormat="0" applyAlignment="0" applyProtection="0"/>
    <xf numFmtId="0" fontId="18" fillId="8" borderId="96" applyNumberFormat="0" applyAlignment="0" applyProtection="0"/>
    <xf numFmtId="0" fontId="19" fillId="0" borderId="98" applyNumberFormat="0" applyFill="0" applyAlignment="0" applyProtection="0"/>
    <xf numFmtId="0" fontId="20" fillId="9" borderId="9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1" applyNumberFormat="0" applyFill="0" applyAlignment="0" applyProtection="0"/>
    <xf numFmtId="0" fontId="24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24" fillId="34" borderId="0" applyNumberFormat="0" applyBorder="0" applyAlignment="0" applyProtection="0"/>
    <xf numFmtId="0" fontId="3" fillId="0" borderId="0"/>
    <xf numFmtId="0" fontId="3" fillId="10" borderId="100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43" fontId="27" fillId="0" borderId="0" applyFont="0" applyFill="0" applyBorder="0" applyAlignment="0" applyProtection="0"/>
  </cellStyleXfs>
  <cellXfs count="461">
    <xf numFmtId="0" fontId="0" fillId="0" borderId="0" xfId="0"/>
    <xf numFmtId="0" fontId="23" fillId="0" borderId="11" xfId="56" applyFont="1" applyBorder="1" applyAlignment="1">
      <alignment horizontal="centerContinuous"/>
    </xf>
    <xf numFmtId="168" fontId="23" fillId="0" borderId="0" xfId="56" applyNumberFormat="1" applyFont="1" applyBorder="1" applyAlignment="1">
      <alignment horizontal="centerContinuous"/>
    </xf>
    <xf numFmtId="168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8" fillId="0" borderId="0" xfId="1" applyFont="1" applyAlignment="1" applyProtection="1"/>
    <xf numFmtId="0" fontId="34" fillId="0" borderId="0" xfId="5" applyFont="1" applyFill="1"/>
    <xf numFmtId="0" fontId="28" fillId="0" borderId="0" xfId="5" applyFont="1" applyFill="1"/>
    <xf numFmtId="0" fontId="28" fillId="0" borderId="0" xfId="5" applyFont="1"/>
    <xf numFmtId="0" fontId="36" fillId="0" borderId="33" xfId="0" applyFont="1" applyFill="1" applyBorder="1"/>
    <xf numFmtId="0" fontId="36" fillId="0" borderId="5" xfId="0" applyFont="1" applyFill="1" applyBorder="1"/>
    <xf numFmtId="0" fontId="36" fillId="0" borderId="18" xfId="0" applyFont="1" applyFill="1" applyBorder="1"/>
    <xf numFmtId="0" fontId="29" fillId="0" borderId="0" xfId="0" applyFont="1" applyFill="1"/>
    <xf numFmtId="0" fontId="42" fillId="0" borderId="0" xfId="5" applyFont="1" applyFill="1"/>
    <xf numFmtId="0" fontId="42" fillId="0" borderId="0" xfId="6" applyFont="1" applyFill="1" applyBorder="1"/>
    <xf numFmtId="0" fontId="43" fillId="0" borderId="0" xfId="5" applyFont="1" applyFill="1"/>
    <xf numFmtId="0" fontId="28" fillId="3" borderId="0" xfId="5" applyFont="1" applyFill="1"/>
    <xf numFmtId="3" fontId="44" fillId="0" borderId="0" xfId="0" applyNumberFormat="1" applyFont="1" applyFill="1"/>
    <xf numFmtId="3" fontId="35" fillId="0" borderId="0" xfId="0" applyNumberFormat="1" applyFont="1" applyFill="1"/>
    <xf numFmtId="0" fontId="39" fillId="0" borderId="0" xfId="5" applyFont="1" applyFill="1"/>
    <xf numFmtId="0" fontId="28" fillId="0" borderId="0" xfId="61" applyFont="1"/>
    <xf numFmtId="0" fontId="37" fillId="0" borderId="0" xfId="61" applyFont="1"/>
    <xf numFmtId="0" fontId="37" fillId="0" borderId="0" xfId="61" applyFont="1" applyAlignment="1"/>
    <xf numFmtId="0" fontId="29" fillId="0" borderId="0" xfId="60" applyFont="1"/>
    <xf numFmtId="0" fontId="29" fillId="0" borderId="0" xfId="3" applyFont="1"/>
    <xf numFmtId="0" fontId="37" fillId="0" borderId="0" xfId="3" applyFont="1"/>
    <xf numFmtId="3" fontId="37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7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5" xfId="9" applyFont="1" applyFill="1" applyBorder="1"/>
    <xf numFmtId="0" fontId="28" fillId="0" borderId="66" xfId="9" applyFont="1" applyFill="1" applyBorder="1"/>
    <xf numFmtId="1" fontId="51" fillId="0" borderId="68" xfId="9" applyNumberFormat="1" applyFont="1" applyFill="1" applyBorder="1"/>
    <xf numFmtId="1" fontId="51" fillId="0" borderId="69" xfId="9" applyNumberFormat="1" applyFont="1" applyFill="1" applyBorder="1"/>
    <xf numFmtId="0" fontId="28" fillId="0" borderId="70" xfId="9" applyFont="1" applyFill="1" applyBorder="1"/>
    <xf numFmtId="0" fontId="28" fillId="0" borderId="71" xfId="9" applyFont="1" applyFill="1" applyBorder="1"/>
    <xf numFmtId="1" fontId="51" fillId="0" borderId="73" xfId="9" applyNumberFormat="1" applyFont="1" applyFill="1" applyBorder="1"/>
    <xf numFmtId="1" fontId="51" fillId="0" borderId="71" xfId="9" applyNumberFormat="1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0" fontId="28" fillId="0" borderId="78" xfId="9" applyFont="1" applyFill="1" applyBorder="1"/>
    <xf numFmtId="1" fontId="51" fillId="0" borderId="80" xfId="9" applyNumberFormat="1" applyFont="1" applyFill="1" applyBorder="1"/>
    <xf numFmtId="1" fontId="51" fillId="0" borderId="78" xfId="9" applyNumberFormat="1" applyFont="1" applyFill="1" applyBorder="1"/>
    <xf numFmtId="0" fontId="42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10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16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0" fillId="0" borderId="46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36" xfId="0" applyFont="1" applyBorder="1" applyAlignment="1">
      <alignment horizontal="centerContinuous" vertical="center"/>
    </xf>
    <xf numFmtId="0" fontId="30" fillId="0" borderId="47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49" fontId="28" fillId="0" borderId="57" xfId="0" applyNumberFormat="1" applyFont="1" applyBorder="1" applyAlignment="1"/>
    <xf numFmtId="0" fontId="28" fillId="0" borderId="42" xfId="0" applyFont="1" applyBorder="1" applyAlignment="1"/>
    <xf numFmtId="0" fontId="45" fillId="0" borderId="40" xfId="0" applyFont="1" applyBorder="1" applyAlignment="1">
      <alignment horizontal="center"/>
    </xf>
    <xf numFmtId="0" fontId="45" fillId="2" borderId="38" xfId="0" applyFont="1" applyFill="1" applyBorder="1" applyAlignment="1">
      <alignment horizontal="center"/>
    </xf>
    <xf numFmtId="0" fontId="45" fillId="0" borderId="38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2" borderId="51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6" xfId="3" applyFont="1" applyBorder="1" applyAlignment="1">
      <alignment horizontal="centerContinuous"/>
    </xf>
    <xf numFmtId="3" fontId="30" fillId="0" borderId="61" xfId="3" applyNumberFormat="1" applyFont="1" applyBorder="1"/>
    <xf numFmtId="3" fontId="30" fillId="2" borderId="58" xfId="3" applyNumberFormat="1" applyFont="1" applyFill="1" applyBorder="1"/>
    <xf numFmtId="3" fontId="28" fillId="0" borderId="0" xfId="7" applyNumberFormat="1" applyFont="1"/>
    <xf numFmtId="3" fontId="30" fillId="2" borderId="115" xfId="3" applyNumberFormat="1" applyFont="1" applyFill="1" applyBorder="1"/>
    <xf numFmtId="166" fontId="35" fillId="0" borderId="59" xfId="3" applyNumberFormat="1" applyFont="1" applyBorder="1"/>
    <xf numFmtId="166" fontId="35" fillId="2" borderId="58" xfId="3" applyNumberFormat="1" applyFont="1" applyFill="1" applyBorder="1"/>
    <xf numFmtId="166" fontId="35" fillId="0" borderId="58" xfId="3" applyNumberFormat="1" applyFont="1" applyBorder="1"/>
    <xf numFmtId="166" fontId="35" fillId="2" borderId="122" xfId="3" applyNumberFormat="1" applyFont="1" applyFill="1" applyBorder="1"/>
    <xf numFmtId="166" fontId="35" fillId="0" borderId="61" xfId="3" applyNumberFormat="1" applyFont="1" applyBorder="1"/>
    <xf numFmtId="166" fontId="35" fillId="2" borderId="60" xfId="3" applyNumberFormat="1" applyFont="1" applyFill="1" applyBorder="1"/>
    <xf numFmtId="49" fontId="28" fillId="0" borderId="61" xfId="0" applyNumberFormat="1" applyFont="1" applyBorder="1"/>
    <xf numFmtId="0" fontId="28" fillId="0" borderId="60" xfId="0" applyFont="1" applyBorder="1"/>
    <xf numFmtId="3" fontId="28" fillId="0" borderId="61" xfId="0" applyNumberFormat="1" applyFont="1" applyBorder="1"/>
    <xf numFmtId="3" fontId="28" fillId="2" borderId="58" xfId="0" applyNumberFormat="1" applyFont="1" applyFill="1" applyBorder="1"/>
    <xf numFmtId="3" fontId="28" fillId="0" borderId="58" xfId="0" applyNumberFormat="1" applyFont="1" applyBorder="1"/>
    <xf numFmtId="3" fontId="28" fillId="2" borderId="60" xfId="0" applyNumberFormat="1" applyFont="1" applyFill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166" fontId="28" fillId="0" borderId="58" xfId="0" applyNumberFormat="1" applyFont="1" applyBorder="1"/>
    <xf numFmtId="166" fontId="28" fillId="2" borderId="123" xfId="0" applyNumberFormat="1" applyFont="1" applyFill="1" applyBorder="1"/>
    <xf numFmtId="166" fontId="28" fillId="0" borderId="61" xfId="0" applyNumberFormat="1" applyFont="1" applyBorder="1"/>
    <xf numFmtId="166" fontId="28" fillId="2" borderId="60" xfId="0" applyNumberFormat="1" applyFont="1" applyFill="1" applyBorder="1"/>
    <xf numFmtId="49" fontId="28" fillId="0" borderId="44" xfId="0" applyNumberFormat="1" applyFont="1" applyBorder="1"/>
    <xf numFmtId="0" fontId="28" fillId="0" borderId="45" xfId="0" applyFont="1" applyBorder="1"/>
    <xf numFmtId="3" fontId="28" fillId="0" borderId="44" xfId="0" applyNumberFormat="1" applyFont="1" applyBorder="1"/>
    <xf numFmtId="3" fontId="28" fillId="2" borderId="114" xfId="0" applyNumberFormat="1" applyFont="1" applyFill="1" applyBorder="1"/>
    <xf numFmtId="3" fontId="28" fillId="0" borderId="114" xfId="0" applyNumberFormat="1" applyFont="1" applyBorder="1"/>
    <xf numFmtId="3" fontId="28" fillId="2" borderId="45" xfId="0" applyNumberFormat="1" applyFont="1" applyFill="1" applyBorder="1"/>
    <xf numFmtId="166" fontId="28" fillId="0" borderId="56" xfId="0" applyNumberFormat="1" applyFont="1" applyBorder="1"/>
    <xf numFmtId="166" fontId="28" fillId="2" borderId="114" xfId="0" applyNumberFormat="1" applyFont="1" applyFill="1" applyBorder="1"/>
    <xf numFmtId="166" fontId="28" fillId="0" borderId="114" xfId="0" applyNumberFormat="1" applyFont="1" applyBorder="1"/>
    <xf numFmtId="166" fontId="28" fillId="2" borderId="107" xfId="0" applyNumberFormat="1" applyFont="1" applyFill="1" applyBorder="1"/>
    <xf numFmtId="166" fontId="28" fillId="0" borderId="44" xfId="0" applyNumberFormat="1" applyFont="1" applyBorder="1"/>
    <xf numFmtId="166" fontId="28" fillId="2" borderId="45" xfId="0" applyNumberFormat="1" applyFont="1" applyFill="1" applyBorder="1"/>
    <xf numFmtId="0" fontId="28" fillId="0" borderId="0" xfId="7" applyFont="1"/>
    <xf numFmtId="0" fontId="40" fillId="0" borderId="0" xfId="7" applyFont="1"/>
    <xf numFmtId="0" fontId="28" fillId="0" borderId="0" xfId="7" applyFont="1" applyAlignment="1">
      <alignment wrapText="1"/>
    </xf>
    <xf numFmtId="0" fontId="34" fillId="0" borderId="0" xfId="3" applyFont="1" applyFill="1" applyAlignment="1"/>
    <xf numFmtId="0" fontId="53" fillId="0" borderId="0" xfId="3" applyFont="1" applyFill="1"/>
    <xf numFmtId="0" fontId="28" fillId="37" borderId="0" xfId="10" applyFont="1" applyFill="1"/>
    <xf numFmtId="0" fontId="29" fillId="37" borderId="0" xfId="0" applyFont="1" applyFill="1"/>
    <xf numFmtId="0" fontId="52" fillId="37" borderId="0" xfId="59" applyFont="1" applyFill="1"/>
    <xf numFmtId="0" fontId="37" fillId="0" borderId="0" xfId="10" applyFont="1"/>
    <xf numFmtId="0" fontId="36" fillId="0" borderId="0" xfId="10" applyFont="1"/>
    <xf numFmtId="0" fontId="30" fillId="0" borderId="0" xfId="10" applyFont="1"/>
    <xf numFmtId="0" fontId="28" fillId="0" borderId="0" xfId="10" applyFont="1"/>
    <xf numFmtId="0" fontId="42" fillId="0" borderId="81" xfId="10" applyFont="1" applyBorder="1" applyAlignment="1">
      <alignment horizontal="centerContinuous"/>
    </xf>
    <xf numFmtId="0" fontId="42" fillId="0" borderId="82" xfId="10" applyFont="1" applyBorder="1" applyAlignment="1">
      <alignment horizontal="centerContinuous"/>
    </xf>
    <xf numFmtId="0" fontId="42" fillId="0" borderId="3" xfId="10" applyFont="1" applyBorder="1" applyAlignment="1">
      <alignment horizontal="centerContinuous"/>
    </xf>
    <xf numFmtId="0" fontId="28" fillId="0" borderId="0" xfId="10" applyFont="1" applyFill="1"/>
    <xf numFmtId="0" fontId="42" fillId="0" borderId="0" xfId="3" applyFont="1" applyAlignment="1"/>
    <xf numFmtId="49" fontId="35" fillId="0" borderId="20" xfId="0" applyNumberFormat="1" applyFont="1" applyBorder="1"/>
    <xf numFmtId="0" fontId="35" fillId="0" borderId="113" xfId="0" applyFont="1" applyBorder="1"/>
    <xf numFmtId="0" fontId="35" fillId="0" borderId="54" xfId="0" applyFont="1" applyBorder="1" applyAlignment="1">
      <alignment horizontal="center"/>
    </xf>
    <xf numFmtId="49" fontId="34" fillId="0" borderId="57" xfId="0" applyNumberFormat="1" applyFont="1" applyBorder="1" applyAlignment="1"/>
    <xf numFmtId="0" fontId="34" fillId="0" borderId="53" xfId="0" applyFont="1" applyBorder="1" applyAlignment="1"/>
    <xf numFmtId="0" fontId="35" fillId="0" borderId="104" xfId="3" applyFont="1" applyBorder="1" applyAlignment="1">
      <alignment horizontal="centerContinuous"/>
    </xf>
    <xf numFmtId="49" fontId="34" fillId="0" borderId="61" xfId="0" applyNumberFormat="1" applyFont="1" applyBorder="1"/>
    <xf numFmtId="0" fontId="34" fillId="0" borderId="123" xfId="0" applyFont="1" applyBorder="1"/>
    <xf numFmtId="49" fontId="34" fillId="0" borderId="44" xfId="0" applyNumberFormat="1" applyFont="1" applyBorder="1"/>
    <xf numFmtId="0" fontId="34" fillId="0" borderId="107" xfId="0" applyFont="1" applyBorder="1"/>
    <xf numFmtId="0" fontId="41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6" xfId="0" applyFont="1" applyFill="1" applyBorder="1" applyAlignment="1">
      <alignment horizontal="centerContinuous" vertical="center"/>
    </xf>
    <xf numFmtId="0" fontId="35" fillId="0" borderId="47" xfId="0" applyFont="1" applyFill="1" applyBorder="1" applyAlignment="1">
      <alignment horizontal="centerContinuous" vertical="center"/>
    </xf>
    <xf numFmtId="0" fontId="35" fillId="0" borderId="119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46" fillId="0" borderId="40" xfId="0" applyFont="1" applyFill="1" applyBorder="1" applyAlignment="1">
      <alignment horizontal="center"/>
    </xf>
    <xf numFmtId="0" fontId="46" fillId="0" borderId="37" xfId="0" applyFont="1" applyFill="1" applyBorder="1" applyAlignment="1">
      <alignment horizontal="center"/>
    </xf>
    <xf numFmtId="0" fontId="46" fillId="0" borderId="124" xfId="0" applyFont="1" applyFill="1" applyBorder="1" applyAlignment="1">
      <alignment horizontal="center"/>
    </xf>
    <xf numFmtId="166" fontId="35" fillId="0" borderId="61" xfId="3" applyNumberFormat="1" applyFont="1" applyFill="1" applyBorder="1"/>
    <xf numFmtId="166" fontId="35" fillId="0" borderId="59" xfId="3" applyNumberFormat="1" applyFont="1" applyFill="1" applyBorder="1"/>
    <xf numFmtId="166" fontId="35" fillId="0" borderId="126" xfId="3" applyNumberFormat="1" applyFont="1" applyFill="1" applyBorder="1"/>
    <xf numFmtId="166" fontId="34" fillId="0" borderId="61" xfId="0" applyNumberFormat="1" applyFont="1" applyFill="1" applyBorder="1"/>
    <xf numFmtId="166" fontId="34" fillId="0" borderId="59" xfId="0" applyNumberFormat="1" applyFont="1" applyFill="1" applyBorder="1"/>
    <xf numFmtId="166" fontId="34" fillId="0" borderId="126" xfId="0" applyNumberFormat="1" applyFont="1" applyFill="1" applyBorder="1"/>
    <xf numFmtId="166" fontId="34" fillId="0" borderId="44" xfId="0" applyNumberFormat="1" applyFont="1" applyFill="1" applyBorder="1"/>
    <xf numFmtId="166" fontId="34" fillId="0" borderId="56" xfId="0" applyNumberFormat="1" applyFont="1" applyFill="1" applyBorder="1"/>
    <xf numFmtId="166" fontId="34" fillId="0" borderId="130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7" fillId="0" borderId="103" xfId="0" applyFont="1" applyFill="1" applyBorder="1" applyAlignment="1">
      <alignment horizontal="centerContinuous"/>
    </xf>
    <xf numFmtId="0" fontId="37" fillId="0" borderId="22" xfId="0" applyFont="1" applyFill="1" applyBorder="1" applyAlignment="1">
      <alignment horizontal="centerContinuous"/>
    </xf>
    <xf numFmtId="0" fontId="37" fillId="0" borderId="23" xfId="0" applyFont="1" applyFill="1" applyBorder="1" applyAlignment="1">
      <alignment horizontal="centerContinuous"/>
    </xf>
    <xf numFmtId="0" fontId="37" fillId="0" borderId="24" xfId="0" applyFont="1" applyFill="1" applyBorder="1" applyAlignment="1">
      <alignment horizontal="centerContinuous"/>
    </xf>
    <xf numFmtId="0" fontId="37" fillId="0" borderId="9" xfId="0" applyFont="1" applyFill="1" applyBorder="1" applyAlignment="1">
      <alignment horizontal="centerContinuous"/>
    </xf>
    <xf numFmtId="0" fontId="37" fillId="0" borderId="27" xfId="0" applyFont="1" applyFill="1" applyBorder="1" applyAlignment="1">
      <alignment horizontal="centerContinuous"/>
    </xf>
    <xf numFmtId="0" fontId="37" fillId="0" borderId="10" xfId="0" applyFont="1" applyFill="1" applyBorder="1" applyAlignment="1">
      <alignment horizontal="centerContinuous"/>
    </xf>
    <xf numFmtId="0" fontId="37" fillId="0" borderId="28" xfId="0" applyFont="1" applyFill="1" applyBorder="1" applyAlignment="1">
      <alignment horizontal="centerContinuous"/>
    </xf>
    <xf numFmtId="0" fontId="39" fillId="0" borderId="38" xfId="0" applyFont="1" applyFill="1" applyBorder="1" applyAlignment="1">
      <alignment horizontal="center" vertical="center" wrapText="1"/>
    </xf>
    <xf numFmtId="0" fontId="36" fillId="0" borderId="50" xfId="0" applyFont="1" applyFill="1" applyBorder="1" applyAlignment="1">
      <alignment horizontal="center" vertical="center" wrapText="1"/>
    </xf>
    <xf numFmtId="0" fontId="36" fillId="0" borderId="40" xfId="0" applyFont="1" applyFill="1" applyBorder="1" applyAlignment="1">
      <alignment horizontal="centerContinuous" vertical="center" wrapText="1"/>
    </xf>
    <xf numFmtId="0" fontId="36" fillId="0" borderId="37" xfId="0" applyFont="1" applyFill="1" applyBorder="1" applyAlignment="1">
      <alignment horizontal="centerContinuous" vertical="center" wrapText="1"/>
    </xf>
    <xf numFmtId="0" fontId="39" fillId="0" borderId="50" xfId="0" applyFont="1" applyFill="1" applyBorder="1" applyAlignment="1">
      <alignment horizontal="center" vertical="center" wrapText="1"/>
    </xf>
    <xf numFmtId="14" fontId="37" fillId="0" borderId="2" xfId="0" applyNumberFormat="1" applyFont="1" applyFill="1" applyBorder="1" applyAlignment="1">
      <alignment horizontal="center" vertical="center" wrapText="1"/>
    </xf>
    <xf numFmtId="164" fontId="36" fillId="0" borderId="17" xfId="0" applyNumberFormat="1" applyFont="1" applyFill="1" applyBorder="1"/>
    <xf numFmtId="164" fontId="36" fillId="0" borderId="39" xfId="0" applyNumberFormat="1" applyFont="1" applyFill="1" applyBorder="1"/>
    <xf numFmtId="1" fontId="37" fillId="0" borderId="5" xfId="0" applyNumberFormat="1" applyFont="1" applyFill="1" applyBorder="1"/>
    <xf numFmtId="1" fontId="36" fillId="0" borderId="34" xfId="0" applyNumberFormat="1" applyFont="1" applyFill="1" applyBorder="1"/>
    <xf numFmtId="164" fontId="36" fillId="0" borderId="12" xfId="0" applyNumberFormat="1" applyFont="1" applyFill="1" applyBorder="1"/>
    <xf numFmtId="164" fontId="36" fillId="0" borderId="36" xfId="0" applyNumberFormat="1" applyFont="1" applyFill="1" applyBorder="1"/>
    <xf numFmtId="1" fontId="37" fillId="0" borderId="46" xfId="0" applyNumberFormat="1" applyFont="1" applyFill="1" applyBorder="1"/>
    <xf numFmtId="1" fontId="36" fillId="0" borderId="47" xfId="0" applyNumberFormat="1" applyFont="1" applyFill="1" applyBorder="1"/>
    <xf numFmtId="164" fontId="36" fillId="0" borderId="48" xfId="0" applyNumberFormat="1" applyFont="1" applyFill="1" applyBorder="1"/>
    <xf numFmtId="1" fontId="37" fillId="0" borderId="18" xfId="0" applyNumberFormat="1" applyFont="1" applyFill="1" applyBorder="1"/>
    <xf numFmtId="1" fontId="36" fillId="0" borderId="49" xfId="0" applyNumberFormat="1" applyFont="1" applyFill="1" applyBorder="1"/>
    <xf numFmtId="165" fontId="36" fillId="0" borderId="35" xfId="0" applyNumberFormat="1" applyFont="1" applyFill="1" applyBorder="1"/>
    <xf numFmtId="164" fontId="36" fillId="0" borderId="12" xfId="0" quotePrefix="1" applyNumberFormat="1" applyFont="1" applyFill="1" applyBorder="1"/>
    <xf numFmtId="1" fontId="37" fillId="0" borderId="40" xfId="0" applyNumberFormat="1" applyFont="1" applyFill="1" applyBorder="1"/>
    <xf numFmtId="0" fontId="36" fillId="0" borderId="103" xfId="0" applyFont="1" applyFill="1" applyBorder="1"/>
    <xf numFmtId="0" fontId="36" fillId="0" borderId="113" xfId="0" applyFont="1" applyFill="1" applyBorder="1"/>
    <xf numFmtId="0" fontId="36" fillId="0" borderId="54" xfId="0" applyFont="1" applyFill="1" applyBorder="1"/>
    <xf numFmtId="0" fontId="37" fillId="0" borderId="33" xfId="0" applyFont="1" applyFill="1" applyBorder="1" applyAlignment="1">
      <alignment horizontal="center" vertical="center" wrapText="1"/>
    </xf>
    <xf numFmtId="0" fontId="37" fillId="0" borderId="55" xfId="0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top" wrapText="1"/>
    </xf>
    <xf numFmtId="0" fontId="37" fillId="0" borderId="42" xfId="0" applyFont="1" applyFill="1" applyBorder="1" applyAlignment="1">
      <alignment horizontal="center" vertical="top" wrapText="1"/>
    </xf>
    <xf numFmtId="0" fontId="36" fillId="0" borderId="35" xfId="0" applyFont="1" applyFill="1" applyBorder="1"/>
    <xf numFmtId="0" fontId="36" fillId="0" borderId="30" xfId="0" applyFont="1" applyFill="1" applyBorder="1"/>
    <xf numFmtId="0" fontId="36" fillId="0" borderId="40" xfId="0" applyFont="1" applyFill="1" applyBorder="1"/>
    <xf numFmtId="0" fontId="36" fillId="0" borderId="51" xfId="0" applyFont="1" applyFill="1" applyBorder="1"/>
    <xf numFmtId="0" fontId="39" fillId="0" borderId="51" xfId="0" applyFont="1" applyFill="1" applyBorder="1" applyAlignment="1">
      <alignment horizontal="center" vertical="center" wrapText="1"/>
    </xf>
    <xf numFmtId="0" fontId="36" fillId="0" borderId="38" xfId="0" applyFont="1" applyFill="1" applyBorder="1" applyAlignment="1">
      <alignment horizontal="centerContinuous" vertical="center" wrapText="1"/>
    </xf>
    <xf numFmtId="0" fontId="37" fillId="0" borderId="7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164" fontId="36" fillId="0" borderId="36" xfId="0" quotePrefix="1" applyNumberFormat="1" applyFont="1" applyFill="1" applyBorder="1"/>
    <xf numFmtId="164" fontId="36" fillId="0" borderId="32" xfId="0" applyNumberFormat="1" applyFont="1" applyFill="1" applyBorder="1"/>
    <xf numFmtId="165" fontId="36" fillId="0" borderId="54" xfId="0" applyNumberFormat="1" applyFont="1" applyFill="1" applyBorder="1"/>
    <xf numFmtId="164" fontId="36" fillId="0" borderId="16" xfId="0" quotePrefix="1" applyNumberFormat="1" applyFont="1" applyFill="1" applyBorder="1"/>
    <xf numFmtId="164" fontId="36" fillId="0" borderId="16" xfId="0" applyNumberFormat="1" applyFont="1" applyFill="1" applyBorder="1"/>
    <xf numFmtId="164" fontId="36" fillId="0" borderId="48" xfId="0" quotePrefix="1" applyNumberFormat="1" applyFont="1" applyFill="1" applyBorder="1"/>
    <xf numFmtId="1" fontId="36" fillId="0" borderId="37" xfId="0" applyNumberFormat="1" applyFont="1" applyFill="1" applyBorder="1"/>
    <xf numFmtId="165" fontId="36" fillId="0" borderId="16" xfId="0" applyNumberFormat="1" applyFont="1" applyFill="1" applyBorder="1"/>
    <xf numFmtId="164" fontId="36" fillId="0" borderId="38" xfId="0" applyNumberFormat="1" applyFont="1" applyFill="1" applyBorder="1"/>
    <xf numFmtId="164" fontId="36" fillId="0" borderId="50" xfId="0" applyNumberFormat="1" applyFont="1" applyFill="1" applyBorder="1"/>
    <xf numFmtId="3" fontId="35" fillId="0" borderId="2" xfId="0" applyNumberFormat="1" applyFont="1" applyFill="1" applyBorder="1"/>
    <xf numFmtId="165" fontId="35" fillId="0" borderId="52" xfId="0" applyNumberFormat="1" applyFont="1" applyFill="1" applyBorder="1"/>
    <xf numFmtId="165" fontId="35" fillId="0" borderId="1" xfId="0" applyNumberFormat="1" applyFont="1" applyFill="1" applyBorder="1"/>
    <xf numFmtId="0" fontId="37" fillId="0" borderId="33" xfId="0" applyFont="1" applyFill="1" applyBorder="1" applyAlignment="1">
      <alignment horizontal="center" vertical="top" wrapText="1"/>
    </xf>
    <xf numFmtId="0" fontId="37" fillId="0" borderId="55" xfId="0" applyFont="1" applyFill="1" applyBorder="1" applyAlignment="1">
      <alignment horizontal="center" vertical="top" wrapText="1"/>
    </xf>
    <xf numFmtId="0" fontId="37" fillId="0" borderId="2" xfId="0" applyFont="1" applyFill="1" applyBorder="1" applyAlignment="1">
      <alignment horizontal="center" vertical="center" wrapText="1"/>
    </xf>
    <xf numFmtId="164" fontId="36" fillId="0" borderId="39" xfId="0" quotePrefix="1" applyNumberFormat="1" applyFont="1" applyFill="1" applyBorder="1"/>
    <xf numFmtId="0" fontId="36" fillId="0" borderId="53" xfId="0" applyFont="1" applyFill="1" applyBorder="1"/>
    <xf numFmtId="164" fontId="36" fillId="0" borderId="42" xfId="0" quotePrefix="1" applyNumberFormat="1" applyFont="1" applyFill="1" applyBorder="1"/>
    <xf numFmtId="0" fontId="37" fillId="0" borderId="7" xfId="0" quotePrefix="1" applyFont="1" applyFill="1" applyBorder="1" applyAlignment="1">
      <alignment horizontal="center" vertical="center" wrapText="1"/>
    </xf>
    <xf numFmtId="0" fontId="31" fillId="36" borderId="0" xfId="4" applyFont="1" applyFill="1"/>
    <xf numFmtId="0" fontId="32" fillId="38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38" borderId="0" xfId="4" applyFont="1" applyFill="1" applyAlignment="1">
      <alignment horizontal="left"/>
    </xf>
    <xf numFmtId="0" fontId="33" fillId="38" borderId="0" xfId="4" applyFont="1" applyFill="1"/>
    <xf numFmtId="2" fontId="58" fillId="38" borderId="0" xfId="4" applyNumberFormat="1" applyFont="1" applyFill="1"/>
    <xf numFmtId="0" fontId="64" fillId="0" borderId="0" xfId="3" applyFont="1"/>
    <xf numFmtId="0" fontId="65" fillId="0" borderId="0" xfId="5" applyFont="1" applyFill="1"/>
    <xf numFmtId="0" fontId="65" fillId="0" borderId="0" xfId="5" applyFont="1"/>
    <xf numFmtId="0" fontId="42" fillId="0" borderId="0" xfId="3" applyFont="1"/>
    <xf numFmtId="3" fontId="42" fillId="0" borderId="0" xfId="3" applyNumberFormat="1" applyFont="1" applyBorder="1"/>
    <xf numFmtId="0" fontId="64" fillId="0" borderId="0" xfId="3" applyFont="1" applyBorder="1"/>
    <xf numFmtId="0" fontId="42" fillId="0" borderId="0" xfId="57" applyFont="1"/>
    <xf numFmtId="0" fontId="66" fillId="0" borderId="0" xfId="56" applyFont="1"/>
    <xf numFmtId="14" fontId="36" fillId="0" borderId="0" xfId="56" applyNumberFormat="1" applyFont="1" applyAlignment="1">
      <alignment horizontal="left"/>
    </xf>
    <xf numFmtId="0" fontId="4" fillId="38" borderId="0" xfId="8" applyFill="1"/>
    <xf numFmtId="0" fontId="28" fillId="38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4" fillId="38" borderId="0" xfId="8" applyFont="1" applyFill="1" applyAlignment="1"/>
    <xf numFmtId="0" fontId="55" fillId="0" borderId="0" xfId="8" applyFont="1"/>
    <xf numFmtId="0" fontId="56" fillId="38" borderId="0" xfId="8" applyFont="1" applyFill="1" applyAlignment="1">
      <alignment vertical="center"/>
    </xf>
    <xf numFmtId="0" fontId="28" fillId="0" borderId="0" xfId="8" applyFont="1" applyFill="1"/>
    <xf numFmtId="0" fontId="36" fillId="0" borderId="0" xfId="8" applyFont="1" applyAlignment="1">
      <alignment vertical="center"/>
    </xf>
    <xf numFmtId="0" fontId="37" fillId="0" borderId="0" xfId="8" applyFont="1"/>
    <xf numFmtId="0" fontId="28" fillId="36" borderId="0" xfId="8" applyFont="1" applyFill="1"/>
    <xf numFmtId="0" fontId="57" fillId="0" borderId="0" xfId="8" applyFont="1"/>
    <xf numFmtId="0" fontId="33" fillId="0" borderId="0" xfId="8" applyFont="1" applyFill="1"/>
    <xf numFmtId="0" fontId="57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69" fillId="0" borderId="0" xfId="1" applyFont="1" applyAlignment="1" applyProtection="1"/>
    <xf numFmtId="0" fontId="59" fillId="0" borderId="0" xfId="8" applyFont="1"/>
    <xf numFmtId="0" fontId="60" fillId="0" borderId="0" xfId="8" applyFont="1"/>
    <xf numFmtId="0" fontId="36" fillId="0" borderId="0" xfId="8" applyFont="1" applyAlignment="1">
      <alignment horizontal="justify" vertical="center"/>
    </xf>
    <xf numFmtId="0" fontId="61" fillId="0" borderId="0" xfId="8" applyFont="1"/>
    <xf numFmtId="0" fontId="62" fillId="0" borderId="0" xfId="8" applyFont="1" applyAlignment="1">
      <alignment horizontal="justify" vertical="center"/>
    </xf>
    <xf numFmtId="0" fontId="70" fillId="0" borderId="0" xfId="0" applyFont="1" applyAlignment="1">
      <alignment vertical="center"/>
    </xf>
    <xf numFmtId="0" fontId="67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1" fillId="0" borderId="67" xfId="9" applyNumberFormat="1" applyFont="1" applyFill="1" applyBorder="1"/>
    <xf numFmtId="3" fontId="51" fillId="0" borderId="68" xfId="9" applyNumberFormat="1" applyFont="1" applyFill="1" applyBorder="1"/>
    <xf numFmtId="3" fontId="51" fillId="0" borderId="72" xfId="9" applyNumberFormat="1" applyFont="1" applyFill="1" applyBorder="1"/>
    <xf numFmtId="3" fontId="51" fillId="0" borderId="73" xfId="9" applyNumberFormat="1" applyFont="1" applyFill="1" applyBorder="1"/>
    <xf numFmtId="3" fontId="51" fillId="0" borderId="79" xfId="9" applyNumberFormat="1" applyFont="1" applyFill="1" applyBorder="1"/>
    <xf numFmtId="3" fontId="51" fillId="0" borderId="80" xfId="9" applyNumberFormat="1" applyFont="1" applyFill="1" applyBorder="1"/>
    <xf numFmtId="3" fontId="51" fillId="0" borderId="69" xfId="9" applyNumberFormat="1" applyFont="1" applyFill="1" applyBorder="1"/>
    <xf numFmtId="3" fontId="51" fillId="0" borderId="71" xfId="9" applyNumberFormat="1" applyFont="1" applyFill="1" applyBorder="1"/>
    <xf numFmtId="3" fontId="51" fillId="0" borderId="78" xfId="9" applyNumberFormat="1" applyFont="1" applyFill="1" applyBorder="1"/>
    <xf numFmtId="3" fontId="51" fillId="0" borderId="70" xfId="9" applyNumberFormat="1" applyFont="1" applyFill="1" applyBorder="1"/>
    <xf numFmtId="3" fontId="51" fillId="0" borderId="76" xfId="9" applyNumberFormat="1" applyFont="1" applyFill="1" applyBorder="1"/>
    <xf numFmtId="3" fontId="51" fillId="0" borderId="77" xfId="9" applyNumberFormat="1" applyFont="1" applyFill="1" applyBorder="1"/>
    <xf numFmtId="0" fontId="46" fillId="0" borderId="125" xfId="0" applyFont="1" applyFill="1" applyBorder="1" applyAlignment="1">
      <alignment horizontal="center"/>
    </xf>
    <xf numFmtId="0" fontId="46" fillId="0" borderId="51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3" fontId="35" fillId="0" borderId="61" xfId="3" applyNumberFormat="1" applyFont="1" applyFill="1" applyBorder="1"/>
    <xf numFmtId="3" fontId="35" fillId="0" borderId="59" xfId="3" applyNumberFormat="1" applyFont="1" applyFill="1" applyBorder="1"/>
    <xf numFmtId="3" fontId="35" fillId="0" borderId="128" xfId="3" applyNumberFormat="1" applyFont="1" applyFill="1" applyBorder="1"/>
    <xf numFmtId="3" fontId="35" fillId="0" borderId="126" xfId="3" applyNumberFormat="1" applyFont="1" applyFill="1" applyBorder="1"/>
    <xf numFmtId="3" fontId="35" fillId="0" borderId="127" xfId="7" applyNumberFormat="1" applyFont="1" applyFill="1" applyBorder="1"/>
    <xf numFmtId="3" fontId="35" fillId="0" borderId="23" xfId="7" applyNumberFormat="1" applyFont="1" applyFill="1" applyBorder="1"/>
    <xf numFmtId="3" fontId="35" fillId="0" borderId="128" xfId="7" applyNumberFormat="1" applyFont="1" applyFill="1" applyBorder="1"/>
    <xf numFmtId="3" fontId="35" fillId="0" borderId="26" xfId="7" applyNumberFormat="1" applyFont="1" applyFill="1" applyBorder="1"/>
    <xf numFmtId="3" fontId="34" fillId="0" borderId="61" xfId="0" applyNumberFormat="1" applyFont="1" applyFill="1" applyBorder="1"/>
    <xf numFmtId="3" fontId="34" fillId="0" borderId="59" xfId="0" applyNumberFormat="1" applyFont="1" applyFill="1" applyBorder="1"/>
    <xf numFmtId="3" fontId="34" fillId="0" borderId="58" xfId="0" applyNumberFormat="1" applyFont="1" applyFill="1" applyBorder="1"/>
    <xf numFmtId="3" fontId="34" fillId="0" borderId="126" xfId="0" applyNumberFormat="1" applyFont="1" applyFill="1" applyBorder="1"/>
    <xf numFmtId="3" fontId="34" fillId="0" borderId="129" xfId="0" applyNumberFormat="1" applyFont="1" applyFill="1" applyBorder="1"/>
    <xf numFmtId="3" fontId="34" fillId="0" borderId="123" xfId="0" applyNumberFormat="1" applyFont="1" applyFill="1" applyBorder="1"/>
    <xf numFmtId="3" fontId="34" fillId="0" borderId="60" xfId="0" applyNumberFormat="1" applyFont="1" applyFill="1" applyBorder="1"/>
    <xf numFmtId="3" fontId="34" fillId="0" borderId="44" xfId="0" applyNumberFormat="1" applyFont="1" applyFill="1" applyBorder="1"/>
    <xf numFmtId="3" fontId="34" fillId="0" borderId="56" xfId="0" applyNumberFormat="1" applyFont="1" applyFill="1" applyBorder="1"/>
    <xf numFmtId="3" fontId="34" fillId="0" borderId="114" xfId="0" applyNumberFormat="1" applyFont="1" applyFill="1" applyBorder="1"/>
    <xf numFmtId="3" fontId="34" fillId="0" borderId="130" xfId="0" applyNumberFormat="1" applyFont="1" applyFill="1" applyBorder="1"/>
    <xf numFmtId="3" fontId="34" fillId="0" borderId="108" xfId="0" applyNumberFormat="1" applyFont="1" applyFill="1" applyBorder="1"/>
    <xf numFmtId="3" fontId="34" fillId="0" borderId="107" xfId="0" applyNumberFormat="1" applyFont="1" applyFill="1" applyBorder="1"/>
    <xf numFmtId="3" fontId="34" fillId="0" borderId="45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11" xfId="0" applyFont="1" applyFill="1" applyBorder="1" applyAlignment="1">
      <alignment horizontal="centerContinuous" vertical="center"/>
    </xf>
    <xf numFmtId="0" fontId="35" fillId="0" borderId="112" xfId="0" applyFont="1" applyFill="1" applyBorder="1" applyAlignment="1">
      <alignment horizontal="centerContinuous" vertical="center"/>
    </xf>
    <xf numFmtId="0" fontId="35" fillId="0" borderId="116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28" xfId="3" applyNumberFormat="1" applyFont="1" applyFill="1" applyBorder="1"/>
    <xf numFmtId="166" fontId="35" fillId="0" borderId="105" xfId="3" applyNumberFormat="1" applyFont="1" applyFill="1" applyBorder="1"/>
    <xf numFmtId="166" fontId="35" fillId="0" borderId="104" xfId="3" applyNumberFormat="1" applyFont="1" applyFill="1" applyBorder="1"/>
    <xf numFmtId="166" fontId="35" fillId="0" borderId="115" xfId="3" applyNumberFormat="1" applyFont="1" applyFill="1" applyBorder="1"/>
    <xf numFmtId="166" fontId="34" fillId="0" borderId="58" xfId="0" applyNumberFormat="1" applyFont="1" applyFill="1" applyBorder="1"/>
    <xf numFmtId="166" fontId="34" fillId="0" borderId="129" xfId="0" applyNumberFormat="1" applyFont="1" applyFill="1" applyBorder="1"/>
    <xf numFmtId="166" fontId="34" fillId="0" borderId="123" xfId="0" applyNumberFormat="1" applyFont="1" applyFill="1" applyBorder="1"/>
    <xf numFmtId="166" fontId="34" fillId="0" borderId="60" xfId="0" applyNumberFormat="1" applyFont="1" applyFill="1" applyBorder="1"/>
    <xf numFmtId="166" fontId="34" fillId="0" borderId="114" xfId="0" applyNumberFormat="1" applyFont="1" applyFill="1" applyBorder="1"/>
    <xf numFmtId="166" fontId="34" fillId="0" borderId="108" xfId="0" applyNumberFormat="1" applyFont="1" applyFill="1" applyBorder="1"/>
    <xf numFmtId="166" fontId="34" fillId="0" borderId="107" xfId="0" applyNumberFormat="1" applyFont="1" applyFill="1" applyBorder="1"/>
    <xf numFmtId="166" fontId="34" fillId="0" borderId="45" xfId="0" applyNumberFormat="1" applyFont="1" applyFill="1" applyBorder="1"/>
    <xf numFmtId="0" fontId="35" fillId="39" borderId="103" xfId="0" applyFont="1" applyFill="1" applyBorder="1" applyAlignment="1">
      <alignment horizontal="centerContinuous" vertical="center"/>
    </xf>
    <xf numFmtId="0" fontId="35" fillId="39" borderId="22" xfId="0" applyFont="1" applyFill="1" applyBorder="1" applyAlignment="1">
      <alignment horizontal="centerContinuous" vertical="center"/>
    </xf>
    <xf numFmtId="0" fontId="35" fillId="39" borderId="113" xfId="0" applyFont="1" applyFill="1" applyBorder="1" applyAlignment="1">
      <alignment horizontal="centerContinuous" vertical="center"/>
    </xf>
    <xf numFmtId="0" fontId="35" fillId="39" borderId="24" xfId="0" applyFont="1" applyFill="1" applyBorder="1" applyAlignment="1">
      <alignment horizontal="centerContinuous" vertical="center"/>
    </xf>
    <xf numFmtId="0" fontId="35" fillId="39" borderId="19" xfId="0" applyFont="1" applyFill="1" applyBorder="1" applyAlignment="1">
      <alignment horizontal="centerContinuous" vertical="center"/>
    </xf>
    <xf numFmtId="0" fontId="35" fillId="39" borderId="9" xfId="0" applyFont="1" applyFill="1" applyBorder="1" applyAlignment="1">
      <alignment horizontal="centerContinuous" vertical="center"/>
    </xf>
    <xf numFmtId="0" fontId="35" fillId="39" borderId="27" xfId="0" applyFont="1" applyFill="1" applyBorder="1" applyAlignment="1">
      <alignment horizontal="centerContinuous" vertical="center"/>
    </xf>
    <xf numFmtId="0" fontId="35" fillId="39" borderId="111" xfId="0" applyFont="1" applyFill="1" applyBorder="1" applyAlignment="1">
      <alignment horizontal="centerContinuous" vertical="center"/>
    </xf>
    <xf numFmtId="0" fontId="35" fillId="39" borderId="112" xfId="0" applyFont="1" applyFill="1" applyBorder="1" applyAlignment="1">
      <alignment horizontal="centerContinuous" vertical="center"/>
    </xf>
    <xf numFmtId="167" fontId="50" fillId="39" borderId="62" xfId="9" applyNumberFormat="1" applyFont="1" applyFill="1" applyBorder="1" applyAlignment="1">
      <alignment horizontal="center" vertical="center" wrapText="1"/>
    </xf>
    <xf numFmtId="167" fontId="50" fillId="39" borderId="63" xfId="9" applyNumberFormat="1" applyFont="1" applyFill="1" applyBorder="1" applyAlignment="1">
      <alignment horizontal="center" vertical="center" wrapText="1"/>
    </xf>
    <xf numFmtId="167" fontId="50" fillId="39" borderId="102" xfId="9" applyNumberFormat="1" applyFont="1" applyFill="1" applyBorder="1" applyAlignment="1">
      <alignment horizontal="center" vertical="center" wrapText="1"/>
    </xf>
    <xf numFmtId="167" fontId="50" fillId="39" borderId="64" xfId="9" applyNumberFormat="1" applyFont="1" applyFill="1" applyBorder="1" applyAlignment="1">
      <alignment horizontal="center" vertical="center" wrapText="1"/>
    </xf>
    <xf numFmtId="0" fontId="23" fillId="40" borderId="41" xfId="56" applyFont="1" applyFill="1" applyBorder="1" applyAlignment="1">
      <alignment horizontal="center"/>
    </xf>
    <xf numFmtId="0" fontId="23" fillId="40" borderId="7" xfId="56" applyFont="1" applyFill="1" applyBorder="1" applyAlignment="1">
      <alignment horizontal="center" vertical="center"/>
    </xf>
    <xf numFmtId="0" fontId="23" fillId="40" borderId="52" xfId="56" applyFont="1" applyFill="1" applyBorder="1" applyAlignment="1">
      <alignment horizontal="center" vertical="center"/>
    </xf>
    <xf numFmtId="0" fontId="23" fillId="40" borderId="3" xfId="56" applyFont="1" applyFill="1" applyBorder="1" applyAlignment="1">
      <alignment horizontal="center" vertical="center"/>
    </xf>
    <xf numFmtId="0" fontId="30" fillId="39" borderId="20" xfId="9" applyFont="1" applyFill="1" applyBorder="1" applyAlignment="1">
      <alignment horizontal="center" vertical="top" wrapText="1"/>
    </xf>
    <xf numFmtId="0" fontId="30" fillId="39" borderId="21" xfId="9" applyFont="1" applyFill="1" applyBorder="1" applyAlignment="1">
      <alignment horizontal="center" vertical="top" wrapText="1"/>
    </xf>
    <xf numFmtId="0" fontId="1" fillId="0" borderId="0" xfId="56" applyFont="1"/>
    <xf numFmtId="14" fontId="1" fillId="0" borderId="0" xfId="56" applyNumberFormat="1" applyFont="1" applyAlignment="1">
      <alignment horizontal="left"/>
    </xf>
    <xf numFmtId="168" fontId="1" fillId="0" borderId="0" xfId="56" applyNumberFormat="1" applyFont="1"/>
    <xf numFmtId="3" fontId="1" fillId="0" borderId="47" xfId="56" applyNumberFormat="1" applyFont="1" applyBorder="1"/>
    <xf numFmtId="3" fontId="1" fillId="0" borderId="12" xfId="56" applyNumberFormat="1" applyFont="1" applyBorder="1"/>
    <xf numFmtId="3" fontId="1" fillId="0" borderId="36" xfId="56" applyNumberFormat="1" applyFont="1" applyBorder="1"/>
    <xf numFmtId="3" fontId="1" fillId="0" borderId="12" xfId="56" quotePrefix="1" applyNumberFormat="1" applyFont="1" applyBorder="1"/>
    <xf numFmtId="3" fontId="1" fillId="0" borderId="34" xfId="56" applyNumberFormat="1" applyFont="1" applyBorder="1"/>
    <xf numFmtId="3" fontId="1" fillId="0" borderId="17" xfId="56" applyNumberFormat="1" applyFont="1" applyBorder="1"/>
    <xf numFmtId="3" fontId="1" fillId="0" borderId="39" xfId="56" applyNumberFormat="1" applyFont="1" applyBorder="1"/>
    <xf numFmtId="3" fontId="1" fillId="0" borderId="46" xfId="56" applyNumberFormat="1" applyFont="1" applyBorder="1"/>
    <xf numFmtId="3" fontId="1" fillId="0" borderId="43" xfId="56" applyNumberFormat="1" applyFont="1" applyBorder="1"/>
    <xf numFmtId="3" fontId="1" fillId="0" borderId="31" xfId="56" applyNumberFormat="1" applyFont="1" applyBorder="1"/>
    <xf numFmtId="3" fontId="1" fillId="0" borderId="42" xfId="56" applyNumberFormat="1" applyFont="1" applyBorder="1"/>
    <xf numFmtId="0" fontId="1" fillId="0" borderId="0" xfId="56" applyFont="1" applyBorder="1"/>
    <xf numFmtId="0" fontId="71" fillId="0" borderId="83" xfId="10" applyFont="1" applyBorder="1" applyAlignment="1">
      <alignment horizontal="centerContinuous"/>
    </xf>
    <xf numFmtId="0" fontId="71" fillId="0" borderId="84" xfId="10" applyFont="1" applyBorder="1" applyAlignment="1">
      <alignment horizontal="centerContinuous"/>
    </xf>
    <xf numFmtId="0" fontId="71" fillId="0" borderId="85" xfId="10" applyFont="1" applyBorder="1" applyAlignment="1">
      <alignment horizontal="centerContinuous"/>
    </xf>
    <xf numFmtId="0" fontId="71" fillId="0" borderId="86" xfId="10" applyFont="1" applyBorder="1" applyAlignment="1">
      <alignment horizontal="centerContinuous"/>
    </xf>
    <xf numFmtId="0" fontId="71" fillId="0" borderId="87" xfId="10" applyFont="1" applyBorder="1" applyAlignment="1">
      <alignment horizontal="centerContinuous"/>
    </xf>
    <xf numFmtId="0" fontId="72" fillId="0" borderId="0" xfId="10" applyFont="1"/>
    <xf numFmtId="0" fontId="73" fillId="0" borderId="8" xfId="10" applyFont="1" applyBorder="1" applyAlignment="1">
      <alignment horizontal="center" vertical="center"/>
    </xf>
    <xf numFmtId="0" fontId="73" fillId="35" borderId="92" xfId="10" applyFont="1" applyFill="1" applyBorder="1" applyAlignment="1">
      <alignment horizontal="center" vertical="center" wrapText="1"/>
    </xf>
    <xf numFmtId="0" fontId="73" fillId="0" borderId="118" xfId="10" applyFont="1" applyBorder="1" applyAlignment="1">
      <alignment horizontal="center" vertical="center" wrapText="1"/>
    </xf>
    <xf numFmtId="0" fontId="73" fillId="0" borderId="91" xfId="10" applyFont="1" applyBorder="1" applyAlignment="1">
      <alignment horizontal="center" vertical="center" wrapText="1"/>
    </xf>
    <xf numFmtId="0" fontId="74" fillId="0" borderId="0" xfId="10" applyFont="1"/>
    <xf numFmtId="0" fontId="73" fillId="0" borderId="41" xfId="10" applyFont="1" applyBorder="1" applyAlignment="1">
      <alignment vertical="center"/>
    </xf>
    <xf numFmtId="3" fontId="75" fillId="35" borderId="7" xfId="11" applyNumberFormat="1" applyFont="1" applyFill="1" applyBorder="1"/>
    <xf numFmtId="3" fontId="75" fillId="0" borderId="109" xfId="11" applyNumberFormat="1" applyFont="1" applyBorder="1"/>
    <xf numFmtId="4" fontId="73" fillId="0" borderId="41" xfId="10" applyNumberFormat="1" applyFont="1" applyBorder="1" applyAlignment="1">
      <alignment vertical="center"/>
    </xf>
    <xf numFmtId="3" fontId="75" fillId="0" borderId="1" xfId="11" applyNumberFormat="1" applyFont="1" applyBorder="1"/>
    <xf numFmtId="3" fontId="74" fillId="0" borderId="0" xfId="10" applyNumberFormat="1" applyFont="1"/>
    <xf numFmtId="4" fontId="74" fillId="0" borderId="0" xfId="10" applyNumberFormat="1" applyFont="1"/>
    <xf numFmtId="3" fontId="73" fillId="0" borderId="41" xfId="10" applyNumberFormat="1" applyFont="1" applyBorder="1" applyAlignment="1">
      <alignment vertical="center"/>
    </xf>
    <xf numFmtId="4" fontId="74" fillId="0" borderId="117" xfId="11" applyNumberFormat="1" applyFont="1" applyBorder="1"/>
    <xf numFmtId="3" fontId="74" fillId="35" borderId="27" xfId="10" applyNumberFormat="1" applyFont="1" applyFill="1" applyBorder="1"/>
    <xf numFmtId="3" fontId="74" fillId="0" borderId="116" xfId="10" applyNumberFormat="1" applyFont="1" applyBorder="1"/>
    <xf numFmtId="3" fontId="74" fillId="0" borderId="117" xfId="11" applyNumberFormat="1" applyFont="1" applyBorder="1"/>
    <xf numFmtId="3" fontId="74" fillId="35" borderId="27" xfId="11" applyNumberFormat="1" applyFont="1" applyFill="1" applyBorder="1"/>
    <xf numFmtId="3" fontId="74" fillId="0" borderId="28" xfId="11" applyNumberFormat="1" applyFont="1" applyBorder="1"/>
    <xf numFmtId="4" fontId="74" fillId="0" borderId="13" xfId="11" applyNumberFormat="1" applyFont="1" applyBorder="1"/>
    <xf numFmtId="3" fontId="74" fillId="35" borderId="34" xfId="10" applyNumberFormat="1" applyFont="1" applyFill="1" applyBorder="1"/>
    <xf numFmtId="3" fontId="74" fillId="0" borderId="35" xfId="10" applyNumberFormat="1" applyFont="1" applyBorder="1"/>
    <xf numFmtId="3" fontId="74" fillId="0" borderId="13" xfId="11" applyNumberFormat="1" applyFont="1" applyBorder="1"/>
    <xf numFmtId="3" fontId="74" fillId="35" borderId="34" xfId="11" applyNumberFormat="1" applyFont="1" applyFill="1" applyBorder="1"/>
    <xf numFmtId="3" fontId="74" fillId="0" borderId="39" xfId="11" applyNumberFormat="1" applyFont="1" applyBorder="1"/>
    <xf numFmtId="4" fontId="74" fillId="0" borderId="29" xfId="11" applyNumberFormat="1" applyFont="1" applyBorder="1"/>
    <xf numFmtId="3" fontId="74" fillId="35" borderId="43" xfId="10" applyNumberFormat="1" applyFont="1" applyFill="1" applyBorder="1"/>
    <xf numFmtId="3" fontId="74" fillId="0" borderId="53" xfId="10" applyNumberFormat="1" applyFont="1" applyBorder="1"/>
    <xf numFmtId="3" fontId="74" fillId="0" borderId="29" xfId="11" applyNumberFormat="1" applyFont="1" applyBorder="1"/>
    <xf numFmtId="3" fontId="74" fillId="35" borderId="43" xfId="11" applyNumberFormat="1" applyFont="1" applyFill="1" applyBorder="1"/>
    <xf numFmtId="3" fontId="74" fillId="0" borderId="42" xfId="11" applyNumberFormat="1" applyFont="1" applyBorder="1"/>
    <xf numFmtId="0" fontId="76" fillId="0" borderId="0" xfId="12" applyFont="1"/>
    <xf numFmtId="3" fontId="74" fillId="0" borderId="0" xfId="10" applyNumberFormat="1" applyFont="1" applyFill="1" applyBorder="1"/>
    <xf numFmtId="4" fontId="74" fillId="0" borderId="0" xfId="11" applyNumberFormat="1" applyFont="1" applyFill="1" applyBorder="1"/>
    <xf numFmtId="3" fontId="74" fillId="0" borderId="0" xfId="11" applyNumberFormat="1" applyFont="1" applyFill="1" applyBorder="1"/>
    <xf numFmtId="1" fontId="0" fillId="0" borderId="0" xfId="0" applyNumberFormat="1"/>
    <xf numFmtId="0" fontId="77" fillId="0" borderId="0" xfId="10" applyFont="1"/>
    <xf numFmtId="0" fontId="62" fillId="0" borderId="0" xfId="10" applyFont="1"/>
    <xf numFmtId="0" fontId="75" fillId="0" borderId="0" xfId="10" applyFont="1"/>
    <xf numFmtId="0" fontId="78" fillId="0" borderId="81" xfId="10" applyFont="1" applyBorder="1" applyAlignment="1">
      <alignment horizontal="centerContinuous"/>
    </xf>
    <xf numFmtId="0" fontId="78" fillId="0" borderId="82" xfId="10" applyFont="1" applyBorder="1" applyAlignment="1">
      <alignment horizontal="centerContinuous"/>
    </xf>
    <xf numFmtId="0" fontId="78" fillId="0" borderId="3" xfId="10" applyFont="1" applyBorder="1" applyAlignment="1">
      <alignment horizontal="centerContinuous"/>
    </xf>
    <xf numFmtId="3" fontId="74" fillId="0" borderId="28" xfId="10" applyNumberFormat="1" applyFont="1" applyBorder="1"/>
    <xf numFmtId="3" fontId="74" fillId="0" borderId="27" xfId="11" applyNumberFormat="1" applyFont="1" applyBorder="1"/>
    <xf numFmtId="3" fontId="74" fillId="35" borderId="10" xfId="11" applyNumberFormat="1" applyFont="1" applyFill="1" applyBorder="1"/>
    <xf numFmtId="3" fontId="74" fillId="0" borderId="39" xfId="10" applyNumberFormat="1" applyFont="1" applyBorder="1"/>
    <xf numFmtId="3" fontId="74" fillId="0" borderId="34" xfId="11" applyNumberFormat="1" applyFont="1" applyBorder="1"/>
    <xf numFmtId="3" fontId="74" fillId="35" borderId="17" xfId="11" applyNumberFormat="1" applyFont="1" applyFill="1" applyBorder="1"/>
    <xf numFmtId="4" fontId="74" fillId="0" borderId="14" xfId="11" applyNumberFormat="1" applyFont="1" applyBorder="1"/>
    <xf numFmtId="3" fontId="74" fillId="35" borderId="47" xfId="10" applyNumberFormat="1" applyFont="1" applyFill="1" applyBorder="1"/>
    <xf numFmtId="3" fontId="74" fillId="0" borderId="36" xfId="10" applyNumberFormat="1" applyFont="1" applyBorder="1"/>
    <xf numFmtId="3" fontId="74" fillId="0" borderId="47" xfId="11" applyNumberFormat="1" applyFont="1" applyBorder="1"/>
    <xf numFmtId="3" fontId="74" fillId="35" borderId="12" xfId="11" applyNumberFormat="1" applyFont="1" applyFill="1" applyBorder="1"/>
    <xf numFmtId="3" fontId="74" fillId="0" borderId="36" xfId="11" applyNumberFormat="1" applyFont="1" applyBorder="1"/>
    <xf numFmtId="3" fontId="74" fillId="0" borderId="30" xfId="10" applyNumberFormat="1" applyFont="1" applyBorder="1"/>
    <xf numFmtId="3" fontId="74" fillId="0" borderId="14" xfId="11" applyNumberFormat="1" applyFont="1" applyBorder="1"/>
    <xf numFmtId="3" fontId="74" fillId="35" borderId="47" xfId="11" applyNumberFormat="1" applyFont="1" applyFill="1" applyBorder="1"/>
    <xf numFmtId="3" fontId="74" fillId="0" borderId="42" xfId="10" applyNumberFormat="1" applyFont="1" applyBorder="1"/>
    <xf numFmtId="3" fontId="74" fillId="0" borderId="43" xfId="11" applyNumberFormat="1" applyFont="1" applyBorder="1"/>
    <xf numFmtId="3" fontId="74" fillId="35" borderId="31" xfId="11" applyNumberFormat="1" applyFont="1" applyFill="1" applyBorder="1"/>
    <xf numFmtId="0" fontId="7" fillId="0" borderId="0" xfId="3"/>
    <xf numFmtId="0" fontId="73" fillId="0" borderId="41" xfId="10" applyFont="1" applyBorder="1" applyAlignment="1">
      <alignment horizontal="center" vertical="center"/>
    </xf>
    <xf numFmtId="0" fontId="73" fillId="0" borderId="89" xfId="10" applyFont="1" applyBorder="1" applyAlignment="1">
      <alignment horizontal="center" vertical="center" wrapText="1"/>
    </xf>
    <xf numFmtId="0" fontId="73" fillId="0" borderId="90" xfId="10" applyFont="1" applyBorder="1" applyAlignment="1">
      <alignment horizontal="center" vertical="center"/>
    </xf>
    <xf numFmtId="0" fontId="73" fillId="35" borderId="88" xfId="10" applyFont="1" applyFill="1" applyBorder="1" applyAlignment="1">
      <alignment horizontal="center" vertical="center" wrapText="1"/>
    </xf>
    <xf numFmtId="3" fontId="73" fillId="0" borderId="7" xfId="10" applyNumberFormat="1" applyFont="1" applyBorder="1" applyAlignment="1">
      <alignment vertical="center"/>
    </xf>
    <xf numFmtId="3" fontId="75" fillId="35" borderId="52" xfId="11" applyNumberFormat="1" applyFont="1" applyFill="1" applyBorder="1"/>
    <xf numFmtId="4" fontId="74" fillId="0" borderId="15" xfId="11" applyNumberFormat="1" applyFont="1" applyBorder="1"/>
    <xf numFmtId="3" fontId="74" fillId="35" borderId="37" xfId="10" applyNumberFormat="1" applyFont="1" applyFill="1" applyBorder="1"/>
    <xf numFmtId="3" fontId="74" fillId="0" borderId="50" xfId="10" applyNumberFormat="1" applyFont="1" applyBorder="1"/>
    <xf numFmtId="3" fontId="74" fillId="0" borderId="15" xfId="11" applyNumberFormat="1" applyFont="1" applyBorder="1"/>
    <xf numFmtId="3" fontId="74" fillId="35" borderId="37" xfId="11" applyNumberFormat="1" applyFont="1" applyFill="1" applyBorder="1"/>
    <xf numFmtId="3" fontId="74" fillId="0" borderId="50" xfId="11" applyNumberFormat="1" applyFont="1" applyBorder="1"/>
    <xf numFmtId="1" fontId="74" fillId="0" borderId="0" xfId="10" applyNumberFormat="1" applyFont="1"/>
    <xf numFmtId="165" fontId="74" fillId="0" borderId="0" xfId="10" applyNumberFormat="1" applyFont="1"/>
    <xf numFmtId="165" fontId="73" fillId="0" borderId="41" xfId="10" applyNumberFormat="1" applyFont="1" applyBorder="1" applyAlignment="1">
      <alignment vertical="center"/>
    </xf>
    <xf numFmtId="165" fontId="74" fillId="0" borderId="117" xfId="11" applyNumberFormat="1" applyFont="1" applyBorder="1"/>
    <xf numFmtId="165" fontId="74" fillId="0" borderId="13" xfId="11" applyNumberFormat="1" applyFont="1" applyBorder="1"/>
    <xf numFmtId="165" fontId="74" fillId="0" borderId="14" xfId="11" applyNumberFormat="1" applyFont="1" applyBorder="1"/>
    <xf numFmtId="3" fontId="74" fillId="0" borderId="51" xfId="10" applyNumberFormat="1" applyFont="1" applyBorder="1"/>
    <xf numFmtId="165" fontId="74" fillId="0" borderId="29" xfId="11" applyNumberFormat="1" applyFont="1" applyBorder="1"/>
    <xf numFmtId="43" fontId="37" fillId="0" borderId="20" xfId="62" applyFont="1" applyFill="1" applyBorder="1" applyAlignment="1">
      <alignment horizontal="center" vertical="center"/>
    </xf>
    <xf numFmtId="43" fontId="37" fillId="0" borderId="19" xfId="62" applyFont="1" applyFill="1" applyBorder="1" applyAlignment="1">
      <alignment horizontal="center" vertical="center"/>
    </xf>
    <xf numFmtId="43" fontId="37" fillId="0" borderId="21" xfId="62" applyFont="1" applyFill="1" applyBorder="1" applyAlignment="1">
      <alignment horizontal="center" vertical="center"/>
    </xf>
    <xf numFmtId="43" fontId="37" fillId="0" borderId="110" xfId="62" applyFont="1" applyFill="1" applyBorder="1" applyAlignment="1">
      <alignment horizontal="center" vertical="center"/>
    </xf>
    <xf numFmtId="43" fontId="37" fillId="0" borderId="120" xfId="62" applyFont="1" applyFill="1" applyBorder="1" applyAlignment="1">
      <alignment horizontal="center" vertical="center"/>
    </xf>
    <xf numFmtId="43" fontId="37" fillId="0" borderId="4" xfId="62" applyFont="1" applyFill="1" applyBorder="1" applyAlignment="1">
      <alignment horizontal="center" vertical="center"/>
    </xf>
    <xf numFmtId="0" fontId="37" fillId="0" borderId="20" xfId="0" applyFont="1" applyFill="1" applyBorder="1" applyAlignment="1">
      <alignment horizontal="center" vertical="center"/>
    </xf>
    <xf numFmtId="0" fontId="37" fillId="0" borderId="19" xfId="0" applyFont="1" applyFill="1" applyBorder="1" applyAlignment="1">
      <alignment horizontal="center" vertical="center"/>
    </xf>
    <xf numFmtId="0" fontId="37" fillId="0" borderId="21" xfId="0" applyFont="1" applyFill="1" applyBorder="1" applyAlignment="1">
      <alignment horizontal="center" vertical="center"/>
    </xf>
    <xf numFmtId="0" fontId="37" fillId="0" borderId="110" xfId="0" applyFont="1" applyFill="1" applyBorder="1" applyAlignment="1">
      <alignment horizontal="center" vertical="center"/>
    </xf>
    <xf numFmtId="0" fontId="37" fillId="0" borderId="120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30" fillId="39" borderId="20" xfId="9" applyFont="1" applyFill="1" applyBorder="1" applyAlignment="1">
      <alignment horizontal="center" vertical="top" wrapText="1"/>
    </xf>
    <xf numFmtId="0" fontId="30" fillId="39" borderId="21" xfId="9" applyFont="1" applyFill="1" applyBorder="1" applyAlignment="1">
      <alignment horizontal="center" vertical="top" wrapText="1"/>
    </xf>
  </cellXfs>
  <cellStyles count="63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2" builtinId="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8"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9D9D9"/>
      <color rgb="FFFFFF99"/>
      <color rgb="FFFF0000"/>
      <color rgb="FFFFFFCC"/>
      <color rgb="FFCCECFF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603352</xdr:colOff>
      <xdr:row>42</xdr:row>
      <xdr:rowOff>22403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8002" cy="68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106944</xdr:colOff>
      <xdr:row>22</xdr:row>
      <xdr:rowOff>59379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23333"/>
          <a:ext cx="5980694" cy="32555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131330</xdr:colOff>
      <xdr:row>43</xdr:row>
      <xdr:rowOff>104932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778250"/>
          <a:ext cx="6005080" cy="327993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152155</xdr:colOff>
      <xdr:row>22</xdr:row>
      <xdr:rowOff>63500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54750" y="423333"/>
          <a:ext cx="5962405" cy="325966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22</xdr:row>
      <xdr:rowOff>158749</xdr:rowOff>
    </xdr:from>
    <xdr:to>
      <xdr:col>17</xdr:col>
      <xdr:colOff>152155</xdr:colOff>
      <xdr:row>43</xdr:row>
      <xdr:rowOff>105832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54750" y="3778249"/>
          <a:ext cx="5962405" cy="32808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155717</xdr:colOff>
      <xdr:row>64</xdr:row>
      <xdr:rowOff>111029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112000"/>
          <a:ext cx="6029467" cy="328602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237506</xdr:colOff>
      <xdr:row>64</xdr:row>
      <xdr:rowOff>105833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54750" y="7112000"/>
          <a:ext cx="6047756" cy="328083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</xdr:row>
      <xdr:rowOff>1</xdr:rowOff>
    </xdr:from>
    <xdr:to>
      <xdr:col>27</xdr:col>
      <xdr:colOff>480580</xdr:colOff>
      <xdr:row>22</xdr:row>
      <xdr:rowOff>63500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446000" y="423334"/>
          <a:ext cx="6005080" cy="325966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468387</xdr:colOff>
      <xdr:row>43</xdr:row>
      <xdr:rowOff>105833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446000" y="3778250"/>
          <a:ext cx="5992887" cy="32808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R18" sqref="R18"/>
    </sheetView>
  </sheetViews>
  <sheetFormatPr defaultRowHeight="12.75" x14ac:dyDescent="0.2"/>
  <cols>
    <col min="1" max="1" width="7.85546875" style="246" customWidth="1"/>
    <col min="2" max="2" width="19.28515625" style="246" customWidth="1"/>
    <col min="3" max="3" width="18.7109375" style="246" customWidth="1"/>
    <col min="4" max="4" width="21" style="246" customWidth="1"/>
    <col min="5" max="5" width="14.7109375" style="246" customWidth="1"/>
    <col min="6" max="6" width="13.42578125" style="246" customWidth="1"/>
    <col min="7" max="10" width="9.140625" style="246"/>
    <col min="11" max="11" width="17.85546875" style="246" customWidth="1"/>
    <col min="12" max="16384" width="9.140625" style="246"/>
  </cols>
  <sheetData>
    <row r="1" spans="2:36" ht="15" customHeight="1" x14ac:dyDescent="0.2">
      <c r="B1" s="243"/>
      <c r="C1" s="243"/>
      <c r="D1" s="243"/>
      <c r="E1" s="244"/>
      <c r="F1" s="244"/>
      <c r="G1" s="245"/>
      <c r="L1" s="247"/>
      <c r="M1" s="247"/>
      <c r="N1" s="247"/>
      <c r="O1" s="247"/>
      <c r="P1" s="247"/>
      <c r="Q1" s="247"/>
      <c r="R1" s="247"/>
      <c r="S1" s="247"/>
      <c r="T1" s="247"/>
    </row>
    <row r="2" spans="2:36" ht="15.75" x14ac:dyDescent="0.25">
      <c r="B2" s="243"/>
      <c r="C2" s="243"/>
      <c r="D2" s="248" t="s">
        <v>155</v>
      </c>
      <c r="E2" s="244"/>
      <c r="F2" s="244"/>
      <c r="G2" s="245"/>
      <c r="L2" s="247"/>
      <c r="M2" s="247"/>
      <c r="N2" s="247"/>
      <c r="O2" s="247"/>
      <c r="P2" s="247"/>
      <c r="Q2" s="247"/>
      <c r="R2" s="247"/>
      <c r="S2" s="247"/>
      <c r="T2" s="247"/>
      <c r="AI2" s="249"/>
      <c r="AJ2" s="249"/>
    </row>
    <row r="3" spans="2:36" ht="19.5" customHeight="1" x14ac:dyDescent="0.2">
      <c r="B3" s="243"/>
      <c r="C3" s="243"/>
      <c r="D3" s="250" t="s">
        <v>135</v>
      </c>
      <c r="E3" s="243"/>
      <c r="F3" s="244"/>
      <c r="G3" s="251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AI3" s="249"/>
      <c r="AJ3" s="249"/>
    </row>
    <row r="4" spans="2:36" ht="15.75" x14ac:dyDescent="0.2">
      <c r="B4" s="244"/>
      <c r="C4" s="244"/>
      <c r="D4" s="244"/>
      <c r="E4" s="244"/>
      <c r="F4" s="244"/>
      <c r="G4" s="251"/>
      <c r="H4" s="252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</row>
    <row r="5" spans="2:36" ht="15.75" x14ac:dyDescent="0.2">
      <c r="B5" s="251"/>
      <c r="C5" s="251"/>
      <c r="D5" s="251"/>
      <c r="E5" s="251"/>
      <c r="F5" s="251"/>
      <c r="G5" s="251"/>
      <c r="H5" s="252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</row>
    <row r="6" spans="2:36" ht="18" customHeight="1" x14ac:dyDescent="0.25">
      <c r="B6" s="253" t="s">
        <v>182</v>
      </c>
      <c r="C6" s="247"/>
      <c r="D6" s="247"/>
      <c r="E6" s="247"/>
      <c r="F6" s="247"/>
      <c r="G6" s="251"/>
      <c r="H6" s="252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</row>
    <row r="7" spans="2:36" ht="16.5" customHeight="1" x14ac:dyDescent="0.2">
      <c r="B7" s="247"/>
      <c r="C7" s="247"/>
      <c r="D7" s="247"/>
      <c r="E7" s="247"/>
      <c r="F7" s="247"/>
      <c r="G7" s="251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7"/>
    </row>
    <row r="8" spans="2:36" ht="23.25" customHeight="1" x14ac:dyDescent="0.2">
      <c r="B8" s="247"/>
      <c r="C8" s="247"/>
      <c r="D8" s="247"/>
      <c r="E8" s="247"/>
      <c r="F8" s="247"/>
      <c r="G8" s="251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</row>
    <row r="9" spans="2:36" s="245" customFormat="1" ht="33" customHeight="1" x14ac:dyDescent="0.5">
      <c r="B9" s="227" t="s">
        <v>7</v>
      </c>
      <c r="C9" s="254"/>
      <c r="D9" s="251"/>
      <c r="E9" s="251"/>
      <c r="F9" s="251"/>
      <c r="G9" s="251"/>
      <c r="H9" s="251"/>
      <c r="I9" s="251"/>
      <c r="J9" s="251"/>
      <c r="K9" s="251"/>
      <c r="L9" s="251"/>
      <c r="M9" s="251"/>
      <c r="N9" s="251"/>
      <c r="O9" s="251"/>
      <c r="P9" s="251"/>
      <c r="Q9" s="251"/>
      <c r="R9" s="251"/>
      <c r="S9" s="251"/>
      <c r="T9" s="251"/>
    </row>
    <row r="10" spans="2:36" s="245" customFormat="1" ht="23.25" customHeight="1" x14ac:dyDescent="0.25">
      <c r="B10" s="262" t="s">
        <v>205</v>
      </c>
      <c r="C10" s="251"/>
      <c r="D10" s="251"/>
      <c r="E10" s="251"/>
      <c r="F10" s="251"/>
      <c r="G10" s="251"/>
      <c r="H10" s="251"/>
      <c r="I10" s="251"/>
      <c r="J10" s="251"/>
      <c r="K10" s="251"/>
      <c r="L10" s="251"/>
      <c r="M10" s="251"/>
      <c r="N10" s="251"/>
      <c r="O10" s="251"/>
      <c r="P10" s="251"/>
      <c r="Q10" s="251"/>
      <c r="R10" s="251"/>
      <c r="S10" s="251"/>
      <c r="T10" s="251"/>
    </row>
    <row r="11" spans="2:36" x14ac:dyDescent="0.2">
      <c r="B11" s="247"/>
      <c r="C11" s="247"/>
      <c r="D11" s="247"/>
      <c r="E11" s="247"/>
      <c r="F11" s="247"/>
      <c r="G11" s="251"/>
      <c r="H11" s="247"/>
      <c r="I11" s="247"/>
      <c r="J11" s="247"/>
      <c r="K11" s="247"/>
      <c r="L11" s="247"/>
      <c r="M11" s="247"/>
      <c r="N11" s="247"/>
      <c r="O11" s="247"/>
      <c r="P11" s="247"/>
      <c r="Q11" s="247"/>
      <c r="R11" s="247"/>
      <c r="S11" s="247"/>
      <c r="T11" s="247"/>
    </row>
    <row r="12" spans="2:36" ht="23.25" x14ac:dyDescent="0.35">
      <c r="B12" s="228" t="s">
        <v>215</v>
      </c>
      <c r="C12" s="229"/>
      <c r="D12" s="255"/>
      <c r="E12" s="230" t="s">
        <v>216</v>
      </c>
      <c r="F12" s="256"/>
      <c r="G12" s="257"/>
      <c r="Q12" s="247"/>
      <c r="R12" s="247"/>
      <c r="S12" s="247"/>
      <c r="T12" s="247"/>
    </row>
    <row r="13" spans="2:36" x14ac:dyDescent="0.2">
      <c r="B13" s="247"/>
      <c r="C13" s="247"/>
      <c r="D13" s="247"/>
      <c r="E13" s="247"/>
      <c r="F13" s="247"/>
      <c r="G13" s="251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</row>
    <row r="14" spans="2:36" x14ac:dyDescent="0.2">
      <c r="B14" s="247"/>
      <c r="C14" s="247"/>
      <c r="D14" s="247"/>
      <c r="E14" s="247"/>
      <c r="F14" s="247"/>
      <c r="G14" s="251"/>
      <c r="H14" s="247"/>
      <c r="I14" s="247"/>
      <c r="J14" s="247"/>
      <c r="K14" s="247"/>
      <c r="L14" s="247"/>
      <c r="M14" s="247"/>
      <c r="N14" s="247"/>
      <c r="O14" s="247"/>
      <c r="P14" s="247"/>
      <c r="Q14" s="247"/>
      <c r="R14" s="247"/>
      <c r="S14" s="247"/>
      <c r="T14" s="247"/>
    </row>
    <row r="15" spans="2:36" ht="26.25" x14ac:dyDescent="0.4">
      <c r="B15" s="231" t="s">
        <v>183</v>
      </c>
      <c r="C15" s="232"/>
      <c r="D15" s="233" t="s">
        <v>217</v>
      </c>
      <c r="E15" s="232"/>
      <c r="F15" s="232"/>
      <c r="G15" s="229"/>
      <c r="H15" s="247"/>
      <c r="I15" s="247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</row>
    <row r="16" spans="2:36" ht="15" x14ac:dyDescent="0.25">
      <c r="C16" s="258"/>
      <c r="D16" s="258"/>
      <c r="E16" s="258"/>
      <c r="F16" s="258"/>
      <c r="G16" s="251"/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</row>
    <row r="17" spans="2:20" ht="15" x14ac:dyDescent="0.25">
      <c r="B17" s="258" t="s">
        <v>198</v>
      </c>
      <c r="C17" s="258"/>
      <c r="D17" s="258"/>
      <c r="E17" s="258"/>
      <c r="F17" s="258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</row>
    <row r="18" spans="2:20" ht="15" x14ac:dyDescent="0.25">
      <c r="B18" s="258" t="s">
        <v>4</v>
      </c>
      <c r="C18" s="258"/>
      <c r="D18" s="258"/>
      <c r="E18" s="258"/>
      <c r="F18" s="258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</row>
    <row r="19" spans="2:20" ht="15" x14ac:dyDescent="0.25">
      <c r="B19" s="259" t="s">
        <v>184</v>
      </c>
      <c r="C19" s="259"/>
      <c r="D19" s="259"/>
      <c r="E19" s="259"/>
      <c r="F19" s="259"/>
      <c r="G19" s="260"/>
      <c r="H19" s="260"/>
      <c r="I19" s="260"/>
      <c r="J19" s="260"/>
      <c r="K19" s="247"/>
      <c r="L19" s="247"/>
      <c r="M19" s="247"/>
      <c r="N19" s="247"/>
      <c r="O19" s="247"/>
      <c r="P19" s="247"/>
      <c r="Q19" s="247"/>
      <c r="R19" s="247"/>
      <c r="S19" s="247"/>
      <c r="T19" s="247"/>
    </row>
    <row r="20" spans="2:20" ht="15" x14ac:dyDescent="0.25">
      <c r="B20" s="258" t="s">
        <v>5</v>
      </c>
      <c r="C20" s="258"/>
      <c r="D20" s="258"/>
      <c r="E20" s="258"/>
      <c r="F20" s="258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</row>
    <row r="21" spans="2:20" ht="15" x14ac:dyDescent="0.25">
      <c r="B21" s="258" t="s">
        <v>6</v>
      </c>
      <c r="C21" s="258"/>
      <c r="D21" s="258"/>
      <c r="E21" s="258"/>
      <c r="F21" s="258"/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</row>
    <row r="22" spans="2:20" ht="15" x14ac:dyDescent="0.25">
      <c r="B22" s="258"/>
      <c r="C22" s="258"/>
      <c r="D22" s="258"/>
      <c r="E22" s="258"/>
      <c r="F22" s="258"/>
      <c r="G22" s="247"/>
      <c r="H22" s="247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</row>
    <row r="23" spans="2:20" ht="15" x14ac:dyDescent="0.25">
      <c r="B23" s="258"/>
      <c r="C23" s="258"/>
      <c r="D23" s="258"/>
      <c r="E23" s="258"/>
      <c r="F23" s="258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</row>
    <row r="24" spans="2:20" ht="15" x14ac:dyDescent="0.25">
      <c r="B24" s="258"/>
      <c r="C24" s="261"/>
      <c r="D24" s="258"/>
      <c r="E24" s="258"/>
      <c r="F24" s="258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</row>
    <row r="25" spans="2:20" ht="15" x14ac:dyDescent="0.25">
      <c r="B25" s="258"/>
      <c r="C25" s="261"/>
      <c r="D25" s="258"/>
      <c r="E25" s="258"/>
      <c r="F25" s="258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</row>
    <row r="26" spans="2:20" ht="15" x14ac:dyDescent="0.25">
      <c r="B26" s="259" t="s">
        <v>185</v>
      </c>
      <c r="C26" s="258"/>
      <c r="D26" s="258"/>
      <c r="E26" s="258"/>
      <c r="F26" s="258"/>
      <c r="G26" s="247"/>
      <c r="H26" s="247"/>
      <c r="I26" s="247"/>
      <c r="J26" s="247"/>
      <c r="K26" s="247"/>
      <c r="L26" s="247"/>
      <c r="M26" s="247"/>
      <c r="N26" s="247"/>
      <c r="O26" s="247"/>
      <c r="P26" s="247"/>
      <c r="Q26" s="247"/>
      <c r="R26" s="247"/>
      <c r="S26" s="247"/>
      <c r="T26" s="247"/>
    </row>
    <row r="27" spans="2:20" ht="15" x14ac:dyDescent="0.25">
      <c r="B27" s="259" t="s">
        <v>136</v>
      </c>
      <c r="C27" s="259"/>
      <c r="D27" s="259"/>
      <c r="E27" s="259"/>
      <c r="F27" s="259"/>
      <c r="G27" s="260"/>
      <c r="H27" s="260"/>
      <c r="I27" s="260"/>
      <c r="J27" s="260"/>
      <c r="K27" s="247"/>
      <c r="L27" s="247"/>
      <c r="M27" s="247"/>
      <c r="N27" s="247"/>
      <c r="O27" s="247"/>
      <c r="P27" s="247"/>
      <c r="Q27" s="247"/>
      <c r="R27" s="247"/>
      <c r="S27" s="247"/>
      <c r="T27" s="247"/>
    </row>
    <row r="28" spans="2:20" ht="15.75" x14ac:dyDescent="0.25">
      <c r="B28" s="258" t="s">
        <v>186</v>
      </c>
      <c r="C28" s="8" t="s">
        <v>187</v>
      </c>
      <c r="D28" s="258"/>
      <c r="E28" s="258"/>
      <c r="F28" s="258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</row>
    <row r="29" spans="2:20" ht="15" x14ac:dyDescent="0.25">
      <c r="B29" s="258" t="s">
        <v>188</v>
      </c>
      <c r="C29" s="258"/>
      <c r="D29" s="258"/>
      <c r="E29" s="258"/>
      <c r="F29" s="258"/>
      <c r="G29" s="247"/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</row>
    <row r="30" spans="2:20" ht="15" x14ac:dyDescent="0.25">
      <c r="B30" s="258"/>
      <c r="C30" s="258"/>
      <c r="D30" s="258"/>
      <c r="E30" s="258"/>
      <c r="F30" s="258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</row>
    <row r="31" spans="2:20" ht="15" x14ac:dyDescent="0.25">
      <c r="B31" s="267" t="s">
        <v>197</v>
      </c>
      <c r="C31" s="262"/>
      <c r="D31" s="262"/>
      <c r="E31" s="262"/>
      <c r="F31" s="262"/>
      <c r="G31" s="263"/>
      <c r="H31" s="263"/>
      <c r="I31" s="263"/>
      <c r="J31" s="263"/>
      <c r="K31" s="263"/>
      <c r="L31" s="263"/>
      <c r="M31" s="263"/>
      <c r="N31" s="263"/>
      <c r="O31" s="263"/>
      <c r="P31" s="263"/>
      <c r="Q31" s="247"/>
      <c r="R31" s="247"/>
      <c r="S31" s="247"/>
      <c r="T31" s="247"/>
    </row>
    <row r="32" spans="2:20" ht="15" x14ac:dyDescent="0.25">
      <c r="B32" s="268" t="s">
        <v>200</v>
      </c>
      <c r="C32" s="262"/>
      <c r="D32" s="262"/>
      <c r="E32" s="262"/>
      <c r="F32" s="262"/>
      <c r="G32" s="263"/>
      <c r="H32" s="263"/>
      <c r="I32" s="263"/>
      <c r="J32" s="263"/>
      <c r="K32" s="263"/>
      <c r="L32" s="263"/>
      <c r="M32" s="263"/>
      <c r="N32" s="263"/>
      <c r="O32" s="263"/>
      <c r="P32" s="263"/>
      <c r="Q32" s="247"/>
      <c r="R32" s="247"/>
      <c r="S32" s="247"/>
      <c r="T32" s="247"/>
    </row>
    <row r="33" spans="2:20" ht="15.75" x14ac:dyDescent="0.25">
      <c r="B33" s="268" t="s">
        <v>199</v>
      </c>
      <c r="C33" s="258"/>
      <c r="D33" s="258"/>
      <c r="E33" s="258"/>
      <c r="F33" s="258"/>
      <c r="G33" s="247"/>
      <c r="H33" s="247"/>
      <c r="I33" s="247"/>
      <c r="J33" s="247"/>
      <c r="K33" s="247"/>
      <c r="L33" s="247"/>
      <c r="M33" s="247"/>
      <c r="N33" s="264"/>
      <c r="O33" s="247"/>
      <c r="P33" s="247"/>
      <c r="Q33" s="247"/>
      <c r="R33" s="247"/>
      <c r="S33" s="247"/>
      <c r="T33" s="247"/>
    </row>
    <row r="34" spans="2:20" ht="15.75" x14ac:dyDescent="0.25">
      <c r="B34" s="258"/>
      <c r="C34" s="258"/>
      <c r="D34" s="258"/>
      <c r="E34" s="258"/>
      <c r="F34" s="258"/>
      <c r="G34" s="247"/>
      <c r="H34" s="247"/>
      <c r="I34" s="247"/>
      <c r="J34" s="247"/>
      <c r="K34" s="247"/>
      <c r="L34" s="247"/>
      <c r="M34" s="247"/>
      <c r="N34" s="264"/>
      <c r="O34" s="247"/>
      <c r="P34" s="247"/>
      <c r="Q34" s="247"/>
      <c r="R34" s="247"/>
      <c r="S34" s="247"/>
      <c r="T34" s="247"/>
    </row>
    <row r="35" spans="2:20" ht="15.75" x14ac:dyDescent="0.2">
      <c r="B35" s="247"/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64"/>
      <c r="O35" s="247"/>
      <c r="P35" s="247"/>
      <c r="Q35" s="247"/>
      <c r="R35" s="247"/>
      <c r="S35" s="247"/>
      <c r="T35" s="247"/>
    </row>
    <row r="36" spans="2:20" ht="15.75" x14ac:dyDescent="0.2">
      <c r="B36" s="247"/>
      <c r="C36" s="247"/>
      <c r="D36" s="247"/>
      <c r="E36" s="247"/>
      <c r="F36" s="247"/>
      <c r="G36" s="247"/>
      <c r="H36" s="247"/>
      <c r="I36" s="247"/>
      <c r="J36" s="247"/>
      <c r="K36" s="247"/>
      <c r="L36" s="247"/>
      <c r="M36" s="247"/>
      <c r="N36" s="264"/>
      <c r="O36" s="247"/>
      <c r="P36" s="247"/>
      <c r="Q36" s="247"/>
      <c r="R36" s="247"/>
      <c r="S36" s="247"/>
      <c r="T36" s="247"/>
    </row>
    <row r="37" spans="2:20" ht="15.75" x14ac:dyDescent="0.2">
      <c r="B37" s="265"/>
      <c r="C37" s="265"/>
      <c r="D37" s="265"/>
      <c r="E37" s="265"/>
      <c r="F37" s="265"/>
      <c r="G37" s="265"/>
      <c r="H37" s="265"/>
      <c r="I37" s="265"/>
      <c r="J37" s="265"/>
      <c r="K37" s="265"/>
      <c r="N37" s="266"/>
    </row>
    <row r="38" spans="2:20" ht="15.75" x14ac:dyDescent="0.2"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N38" s="266"/>
    </row>
    <row r="39" spans="2:20" x14ac:dyDescent="0.2">
      <c r="B39" s="265"/>
      <c r="C39" s="265"/>
      <c r="D39" s="265"/>
      <c r="E39" s="265"/>
      <c r="F39" s="265"/>
      <c r="G39" s="265"/>
      <c r="H39" s="265"/>
      <c r="I39" s="265"/>
      <c r="J39" s="265"/>
      <c r="K39" s="265"/>
    </row>
    <row r="40" spans="2:20" x14ac:dyDescent="0.2">
      <c r="B40" s="265"/>
      <c r="C40" s="265"/>
      <c r="D40" s="265"/>
      <c r="E40" s="265"/>
      <c r="F40" s="265"/>
      <c r="G40" s="265"/>
      <c r="H40" s="265"/>
      <c r="I40" s="265"/>
      <c r="J40" s="265"/>
      <c r="K40" s="265"/>
    </row>
    <row r="41" spans="2:20" x14ac:dyDescent="0.2">
      <c r="B41" s="265"/>
      <c r="C41" s="265"/>
      <c r="D41" s="265"/>
      <c r="E41" s="265"/>
      <c r="F41" s="265"/>
      <c r="G41" s="265"/>
      <c r="H41" s="265"/>
      <c r="I41" s="265"/>
      <c r="J41" s="265"/>
      <c r="K41" s="265"/>
    </row>
    <row r="42" spans="2:20" x14ac:dyDescent="0.2">
      <c r="B42" s="265"/>
      <c r="C42" s="265"/>
      <c r="D42" s="265"/>
      <c r="E42" s="265"/>
      <c r="F42" s="265"/>
      <c r="G42" s="265"/>
      <c r="H42" s="265"/>
      <c r="I42" s="265"/>
      <c r="J42" s="265"/>
      <c r="K42" s="265"/>
    </row>
    <row r="43" spans="2:20" x14ac:dyDescent="0.2">
      <c r="B43" s="265"/>
      <c r="C43" s="265"/>
      <c r="D43" s="265"/>
      <c r="E43" s="265"/>
      <c r="F43" s="265"/>
      <c r="G43" s="265"/>
      <c r="H43" s="265"/>
      <c r="I43" s="265"/>
      <c r="J43" s="265"/>
      <c r="K43" s="265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N10" sqref="N10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21"/>
  <sheetViews>
    <sheetView showGridLines="0" zoomScale="90" zoomScaleNormal="90" workbookViewId="0">
      <selection activeCell="Y48" sqref="Y48"/>
    </sheetView>
  </sheetViews>
  <sheetFormatPr defaultRowHeight="12.75" x14ac:dyDescent="0.2"/>
  <cols>
    <col min="1" max="1" width="26.42578125" style="26" customWidth="1"/>
    <col min="2" max="2" width="10.140625" style="26" bestFit="1" customWidth="1"/>
    <col min="3" max="6" width="11.5703125" style="26" customWidth="1"/>
    <col min="7" max="7" width="5" style="26" customWidth="1"/>
    <col min="8" max="8" width="5.7109375" style="26" customWidth="1"/>
    <col min="9" max="10" width="11.5703125" style="26" customWidth="1"/>
    <col min="11" max="11" width="10.140625" style="26" bestFit="1" customWidth="1"/>
    <col min="12" max="13" width="9.140625" style="26"/>
    <col min="14" max="14" width="9.28515625" style="26" customWidth="1"/>
    <col min="15" max="15" width="12.140625" style="26" customWidth="1"/>
    <col min="16" max="16" width="4.5703125" style="26" customWidth="1"/>
    <col min="17" max="17" width="9.140625" style="26"/>
    <col min="18" max="18" width="5.7109375" style="26" customWidth="1"/>
    <col min="19" max="16384" width="9.140625" style="26"/>
  </cols>
  <sheetData>
    <row r="1" spans="1:15" ht="21" x14ac:dyDescent="0.35">
      <c r="A1" s="16" t="s">
        <v>196</v>
      </c>
      <c r="B1" s="23"/>
      <c r="C1" s="23"/>
      <c r="D1" s="23"/>
      <c r="E1" s="23"/>
      <c r="F1" s="23"/>
      <c r="G1" s="23"/>
      <c r="H1" s="24"/>
      <c r="I1" s="25"/>
      <c r="J1" s="25"/>
      <c r="K1" s="23"/>
      <c r="L1" s="23"/>
      <c r="M1" s="23"/>
      <c r="N1" s="23"/>
      <c r="O1" s="23"/>
    </row>
    <row r="21" ht="14.2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29"/>
  <sheetViews>
    <sheetView showGridLines="0" zoomScaleNormal="100" workbookViewId="0">
      <selection activeCell="T8" sqref="T8"/>
    </sheetView>
  </sheetViews>
  <sheetFormatPr defaultRowHeight="12.75" x14ac:dyDescent="0.2"/>
  <cols>
    <col min="1" max="1" width="12.42578125" style="10" customWidth="1"/>
    <col min="2" max="2" width="20.28515625" style="10" customWidth="1"/>
    <col min="3" max="4" width="12.7109375" style="10" customWidth="1"/>
    <col min="5" max="5" width="10.7109375" style="10" customWidth="1"/>
    <col min="6" max="9" width="12.7109375" style="10" customWidth="1"/>
    <col min="10" max="10" width="10.7109375" style="10" customWidth="1"/>
    <col min="11" max="12" width="12.7109375" style="10" customWidth="1"/>
    <col min="13" max="13" width="10.7109375" style="10" customWidth="1"/>
    <col min="14" max="15" width="12.7109375" style="10" customWidth="1"/>
    <col min="16" max="16" width="10.7109375" style="10" customWidth="1"/>
    <col min="17" max="16384" width="9.140625" style="11"/>
  </cols>
  <sheetData>
    <row r="1" spans="1:21" s="236" customFormat="1" ht="21" x14ac:dyDescent="0.35">
      <c r="A1" s="16" t="s">
        <v>189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</row>
    <row r="2" spans="1:21" s="236" customFormat="1" ht="21" x14ac:dyDescent="0.35">
      <c r="A2" s="17" t="s">
        <v>214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</row>
    <row r="3" spans="1:21" ht="15.75" thickBot="1" x14ac:dyDescent="0.3">
      <c r="A3" s="18"/>
      <c r="B3" s="9"/>
    </row>
    <row r="4" spans="1:21" ht="16.5" thickBot="1" x14ac:dyDescent="0.3">
      <c r="A4" s="191"/>
      <c r="B4" s="192"/>
      <c r="C4" s="447" t="s">
        <v>10</v>
      </c>
      <c r="D4" s="448"/>
      <c r="E4" s="448"/>
      <c r="F4" s="448"/>
      <c r="G4" s="449"/>
      <c r="H4" s="163" t="s">
        <v>11</v>
      </c>
      <c r="I4" s="164"/>
      <c r="J4" s="164"/>
      <c r="K4" s="165"/>
      <c r="L4" s="165"/>
      <c r="M4" s="165"/>
      <c r="N4" s="165"/>
      <c r="O4" s="165"/>
      <c r="P4" s="166"/>
    </row>
    <row r="5" spans="1:21" ht="15.75" x14ac:dyDescent="0.25">
      <c r="A5" s="12"/>
      <c r="B5" s="193"/>
      <c r="C5" s="450"/>
      <c r="D5" s="451"/>
      <c r="E5" s="451"/>
      <c r="F5" s="451"/>
      <c r="G5" s="452"/>
      <c r="H5" s="167" t="s">
        <v>12</v>
      </c>
      <c r="I5" s="168"/>
      <c r="J5" s="168"/>
      <c r="K5" s="167" t="s">
        <v>13</v>
      </c>
      <c r="L5" s="168"/>
      <c r="M5" s="168"/>
      <c r="N5" s="167" t="s">
        <v>14</v>
      </c>
      <c r="O5" s="169"/>
      <c r="P5" s="170"/>
    </row>
    <row r="6" spans="1:21" ht="48" thickBot="1" x14ac:dyDescent="0.25">
      <c r="A6" s="194" t="s">
        <v>15</v>
      </c>
      <c r="B6" s="195" t="s">
        <v>16</v>
      </c>
      <c r="C6" s="173" t="s">
        <v>9</v>
      </c>
      <c r="D6" s="174"/>
      <c r="E6" s="202" t="s">
        <v>17</v>
      </c>
      <c r="F6" s="203" t="s">
        <v>18</v>
      </c>
      <c r="G6" s="174"/>
      <c r="H6" s="173" t="s">
        <v>9</v>
      </c>
      <c r="I6" s="174"/>
      <c r="J6" s="171" t="s">
        <v>17</v>
      </c>
      <c r="K6" s="173" t="s">
        <v>9</v>
      </c>
      <c r="L6" s="174"/>
      <c r="M6" s="171" t="s">
        <v>17</v>
      </c>
      <c r="N6" s="173" t="s">
        <v>9</v>
      </c>
      <c r="O6" s="174"/>
      <c r="P6" s="175" t="s">
        <v>17</v>
      </c>
      <c r="U6"/>
    </row>
    <row r="7" spans="1:21" ht="29.25" customHeight="1" thickBot="1" x14ac:dyDescent="0.25">
      <c r="A7" s="196"/>
      <c r="B7" s="197"/>
      <c r="C7" s="176" t="s">
        <v>218</v>
      </c>
      <c r="D7" s="204" t="s">
        <v>211</v>
      </c>
      <c r="E7" s="205"/>
      <c r="F7" s="176" t="s">
        <v>218</v>
      </c>
      <c r="G7" s="204" t="s">
        <v>211</v>
      </c>
      <c r="H7" s="176" t="s">
        <v>218</v>
      </c>
      <c r="I7" s="204" t="s">
        <v>211</v>
      </c>
      <c r="J7" s="205"/>
      <c r="K7" s="176" t="s">
        <v>218</v>
      </c>
      <c r="L7" s="204" t="s">
        <v>211</v>
      </c>
      <c r="M7" s="205"/>
      <c r="N7" s="176" t="s">
        <v>218</v>
      </c>
      <c r="O7" s="204" t="s">
        <v>211</v>
      </c>
      <c r="P7" s="206"/>
    </row>
    <row r="8" spans="1:21" ht="15.75" x14ac:dyDescent="0.25">
      <c r="A8" s="12" t="s">
        <v>1</v>
      </c>
      <c r="B8" s="198" t="s">
        <v>19</v>
      </c>
      <c r="C8" s="179">
        <v>1643.028</v>
      </c>
      <c r="D8" s="180">
        <v>1659.4480000000001</v>
      </c>
      <c r="E8" s="177">
        <v>-0.98948566029186047</v>
      </c>
      <c r="F8" s="188">
        <v>16.095123930905221</v>
      </c>
      <c r="G8" s="178">
        <v>20.111109596460508</v>
      </c>
      <c r="H8" s="179">
        <v>1530.011</v>
      </c>
      <c r="I8" s="180">
        <v>1520.4010000000001</v>
      </c>
      <c r="J8" s="177">
        <v>0.63207009203492359</v>
      </c>
      <c r="K8" s="179">
        <v>1657.7670000000001</v>
      </c>
      <c r="L8" s="180">
        <v>1673.3209999999999</v>
      </c>
      <c r="M8" s="177">
        <v>-0.92952876345900515</v>
      </c>
      <c r="N8" s="179">
        <v>1689.3969999999999</v>
      </c>
      <c r="O8" s="180">
        <v>1697.393</v>
      </c>
      <c r="P8" s="178">
        <v>-0.47107534907944681</v>
      </c>
    </row>
    <row r="9" spans="1:21" ht="15.75" x14ac:dyDescent="0.25">
      <c r="A9" s="12"/>
      <c r="B9" s="199" t="s">
        <v>20</v>
      </c>
      <c r="C9" s="179">
        <v>1745.1890000000001</v>
      </c>
      <c r="D9" s="184">
        <v>1744.211</v>
      </c>
      <c r="E9" s="177">
        <v>5.6071197808067109E-2</v>
      </c>
      <c r="F9" s="188">
        <v>39.989531373410159</v>
      </c>
      <c r="G9" s="182">
        <v>37.12747926996142</v>
      </c>
      <c r="H9" s="183">
        <v>1645.56</v>
      </c>
      <c r="I9" s="184">
        <v>1625.778</v>
      </c>
      <c r="J9" s="181">
        <v>1.2167712934976316</v>
      </c>
      <c r="K9" s="183">
        <v>1602.069</v>
      </c>
      <c r="L9" s="184">
        <v>1573.125</v>
      </c>
      <c r="M9" s="181">
        <v>1.8399046483909391</v>
      </c>
      <c r="N9" s="183">
        <v>1759.164</v>
      </c>
      <c r="O9" s="184">
        <v>1768.8579999999999</v>
      </c>
      <c r="P9" s="182">
        <v>-0.54803720818742718</v>
      </c>
    </row>
    <row r="10" spans="1:21" ht="15.75" x14ac:dyDescent="0.25">
      <c r="A10" s="14" t="s">
        <v>2</v>
      </c>
      <c r="B10" s="199" t="s">
        <v>19</v>
      </c>
      <c r="C10" s="183">
        <v>1328.9860000000001</v>
      </c>
      <c r="D10" s="184">
        <v>1287.8710000000001</v>
      </c>
      <c r="E10" s="177">
        <v>3.1924781286324491</v>
      </c>
      <c r="F10" s="188">
        <v>0.75870119896976618</v>
      </c>
      <c r="G10" s="182">
        <v>0.80377599546149481</v>
      </c>
      <c r="H10" s="183">
        <v>1235.4349999999999</v>
      </c>
      <c r="I10" s="184">
        <v>1223.0899999999999</v>
      </c>
      <c r="J10" s="181">
        <v>1.0093288310753934</v>
      </c>
      <c r="K10" s="183" t="s">
        <v>21</v>
      </c>
      <c r="L10" s="184" t="s">
        <v>21</v>
      </c>
      <c r="M10" s="189" t="s">
        <v>181</v>
      </c>
      <c r="N10" s="183">
        <v>1482.6189999999999</v>
      </c>
      <c r="O10" s="184">
        <v>1481.711</v>
      </c>
      <c r="P10" s="182">
        <v>6.1280506117583101E-2</v>
      </c>
    </row>
    <row r="11" spans="1:21" ht="15.75" x14ac:dyDescent="0.25">
      <c r="A11" s="13"/>
      <c r="B11" s="199" t="s">
        <v>20</v>
      </c>
      <c r="C11" s="183">
        <v>1305.4010000000001</v>
      </c>
      <c r="D11" s="184">
        <v>1317.723</v>
      </c>
      <c r="E11" s="177">
        <v>-0.93509789234914231</v>
      </c>
      <c r="F11" s="188">
        <v>0.30444465880891325</v>
      </c>
      <c r="G11" s="182">
        <v>0.43361649752795567</v>
      </c>
      <c r="H11" s="183">
        <v>1293.3040000000001</v>
      </c>
      <c r="I11" s="184">
        <v>1265.8969999999999</v>
      </c>
      <c r="J11" s="181">
        <v>2.1650260645218493</v>
      </c>
      <c r="K11" s="183" t="s">
        <v>24</v>
      </c>
      <c r="L11" s="184" t="s">
        <v>24</v>
      </c>
      <c r="M11" s="181" t="s">
        <v>24</v>
      </c>
      <c r="N11" s="183">
        <v>1309.749</v>
      </c>
      <c r="O11" s="184">
        <v>1334.6959999999999</v>
      </c>
      <c r="P11" s="182">
        <v>-1.8691147647104576</v>
      </c>
    </row>
    <row r="12" spans="1:21" ht="15.75" x14ac:dyDescent="0.25">
      <c r="A12" s="14" t="s">
        <v>3</v>
      </c>
      <c r="B12" s="199" t="s">
        <v>19</v>
      </c>
      <c r="C12" s="183">
        <v>1199.6679999999999</v>
      </c>
      <c r="D12" s="184">
        <v>1185.683</v>
      </c>
      <c r="E12" s="177">
        <v>1.1794889527807939</v>
      </c>
      <c r="F12" s="188">
        <v>3.8857113939667176</v>
      </c>
      <c r="G12" s="182">
        <v>1.5400576822226406</v>
      </c>
      <c r="H12" s="183" t="s">
        <v>21</v>
      </c>
      <c r="I12" s="184" t="s">
        <v>21</v>
      </c>
      <c r="J12" s="189" t="s">
        <v>181</v>
      </c>
      <c r="K12" s="183" t="s">
        <v>21</v>
      </c>
      <c r="L12" s="184" t="s">
        <v>21</v>
      </c>
      <c r="M12" s="181" t="s">
        <v>181</v>
      </c>
      <c r="N12" s="183">
        <v>1201.6300000000001</v>
      </c>
      <c r="O12" s="184">
        <v>1207.7260000000001</v>
      </c>
      <c r="P12" s="207">
        <v>-0.5047502496427172</v>
      </c>
    </row>
    <row r="13" spans="1:21" ht="15.75" x14ac:dyDescent="0.25">
      <c r="A13" s="12"/>
      <c r="B13" s="199" t="s">
        <v>20</v>
      </c>
      <c r="C13" s="183">
        <v>1253.5060000000001</v>
      </c>
      <c r="D13" s="184">
        <v>1270.2729999999999</v>
      </c>
      <c r="E13" s="177">
        <v>-1.3199524826552895</v>
      </c>
      <c r="F13" s="188">
        <v>8.34755213469602</v>
      </c>
      <c r="G13" s="182">
        <v>7.7408514931892745</v>
      </c>
      <c r="H13" s="183">
        <v>1148.597</v>
      </c>
      <c r="I13" s="184">
        <v>1157.4680000000001</v>
      </c>
      <c r="J13" s="181">
        <v>-0.76641427667979534</v>
      </c>
      <c r="K13" s="183">
        <v>1185.5329999999999</v>
      </c>
      <c r="L13" s="184">
        <v>1157.3219999999999</v>
      </c>
      <c r="M13" s="189">
        <v>2.437610276137498</v>
      </c>
      <c r="N13" s="183">
        <v>1276.577</v>
      </c>
      <c r="O13" s="184">
        <v>1320.3779999999999</v>
      </c>
      <c r="P13" s="182">
        <v>-3.3173076194847182</v>
      </c>
    </row>
    <row r="14" spans="1:21" ht="15.75" x14ac:dyDescent="0.25">
      <c r="A14" s="13"/>
      <c r="B14" s="199" t="s">
        <v>25</v>
      </c>
      <c r="C14" s="183">
        <v>1312.077</v>
      </c>
      <c r="D14" s="184">
        <v>1338.0219999999999</v>
      </c>
      <c r="E14" s="177">
        <v>-1.9390563084911863</v>
      </c>
      <c r="F14" s="188">
        <v>8.6380595183408584</v>
      </c>
      <c r="G14" s="182">
        <v>6.8297115741624959</v>
      </c>
      <c r="H14" s="183" t="s">
        <v>21</v>
      </c>
      <c r="I14" s="184" t="s">
        <v>21</v>
      </c>
      <c r="J14" s="181" t="s">
        <v>181</v>
      </c>
      <c r="K14" s="183" t="s">
        <v>24</v>
      </c>
      <c r="L14" s="184" t="s">
        <v>24</v>
      </c>
      <c r="M14" s="181" t="s">
        <v>24</v>
      </c>
      <c r="N14" s="183">
        <v>1328.4369999999999</v>
      </c>
      <c r="O14" s="184">
        <v>1382.7329999999999</v>
      </c>
      <c r="P14" s="207">
        <v>-3.9267161483815061</v>
      </c>
    </row>
    <row r="15" spans="1:21" ht="15.75" x14ac:dyDescent="0.25">
      <c r="A15" s="14" t="s">
        <v>8</v>
      </c>
      <c r="B15" s="199" t="s">
        <v>20</v>
      </c>
      <c r="C15" s="183">
        <v>1424.4829999999999</v>
      </c>
      <c r="D15" s="184">
        <v>1433.069</v>
      </c>
      <c r="E15" s="177">
        <v>-0.59913374722361679</v>
      </c>
      <c r="F15" s="188">
        <v>19.606566023623955</v>
      </c>
      <c r="G15" s="182">
        <v>21.131152366288244</v>
      </c>
      <c r="H15" s="183" t="s">
        <v>21</v>
      </c>
      <c r="I15" s="184">
        <v>1416.7329999999999</v>
      </c>
      <c r="J15" s="181" t="s">
        <v>181</v>
      </c>
      <c r="K15" s="183" t="s">
        <v>21</v>
      </c>
      <c r="L15" s="184">
        <v>1371.1669999999999</v>
      </c>
      <c r="M15" s="189">
        <v>0.17838819049759369</v>
      </c>
      <c r="N15" s="183">
        <v>1419.086</v>
      </c>
      <c r="O15" s="184">
        <v>1444.6569999999999</v>
      </c>
      <c r="P15" s="182">
        <v>-1.7700395318750344</v>
      </c>
    </row>
    <row r="16" spans="1:21" ht="15.75" x14ac:dyDescent="0.25">
      <c r="A16" s="14" t="s">
        <v>22</v>
      </c>
      <c r="B16" s="199" t="s">
        <v>19</v>
      </c>
      <c r="C16" s="183">
        <v>1321.8019999999999</v>
      </c>
      <c r="D16" s="184">
        <v>1280.989</v>
      </c>
      <c r="E16" s="177">
        <v>3.1860539005408999</v>
      </c>
      <c r="F16" s="188">
        <v>9.4546713861057979E-2</v>
      </c>
      <c r="G16" s="182">
        <v>9.6638930669760634E-2</v>
      </c>
      <c r="H16" s="183" t="s">
        <v>24</v>
      </c>
      <c r="I16" s="184" t="s">
        <v>24</v>
      </c>
      <c r="J16" s="181" t="s">
        <v>24</v>
      </c>
      <c r="K16" s="183" t="s">
        <v>24</v>
      </c>
      <c r="L16" s="184" t="s">
        <v>24</v>
      </c>
      <c r="M16" s="181" t="s">
        <v>24</v>
      </c>
      <c r="N16" s="183">
        <v>1321.8019999999999</v>
      </c>
      <c r="O16" s="184">
        <v>1280.989</v>
      </c>
      <c r="P16" s="207">
        <v>3.1860539005408999</v>
      </c>
    </row>
    <row r="17" spans="1:60" s="19" customFormat="1" ht="15.75" x14ac:dyDescent="0.25">
      <c r="A17" s="13"/>
      <c r="B17" s="199" t="s">
        <v>20</v>
      </c>
      <c r="C17" s="186">
        <v>1028.8219999999999</v>
      </c>
      <c r="D17" s="187">
        <v>1170.365</v>
      </c>
      <c r="E17" s="208">
        <v>-12.093919418301139</v>
      </c>
      <c r="F17" s="209">
        <v>0.17851142250494775</v>
      </c>
      <c r="G17" s="185">
        <v>0.17916627857043352</v>
      </c>
      <c r="H17" s="186">
        <v>991.81299999999999</v>
      </c>
      <c r="I17" s="187" t="s">
        <v>21</v>
      </c>
      <c r="J17" s="210" t="s">
        <v>181</v>
      </c>
      <c r="K17" s="186" t="s">
        <v>21</v>
      </c>
      <c r="L17" s="187" t="s">
        <v>21</v>
      </c>
      <c r="M17" s="211" t="s">
        <v>181</v>
      </c>
      <c r="N17" s="186">
        <v>1134.57</v>
      </c>
      <c r="O17" s="187">
        <v>1176.69</v>
      </c>
      <c r="P17" s="212">
        <v>-3.5795324172042018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</row>
    <row r="18" spans="1:60" ht="16.5" thickBot="1" x14ac:dyDescent="0.3">
      <c r="A18" s="200" t="s">
        <v>0</v>
      </c>
      <c r="B18" s="201" t="s">
        <v>20</v>
      </c>
      <c r="C18" s="190">
        <v>1402.0070000000001</v>
      </c>
      <c r="D18" s="213">
        <v>1417.3130000000001</v>
      </c>
      <c r="E18" s="211">
        <v>-1.0799308268533514</v>
      </c>
      <c r="F18" s="214">
        <v>2.1012516309123783</v>
      </c>
      <c r="G18" s="185">
        <v>4.0064403154857837</v>
      </c>
      <c r="H18" s="190">
        <v>1384.4090000000001</v>
      </c>
      <c r="I18" s="213">
        <v>1448.9590000000001</v>
      </c>
      <c r="J18" s="215">
        <v>-4.4549224650248869</v>
      </c>
      <c r="K18" s="190" t="s">
        <v>21</v>
      </c>
      <c r="L18" s="213">
        <v>1401.9349999999999</v>
      </c>
      <c r="M18" s="215">
        <v>8.7521889388601407E-2</v>
      </c>
      <c r="N18" s="190">
        <v>1413.9010000000001</v>
      </c>
      <c r="O18" s="213">
        <v>1397.9829999999999</v>
      </c>
      <c r="P18" s="216">
        <v>1.1386404555706413</v>
      </c>
    </row>
    <row r="19" spans="1:60" ht="15.75" thickBot="1" x14ac:dyDescent="0.3">
      <c r="A19" s="20"/>
      <c r="B19" s="21"/>
      <c r="C19" s="21"/>
      <c r="D19" s="21"/>
      <c r="E19" s="217" t="s">
        <v>23</v>
      </c>
      <c r="F19" s="218">
        <v>100</v>
      </c>
      <c r="G19" s="219">
        <v>100</v>
      </c>
      <c r="H19" s="21"/>
      <c r="I19" s="21"/>
      <c r="J19" s="21"/>
      <c r="K19" s="21"/>
      <c r="L19" s="21"/>
      <c r="M19" s="21"/>
      <c r="N19" s="21"/>
      <c r="O19" s="21"/>
      <c r="P19" s="21"/>
    </row>
    <row r="20" spans="1:60" ht="13.5" thickBot="1" x14ac:dyDescent="0.25"/>
    <row r="21" spans="1:60" ht="15.75" x14ac:dyDescent="0.25">
      <c r="A21" s="191"/>
      <c r="B21" s="192"/>
      <c r="C21" s="453" t="s">
        <v>10</v>
      </c>
      <c r="D21" s="454"/>
      <c r="E21" s="455"/>
    </row>
    <row r="22" spans="1:60" ht="15.75" x14ac:dyDescent="0.25">
      <c r="A22" s="12"/>
      <c r="B22" s="193"/>
      <c r="C22" s="456"/>
      <c r="D22" s="457"/>
      <c r="E22" s="458"/>
    </row>
    <row r="23" spans="1:60" ht="32.25" thickBot="1" x14ac:dyDescent="0.25">
      <c r="A23" s="220" t="s">
        <v>15</v>
      </c>
      <c r="B23" s="221" t="s">
        <v>156</v>
      </c>
      <c r="C23" s="173" t="s">
        <v>9</v>
      </c>
      <c r="D23" s="174"/>
      <c r="E23" s="172" t="s">
        <v>157</v>
      </c>
    </row>
    <row r="24" spans="1:60" ht="32.25" thickBot="1" x14ac:dyDescent="0.25">
      <c r="A24" s="196"/>
      <c r="B24" s="197"/>
      <c r="C24" s="222" t="s">
        <v>212</v>
      </c>
      <c r="D24" s="226" t="s">
        <v>213</v>
      </c>
      <c r="E24" s="206"/>
    </row>
    <row r="25" spans="1:60" ht="15.75" x14ac:dyDescent="0.25">
      <c r="A25" s="12" t="s">
        <v>1</v>
      </c>
      <c r="B25" s="198" t="s">
        <v>19</v>
      </c>
      <c r="C25" s="179" t="s">
        <v>21</v>
      </c>
      <c r="D25" s="180">
        <v>2429.2330000000002</v>
      </c>
      <c r="E25" s="223" t="s">
        <v>181</v>
      </c>
    </row>
    <row r="26" spans="1:60" ht="16.5" thickBot="1" x14ac:dyDescent="0.3">
      <c r="A26" s="200" t="s">
        <v>2</v>
      </c>
      <c r="B26" s="224" t="s">
        <v>19</v>
      </c>
      <c r="C26" s="190">
        <v>2069.8090000000002</v>
      </c>
      <c r="D26" s="213">
        <v>1704.5409999999999</v>
      </c>
      <c r="E26" s="225">
        <v>21.429112001412712</v>
      </c>
    </row>
    <row r="28" spans="1:60" ht="15.75" x14ac:dyDescent="0.25">
      <c r="A28" s="22"/>
    </row>
    <row r="29" spans="1:60" ht="15.75" x14ac:dyDescent="0.25">
      <c r="A29" s="22"/>
    </row>
  </sheetData>
  <mergeCells count="2">
    <mergeCell ref="C4:G5"/>
    <mergeCell ref="C21:E22"/>
  </mergeCells>
  <conditionalFormatting sqref="E25:E26 J8:J18 M8:M18 P8:P18 E8:E1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J8:J18 E25:E26 M8:M18 P8:P18 E8:E18">
    <cfRule type="beginsWith" dxfId="1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DBC442E1-90BE-43FA-92C8-754359786B20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J8:J18 M8:M18 P8:P18 E8:E18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workbookViewId="0">
      <selection activeCell="R26" sqref="R26"/>
    </sheetView>
  </sheetViews>
  <sheetFormatPr defaultRowHeight="12.75" x14ac:dyDescent="0.2"/>
  <cols>
    <col min="1" max="1" width="12.140625" style="34" customWidth="1"/>
    <col min="2" max="2" width="12.140625" style="34" bestFit="1" customWidth="1"/>
    <col min="3" max="5" width="9.140625" style="34"/>
    <col min="6" max="6" width="10.28515625" style="34" bestFit="1" customWidth="1"/>
    <col min="7" max="11" width="9.140625" style="34"/>
    <col min="12" max="12" width="10.5703125" style="34" customWidth="1"/>
    <col min="13" max="13" width="9.42578125" style="34" customWidth="1"/>
    <col min="14" max="16384" width="9.140625" style="34"/>
  </cols>
  <sheetData>
    <row r="1" spans="1:14" s="234" customFormat="1" ht="21" x14ac:dyDescent="0.35">
      <c r="A1" s="16" t="s">
        <v>190</v>
      </c>
      <c r="B1" s="237"/>
      <c r="C1" s="237"/>
      <c r="D1" s="237"/>
      <c r="E1" s="237"/>
      <c r="F1" s="237"/>
      <c r="G1" s="237"/>
      <c r="H1" s="237"/>
      <c r="I1" s="238"/>
      <c r="J1" s="238"/>
      <c r="K1" s="238"/>
      <c r="L1" s="239"/>
      <c r="M1" s="239"/>
    </row>
    <row r="2" spans="1:14" s="30" customFormat="1" ht="17.25" x14ac:dyDescent="0.3">
      <c r="A2" s="31"/>
      <c r="B2" s="28"/>
      <c r="C2" s="28"/>
      <c r="D2" s="28"/>
      <c r="E2" s="28"/>
      <c r="F2" s="28"/>
      <c r="G2" s="28"/>
      <c r="H2" s="28"/>
      <c r="I2" s="29"/>
      <c r="J2" s="29"/>
      <c r="K2" s="29"/>
      <c r="L2" s="32"/>
      <c r="M2" s="32"/>
    </row>
    <row r="3" spans="1:14" ht="16.5" thickBot="1" x14ac:dyDescent="0.3">
      <c r="A3" s="242" t="s">
        <v>139</v>
      </c>
    </row>
    <row r="4" spans="1:14" ht="24.75" thickBot="1" x14ac:dyDescent="0.25">
      <c r="A4" s="459" t="s">
        <v>16</v>
      </c>
      <c r="B4" s="460"/>
      <c r="C4" s="335" t="s">
        <v>64</v>
      </c>
      <c r="D4" s="336" t="s">
        <v>65</v>
      </c>
      <c r="E4" s="336" t="s">
        <v>66</v>
      </c>
      <c r="F4" s="337" t="s">
        <v>67</v>
      </c>
      <c r="G4" s="336" t="s">
        <v>68</v>
      </c>
      <c r="H4" s="336" t="s">
        <v>69</v>
      </c>
      <c r="I4" s="336" t="s">
        <v>70</v>
      </c>
      <c r="J4" s="336" t="s">
        <v>72</v>
      </c>
      <c r="K4" s="336" t="s">
        <v>74</v>
      </c>
      <c r="L4" s="336" t="s">
        <v>76</v>
      </c>
      <c r="M4" s="336" t="s">
        <v>77</v>
      </c>
      <c r="N4" s="338" t="s">
        <v>78</v>
      </c>
    </row>
    <row r="5" spans="1:14" x14ac:dyDescent="0.2">
      <c r="A5" s="35" t="s">
        <v>1</v>
      </c>
      <c r="B5" s="36" t="s">
        <v>19</v>
      </c>
      <c r="C5" s="271">
        <v>681.79</v>
      </c>
      <c r="D5" s="272">
        <v>676.06</v>
      </c>
      <c r="E5" s="272">
        <v>676.85464306133599</v>
      </c>
      <c r="F5" s="272">
        <v>676.66593792150263</v>
      </c>
      <c r="G5" s="272">
        <v>689.2887925246514</v>
      </c>
      <c r="H5" s="272">
        <v>696.22280506860068</v>
      </c>
      <c r="I5" s="272">
        <v>710.83</v>
      </c>
      <c r="J5" s="272">
        <v>775.02689699745952</v>
      </c>
      <c r="K5" s="272">
        <v>803.01300000000003</v>
      </c>
      <c r="L5" s="272">
        <v>818.56073910052817</v>
      </c>
      <c r="M5" s="272">
        <v>833.26300000000003</v>
      </c>
      <c r="N5" s="277">
        <v>832.13199999999995</v>
      </c>
    </row>
    <row r="6" spans="1:14" x14ac:dyDescent="0.2">
      <c r="A6" s="39"/>
      <c r="B6" s="40" t="s">
        <v>20</v>
      </c>
      <c r="C6" s="273">
        <v>678.3</v>
      </c>
      <c r="D6" s="274">
        <v>676.34</v>
      </c>
      <c r="E6" s="274">
        <v>677.6157457636051</v>
      </c>
      <c r="F6" s="274">
        <v>676.19037430216383</v>
      </c>
      <c r="G6" s="274">
        <v>690.06000030168798</v>
      </c>
      <c r="H6" s="274">
        <v>705.38514474653186</v>
      </c>
      <c r="I6" s="274">
        <v>717.88</v>
      </c>
      <c r="J6" s="274">
        <v>767.97260481891749</v>
      </c>
      <c r="K6" s="274">
        <v>787.38599999999997</v>
      </c>
      <c r="L6" s="274">
        <v>800.09295862552619</v>
      </c>
      <c r="M6" s="274">
        <v>832.81899999999996</v>
      </c>
      <c r="N6" s="278">
        <v>839.02099999999996</v>
      </c>
    </row>
    <row r="7" spans="1:14" x14ac:dyDescent="0.2">
      <c r="A7" s="43" t="s">
        <v>2</v>
      </c>
      <c r="B7" s="40" t="s">
        <v>19</v>
      </c>
      <c r="C7" s="273">
        <v>582.89</v>
      </c>
      <c r="D7" s="274">
        <v>573.54999999999995</v>
      </c>
      <c r="E7" s="274">
        <v>570.72474507771369</v>
      </c>
      <c r="F7" s="274">
        <v>572.45725620766336</v>
      </c>
      <c r="G7" s="274">
        <v>569.41500223499588</v>
      </c>
      <c r="H7" s="274">
        <v>567.82881730129293</v>
      </c>
      <c r="I7" s="274">
        <v>561.17999999999995</v>
      </c>
      <c r="J7" s="274">
        <v>623.32894173210013</v>
      </c>
      <c r="K7" s="274">
        <v>680.42200000000003</v>
      </c>
      <c r="L7" s="274">
        <v>706.13838806230467</v>
      </c>
      <c r="M7" s="274">
        <v>714.03800000000001</v>
      </c>
      <c r="N7" s="278">
        <v>717.20500000000004</v>
      </c>
    </row>
    <row r="8" spans="1:14" x14ac:dyDescent="0.2">
      <c r="A8" s="39"/>
      <c r="B8" s="40" t="s">
        <v>20</v>
      </c>
      <c r="C8" s="273">
        <v>528.02</v>
      </c>
      <c r="D8" s="274">
        <v>544.70000000000005</v>
      </c>
      <c r="E8" s="274">
        <v>567.69528221494829</v>
      </c>
      <c r="F8" s="274">
        <v>572.37466693828981</v>
      </c>
      <c r="G8" s="274">
        <v>591.04434662168535</v>
      </c>
      <c r="H8" s="274">
        <v>570.64231997217348</v>
      </c>
      <c r="I8" s="274">
        <v>569.42999999999995</v>
      </c>
      <c r="J8" s="274">
        <v>659.0347459702507</v>
      </c>
      <c r="K8" s="274">
        <v>680.99400000000003</v>
      </c>
      <c r="L8" s="274">
        <v>688.17620841823998</v>
      </c>
      <c r="M8" s="274">
        <v>715.43799999999999</v>
      </c>
      <c r="N8" s="278">
        <v>720.39499999999998</v>
      </c>
    </row>
    <row r="9" spans="1:14" x14ac:dyDescent="0.2">
      <c r="A9" s="43" t="s">
        <v>3</v>
      </c>
      <c r="B9" s="40" t="s">
        <v>19</v>
      </c>
      <c r="C9" s="273">
        <v>635.83000000000004</v>
      </c>
      <c r="D9" s="274">
        <v>643.85</v>
      </c>
      <c r="E9" s="274">
        <v>657.86130114393995</v>
      </c>
      <c r="F9" s="274">
        <v>675.11214672775156</v>
      </c>
      <c r="G9" s="274">
        <v>655.82327550584819</v>
      </c>
      <c r="H9" s="274">
        <v>626.01476002524578</v>
      </c>
      <c r="I9" s="274">
        <v>616.79</v>
      </c>
      <c r="J9" s="274">
        <v>653.72968961509218</v>
      </c>
      <c r="K9" s="274">
        <v>745.19500000000005</v>
      </c>
      <c r="L9" s="274">
        <v>761.72268215468785</v>
      </c>
      <c r="M9" s="274">
        <v>811.01599999999996</v>
      </c>
      <c r="N9" s="278">
        <v>802.51</v>
      </c>
    </row>
    <row r="10" spans="1:14" x14ac:dyDescent="0.2">
      <c r="A10" s="44"/>
      <c r="B10" s="40" t="s">
        <v>20</v>
      </c>
      <c r="C10" s="273">
        <v>665.27</v>
      </c>
      <c r="D10" s="274">
        <v>665.95</v>
      </c>
      <c r="E10" s="274">
        <v>660.83877571979076</v>
      </c>
      <c r="F10" s="274">
        <v>677.65721048891442</v>
      </c>
      <c r="G10" s="274">
        <v>669.59526711742319</v>
      </c>
      <c r="H10" s="274">
        <v>670.94430503869148</v>
      </c>
      <c r="I10" s="274">
        <v>644.29999999999995</v>
      </c>
      <c r="J10" s="274">
        <v>720.58872727601988</v>
      </c>
      <c r="K10" s="274">
        <v>772.43200000000002</v>
      </c>
      <c r="L10" s="274">
        <v>783.15127901494634</v>
      </c>
      <c r="M10" s="274">
        <v>802.95100000000002</v>
      </c>
      <c r="N10" s="278">
        <v>819.12800000000004</v>
      </c>
    </row>
    <row r="11" spans="1:14" x14ac:dyDescent="0.2">
      <c r="A11" s="39"/>
      <c r="B11" s="40" t="s">
        <v>25</v>
      </c>
      <c r="C11" s="273">
        <v>722.23</v>
      </c>
      <c r="D11" s="274">
        <v>733.47</v>
      </c>
      <c r="E11" s="274">
        <v>734.41705646311823</v>
      </c>
      <c r="F11" s="274">
        <v>720.6481621623966</v>
      </c>
      <c r="G11" s="274">
        <v>741.49954123499992</v>
      </c>
      <c r="H11" s="274">
        <v>752.99293484311409</v>
      </c>
      <c r="I11" s="274">
        <v>668.18</v>
      </c>
      <c r="J11" s="274">
        <v>714.23794311911854</v>
      </c>
      <c r="K11" s="274">
        <v>724.44100000000003</v>
      </c>
      <c r="L11" s="274">
        <v>779.73203354365785</v>
      </c>
      <c r="M11" s="274">
        <v>790.25099999999998</v>
      </c>
      <c r="N11" s="278">
        <v>815.678</v>
      </c>
    </row>
    <row r="12" spans="1:14" x14ac:dyDescent="0.2">
      <c r="A12" s="45" t="s">
        <v>8</v>
      </c>
      <c r="B12" s="40" t="s">
        <v>20</v>
      </c>
      <c r="C12" s="273">
        <v>618.28</v>
      </c>
      <c r="D12" s="274">
        <v>631.49</v>
      </c>
      <c r="E12" s="274">
        <v>641.13755024447926</v>
      </c>
      <c r="F12" s="274">
        <v>656.92441431933162</v>
      </c>
      <c r="G12" s="274">
        <v>673.30958282276117</v>
      </c>
      <c r="H12" s="274">
        <v>690.21093440325797</v>
      </c>
      <c r="I12" s="274">
        <v>697.6</v>
      </c>
      <c r="J12" s="274">
        <v>737.42853603320202</v>
      </c>
      <c r="K12" s="274">
        <v>743.93299999999999</v>
      </c>
      <c r="L12" s="274">
        <v>719.78252808576792</v>
      </c>
      <c r="M12" s="274">
        <v>708.90700000000004</v>
      </c>
      <c r="N12" s="278">
        <v>723.48699999999997</v>
      </c>
    </row>
    <row r="13" spans="1:14" x14ac:dyDescent="0.2">
      <c r="A13" s="43" t="s">
        <v>22</v>
      </c>
      <c r="B13" s="40" t="s">
        <v>19</v>
      </c>
      <c r="C13" s="273">
        <v>526.5</v>
      </c>
      <c r="D13" s="274">
        <v>550.1</v>
      </c>
      <c r="E13" s="274">
        <v>543.01303971050379</v>
      </c>
      <c r="F13" s="274">
        <v>531.95974000069975</v>
      </c>
      <c r="G13" s="274">
        <v>557.71616067666014</v>
      </c>
      <c r="H13" s="274">
        <v>564.73995979717904</v>
      </c>
      <c r="I13" s="274">
        <v>535.58000000000004</v>
      </c>
      <c r="J13" s="274">
        <v>568.71409833202563</v>
      </c>
      <c r="K13" s="274">
        <v>601.21100000000001</v>
      </c>
      <c r="L13" s="274">
        <v>637.71802050785186</v>
      </c>
      <c r="M13" s="274">
        <v>774.28700000000003</v>
      </c>
      <c r="N13" s="278">
        <v>771.24300000000005</v>
      </c>
    </row>
    <row r="14" spans="1:14" x14ac:dyDescent="0.2">
      <c r="A14" s="39"/>
      <c r="B14" s="40" t="s">
        <v>20</v>
      </c>
      <c r="C14" s="273">
        <v>519.62</v>
      </c>
      <c r="D14" s="274">
        <v>506.04</v>
      </c>
      <c r="E14" s="274">
        <v>529.06365443267896</v>
      </c>
      <c r="F14" s="274">
        <v>529.49568485183715</v>
      </c>
      <c r="G14" s="274">
        <v>534.7383322508864</v>
      </c>
      <c r="H14" s="274">
        <v>530.07011364391576</v>
      </c>
      <c r="I14" s="274">
        <v>533.92999999999995</v>
      </c>
      <c r="J14" s="274">
        <v>539.2606186852214</v>
      </c>
      <c r="K14" s="274">
        <v>595.26199999999994</v>
      </c>
      <c r="L14" s="274">
        <v>698.10465728259555</v>
      </c>
      <c r="M14" s="274">
        <v>744.68499999999995</v>
      </c>
      <c r="N14" s="278">
        <v>773.57100000000003</v>
      </c>
    </row>
    <row r="15" spans="1:14" ht="13.5" thickBot="1" x14ac:dyDescent="0.25">
      <c r="A15" s="46" t="s">
        <v>0</v>
      </c>
      <c r="B15" s="47" t="s">
        <v>20</v>
      </c>
      <c r="C15" s="275">
        <v>620.77</v>
      </c>
      <c r="D15" s="276">
        <v>618.65</v>
      </c>
      <c r="E15" s="276">
        <v>624.2980298269797</v>
      </c>
      <c r="F15" s="276">
        <v>630.16858817357013</v>
      </c>
      <c r="G15" s="276">
        <v>634.27772235077884</v>
      </c>
      <c r="H15" s="276">
        <v>636.80492782254589</v>
      </c>
      <c r="I15" s="276">
        <v>638.87</v>
      </c>
      <c r="J15" s="276">
        <v>693.41463031284297</v>
      </c>
      <c r="K15" s="276">
        <v>743.58399999999995</v>
      </c>
      <c r="L15" s="276">
        <v>752.05255802121519</v>
      </c>
      <c r="M15" s="276">
        <v>766.19200000000001</v>
      </c>
      <c r="N15" s="279">
        <v>775.13199999999995</v>
      </c>
    </row>
    <row r="16" spans="1:14" ht="13.5" thickBot="1" x14ac:dyDescent="0.25"/>
    <row r="17" spans="1:14" ht="24.75" thickBot="1" x14ac:dyDescent="0.25">
      <c r="A17" s="459" t="s">
        <v>16</v>
      </c>
      <c r="B17" s="460"/>
      <c r="C17" s="336" t="s">
        <v>80</v>
      </c>
      <c r="D17" s="337" t="s">
        <v>81</v>
      </c>
      <c r="E17" s="337" t="s">
        <v>82</v>
      </c>
      <c r="F17" s="337" t="s">
        <v>83</v>
      </c>
      <c r="G17" s="337" t="s">
        <v>84</v>
      </c>
      <c r="H17" s="337" t="s">
        <v>85</v>
      </c>
      <c r="I17" s="337" t="s">
        <v>86</v>
      </c>
      <c r="J17" s="337" t="s">
        <v>87</v>
      </c>
      <c r="K17" s="337" t="s">
        <v>88</v>
      </c>
      <c r="L17" s="337" t="s">
        <v>89</v>
      </c>
      <c r="M17" s="337" t="s">
        <v>90</v>
      </c>
      <c r="N17" s="338" t="s">
        <v>91</v>
      </c>
    </row>
    <row r="18" spans="1:14" x14ac:dyDescent="0.2">
      <c r="A18" s="35" t="s">
        <v>1</v>
      </c>
      <c r="B18" s="36" t="s">
        <v>19</v>
      </c>
      <c r="C18" s="272">
        <v>857.14400000000001</v>
      </c>
      <c r="D18" s="272">
        <v>851.22299999999996</v>
      </c>
      <c r="E18" s="272">
        <v>827.27</v>
      </c>
      <c r="F18" s="272">
        <v>808.02300000000002</v>
      </c>
      <c r="G18" s="272">
        <v>796.86099999999999</v>
      </c>
      <c r="H18" s="272">
        <v>768.52800000000002</v>
      </c>
      <c r="I18" s="272">
        <v>680.58299999999997</v>
      </c>
      <c r="J18" s="272">
        <v>680.12300000000005</v>
      </c>
      <c r="K18" s="272">
        <v>679.93899999999996</v>
      </c>
      <c r="L18" s="272">
        <v>684.98</v>
      </c>
      <c r="M18" s="272">
        <v>701.62599999999998</v>
      </c>
      <c r="N18" s="277">
        <v>709.7</v>
      </c>
    </row>
    <row r="19" spans="1:14" x14ac:dyDescent="0.2">
      <c r="A19" s="39"/>
      <c r="B19" s="40" t="s">
        <v>20</v>
      </c>
      <c r="C19" s="274">
        <v>824.45600000000002</v>
      </c>
      <c r="D19" s="274">
        <v>820.63499999999999</v>
      </c>
      <c r="E19" s="274">
        <v>821.23299999999995</v>
      </c>
      <c r="F19" s="274">
        <v>808.53700000000003</v>
      </c>
      <c r="G19" s="274">
        <v>792.005</v>
      </c>
      <c r="H19" s="274">
        <v>762.08500000000004</v>
      </c>
      <c r="I19" s="274">
        <v>683.15700000000004</v>
      </c>
      <c r="J19" s="274">
        <v>679.952</v>
      </c>
      <c r="K19" s="274">
        <v>681.96799999999996</v>
      </c>
      <c r="L19" s="274">
        <v>686.06200000000001</v>
      </c>
      <c r="M19" s="274">
        <v>710.89200000000005</v>
      </c>
      <c r="N19" s="278">
        <v>722.81200000000001</v>
      </c>
    </row>
    <row r="20" spans="1:14" x14ac:dyDescent="0.2">
      <c r="A20" s="43" t="s">
        <v>2</v>
      </c>
      <c r="B20" s="40" t="s">
        <v>19</v>
      </c>
      <c r="C20" s="274">
        <v>727.29899999999998</v>
      </c>
      <c r="D20" s="274">
        <v>724.10699999999997</v>
      </c>
      <c r="E20" s="274">
        <v>715.55100000000004</v>
      </c>
      <c r="F20" s="274">
        <v>708.80700000000002</v>
      </c>
      <c r="G20" s="274">
        <v>712.66</v>
      </c>
      <c r="H20" s="274">
        <v>689.25599999999997</v>
      </c>
      <c r="I20" s="274">
        <v>573.69799999999998</v>
      </c>
      <c r="J20" s="274">
        <v>556.51700000000005</v>
      </c>
      <c r="K20" s="274">
        <v>557.38099999999997</v>
      </c>
      <c r="L20" s="274">
        <v>562.11</v>
      </c>
      <c r="M20" s="274">
        <v>564.71699999999998</v>
      </c>
      <c r="N20" s="278">
        <v>573.95299999999997</v>
      </c>
    </row>
    <row r="21" spans="1:14" x14ac:dyDescent="0.2">
      <c r="A21" s="39"/>
      <c r="B21" s="40" t="s">
        <v>20</v>
      </c>
      <c r="C21" s="274">
        <v>724.75300000000004</v>
      </c>
      <c r="D21" s="274">
        <v>729.95500000000004</v>
      </c>
      <c r="E21" s="274">
        <v>715.38199999999995</v>
      </c>
      <c r="F21" s="274">
        <v>719.51199999999994</v>
      </c>
      <c r="G21" s="274">
        <v>717.35599999999999</v>
      </c>
      <c r="H21" s="274">
        <v>711.18200000000002</v>
      </c>
      <c r="I21" s="274">
        <v>589.13499999999999</v>
      </c>
      <c r="J21" s="274">
        <v>553.79</v>
      </c>
      <c r="K21" s="274">
        <v>554.80100000000004</v>
      </c>
      <c r="L21" s="274">
        <v>559.76700000000005</v>
      </c>
      <c r="M21" s="274">
        <v>565.67100000000005</v>
      </c>
      <c r="N21" s="278">
        <v>576.46600000000001</v>
      </c>
    </row>
    <row r="22" spans="1:14" x14ac:dyDescent="0.2">
      <c r="A22" s="43" t="s">
        <v>3</v>
      </c>
      <c r="B22" s="40" t="s">
        <v>19</v>
      </c>
      <c r="C22" s="274">
        <v>789.69500000000005</v>
      </c>
      <c r="D22" s="274">
        <v>809.21500000000003</v>
      </c>
      <c r="E22" s="274">
        <v>835.22</v>
      </c>
      <c r="F22" s="274">
        <v>807.90099999999995</v>
      </c>
      <c r="G22" s="274">
        <v>779.01800000000003</v>
      </c>
      <c r="H22" s="274">
        <v>698.75099999999998</v>
      </c>
      <c r="I22" s="274">
        <v>594.46600000000001</v>
      </c>
      <c r="J22" s="274">
        <v>603.53700000000003</v>
      </c>
      <c r="K22" s="274">
        <v>629.40300000000002</v>
      </c>
      <c r="L22" s="274">
        <v>631.48</v>
      </c>
      <c r="M22" s="274">
        <v>653.69899999999996</v>
      </c>
      <c r="N22" s="278">
        <v>688.14300000000003</v>
      </c>
    </row>
    <row r="23" spans="1:14" x14ac:dyDescent="0.2">
      <c r="A23" s="44"/>
      <c r="B23" s="40" t="s">
        <v>20</v>
      </c>
      <c r="C23" s="274">
        <v>823.80799999999999</v>
      </c>
      <c r="D23" s="274">
        <v>835.13599999999997</v>
      </c>
      <c r="E23" s="274">
        <v>810.81399999999996</v>
      </c>
      <c r="F23" s="274">
        <v>808.01199999999994</v>
      </c>
      <c r="G23" s="274">
        <v>787.97900000000004</v>
      </c>
      <c r="H23" s="274">
        <v>759.36400000000003</v>
      </c>
      <c r="I23" s="274">
        <v>621.952</v>
      </c>
      <c r="J23" s="274">
        <v>621.40800000000002</v>
      </c>
      <c r="K23" s="274">
        <v>639.12099999999998</v>
      </c>
      <c r="L23" s="274">
        <v>646.62199999999996</v>
      </c>
      <c r="M23" s="274">
        <v>655.68600000000004</v>
      </c>
      <c r="N23" s="278">
        <v>665.34400000000005</v>
      </c>
    </row>
    <row r="24" spans="1:14" x14ac:dyDescent="0.2">
      <c r="A24" s="39"/>
      <c r="B24" s="40" t="s">
        <v>25</v>
      </c>
      <c r="C24" s="274">
        <v>872.91399999999999</v>
      </c>
      <c r="D24" s="274">
        <v>874.21</v>
      </c>
      <c r="E24" s="274">
        <v>847.60900000000004</v>
      </c>
      <c r="F24" s="274">
        <v>834.68899999999996</v>
      </c>
      <c r="G24" s="274">
        <v>841.87800000000004</v>
      </c>
      <c r="H24" s="274">
        <v>834.46299999999997</v>
      </c>
      <c r="I24" s="274">
        <v>632.31600000000003</v>
      </c>
      <c r="J24" s="274">
        <v>663.89400000000001</v>
      </c>
      <c r="K24" s="274">
        <v>718.73400000000004</v>
      </c>
      <c r="L24" s="274">
        <v>723.726</v>
      </c>
      <c r="M24" s="274">
        <v>721.56299999999999</v>
      </c>
      <c r="N24" s="278">
        <v>726.30799999999999</v>
      </c>
    </row>
    <row r="25" spans="1:14" x14ac:dyDescent="0.2">
      <c r="A25" s="45" t="s">
        <v>8</v>
      </c>
      <c r="B25" s="40" t="s">
        <v>20</v>
      </c>
      <c r="C25" s="274">
        <v>736.13199999999995</v>
      </c>
      <c r="D25" s="274">
        <v>738.73199999999997</v>
      </c>
      <c r="E25" s="274">
        <v>730.09799999999996</v>
      </c>
      <c r="F25" s="274">
        <v>719.29499999999996</v>
      </c>
      <c r="G25" s="274">
        <v>711.44299999999998</v>
      </c>
      <c r="H25" s="274">
        <v>699.15099999999995</v>
      </c>
      <c r="I25" s="274">
        <v>693.54300000000001</v>
      </c>
      <c r="J25" s="274">
        <v>704.41</v>
      </c>
      <c r="K25" s="274">
        <v>670.34699999999998</v>
      </c>
      <c r="L25" s="274">
        <v>605.54899999999998</v>
      </c>
      <c r="M25" s="274">
        <v>621.9</v>
      </c>
      <c r="N25" s="278">
        <v>637.63199999999995</v>
      </c>
    </row>
    <row r="26" spans="1:14" x14ac:dyDescent="0.2">
      <c r="A26" s="43" t="s">
        <v>22</v>
      </c>
      <c r="B26" s="40" t="s">
        <v>19</v>
      </c>
      <c r="C26" s="274">
        <v>804.26400000000001</v>
      </c>
      <c r="D26" s="274">
        <v>797.28200000000004</v>
      </c>
      <c r="E26" s="274">
        <v>774.69899999999996</v>
      </c>
      <c r="F26" s="274">
        <v>729.16499999999996</v>
      </c>
      <c r="G26" s="274">
        <v>734.33699999999999</v>
      </c>
      <c r="H26" s="274">
        <v>741.93499999999995</v>
      </c>
      <c r="I26" s="274">
        <v>571.78</v>
      </c>
      <c r="J26" s="274">
        <v>598.96</v>
      </c>
      <c r="K26" s="274">
        <v>604.53399999999999</v>
      </c>
      <c r="L26" s="274">
        <v>619.34299999999996</v>
      </c>
      <c r="M26" s="274">
        <v>607.44000000000005</v>
      </c>
      <c r="N26" s="278">
        <v>627.07299999999998</v>
      </c>
    </row>
    <row r="27" spans="1:14" x14ac:dyDescent="0.2">
      <c r="A27" s="39"/>
      <c r="B27" s="40" t="s">
        <v>20</v>
      </c>
      <c r="C27" s="274">
        <v>785.29200000000003</v>
      </c>
      <c r="D27" s="274">
        <v>783.89</v>
      </c>
      <c r="E27" s="274">
        <v>771.16800000000001</v>
      </c>
      <c r="F27" s="274">
        <v>721.61</v>
      </c>
      <c r="G27" s="274">
        <v>744.745</v>
      </c>
      <c r="H27" s="274">
        <v>697.93499999999995</v>
      </c>
      <c r="I27" s="274">
        <v>567.44100000000003</v>
      </c>
      <c r="J27" s="274">
        <v>539.798</v>
      </c>
      <c r="K27" s="274">
        <v>550.34900000000005</v>
      </c>
      <c r="L27" s="274">
        <v>570.32100000000003</v>
      </c>
      <c r="M27" s="274">
        <v>584.48299999999995</v>
      </c>
      <c r="N27" s="278">
        <v>591.16700000000003</v>
      </c>
    </row>
    <row r="28" spans="1:14" ht="13.5" thickBot="1" x14ac:dyDescent="0.25">
      <c r="A28" s="46" t="s">
        <v>0</v>
      </c>
      <c r="B28" s="47" t="s">
        <v>20</v>
      </c>
      <c r="C28" s="276">
        <v>785.54</v>
      </c>
      <c r="D28" s="276">
        <v>777.98599999999999</v>
      </c>
      <c r="E28" s="276">
        <v>781.95500000000004</v>
      </c>
      <c r="F28" s="276">
        <v>767.30799999999999</v>
      </c>
      <c r="G28" s="276">
        <v>770.86900000000003</v>
      </c>
      <c r="H28" s="276">
        <v>742.99300000000005</v>
      </c>
      <c r="I28" s="276">
        <v>612.49400000000003</v>
      </c>
      <c r="J28" s="276">
        <v>602.63099999999997</v>
      </c>
      <c r="K28" s="276">
        <v>612.66899999999998</v>
      </c>
      <c r="L28" s="276">
        <v>609.803</v>
      </c>
      <c r="M28" s="276">
        <v>615.04100000000005</v>
      </c>
      <c r="N28" s="279">
        <v>630.05200000000002</v>
      </c>
    </row>
    <row r="29" spans="1:14" ht="13.5" thickBot="1" x14ac:dyDescent="0.25"/>
    <row r="30" spans="1:14" ht="24.75" thickBot="1" x14ac:dyDescent="0.25">
      <c r="A30" s="459" t="s">
        <v>16</v>
      </c>
      <c r="B30" s="460"/>
      <c r="C30" s="335" t="s">
        <v>122</v>
      </c>
      <c r="D30" s="337" t="s">
        <v>123</v>
      </c>
      <c r="E30" s="337" t="s">
        <v>124</v>
      </c>
      <c r="F30" s="336" t="s">
        <v>125</v>
      </c>
      <c r="G30" s="337" t="s">
        <v>126</v>
      </c>
      <c r="H30" s="337" t="s">
        <v>127</v>
      </c>
      <c r="I30" s="337" t="s">
        <v>128</v>
      </c>
      <c r="J30" s="337" t="s">
        <v>129</v>
      </c>
      <c r="K30" s="337" t="s">
        <v>130</v>
      </c>
      <c r="L30" s="337" t="s">
        <v>131</v>
      </c>
      <c r="M30" s="337" t="s">
        <v>132</v>
      </c>
      <c r="N30" s="338" t="s">
        <v>133</v>
      </c>
    </row>
    <row r="31" spans="1:14" x14ac:dyDescent="0.2">
      <c r="A31" s="35" t="s">
        <v>1</v>
      </c>
      <c r="B31" s="36" t="s">
        <v>19</v>
      </c>
      <c r="C31" s="280">
        <v>734.72199999999998</v>
      </c>
      <c r="D31" s="272">
        <v>752.05</v>
      </c>
      <c r="E31" s="272">
        <v>756.41</v>
      </c>
      <c r="F31" s="271">
        <v>814.12699999999995</v>
      </c>
      <c r="G31" s="272">
        <v>829.524</v>
      </c>
      <c r="H31" s="272">
        <v>824.09199999999998</v>
      </c>
      <c r="I31" s="272">
        <v>729.79600000000005</v>
      </c>
      <c r="J31" s="272">
        <v>702.16099999999994</v>
      </c>
      <c r="K31" s="272">
        <v>744.70500000000004</v>
      </c>
      <c r="L31" s="272">
        <v>808.20699999999999</v>
      </c>
      <c r="M31" s="272">
        <v>838.24</v>
      </c>
      <c r="N31" s="277">
        <v>849.01499999999999</v>
      </c>
    </row>
    <row r="32" spans="1:14" x14ac:dyDescent="0.2">
      <c r="A32" s="39"/>
      <c r="B32" s="40" t="s">
        <v>20</v>
      </c>
      <c r="C32" s="281">
        <v>751.90099999999995</v>
      </c>
      <c r="D32" s="274">
        <v>767.03099999999995</v>
      </c>
      <c r="E32" s="274">
        <v>779.08</v>
      </c>
      <c r="F32" s="271">
        <v>820.54600000000005</v>
      </c>
      <c r="G32" s="274">
        <v>821.74400000000003</v>
      </c>
      <c r="H32" s="274">
        <v>831.94399999999996</v>
      </c>
      <c r="I32" s="274">
        <v>741.30399999999997</v>
      </c>
      <c r="J32" s="274">
        <v>704.84100000000001</v>
      </c>
      <c r="K32" s="274">
        <v>746.75199999999995</v>
      </c>
      <c r="L32" s="274">
        <v>795.67499999999995</v>
      </c>
      <c r="M32" s="274">
        <v>841.53200000000004</v>
      </c>
      <c r="N32" s="278">
        <v>864.49699999999996</v>
      </c>
    </row>
    <row r="33" spans="1:14" x14ac:dyDescent="0.2">
      <c r="A33" s="43" t="s">
        <v>2</v>
      </c>
      <c r="B33" s="40" t="s">
        <v>19</v>
      </c>
      <c r="C33" s="281">
        <v>559.85599999999999</v>
      </c>
      <c r="D33" s="274">
        <v>564.25300000000004</v>
      </c>
      <c r="E33" s="274">
        <v>549.97</v>
      </c>
      <c r="F33" s="273">
        <v>568.88599999999997</v>
      </c>
      <c r="G33" s="274">
        <v>563.56500000000005</v>
      </c>
      <c r="H33" s="274">
        <v>549.39</v>
      </c>
      <c r="I33" s="274">
        <v>499.73899999999998</v>
      </c>
      <c r="J33" s="274">
        <v>493.22</v>
      </c>
      <c r="K33" s="274">
        <v>515.54100000000005</v>
      </c>
      <c r="L33" s="274">
        <v>542.99199999999996</v>
      </c>
      <c r="M33" s="274">
        <v>567.80700000000002</v>
      </c>
      <c r="N33" s="278">
        <v>584.18100000000004</v>
      </c>
    </row>
    <row r="34" spans="1:14" x14ac:dyDescent="0.2">
      <c r="A34" s="39"/>
      <c r="B34" s="40" t="s">
        <v>20</v>
      </c>
      <c r="C34" s="281">
        <v>584.66200000000003</v>
      </c>
      <c r="D34" s="274">
        <v>592.548</v>
      </c>
      <c r="E34" s="274">
        <v>579.02</v>
      </c>
      <c r="F34" s="273">
        <v>580.05200000000002</v>
      </c>
      <c r="G34" s="274">
        <v>598.08299999999997</v>
      </c>
      <c r="H34" s="274">
        <v>597.52700000000004</v>
      </c>
      <c r="I34" s="274">
        <v>538.67100000000005</v>
      </c>
      <c r="J34" s="274">
        <v>518.03200000000004</v>
      </c>
      <c r="K34" s="274">
        <v>544.125</v>
      </c>
      <c r="L34" s="274">
        <v>579.91700000000003</v>
      </c>
      <c r="M34" s="274">
        <v>605.88499999999999</v>
      </c>
      <c r="N34" s="278">
        <v>625.66600000000005</v>
      </c>
    </row>
    <row r="35" spans="1:14" x14ac:dyDescent="0.2">
      <c r="A35" s="43" t="s">
        <v>3</v>
      </c>
      <c r="B35" s="40" t="s">
        <v>19</v>
      </c>
      <c r="C35" s="281">
        <v>636.08699999999999</v>
      </c>
      <c r="D35" s="274">
        <v>686.45799999999997</v>
      </c>
      <c r="E35" s="274">
        <v>660.79</v>
      </c>
      <c r="F35" s="273">
        <v>702.03499999999997</v>
      </c>
      <c r="G35" s="274">
        <v>685.51800000000003</v>
      </c>
      <c r="H35" s="274">
        <v>644.24699999999996</v>
      </c>
      <c r="I35" s="274">
        <v>586.94299999999998</v>
      </c>
      <c r="J35" s="274">
        <v>586.06799999999998</v>
      </c>
      <c r="K35" s="274">
        <v>615.71699999999998</v>
      </c>
      <c r="L35" s="274">
        <v>635.65499999999997</v>
      </c>
      <c r="M35" s="274">
        <v>700.33699999999999</v>
      </c>
      <c r="N35" s="278">
        <v>702.45799999999997</v>
      </c>
    </row>
    <row r="36" spans="1:14" x14ac:dyDescent="0.2">
      <c r="A36" s="44"/>
      <c r="B36" s="40" t="s">
        <v>20</v>
      </c>
      <c r="C36" s="281">
        <v>667.76199999999994</v>
      </c>
      <c r="D36" s="274">
        <v>674.61199999999997</v>
      </c>
      <c r="E36" s="274">
        <v>666.65</v>
      </c>
      <c r="F36" s="273">
        <v>673.46900000000005</v>
      </c>
      <c r="G36" s="274">
        <v>706.32600000000002</v>
      </c>
      <c r="H36" s="274">
        <v>693.86300000000006</v>
      </c>
      <c r="I36" s="274">
        <v>614.92899999999997</v>
      </c>
      <c r="J36" s="274">
        <v>602.58299999999997</v>
      </c>
      <c r="K36" s="274">
        <v>618.06299999999999</v>
      </c>
      <c r="L36" s="274">
        <v>632.91700000000003</v>
      </c>
      <c r="M36" s="274">
        <v>663.21900000000005</v>
      </c>
      <c r="N36" s="278">
        <v>695.43799999999999</v>
      </c>
    </row>
    <row r="37" spans="1:14" x14ac:dyDescent="0.2">
      <c r="A37" s="39"/>
      <c r="B37" s="40" t="s">
        <v>25</v>
      </c>
      <c r="C37" s="281">
        <v>747.45</v>
      </c>
      <c r="D37" s="274">
        <v>747.62400000000002</v>
      </c>
      <c r="E37" s="274">
        <v>748.1</v>
      </c>
      <c r="F37" s="273">
        <v>761.41399999999999</v>
      </c>
      <c r="G37" s="274">
        <v>767.29499999999996</v>
      </c>
      <c r="H37" s="274">
        <v>777.38099999999997</v>
      </c>
      <c r="I37" s="274">
        <v>633.75800000000004</v>
      </c>
      <c r="J37" s="274">
        <v>657.33500000000004</v>
      </c>
      <c r="K37" s="274">
        <v>681.16899999999998</v>
      </c>
      <c r="L37" s="274">
        <v>699.23500000000001</v>
      </c>
      <c r="M37" s="274">
        <v>704.11300000000006</v>
      </c>
      <c r="N37" s="278">
        <v>735.31200000000001</v>
      </c>
    </row>
    <row r="38" spans="1:14" x14ac:dyDescent="0.2">
      <c r="A38" s="45" t="s">
        <v>8</v>
      </c>
      <c r="B38" s="40" t="s">
        <v>20</v>
      </c>
      <c r="C38" s="281">
        <v>653.34699999999998</v>
      </c>
      <c r="D38" s="274">
        <v>660.33900000000006</v>
      </c>
      <c r="E38" s="274">
        <v>671.08</v>
      </c>
      <c r="F38" s="273">
        <v>713.779</v>
      </c>
      <c r="G38" s="274">
        <v>750.54</v>
      </c>
      <c r="H38" s="274">
        <v>753.14700000000005</v>
      </c>
      <c r="I38" s="274">
        <v>775.65200000000004</v>
      </c>
      <c r="J38" s="274">
        <v>843.08100000000002</v>
      </c>
      <c r="K38" s="274">
        <v>836.72</v>
      </c>
      <c r="L38" s="274">
        <v>730.87599999999998</v>
      </c>
      <c r="M38" s="274">
        <v>756.56399999999996</v>
      </c>
      <c r="N38" s="278">
        <v>768.37</v>
      </c>
    </row>
    <row r="39" spans="1:14" x14ac:dyDescent="0.2">
      <c r="A39" s="43" t="s">
        <v>22</v>
      </c>
      <c r="B39" s="40" t="s">
        <v>19</v>
      </c>
      <c r="C39" s="281">
        <v>645.92100000000005</v>
      </c>
      <c r="D39" s="274">
        <v>670.56</v>
      </c>
      <c r="E39" s="274">
        <v>658.62</v>
      </c>
      <c r="F39" s="273">
        <v>677.67100000000005</v>
      </c>
      <c r="G39" s="274">
        <v>685.98400000000004</v>
      </c>
      <c r="H39" s="274">
        <v>646.88</v>
      </c>
      <c r="I39" s="274">
        <v>573.03899999999999</v>
      </c>
      <c r="J39" s="274">
        <v>582.25400000000002</v>
      </c>
      <c r="K39" s="274">
        <v>585.26900000000001</v>
      </c>
      <c r="L39" s="274">
        <v>581.54399999999998</v>
      </c>
      <c r="M39" s="274">
        <v>580.23699999999997</v>
      </c>
      <c r="N39" s="278">
        <v>590.48199999999997</v>
      </c>
    </row>
    <row r="40" spans="1:14" x14ac:dyDescent="0.2">
      <c r="A40" s="39"/>
      <c r="B40" s="40" t="s">
        <v>20</v>
      </c>
      <c r="C40" s="281">
        <v>592.11599999999999</v>
      </c>
      <c r="D40" s="274">
        <v>598.10900000000004</v>
      </c>
      <c r="E40" s="274">
        <v>609.34</v>
      </c>
      <c r="F40" s="273">
        <v>619.84900000000005</v>
      </c>
      <c r="G40" s="274">
        <v>634.63199999999995</v>
      </c>
      <c r="H40" s="274">
        <v>581.28200000000004</v>
      </c>
      <c r="I40" s="274">
        <v>582.61800000000005</v>
      </c>
      <c r="J40" s="274">
        <v>514.84900000000005</v>
      </c>
      <c r="K40" s="274">
        <v>526.81399999999996</v>
      </c>
      <c r="L40" s="274">
        <v>533.16099999999994</v>
      </c>
      <c r="M40" s="274">
        <v>559.31100000000004</v>
      </c>
      <c r="N40" s="278">
        <v>576.65300000000002</v>
      </c>
    </row>
    <row r="41" spans="1:14" ht="13.5" thickBot="1" x14ac:dyDescent="0.25">
      <c r="A41" s="46" t="s">
        <v>0</v>
      </c>
      <c r="B41" s="47" t="s">
        <v>20</v>
      </c>
      <c r="C41" s="282">
        <v>649.38400000000001</v>
      </c>
      <c r="D41" s="276">
        <v>657.35900000000004</v>
      </c>
      <c r="E41" s="276">
        <v>653.35</v>
      </c>
      <c r="F41" s="275">
        <v>675.36</v>
      </c>
      <c r="G41" s="276">
        <v>698.06899999999996</v>
      </c>
      <c r="H41" s="276">
        <v>699.45500000000004</v>
      </c>
      <c r="I41" s="276">
        <v>639.92700000000002</v>
      </c>
      <c r="J41" s="276">
        <v>590.69799999999998</v>
      </c>
      <c r="K41" s="276">
        <v>618.923</v>
      </c>
      <c r="L41" s="276">
        <v>668.83799999999997</v>
      </c>
      <c r="M41" s="276">
        <v>707.66499999999996</v>
      </c>
      <c r="N41" s="279">
        <v>721.82500000000005</v>
      </c>
    </row>
    <row r="42" spans="1:14" ht="13.5" thickBot="1" x14ac:dyDescent="0.25"/>
    <row r="43" spans="1:14" ht="26.25" thickBot="1" x14ac:dyDescent="0.25">
      <c r="A43" s="343" t="s">
        <v>16</v>
      </c>
      <c r="B43" s="344"/>
      <c r="C43" s="335" t="s">
        <v>142</v>
      </c>
      <c r="D43" s="336" t="s">
        <v>143</v>
      </c>
      <c r="E43" s="336" t="s">
        <v>144</v>
      </c>
      <c r="F43" s="336" t="s">
        <v>145</v>
      </c>
      <c r="G43" s="336" t="s">
        <v>146</v>
      </c>
      <c r="H43" s="336" t="s">
        <v>147</v>
      </c>
      <c r="I43" s="336" t="s">
        <v>148</v>
      </c>
      <c r="J43" s="336" t="s">
        <v>149</v>
      </c>
      <c r="K43" s="336" t="s">
        <v>150</v>
      </c>
      <c r="L43" s="336" t="s">
        <v>151</v>
      </c>
      <c r="M43" s="336" t="s">
        <v>152</v>
      </c>
      <c r="N43" s="338" t="s">
        <v>153</v>
      </c>
    </row>
    <row r="44" spans="1:14" x14ac:dyDescent="0.2">
      <c r="A44" s="35" t="s">
        <v>1</v>
      </c>
      <c r="B44" s="36" t="s">
        <v>19</v>
      </c>
      <c r="C44" s="271">
        <v>918.05600000000004</v>
      </c>
      <c r="D44" s="272">
        <v>936.37400000000002</v>
      </c>
      <c r="E44" s="272">
        <v>954.23</v>
      </c>
      <c r="F44" s="272">
        <v>941.45600000000002</v>
      </c>
      <c r="G44" s="272">
        <v>969.01499999999999</v>
      </c>
      <c r="H44" s="272">
        <v>960.45</v>
      </c>
      <c r="I44" s="272">
        <v>867.64800000000002</v>
      </c>
      <c r="J44" s="272">
        <v>916.95</v>
      </c>
      <c r="K44" s="272">
        <v>1002.505</v>
      </c>
      <c r="L44" s="272">
        <v>1078.556</v>
      </c>
      <c r="M44" s="272">
        <v>1198.604</v>
      </c>
      <c r="N44" s="277">
        <v>1315.8589999999999</v>
      </c>
    </row>
    <row r="45" spans="1:14" x14ac:dyDescent="0.2">
      <c r="A45" s="39"/>
      <c r="B45" s="40" t="s">
        <v>20</v>
      </c>
      <c r="C45" s="273">
        <v>899.92</v>
      </c>
      <c r="D45" s="274">
        <v>940.15499999999997</v>
      </c>
      <c r="E45" s="274">
        <v>977.05</v>
      </c>
      <c r="F45" s="274">
        <v>976.67600000000004</v>
      </c>
      <c r="G45" s="274">
        <v>982.94</v>
      </c>
      <c r="H45" s="274">
        <v>995.80200000000002</v>
      </c>
      <c r="I45" s="274">
        <v>913.81500000000005</v>
      </c>
      <c r="J45" s="274">
        <v>913.38099999999997</v>
      </c>
      <c r="K45" s="274">
        <v>997.01900000000001</v>
      </c>
      <c r="L45" s="274">
        <v>1072.5050000000001</v>
      </c>
      <c r="M45" s="274">
        <v>1182.239</v>
      </c>
      <c r="N45" s="278">
        <v>1271.77</v>
      </c>
    </row>
    <row r="46" spans="1:14" x14ac:dyDescent="0.2">
      <c r="A46" s="43" t="s">
        <v>2</v>
      </c>
      <c r="B46" s="40" t="s">
        <v>19</v>
      </c>
      <c r="C46" s="273">
        <v>622.07500000000005</v>
      </c>
      <c r="D46" s="274">
        <v>668.45399999999995</v>
      </c>
      <c r="E46" s="274">
        <v>709.16200000000003</v>
      </c>
      <c r="F46" s="274">
        <v>727.52599999999995</v>
      </c>
      <c r="G46" s="274">
        <v>742.86900000000003</v>
      </c>
      <c r="H46" s="274">
        <v>775.05700000000002</v>
      </c>
      <c r="I46" s="274">
        <v>643.59900000000005</v>
      </c>
      <c r="J46" s="274">
        <v>686.41399999999999</v>
      </c>
      <c r="K46" s="274">
        <v>805.22199999999998</v>
      </c>
      <c r="L46" s="274">
        <v>865.36699999999996</v>
      </c>
      <c r="M46" s="274">
        <v>985.87599999999998</v>
      </c>
      <c r="N46" s="278">
        <v>1096.7380000000001</v>
      </c>
    </row>
    <row r="47" spans="1:14" x14ac:dyDescent="0.2">
      <c r="A47" s="39"/>
      <c r="B47" s="40" t="s">
        <v>20</v>
      </c>
      <c r="C47" s="273">
        <v>632.45399999999995</v>
      </c>
      <c r="D47" s="274">
        <v>693.60599999999999</v>
      </c>
      <c r="E47" s="274">
        <v>721.45100000000002</v>
      </c>
      <c r="F47" s="274">
        <v>728.31399999999996</v>
      </c>
      <c r="G47" s="274">
        <v>746.4</v>
      </c>
      <c r="H47" s="274">
        <v>798.43</v>
      </c>
      <c r="I47" s="274">
        <v>690.83</v>
      </c>
      <c r="J47" s="274">
        <v>711.41700000000003</v>
      </c>
      <c r="K47" s="274">
        <v>799.55100000000004</v>
      </c>
      <c r="L47" s="274">
        <v>885.37099999999998</v>
      </c>
      <c r="M47" s="274">
        <v>963.44399999999996</v>
      </c>
      <c r="N47" s="278">
        <v>1041.386</v>
      </c>
    </row>
    <row r="48" spans="1:14" x14ac:dyDescent="0.2">
      <c r="A48" s="43" t="s">
        <v>3</v>
      </c>
      <c r="B48" s="40" t="s">
        <v>19</v>
      </c>
      <c r="C48" s="273">
        <v>702.53599999999994</v>
      </c>
      <c r="D48" s="274">
        <v>765.08600000000001</v>
      </c>
      <c r="E48" s="274">
        <v>785.82899999999995</v>
      </c>
      <c r="F48" s="274">
        <v>815.10900000000004</v>
      </c>
      <c r="G48" s="274">
        <v>822.03700000000003</v>
      </c>
      <c r="H48" s="274">
        <v>836.98199999999997</v>
      </c>
      <c r="I48" s="274">
        <v>684.57899999999995</v>
      </c>
      <c r="J48" s="274">
        <v>752.62400000000002</v>
      </c>
      <c r="K48" s="274">
        <v>834.20600000000002</v>
      </c>
      <c r="L48" s="274">
        <v>905.03</v>
      </c>
      <c r="M48" s="274">
        <v>985.87599999999998</v>
      </c>
      <c r="N48" s="278">
        <v>1154.027</v>
      </c>
    </row>
    <row r="49" spans="1:14" x14ac:dyDescent="0.2">
      <c r="A49" s="44"/>
      <c r="B49" s="40" t="s">
        <v>20</v>
      </c>
      <c r="C49" s="273">
        <v>718.46500000000003</v>
      </c>
      <c r="D49" s="274">
        <v>775.95899999999995</v>
      </c>
      <c r="E49" s="274">
        <v>827.73400000000004</v>
      </c>
      <c r="F49" s="274">
        <v>846.72199999999998</v>
      </c>
      <c r="G49" s="274">
        <v>862.75900000000001</v>
      </c>
      <c r="H49" s="274">
        <v>886.48099999999999</v>
      </c>
      <c r="I49" s="274">
        <v>717.27499999999998</v>
      </c>
      <c r="J49" s="274">
        <v>753.90700000000004</v>
      </c>
      <c r="K49" s="274">
        <v>851.40599999999995</v>
      </c>
      <c r="L49" s="274">
        <v>896.95100000000002</v>
      </c>
      <c r="M49" s="274">
        <v>963.44399999999996</v>
      </c>
      <c r="N49" s="278">
        <v>1106.4059999999999</v>
      </c>
    </row>
    <row r="50" spans="1:14" x14ac:dyDescent="0.2">
      <c r="A50" s="39"/>
      <c r="B50" s="40" t="s">
        <v>25</v>
      </c>
      <c r="C50" s="273">
        <v>790.44399999999996</v>
      </c>
      <c r="D50" s="274">
        <v>800.58500000000004</v>
      </c>
      <c r="E50" s="274">
        <v>831.45600000000002</v>
      </c>
      <c r="F50" s="274">
        <v>898.68499999999995</v>
      </c>
      <c r="G50" s="274">
        <v>923.20500000000004</v>
      </c>
      <c r="H50" s="274">
        <v>961.077</v>
      </c>
      <c r="I50" s="274">
        <v>731.22900000000004</v>
      </c>
      <c r="J50" s="274">
        <v>813.27599999999995</v>
      </c>
      <c r="K50" s="274">
        <v>819.30100000000004</v>
      </c>
      <c r="L50" s="274">
        <v>975.56299999999999</v>
      </c>
      <c r="M50" s="274">
        <v>1077.066</v>
      </c>
      <c r="N50" s="278">
        <v>1204.7819999999999</v>
      </c>
    </row>
    <row r="51" spans="1:14" x14ac:dyDescent="0.2">
      <c r="A51" s="45" t="s">
        <v>8</v>
      </c>
      <c r="B51" s="40" t="s">
        <v>20</v>
      </c>
      <c r="C51" s="273">
        <v>816.601</v>
      </c>
      <c r="D51" s="274">
        <v>861.51099999999997</v>
      </c>
      <c r="E51" s="274">
        <v>888.13699999999994</v>
      </c>
      <c r="F51" s="274">
        <v>932.12699999999995</v>
      </c>
      <c r="G51" s="274">
        <v>1001.87</v>
      </c>
      <c r="H51" s="274">
        <v>1023.51</v>
      </c>
      <c r="I51" s="274">
        <v>1010.018</v>
      </c>
      <c r="J51" s="274">
        <v>1032.9349999999999</v>
      </c>
      <c r="K51" s="274">
        <v>1086.5409999999999</v>
      </c>
      <c r="L51" s="274">
        <v>954.97199999999998</v>
      </c>
      <c r="M51" s="274">
        <v>1006.831</v>
      </c>
      <c r="N51" s="278">
        <v>1044.1089999999999</v>
      </c>
    </row>
    <row r="52" spans="1:14" x14ac:dyDescent="0.2">
      <c r="A52" s="43" t="s">
        <v>22</v>
      </c>
      <c r="B52" s="40" t="s">
        <v>19</v>
      </c>
      <c r="C52" s="273">
        <v>576.02499999999998</v>
      </c>
      <c r="D52" s="274">
        <v>641.19299999999998</v>
      </c>
      <c r="E52" s="274">
        <v>673.49400000000003</v>
      </c>
      <c r="F52" s="274">
        <v>655.548</v>
      </c>
      <c r="G52" s="274">
        <v>623.97299999999996</v>
      </c>
      <c r="H52" s="274">
        <v>603.34100000000001</v>
      </c>
      <c r="I52" s="274">
        <v>567.23099999999999</v>
      </c>
      <c r="J52" s="274">
        <v>602.94600000000003</v>
      </c>
      <c r="K52" s="274">
        <v>672.61199999999997</v>
      </c>
      <c r="L52" s="274">
        <v>760.72199999999998</v>
      </c>
      <c r="M52" s="274">
        <v>943.72900000000004</v>
      </c>
      <c r="N52" s="278">
        <v>1039.434</v>
      </c>
    </row>
    <row r="53" spans="1:14" x14ac:dyDescent="0.2">
      <c r="A53" s="39"/>
      <c r="B53" s="40" t="s">
        <v>20</v>
      </c>
      <c r="C53" s="273">
        <v>591.24</v>
      </c>
      <c r="D53" s="274">
        <v>608.40599999999995</v>
      </c>
      <c r="E53" s="274">
        <v>636.702</v>
      </c>
      <c r="F53" s="274">
        <v>620.85299999999995</v>
      </c>
      <c r="G53" s="274">
        <v>619.35900000000004</v>
      </c>
      <c r="H53" s="274">
        <v>635.81899999999996</v>
      </c>
      <c r="I53" s="274">
        <v>626.798</v>
      </c>
      <c r="J53" s="274">
        <v>594.76400000000001</v>
      </c>
      <c r="K53" s="274">
        <v>670.65</v>
      </c>
      <c r="L53" s="274">
        <v>678.35599999999999</v>
      </c>
      <c r="M53" s="274">
        <v>776.08500000000004</v>
      </c>
      <c r="N53" s="278">
        <v>891.64400000000001</v>
      </c>
    </row>
    <row r="54" spans="1:14" ht="13.5" thickBot="1" x14ac:dyDescent="0.25">
      <c r="A54" s="46" t="s">
        <v>0</v>
      </c>
      <c r="B54" s="47" t="s">
        <v>20</v>
      </c>
      <c r="C54" s="275">
        <v>744.72799999999995</v>
      </c>
      <c r="D54" s="276">
        <v>795.18399999999997</v>
      </c>
      <c r="E54" s="276">
        <v>831.54899999999998</v>
      </c>
      <c r="F54" s="276">
        <v>836.77599999999995</v>
      </c>
      <c r="G54" s="276">
        <v>854.99</v>
      </c>
      <c r="H54" s="276">
        <v>898.07</v>
      </c>
      <c r="I54" s="276">
        <v>781.35</v>
      </c>
      <c r="J54" s="276">
        <v>796.226</v>
      </c>
      <c r="K54" s="276">
        <v>873.58399999999995</v>
      </c>
      <c r="L54" s="276">
        <v>933.62400000000002</v>
      </c>
      <c r="M54" s="276">
        <v>1047.396</v>
      </c>
      <c r="N54" s="279">
        <v>1191.9380000000001</v>
      </c>
    </row>
    <row r="55" spans="1:14" ht="13.5" thickBot="1" x14ac:dyDescent="0.25"/>
    <row r="56" spans="1:14" ht="26.25" thickBot="1" x14ac:dyDescent="0.25">
      <c r="A56" s="343" t="s">
        <v>16</v>
      </c>
      <c r="B56" s="344"/>
      <c r="C56" s="335" t="s">
        <v>160</v>
      </c>
      <c r="D56" s="336" t="s">
        <v>161</v>
      </c>
      <c r="E56" s="336" t="s">
        <v>162</v>
      </c>
      <c r="F56" s="336" t="s">
        <v>163</v>
      </c>
      <c r="G56" s="336" t="s">
        <v>164</v>
      </c>
      <c r="H56" s="336" t="s">
        <v>165</v>
      </c>
      <c r="I56" s="336" t="s">
        <v>166</v>
      </c>
      <c r="J56" s="336" t="s">
        <v>167</v>
      </c>
      <c r="K56" s="336" t="s">
        <v>168</v>
      </c>
      <c r="L56" s="336" t="s">
        <v>169</v>
      </c>
      <c r="M56" s="336" t="s">
        <v>170</v>
      </c>
      <c r="N56" s="338" t="s">
        <v>171</v>
      </c>
    </row>
    <row r="57" spans="1:14" x14ac:dyDescent="0.2">
      <c r="A57" s="35" t="s">
        <v>1</v>
      </c>
      <c r="B57" s="36" t="s">
        <v>19</v>
      </c>
      <c r="C57" s="271">
        <v>1297.1300000000001</v>
      </c>
      <c r="D57" s="272">
        <v>1274.143</v>
      </c>
      <c r="E57" s="272">
        <v>1526.8030000000001</v>
      </c>
      <c r="F57" s="272">
        <v>1661.481</v>
      </c>
      <c r="G57" s="37">
        <v>1717.1389999999999</v>
      </c>
      <c r="H57" s="37">
        <v>1700.7860000000001</v>
      </c>
      <c r="I57" s="37"/>
      <c r="J57" s="37"/>
      <c r="K57" s="37"/>
      <c r="L57" s="37"/>
      <c r="M57" s="37"/>
      <c r="N57" s="38"/>
    </row>
    <row r="58" spans="1:14" x14ac:dyDescent="0.2">
      <c r="A58" s="39"/>
      <c r="B58" s="40" t="s">
        <v>20</v>
      </c>
      <c r="C58" s="273">
        <v>1267.115</v>
      </c>
      <c r="D58" s="274">
        <v>1246.596</v>
      </c>
      <c r="E58" s="274">
        <v>1495.74</v>
      </c>
      <c r="F58" s="274">
        <v>1669.377</v>
      </c>
      <c r="G58" s="41">
        <v>1719.645</v>
      </c>
      <c r="H58" s="41">
        <v>1737.5429999999999</v>
      </c>
      <c r="I58" s="41"/>
      <c r="J58" s="41"/>
      <c r="K58" s="41"/>
      <c r="L58" s="41"/>
      <c r="M58" s="41"/>
      <c r="N58" s="42"/>
    </row>
    <row r="59" spans="1:14" x14ac:dyDescent="0.2">
      <c r="A59" s="43" t="s">
        <v>2</v>
      </c>
      <c r="B59" s="40" t="s">
        <v>19</v>
      </c>
      <c r="C59" s="273">
        <v>1131.3489999999999</v>
      </c>
      <c r="D59" s="274">
        <v>1084.5619999999999</v>
      </c>
      <c r="E59" s="274">
        <v>1211.1959999999999</v>
      </c>
      <c r="F59" s="274">
        <v>1332.146</v>
      </c>
      <c r="G59" s="41">
        <v>1367.13</v>
      </c>
      <c r="H59" s="41">
        <v>1380.9179999999999</v>
      </c>
      <c r="I59" s="41"/>
      <c r="J59" s="41"/>
      <c r="K59" s="41"/>
      <c r="L59" s="41"/>
      <c r="M59" s="41"/>
      <c r="N59" s="42"/>
    </row>
    <row r="60" spans="1:14" x14ac:dyDescent="0.2">
      <c r="A60" s="39"/>
      <c r="B60" s="40" t="s">
        <v>20</v>
      </c>
      <c r="C60" s="273">
        <v>1067.5119999999999</v>
      </c>
      <c r="D60" s="274">
        <v>1018.278</v>
      </c>
      <c r="E60" s="274">
        <v>1155.4090000000001</v>
      </c>
      <c r="F60" s="274">
        <v>1274.2850000000001</v>
      </c>
      <c r="G60" s="41">
        <v>1354.096</v>
      </c>
      <c r="H60" s="41">
        <v>1296.0350000000001</v>
      </c>
      <c r="I60" s="41"/>
      <c r="J60" s="41"/>
      <c r="K60" s="41"/>
      <c r="L60" s="41"/>
      <c r="M60" s="41"/>
      <c r="N60" s="42"/>
    </row>
    <row r="61" spans="1:14" x14ac:dyDescent="0.2">
      <c r="A61" s="43" t="s">
        <v>3</v>
      </c>
      <c r="B61" s="40" t="s">
        <v>19</v>
      </c>
      <c r="C61" s="273">
        <v>1110.1030000000001</v>
      </c>
      <c r="D61" s="274">
        <v>1121.0029999999999</v>
      </c>
      <c r="E61" s="274">
        <v>1309.046</v>
      </c>
      <c r="F61" s="274">
        <v>1417.8879999999999</v>
      </c>
      <c r="G61" s="41">
        <v>1395.6189999999999</v>
      </c>
      <c r="H61" s="41">
        <v>1288.826</v>
      </c>
      <c r="I61" s="41"/>
      <c r="J61" s="41"/>
      <c r="K61" s="41"/>
      <c r="L61" s="41"/>
      <c r="M61" s="41"/>
      <c r="N61" s="42"/>
    </row>
    <row r="62" spans="1:14" x14ac:dyDescent="0.2">
      <c r="A62" s="44"/>
      <c r="B62" s="40" t="s">
        <v>20</v>
      </c>
      <c r="C62" s="273">
        <v>1154.7360000000001</v>
      </c>
      <c r="D62" s="274">
        <v>1119.1679999999999</v>
      </c>
      <c r="E62" s="274">
        <v>1261.4290000000001</v>
      </c>
      <c r="F62" s="274">
        <v>1414.3979999999999</v>
      </c>
      <c r="G62" s="41">
        <v>1486.126</v>
      </c>
      <c r="H62" s="41">
        <v>1433.1980000000001</v>
      </c>
      <c r="I62" s="41"/>
      <c r="J62" s="41"/>
      <c r="K62" s="41"/>
      <c r="L62" s="41"/>
      <c r="M62" s="41"/>
      <c r="N62" s="42"/>
    </row>
    <row r="63" spans="1:14" x14ac:dyDescent="0.2">
      <c r="A63" s="39"/>
      <c r="B63" s="40" t="s">
        <v>25</v>
      </c>
      <c r="C63" s="273">
        <v>1255.779</v>
      </c>
      <c r="D63" s="274">
        <v>1288.712</v>
      </c>
      <c r="E63" s="274">
        <v>1388.8489999999999</v>
      </c>
      <c r="F63" s="274">
        <v>1497.904</v>
      </c>
      <c r="G63" s="41">
        <v>1662.4770000000001</v>
      </c>
      <c r="H63" s="41">
        <v>1639.395</v>
      </c>
      <c r="I63" s="41"/>
      <c r="J63" s="41"/>
      <c r="K63" s="41"/>
      <c r="L63" s="41"/>
      <c r="M63" s="41"/>
      <c r="N63" s="42"/>
    </row>
    <row r="64" spans="1:14" x14ac:dyDescent="0.2">
      <c r="A64" s="45" t="s">
        <v>8</v>
      </c>
      <c r="B64" s="40" t="s">
        <v>20</v>
      </c>
      <c r="C64" s="273">
        <v>1072.394</v>
      </c>
      <c r="D64" s="274">
        <v>1106.1310000000001</v>
      </c>
      <c r="E64" s="274">
        <v>1302.5530000000001</v>
      </c>
      <c r="F64" s="274">
        <v>1438.046</v>
      </c>
      <c r="G64" s="41">
        <v>1472.1859999999999</v>
      </c>
      <c r="H64" s="41">
        <v>1445.4549999999999</v>
      </c>
      <c r="I64" s="41"/>
      <c r="J64" s="41"/>
      <c r="K64" s="41"/>
      <c r="L64" s="41"/>
      <c r="M64" s="41"/>
      <c r="N64" s="42"/>
    </row>
    <row r="65" spans="1:14" x14ac:dyDescent="0.2">
      <c r="A65" s="43" t="s">
        <v>22</v>
      </c>
      <c r="B65" s="40" t="s">
        <v>19</v>
      </c>
      <c r="C65" s="273">
        <v>932.46400000000006</v>
      </c>
      <c r="D65" s="274">
        <v>1051.3230000000001</v>
      </c>
      <c r="E65" s="274">
        <v>1143.462</v>
      </c>
      <c r="F65" s="274">
        <v>1267.575</v>
      </c>
      <c r="G65" s="41">
        <v>1303.33</v>
      </c>
      <c r="H65" s="41">
        <v>1321.527</v>
      </c>
      <c r="I65" s="41"/>
      <c r="J65" s="41"/>
      <c r="K65" s="41"/>
      <c r="L65" s="41"/>
      <c r="M65" s="41"/>
      <c r="N65" s="42"/>
    </row>
    <row r="66" spans="1:14" x14ac:dyDescent="0.2">
      <c r="A66" s="39"/>
      <c r="B66" s="40" t="s">
        <v>20</v>
      </c>
      <c r="C66" s="273">
        <v>948.55600000000004</v>
      </c>
      <c r="D66" s="274">
        <v>934.29600000000005</v>
      </c>
      <c r="E66" s="274">
        <v>1051.96</v>
      </c>
      <c r="F66" s="274">
        <v>1141.2819999999999</v>
      </c>
      <c r="G66" s="41">
        <v>1196.068</v>
      </c>
      <c r="H66" s="41">
        <v>1192.8679999999999</v>
      </c>
      <c r="I66" s="41"/>
      <c r="J66" s="41"/>
      <c r="K66" s="41"/>
      <c r="L66" s="41"/>
      <c r="M66" s="41"/>
      <c r="N66" s="42"/>
    </row>
    <row r="67" spans="1:14" ht="13.5" thickBot="1" x14ac:dyDescent="0.25">
      <c r="A67" s="46" t="s">
        <v>0</v>
      </c>
      <c r="B67" s="47" t="s">
        <v>20</v>
      </c>
      <c r="C67" s="275">
        <v>1177.9960000000001</v>
      </c>
      <c r="D67" s="276">
        <v>1141.2529999999999</v>
      </c>
      <c r="E67" s="276">
        <v>1307.8389999999999</v>
      </c>
      <c r="F67" s="276">
        <v>1436.335</v>
      </c>
      <c r="G67" s="48">
        <v>1497.91</v>
      </c>
      <c r="H67" s="48">
        <v>1477.8240000000001</v>
      </c>
      <c r="I67" s="48"/>
      <c r="J67" s="48"/>
      <c r="K67" s="48"/>
      <c r="L67" s="48"/>
      <c r="M67" s="48"/>
      <c r="N67" s="49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M33" sqref="M33"/>
    </sheetView>
  </sheetViews>
  <sheetFormatPr defaultRowHeight="15" x14ac:dyDescent="0.25"/>
  <cols>
    <col min="1" max="1" width="9.28515625" style="345" customWidth="1"/>
    <col min="2" max="2" width="11.28515625" style="345" customWidth="1"/>
    <col min="3" max="4" width="9.140625" style="345"/>
    <col min="5" max="5" width="10.28515625" style="345" customWidth="1"/>
    <col min="6" max="6" width="9.140625" style="345"/>
    <col min="7" max="7" width="10" style="345" bestFit="1" customWidth="1"/>
    <col min="8" max="8" width="9.140625" style="345"/>
    <col min="9" max="9" width="10.28515625" style="345" customWidth="1"/>
    <col min="10" max="10" width="10.140625" style="345" bestFit="1" customWidth="1"/>
    <col min="11" max="11" width="12.5703125" style="345" bestFit="1" customWidth="1"/>
    <col min="12" max="12" width="9.5703125" style="345" bestFit="1" customWidth="1"/>
    <col min="13" max="13" width="10.28515625" style="345" bestFit="1" customWidth="1"/>
    <col min="14" max="16384" width="9.140625" style="345"/>
  </cols>
  <sheetData>
    <row r="1" spans="1:13" s="241" customFormat="1" ht="21" x14ac:dyDescent="0.35">
      <c r="A1" s="240" t="s">
        <v>191</v>
      </c>
    </row>
    <row r="3" spans="1:13" ht="16.5" thickBot="1" x14ac:dyDescent="0.3">
      <c r="A3" s="242" t="s">
        <v>103</v>
      </c>
      <c r="C3" s="33"/>
      <c r="E3" s="346"/>
      <c r="F3" s="347"/>
    </row>
    <row r="4" spans="1:13" ht="15.75" thickBot="1" x14ac:dyDescent="0.3">
      <c r="A4" s="339" t="s">
        <v>104</v>
      </c>
      <c r="B4" s="340" t="s">
        <v>105</v>
      </c>
      <c r="C4" s="341" t="s">
        <v>106</v>
      </c>
      <c r="D4" s="341" t="s">
        <v>107</v>
      </c>
      <c r="E4" s="341" t="s">
        <v>108</v>
      </c>
      <c r="F4" s="341" t="s">
        <v>109</v>
      </c>
      <c r="G4" s="341" t="s">
        <v>110</v>
      </c>
      <c r="H4" s="341" t="s">
        <v>111</v>
      </c>
      <c r="I4" s="341" t="s">
        <v>112</v>
      </c>
      <c r="J4" s="341" t="s">
        <v>113</v>
      </c>
      <c r="K4" s="341" t="s">
        <v>114</v>
      </c>
      <c r="L4" s="341" t="s">
        <v>115</v>
      </c>
      <c r="M4" s="342" t="s">
        <v>116</v>
      </c>
    </row>
    <row r="5" spans="1:13" x14ac:dyDescent="0.25">
      <c r="A5" s="1" t="s">
        <v>117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118</v>
      </c>
      <c r="B6" s="348">
        <v>1322.3723997200011</v>
      </c>
      <c r="C6" s="349">
        <v>1295.8668233901165</v>
      </c>
      <c r="D6" s="349">
        <v>1287.2278109975546</v>
      </c>
      <c r="E6" s="349">
        <v>1346.9318123959397</v>
      </c>
      <c r="F6" s="349">
        <v>1270.828904969876</v>
      </c>
      <c r="G6" s="349">
        <v>1311.9758995133486</v>
      </c>
      <c r="H6" s="349">
        <v>1324.6766104043393</v>
      </c>
      <c r="I6" s="349">
        <v>1327.8610761053171</v>
      </c>
      <c r="J6" s="349">
        <v>1353.7263564966929</v>
      </c>
      <c r="K6" s="349">
        <v>1403.4807779392881</v>
      </c>
      <c r="L6" s="349">
        <v>1435.993525358808</v>
      </c>
      <c r="M6" s="350">
        <v>1403.8267960231253</v>
      </c>
    </row>
    <row r="7" spans="1:13" ht="15.75" x14ac:dyDescent="0.25">
      <c r="A7" s="4" t="s">
        <v>119</v>
      </c>
      <c r="B7" s="348">
        <v>1487.8538757566942</v>
      </c>
      <c r="C7" s="349">
        <v>1455.566138738583</v>
      </c>
      <c r="D7" s="349">
        <v>1482.4525899349117</v>
      </c>
      <c r="E7" s="349">
        <v>1463.1305263879678</v>
      </c>
      <c r="F7" s="349">
        <v>1452.3896570589436</v>
      </c>
      <c r="G7" s="349">
        <v>1439.5109116057554</v>
      </c>
      <c r="H7" s="349">
        <v>1442.8876595385277</v>
      </c>
      <c r="I7" s="349">
        <v>1449.6690000000001</v>
      </c>
      <c r="J7" s="349">
        <v>1433.394</v>
      </c>
      <c r="K7" s="349">
        <v>1422.182</v>
      </c>
      <c r="L7" s="349">
        <v>1397.434</v>
      </c>
      <c r="M7" s="350">
        <v>1354.94</v>
      </c>
    </row>
    <row r="8" spans="1:13" ht="15.75" x14ac:dyDescent="0.25">
      <c r="A8" s="4" t="s">
        <v>134</v>
      </c>
      <c r="B8" s="348">
        <v>1436.54</v>
      </c>
      <c r="C8" s="349">
        <v>1419.6610000000001</v>
      </c>
      <c r="D8" s="349">
        <v>1432.54</v>
      </c>
      <c r="E8" s="349">
        <v>1447.1020000000001</v>
      </c>
      <c r="F8" s="349">
        <v>1496.3309999999999</v>
      </c>
      <c r="G8" s="349">
        <v>1460.6679999999999</v>
      </c>
      <c r="H8" s="349">
        <v>1474.82</v>
      </c>
      <c r="I8" s="349">
        <v>1478.6669999999999</v>
      </c>
      <c r="J8" s="351">
        <v>1465.2</v>
      </c>
      <c r="K8" s="349">
        <v>1488.5309999999999</v>
      </c>
      <c r="L8" s="349">
        <v>1480.576</v>
      </c>
      <c r="M8" s="350">
        <v>1473.0630000000001</v>
      </c>
    </row>
    <row r="9" spans="1:13" ht="15.75" x14ac:dyDescent="0.25">
      <c r="A9" s="4">
        <v>2021</v>
      </c>
      <c r="B9" s="352">
        <v>1533.94</v>
      </c>
      <c r="C9" s="353">
        <v>1553.87</v>
      </c>
      <c r="D9" s="353">
        <v>1539.0519999999999</v>
      </c>
      <c r="E9" s="353">
        <v>1555.1510000000001</v>
      </c>
      <c r="F9" s="353">
        <v>1574.3710000000001</v>
      </c>
      <c r="G9" s="353">
        <v>1593.0250000000001</v>
      </c>
      <c r="H9" s="353">
        <v>1596.239</v>
      </c>
      <c r="I9" s="353">
        <v>1593.615</v>
      </c>
      <c r="J9" s="353">
        <v>1691.9590000000001</v>
      </c>
      <c r="K9" s="353">
        <v>1825.5609999999999</v>
      </c>
      <c r="L9" s="353">
        <v>1937.6489999999999</v>
      </c>
      <c r="M9" s="354">
        <v>1999.626</v>
      </c>
    </row>
    <row r="10" spans="1:13" ht="16.5" thickBot="1" x14ac:dyDescent="0.3">
      <c r="A10" s="5">
        <v>2022</v>
      </c>
      <c r="B10" s="352">
        <v>2146.433</v>
      </c>
      <c r="C10" s="353">
        <v>2186.5639999999999</v>
      </c>
      <c r="D10" s="353">
        <v>2312.328</v>
      </c>
      <c r="E10" s="353">
        <v>2446.6819999999998</v>
      </c>
      <c r="F10" s="353">
        <v>2654.7060000000001</v>
      </c>
      <c r="G10" s="353">
        <v>2647.8119999999999</v>
      </c>
      <c r="H10" s="353"/>
      <c r="I10" s="353"/>
      <c r="J10" s="353"/>
      <c r="K10" s="353"/>
      <c r="L10" s="353"/>
      <c r="M10" s="354"/>
    </row>
    <row r="11" spans="1:13" ht="15.75" x14ac:dyDescent="0.25">
      <c r="A11" s="6" t="s">
        <v>120</v>
      </c>
      <c r="B11" s="269"/>
      <c r="C11" s="269"/>
      <c r="D11" s="269"/>
      <c r="E11" s="269"/>
      <c r="F11" s="269"/>
      <c r="G11" s="269"/>
      <c r="H11" s="269"/>
      <c r="I11" s="269"/>
      <c r="J11" s="269"/>
      <c r="K11" s="269"/>
      <c r="L11" s="269"/>
      <c r="M11" s="270"/>
    </row>
    <row r="12" spans="1:13" ht="15.75" x14ac:dyDescent="0.25">
      <c r="A12" s="4" t="s">
        <v>118</v>
      </c>
      <c r="B12" s="348">
        <v>1572.0791184484342</v>
      </c>
      <c r="C12" s="349">
        <v>1619.7314021479258</v>
      </c>
      <c r="D12" s="349">
        <v>1602.2741275477638</v>
      </c>
      <c r="E12" s="349">
        <v>1503.0582677105679</v>
      </c>
      <c r="F12" s="349">
        <v>1527.8577318693895</v>
      </c>
      <c r="G12" s="349">
        <v>1602.9026366896771</v>
      </c>
      <c r="H12" s="349">
        <v>1514.5402116937703</v>
      </c>
      <c r="I12" s="349">
        <v>1596.7974804147991</v>
      </c>
      <c r="J12" s="349">
        <v>1652.2558450792558</v>
      </c>
      <c r="K12" s="349">
        <v>1623.7542430387559</v>
      </c>
      <c r="L12" s="349">
        <v>1717.4497491983241</v>
      </c>
      <c r="M12" s="350">
        <v>1778.7957708443221</v>
      </c>
    </row>
    <row r="13" spans="1:13" ht="15.75" x14ac:dyDescent="0.25">
      <c r="A13" s="4" t="s">
        <v>119</v>
      </c>
      <c r="B13" s="348">
        <v>1740.4944717611543</v>
      </c>
      <c r="C13" s="349">
        <v>1722.4263179254558</v>
      </c>
      <c r="D13" s="349">
        <v>1765.4656006585067</v>
      </c>
      <c r="E13" s="349">
        <v>1706.4858962570027</v>
      </c>
      <c r="F13" s="349">
        <v>1744.4914688503873</v>
      </c>
      <c r="G13" s="349">
        <v>1697.9432368660898</v>
      </c>
      <c r="H13" s="349">
        <v>1678.2821219677564</v>
      </c>
      <c r="I13" s="349">
        <v>1663.8309999999999</v>
      </c>
      <c r="J13" s="349">
        <v>1689.23</v>
      </c>
      <c r="K13" s="349">
        <v>1662.7280000000001</v>
      </c>
      <c r="L13" s="349">
        <v>1729.42</v>
      </c>
      <c r="M13" s="350">
        <v>1733.691</v>
      </c>
    </row>
    <row r="14" spans="1:13" ht="15.75" x14ac:dyDescent="0.25">
      <c r="A14" s="4" t="s">
        <v>134</v>
      </c>
      <c r="B14" s="348">
        <v>1654.2070000000001</v>
      </c>
      <c r="C14" s="349">
        <v>1706.62</v>
      </c>
      <c r="D14" s="349">
        <v>1735.7</v>
      </c>
      <c r="E14" s="349">
        <v>1738.357</v>
      </c>
      <c r="F14" s="349">
        <v>1779.79</v>
      </c>
      <c r="G14" s="349">
        <v>1680.2950000000001</v>
      </c>
      <c r="H14" s="349">
        <v>1707.2760000000001</v>
      </c>
      <c r="I14" s="349">
        <v>1780.79</v>
      </c>
      <c r="J14" s="349">
        <v>1852.7159999999999</v>
      </c>
      <c r="K14" s="349">
        <v>1851.6590000000001</v>
      </c>
      <c r="L14" s="349">
        <v>1886.7550000000001</v>
      </c>
      <c r="M14" s="350">
        <v>1836.7739999999999</v>
      </c>
    </row>
    <row r="15" spans="1:13" ht="15.75" x14ac:dyDescent="0.25">
      <c r="A15" s="4">
        <v>2021</v>
      </c>
      <c r="B15" s="352">
        <v>1740.2729999999999</v>
      </c>
      <c r="C15" s="353">
        <v>1914.893</v>
      </c>
      <c r="D15" s="353">
        <v>1930.1759999999999</v>
      </c>
      <c r="E15" s="353">
        <v>1930.7260000000001</v>
      </c>
      <c r="F15" s="353">
        <v>1916.7090000000001</v>
      </c>
      <c r="G15" s="353">
        <v>1815.7439999999999</v>
      </c>
      <c r="H15" s="353">
        <v>1846.424</v>
      </c>
      <c r="I15" s="353">
        <v>1890.3430000000001</v>
      </c>
      <c r="J15" s="353">
        <v>1947.9549999999999</v>
      </c>
      <c r="K15" s="353">
        <v>2032.249</v>
      </c>
      <c r="L15" s="353">
        <v>2139.386</v>
      </c>
      <c r="M15" s="354">
        <v>2274.8049999999998</v>
      </c>
    </row>
    <row r="16" spans="1:13" ht="16.5" thickBot="1" x14ac:dyDescent="0.3">
      <c r="A16" s="5">
        <v>2022</v>
      </c>
      <c r="B16" s="352">
        <v>2344.5509999999999</v>
      </c>
      <c r="C16" s="353">
        <v>2352.384</v>
      </c>
      <c r="D16" s="353">
        <v>2473.931</v>
      </c>
      <c r="E16" s="353">
        <v>2706.2359999999999</v>
      </c>
      <c r="F16" s="353">
        <v>2801.0970000000002</v>
      </c>
      <c r="G16" s="353">
        <v>2826.8510000000001</v>
      </c>
      <c r="H16" s="353"/>
      <c r="I16" s="353"/>
      <c r="J16" s="353"/>
      <c r="K16" s="353"/>
      <c r="L16" s="353"/>
      <c r="M16" s="354"/>
    </row>
    <row r="17" spans="1:13" ht="15.75" x14ac:dyDescent="0.25">
      <c r="A17" s="6" t="s">
        <v>121</v>
      </c>
      <c r="B17" s="269"/>
      <c r="C17" s="269"/>
      <c r="D17" s="269"/>
      <c r="E17" s="269"/>
      <c r="F17" s="269"/>
      <c r="G17" s="269"/>
      <c r="H17" s="269"/>
      <c r="I17" s="269"/>
      <c r="J17" s="269"/>
      <c r="K17" s="269"/>
      <c r="L17" s="269"/>
      <c r="M17" s="270"/>
    </row>
    <row r="18" spans="1:13" ht="15.75" x14ac:dyDescent="0.25">
      <c r="A18" s="4" t="s">
        <v>118</v>
      </c>
      <c r="B18" s="348">
        <v>1488.4037889160195</v>
      </c>
      <c r="C18" s="349">
        <v>1428.903418042906</v>
      </c>
      <c r="D18" s="349">
        <v>1539.3338799238115</v>
      </c>
      <c r="E18" s="349">
        <v>1422.3499823000604</v>
      </c>
      <c r="F18" s="349">
        <v>1350.9807452135494</v>
      </c>
      <c r="G18" s="349">
        <v>1424.5614050732831</v>
      </c>
      <c r="H18" s="349">
        <v>1405.3720161532256</v>
      </c>
      <c r="I18" s="349">
        <v>1393.4588634563199</v>
      </c>
      <c r="J18" s="349">
        <v>1433.829122153209</v>
      </c>
      <c r="K18" s="349">
        <v>1529.9761619288531</v>
      </c>
      <c r="L18" s="349">
        <v>1556.1068220392251</v>
      </c>
      <c r="M18" s="350">
        <v>1521.6919552208008</v>
      </c>
    </row>
    <row r="19" spans="1:13" ht="15.75" x14ac:dyDescent="0.25">
      <c r="A19" s="4" t="s">
        <v>119</v>
      </c>
      <c r="B19" s="348">
        <v>1531.1923526118692</v>
      </c>
      <c r="C19" s="349">
        <v>1490.6561728759739</v>
      </c>
      <c r="D19" s="349">
        <v>1569.9473211980958</v>
      </c>
      <c r="E19" s="349">
        <v>1534.6286406249994</v>
      </c>
      <c r="F19" s="349">
        <v>1530.0732501544501</v>
      </c>
      <c r="G19" s="349">
        <v>1534.5125893153045</v>
      </c>
      <c r="H19" s="349">
        <v>1498.5035918246574</v>
      </c>
      <c r="I19" s="349">
        <v>1527.4110000000001</v>
      </c>
      <c r="J19" s="349">
        <v>1529.24</v>
      </c>
      <c r="K19" s="349">
        <v>1484.336</v>
      </c>
      <c r="L19" s="349">
        <v>1440.4570000000001</v>
      </c>
      <c r="M19" s="350">
        <v>1431.6690000000001</v>
      </c>
    </row>
    <row r="20" spans="1:13" ht="15.75" x14ac:dyDescent="0.25">
      <c r="A20" s="4" t="s">
        <v>134</v>
      </c>
      <c r="B20" s="348">
        <v>1429.9459999999999</v>
      </c>
      <c r="C20" s="349">
        <v>1364.2059999999999</v>
      </c>
      <c r="D20" s="349">
        <v>1663.98</v>
      </c>
      <c r="E20" s="349">
        <v>1497.627</v>
      </c>
      <c r="F20" s="349">
        <v>1528.876</v>
      </c>
      <c r="G20" s="349">
        <v>1499.7909999999999</v>
      </c>
      <c r="H20" s="349">
        <v>1652.078</v>
      </c>
      <c r="I20" s="349">
        <v>1581.8779999999999</v>
      </c>
      <c r="J20" s="349">
        <v>1556.4639999999999</v>
      </c>
      <c r="K20" s="349">
        <v>1516.67</v>
      </c>
      <c r="L20" s="349">
        <v>1612.7080000000001</v>
      </c>
      <c r="M20" s="350">
        <v>1704.614</v>
      </c>
    </row>
    <row r="21" spans="1:13" ht="15.75" x14ac:dyDescent="0.25">
      <c r="A21" s="4">
        <v>2021</v>
      </c>
      <c r="B21" s="355">
        <v>1478.5450000000001</v>
      </c>
      <c r="C21" s="349">
        <v>1620.1220000000001</v>
      </c>
      <c r="D21" s="349">
        <v>1643.9970000000001</v>
      </c>
      <c r="E21" s="349">
        <v>1753.5060000000001</v>
      </c>
      <c r="F21" s="349">
        <v>1723.0139999999999</v>
      </c>
      <c r="G21" s="349">
        <v>1752.0650000000001</v>
      </c>
      <c r="H21" s="349">
        <v>1885.902</v>
      </c>
      <c r="I21" s="349">
        <v>1808.075</v>
      </c>
      <c r="J21" s="349">
        <v>1794.9659999999999</v>
      </c>
      <c r="K21" s="349">
        <v>1889.232</v>
      </c>
      <c r="L21" s="349">
        <v>2070.4789999999998</v>
      </c>
      <c r="M21" s="350">
        <v>2258.3040000000001</v>
      </c>
    </row>
    <row r="22" spans="1:13" ht="16.5" thickBot="1" x14ac:dyDescent="0.3">
      <c r="A22" s="5">
        <v>2022</v>
      </c>
      <c r="B22" s="356">
        <v>2229.172</v>
      </c>
      <c r="C22" s="357">
        <v>2212.0479999999998</v>
      </c>
      <c r="D22" s="357">
        <v>2423.806</v>
      </c>
      <c r="E22" s="357">
        <v>2537.4749999999999</v>
      </c>
      <c r="F22" s="357">
        <v>2707.377</v>
      </c>
      <c r="G22" s="357">
        <v>2649.0030000000002</v>
      </c>
      <c r="H22" s="357"/>
      <c r="I22" s="357"/>
      <c r="J22" s="357"/>
      <c r="K22" s="357"/>
      <c r="L22" s="357"/>
      <c r="M22" s="358"/>
    </row>
    <row r="28" spans="1:13" x14ac:dyDescent="0.25">
      <c r="H28" s="359"/>
    </row>
    <row r="29" spans="1:13" x14ac:dyDescent="0.25">
      <c r="H29" s="359"/>
    </row>
    <row r="30" spans="1:13" x14ac:dyDescent="0.25">
      <c r="H30" s="359"/>
    </row>
    <row r="31" spans="1:13" x14ac:dyDescent="0.25">
      <c r="H31" s="359"/>
    </row>
    <row r="32" spans="1:13" x14ac:dyDescent="0.25">
      <c r="H32" s="359"/>
    </row>
    <row r="33" spans="1:9" x14ac:dyDescent="0.25">
      <c r="H33" s="359"/>
    </row>
    <row r="34" spans="1:9" x14ac:dyDescent="0.25">
      <c r="H34" s="359"/>
    </row>
    <row r="35" spans="1:9" x14ac:dyDescent="0.25">
      <c r="H35" s="359"/>
    </row>
    <row r="36" spans="1:9" x14ac:dyDescent="0.25">
      <c r="H36" s="359"/>
    </row>
    <row r="37" spans="1:9" x14ac:dyDescent="0.25">
      <c r="H37" s="359"/>
    </row>
    <row r="38" spans="1:9" x14ac:dyDescent="0.25">
      <c r="H38" s="359"/>
    </row>
    <row r="39" spans="1:9" x14ac:dyDescent="0.25">
      <c r="H39" s="359"/>
      <c r="I39" s="359"/>
    </row>
    <row r="40" spans="1:9" x14ac:dyDescent="0.25">
      <c r="A40" s="346"/>
      <c r="B40" s="347"/>
      <c r="E40" s="346"/>
      <c r="F40" s="347"/>
    </row>
    <row r="41" spans="1:9" x14ac:dyDescent="0.25">
      <c r="A41" s="346"/>
      <c r="B41" s="347"/>
      <c r="E41" s="346"/>
      <c r="F41" s="347"/>
    </row>
    <row r="42" spans="1:9" x14ac:dyDescent="0.25">
      <c r="A42" s="346"/>
      <c r="B42" s="347"/>
      <c r="E42" s="346"/>
      <c r="F42" s="347"/>
    </row>
    <row r="43" spans="1:9" x14ac:dyDescent="0.25">
      <c r="A43" s="346"/>
      <c r="B43" s="347"/>
      <c r="E43" s="346"/>
      <c r="F43" s="347"/>
    </row>
    <row r="44" spans="1:9" x14ac:dyDescent="0.25">
      <c r="A44" s="346"/>
      <c r="B44" s="347"/>
      <c r="E44" s="346"/>
      <c r="F44" s="347"/>
    </row>
    <row r="45" spans="1:9" x14ac:dyDescent="0.25">
      <c r="A45" s="346"/>
      <c r="B45" s="347"/>
      <c r="E45" s="346"/>
      <c r="F45" s="347"/>
    </row>
    <row r="46" spans="1:9" x14ac:dyDescent="0.25">
      <c r="A46" s="346"/>
      <c r="B46" s="347"/>
      <c r="E46" s="346"/>
      <c r="F46" s="347"/>
    </row>
    <row r="47" spans="1:9" x14ac:dyDescent="0.25">
      <c r="A47" s="346"/>
      <c r="B47" s="347"/>
      <c r="E47" s="346"/>
      <c r="F47" s="347"/>
    </row>
    <row r="48" spans="1:9" x14ac:dyDescent="0.25">
      <c r="A48" s="346"/>
      <c r="B48" s="347"/>
      <c r="E48" s="346"/>
      <c r="F48" s="347"/>
    </row>
    <row r="49" spans="1:6" x14ac:dyDescent="0.25">
      <c r="A49" s="346"/>
      <c r="B49" s="347"/>
      <c r="E49" s="346"/>
      <c r="F49" s="347"/>
    </row>
    <row r="50" spans="1:6" x14ac:dyDescent="0.25">
      <c r="A50" s="346"/>
      <c r="B50" s="347"/>
      <c r="E50" s="346"/>
      <c r="F50" s="347"/>
    </row>
    <row r="51" spans="1:6" x14ac:dyDescent="0.25">
      <c r="A51" s="346"/>
      <c r="B51" s="347"/>
      <c r="E51" s="346"/>
      <c r="F51" s="347"/>
    </row>
    <row r="52" spans="1:6" x14ac:dyDescent="0.25">
      <c r="A52" s="346"/>
      <c r="B52" s="347"/>
      <c r="E52" s="346"/>
      <c r="F52" s="347"/>
    </row>
    <row r="53" spans="1:6" x14ac:dyDescent="0.25">
      <c r="A53" s="346"/>
      <c r="B53" s="347"/>
      <c r="E53" s="346"/>
      <c r="F53" s="347"/>
    </row>
    <row r="54" spans="1:6" x14ac:dyDescent="0.25">
      <c r="A54" s="346"/>
      <c r="B54" s="347"/>
      <c r="E54" s="346"/>
      <c r="F54" s="347"/>
    </row>
    <row r="55" spans="1:6" x14ac:dyDescent="0.25">
      <c r="A55" s="346"/>
      <c r="B55" s="347"/>
      <c r="E55" s="346"/>
      <c r="F55" s="347"/>
    </row>
    <row r="56" spans="1:6" x14ac:dyDescent="0.25">
      <c r="A56" s="346"/>
      <c r="B56" s="347"/>
      <c r="E56" s="346"/>
      <c r="F56" s="347"/>
    </row>
    <row r="57" spans="1:6" x14ac:dyDescent="0.25">
      <c r="A57" s="346"/>
      <c r="B57" s="347"/>
      <c r="E57" s="346"/>
      <c r="F57" s="347"/>
    </row>
    <row r="58" spans="1:6" x14ac:dyDescent="0.25">
      <c r="A58" s="346"/>
      <c r="B58" s="347"/>
      <c r="E58" s="346"/>
      <c r="F58" s="347"/>
    </row>
    <row r="59" spans="1:6" x14ac:dyDescent="0.25">
      <c r="A59" s="346"/>
      <c r="B59" s="347"/>
      <c r="E59" s="346"/>
      <c r="F59" s="347"/>
    </row>
    <row r="60" spans="1:6" x14ac:dyDescent="0.25">
      <c r="A60" s="346"/>
      <c r="B60" s="347"/>
      <c r="E60" s="346"/>
      <c r="F60" s="347"/>
    </row>
    <row r="61" spans="1:6" x14ac:dyDescent="0.25">
      <c r="A61" s="346"/>
      <c r="B61" s="347"/>
      <c r="E61" s="346"/>
      <c r="F61" s="347"/>
    </row>
    <row r="62" spans="1:6" x14ac:dyDescent="0.25">
      <c r="A62" s="346"/>
      <c r="B62" s="347"/>
      <c r="E62" s="346"/>
      <c r="F62" s="347"/>
    </row>
    <row r="63" spans="1:6" x14ac:dyDescent="0.25">
      <c r="A63" s="346"/>
      <c r="B63" s="347"/>
      <c r="E63" s="346"/>
      <c r="F63" s="347"/>
    </row>
    <row r="64" spans="1:6" x14ac:dyDescent="0.25">
      <c r="A64" s="346"/>
      <c r="B64" s="347"/>
      <c r="E64" s="346"/>
      <c r="F64" s="347"/>
    </row>
    <row r="65" spans="1:6" x14ac:dyDescent="0.25">
      <c r="A65" s="346"/>
      <c r="B65" s="347"/>
      <c r="E65" s="346"/>
      <c r="F65" s="347"/>
    </row>
    <row r="66" spans="1:6" x14ac:dyDescent="0.25">
      <c r="A66" s="346"/>
      <c r="B66" s="347"/>
      <c r="E66" s="346"/>
      <c r="F66" s="347"/>
    </row>
    <row r="67" spans="1:6" x14ac:dyDescent="0.25">
      <c r="A67" s="346"/>
      <c r="B67" s="347"/>
      <c r="E67" s="346"/>
      <c r="F67" s="347"/>
    </row>
    <row r="68" spans="1:6" x14ac:dyDescent="0.25">
      <c r="A68" s="346"/>
      <c r="B68" s="347"/>
      <c r="E68" s="346"/>
      <c r="F68" s="347"/>
    </row>
    <row r="69" spans="1:6" x14ac:dyDescent="0.25">
      <c r="A69" s="346"/>
      <c r="B69" s="347"/>
      <c r="E69" s="346"/>
      <c r="F69" s="347"/>
    </row>
    <row r="70" spans="1:6" x14ac:dyDescent="0.25">
      <c r="A70" s="346"/>
      <c r="B70" s="347"/>
      <c r="E70" s="346"/>
      <c r="F70" s="347"/>
    </row>
    <row r="71" spans="1:6" x14ac:dyDescent="0.25">
      <c r="A71" s="346"/>
      <c r="B71" s="347"/>
      <c r="E71" s="346"/>
      <c r="F71" s="347"/>
    </row>
    <row r="72" spans="1:6" x14ac:dyDescent="0.25">
      <c r="A72" s="346"/>
      <c r="B72" s="347"/>
      <c r="E72" s="346"/>
      <c r="F72" s="347"/>
    </row>
    <row r="73" spans="1:6" x14ac:dyDescent="0.25">
      <c r="A73" s="346"/>
      <c r="B73" s="347"/>
      <c r="E73" s="346"/>
      <c r="F73" s="347"/>
    </row>
    <row r="74" spans="1:6" x14ac:dyDescent="0.25">
      <c r="A74" s="346"/>
      <c r="B74" s="347"/>
      <c r="E74" s="346"/>
      <c r="F74" s="347"/>
    </row>
    <row r="75" spans="1:6" x14ac:dyDescent="0.25">
      <c r="A75" s="346"/>
      <c r="B75" s="347"/>
      <c r="E75" s="346"/>
      <c r="F75" s="347"/>
    </row>
    <row r="76" spans="1:6" x14ac:dyDescent="0.25">
      <c r="A76" s="346"/>
      <c r="B76" s="347"/>
      <c r="E76" s="346"/>
      <c r="F76" s="347"/>
    </row>
    <row r="77" spans="1:6" x14ac:dyDescent="0.25">
      <c r="A77" s="346"/>
      <c r="B77" s="347"/>
      <c r="E77" s="346"/>
      <c r="F77" s="347"/>
    </row>
    <row r="78" spans="1:6" x14ac:dyDescent="0.25">
      <c r="A78" s="346"/>
      <c r="B78" s="347"/>
      <c r="E78" s="346"/>
      <c r="F78" s="347"/>
    </row>
    <row r="79" spans="1:6" x14ac:dyDescent="0.25">
      <c r="A79" s="346"/>
      <c r="B79" s="347"/>
      <c r="E79" s="346"/>
      <c r="F79" s="347"/>
    </row>
    <row r="80" spans="1:6" x14ac:dyDescent="0.25">
      <c r="A80" s="346"/>
      <c r="B80" s="347"/>
      <c r="E80" s="346"/>
      <c r="F80" s="347"/>
    </row>
    <row r="81" spans="1:6" x14ac:dyDescent="0.25">
      <c r="A81" s="346"/>
      <c r="B81" s="347"/>
      <c r="E81" s="346"/>
      <c r="F81" s="347"/>
    </row>
    <row r="82" spans="1:6" x14ac:dyDescent="0.25">
      <c r="A82" s="346"/>
      <c r="B82" s="347"/>
      <c r="E82" s="346"/>
      <c r="F82" s="347"/>
    </row>
    <row r="83" spans="1:6" x14ac:dyDescent="0.25">
      <c r="A83" s="346"/>
      <c r="B83" s="347"/>
      <c r="E83" s="346"/>
      <c r="F83" s="347"/>
    </row>
    <row r="84" spans="1:6" x14ac:dyDescent="0.25">
      <c r="A84" s="346"/>
      <c r="B84" s="347"/>
      <c r="E84" s="346"/>
      <c r="F84" s="347"/>
    </row>
    <row r="85" spans="1:6" x14ac:dyDescent="0.25">
      <c r="A85" s="346"/>
      <c r="B85" s="347"/>
      <c r="E85" s="346"/>
      <c r="F85" s="347"/>
    </row>
    <row r="86" spans="1:6" x14ac:dyDescent="0.25">
      <c r="A86" s="346"/>
      <c r="B86" s="347"/>
      <c r="E86" s="346"/>
      <c r="F86" s="347"/>
    </row>
    <row r="87" spans="1:6" x14ac:dyDescent="0.25">
      <c r="A87" s="346"/>
      <c r="B87" s="347"/>
      <c r="E87" s="346"/>
      <c r="F87" s="347"/>
    </row>
    <row r="88" spans="1:6" x14ac:dyDescent="0.25">
      <c r="A88" s="346"/>
      <c r="B88" s="347"/>
      <c r="E88" s="346"/>
      <c r="F88" s="347"/>
    </row>
    <row r="89" spans="1:6" x14ac:dyDescent="0.25">
      <c r="A89" s="346"/>
      <c r="B89" s="347"/>
      <c r="E89" s="346"/>
      <c r="F89" s="347"/>
    </row>
    <row r="90" spans="1:6" x14ac:dyDescent="0.25">
      <c r="A90" s="346"/>
      <c r="B90" s="347"/>
      <c r="E90" s="346"/>
      <c r="F90" s="347"/>
    </row>
    <row r="91" spans="1:6" x14ac:dyDescent="0.25">
      <c r="A91" s="346"/>
      <c r="B91" s="347"/>
      <c r="E91" s="346"/>
      <c r="F91" s="347"/>
    </row>
    <row r="92" spans="1:6" x14ac:dyDescent="0.25">
      <c r="A92" s="346"/>
      <c r="B92" s="347"/>
      <c r="E92" s="346"/>
      <c r="F92" s="347"/>
    </row>
    <row r="93" spans="1:6" x14ac:dyDescent="0.25">
      <c r="A93" s="346"/>
      <c r="B93" s="347"/>
      <c r="E93" s="346"/>
      <c r="F93" s="347"/>
    </row>
    <row r="94" spans="1:6" x14ac:dyDescent="0.25">
      <c r="A94" s="346"/>
      <c r="B94" s="347"/>
      <c r="E94" s="346"/>
      <c r="F94" s="347"/>
    </row>
    <row r="95" spans="1:6" x14ac:dyDescent="0.25">
      <c r="A95" s="346"/>
      <c r="B95" s="347"/>
      <c r="E95" s="346"/>
      <c r="F95" s="347"/>
    </row>
    <row r="96" spans="1:6" x14ac:dyDescent="0.25">
      <c r="A96" s="346"/>
      <c r="B96" s="347"/>
      <c r="E96" s="346"/>
      <c r="F96" s="347"/>
    </row>
    <row r="97" spans="1:6" x14ac:dyDescent="0.25">
      <c r="A97" s="346"/>
      <c r="B97" s="347"/>
      <c r="E97" s="346"/>
      <c r="F97" s="347"/>
    </row>
    <row r="98" spans="1:6" x14ac:dyDescent="0.25">
      <c r="A98" s="346"/>
      <c r="B98" s="347"/>
      <c r="E98" s="346"/>
      <c r="F98" s="347"/>
    </row>
    <row r="99" spans="1:6" x14ac:dyDescent="0.25">
      <c r="A99" s="346"/>
      <c r="B99" s="347"/>
      <c r="E99" s="346"/>
      <c r="F99" s="347"/>
    </row>
    <row r="100" spans="1:6" x14ac:dyDescent="0.25">
      <c r="A100" s="346"/>
      <c r="B100" s="347"/>
      <c r="E100" s="346"/>
      <c r="F100" s="347"/>
    </row>
    <row r="101" spans="1:6" x14ac:dyDescent="0.25">
      <c r="A101" s="346"/>
      <c r="B101" s="347"/>
      <c r="E101" s="346"/>
      <c r="F101" s="347"/>
    </row>
    <row r="102" spans="1:6" x14ac:dyDescent="0.25">
      <c r="A102" s="346"/>
      <c r="B102" s="347"/>
      <c r="E102" s="346"/>
      <c r="F102" s="347"/>
    </row>
    <row r="103" spans="1:6" x14ac:dyDescent="0.25">
      <c r="A103" s="346"/>
      <c r="B103" s="347"/>
      <c r="E103" s="346"/>
      <c r="F103" s="347"/>
    </row>
    <row r="104" spans="1:6" x14ac:dyDescent="0.25">
      <c r="A104" s="346"/>
      <c r="B104" s="347"/>
      <c r="E104" s="346"/>
      <c r="F104" s="347"/>
    </row>
    <row r="105" spans="1:6" x14ac:dyDescent="0.25">
      <c r="A105" s="346"/>
      <c r="B105" s="347"/>
      <c r="E105" s="346"/>
      <c r="F105" s="347"/>
    </row>
    <row r="106" spans="1:6" x14ac:dyDescent="0.25">
      <c r="A106" s="346"/>
      <c r="B106" s="347"/>
      <c r="E106" s="346"/>
      <c r="F106" s="347"/>
    </row>
    <row r="107" spans="1:6" x14ac:dyDescent="0.25">
      <c r="A107" s="346"/>
      <c r="B107" s="347"/>
      <c r="E107" s="346"/>
      <c r="F107" s="347"/>
    </row>
    <row r="108" spans="1:6" x14ac:dyDescent="0.25">
      <c r="A108" s="346"/>
      <c r="B108" s="347"/>
      <c r="E108" s="346"/>
      <c r="F108" s="347"/>
    </row>
    <row r="109" spans="1:6" x14ac:dyDescent="0.25">
      <c r="A109" s="346"/>
      <c r="B109" s="347"/>
      <c r="E109" s="346"/>
      <c r="F109" s="347"/>
    </row>
    <row r="110" spans="1:6" x14ac:dyDescent="0.25">
      <c r="A110" s="346"/>
      <c r="B110" s="347"/>
      <c r="E110" s="346"/>
      <c r="F110" s="347"/>
    </row>
    <row r="111" spans="1:6" x14ac:dyDescent="0.25">
      <c r="A111" s="346"/>
      <c r="B111" s="347"/>
      <c r="E111" s="346"/>
      <c r="F111" s="347"/>
    </row>
    <row r="112" spans="1:6" x14ac:dyDescent="0.25">
      <c r="A112" s="346"/>
      <c r="B112" s="347"/>
      <c r="E112" s="346"/>
      <c r="F112" s="347"/>
    </row>
    <row r="113" spans="1:6" x14ac:dyDescent="0.25">
      <c r="A113" s="346"/>
      <c r="B113" s="347"/>
      <c r="E113" s="346"/>
      <c r="F113" s="347"/>
    </row>
    <row r="114" spans="1:6" x14ac:dyDescent="0.25">
      <c r="A114" s="346"/>
      <c r="B114" s="347"/>
      <c r="E114" s="346"/>
      <c r="F114" s="347"/>
    </row>
    <row r="115" spans="1:6" x14ac:dyDescent="0.25">
      <c r="A115" s="346"/>
      <c r="B115" s="347"/>
      <c r="E115" s="346"/>
      <c r="F115" s="347"/>
    </row>
    <row r="116" spans="1:6" x14ac:dyDescent="0.25">
      <c r="A116" s="346"/>
      <c r="B116" s="347"/>
      <c r="E116" s="346"/>
      <c r="F116" s="347"/>
    </row>
    <row r="117" spans="1:6" x14ac:dyDescent="0.25">
      <c r="A117" s="346"/>
      <c r="B117" s="347"/>
      <c r="E117" s="346"/>
      <c r="F117" s="347"/>
    </row>
    <row r="118" spans="1:6" x14ac:dyDescent="0.25">
      <c r="A118" s="346"/>
      <c r="B118" s="347"/>
      <c r="E118" s="346"/>
      <c r="F118" s="347"/>
    </row>
    <row r="119" spans="1:6" x14ac:dyDescent="0.25">
      <c r="A119" s="346"/>
      <c r="B119" s="347"/>
      <c r="E119" s="346"/>
      <c r="F119" s="347"/>
    </row>
    <row r="120" spans="1:6" x14ac:dyDescent="0.25">
      <c r="A120" s="346"/>
      <c r="B120" s="347"/>
      <c r="E120" s="346"/>
      <c r="F120" s="347"/>
    </row>
    <row r="121" spans="1:6" x14ac:dyDescent="0.25">
      <c r="A121" s="346"/>
      <c r="B121" s="347"/>
      <c r="E121" s="346"/>
      <c r="F121" s="347"/>
    </row>
    <row r="122" spans="1:6" x14ac:dyDescent="0.25">
      <c r="A122" s="346"/>
      <c r="B122" s="347"/>
      <c r="E122" s="346"/>
      <c r="F122" s="347"/>
    </row>
    <row r="123" spans="1:6" x14ac:dyDescent="0.25">
      <c r="A123" s="346"/>
      <c r="B123" s="347"/>
      <c r="E123" s="346"/>
      <c r="F123" s="347"/>
    </row>
    <row r="124" spans="1:6" x14ac:dyDescent="0.25">
      <c r="A124" s="346"/>
      <c r="B124" s="347"/>
      <c r="E124" s="346"/>
      <c r="F124" s="347"/>
    </row>
    <row r="125" spans="1:6" x14ac:dyDescent="0.25">
      <c r="A125" s="346"/>
      <c r="B125" s="347"/>
      <c r="E125" s="346"/>
      <c r="F125" s="347"/>
    </row>
    <row r="126" spans="1:6" x14ac:dyDescent="0.25">
      <c r="A126" s="346"/>
      <c r="B126" s="347"/>
      <c r="E126" s="346"/>
      <c r="F126" s="347"/>
    </row>
    <row r="127" spans="1:6" x14ac:dyDescent="0.25">
      <c r="A127" s="346"/>
      <c r="B127" s="347"/>
      <c r="E127" s="346"/>
      <c r="F127" s="347"/>
    </row>
    <row r="128" spans="1:6" x14ac:dyDescent="0.25">
      <c r="A128" s="346"/>
      <c r="B128" s="347"/>
      <c r="E128" s="346"/>
      <c r="F128" s="347"/>
    </row>
    <row r="129" spans="1:6" x14ac:dyDescent="0.25">
      <c r="A129" s="346"/>
      <c r="B129" s="347"/>
      <c r="E129" s="346"/>
      <c r="F129" s="347"/>
    </row>
    <row r="130" spans="1:6" x14ac:dyDescent="0.25">
      <c r="A130" s="346"/>
      <c r="B130" s="347"/>
      <c r="E130" s="346"/>
      <c r="F130" s="347"/>
    </row>
    <row r="131" spans="1:6" x14ac:dyDescent="0.25">
      <c r="A131" s="346"/>
      <c r="B131" s="347"/>
      <c r="E131" s="346"/>
      <c r="F131" s="347"/>
    </row>
    <row r="132" spans="1:6" x14ac:dyDescent="0.25">
      <c r="A132" s="346"/>
      <c r="B132" s="347"/>
      <c r="E132" s="346"/>
      <c r="F132" s="347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I30" sqref="I30"/>
    </sheetView>
  </sheetViews>
  <sheetFormatPr defaultRowHeight="12.75" x14ac:dyDescent="0.2"/>
  <cols>
    <col min="1" max="1" width="4.42578125" style="110" customWidth="1"/>
    <col min="2" max="2" width="42.85546875" style="110" bestFit="1" customWidth="1"/>
    <col min="3" max="12" width="11.7109375" style="110" customWidth="1"/>
    <col min="13" max="16384" width="9.140625" style="110"/>
  </cols>
  <sheetData>
    <row r="1" spans="1:13" s="15" customFormat="1" ht="21" customHeight="1" x14ac:dyDescent="0.35">
      <c r="A1" s="50" t="s">
        <v>194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3" spans="1:13" s="7" customFormat="1" ht="16.5" thickBot="1" x14ac:dyDescent="0.3">
      <c r="A3" s="28" t="s">
        <v>193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</row>
    <row r="4" spans="1:13" s="7" customFormat="1" ht="15" x14ac:dyDescent="0.2">
      <c r="A4" s="52"/>
      <c r="B4" s="53"/>
      <c r="C4" s="54" t="s">
        <v>27</v>
      </c>
      <c r="D4" s="55"/>
      <c r="E4" s="55"/>
      <c r="F4" s="56"/>
      <c r="G4" s="57" t="s">
        <v>28</v>
      </c>
      <c r="H4" s="55"/>
      <c r="I4" s="55"/>
      <c r="J4" s="58"/>
      <c r="K4" s="54" t="s">
        <v>29</v>
      </c>
      <c r="L4" s="56"/>
    </row>
    <row r="5" spans="1:13" s="7" customFormat="1" ht="15" x14ac:dyDescent="0.25">
      <c r="A5" s="59" t="s">
        <v>30</v>
      </c>
      <c r="B5" s="60" t="s">
        <v>31</v>
      </c>
      <c r="C5" s="61" t="s">
        <v>32</v>
      </c>
      <c r="D5" s="62"/>
      <c r="E5" s="62" t="s">
        <v>33</v>
      </c>
      <c r="F5" s="63"/>
      <c r="G5" s="64" t="s">
        <v>32</v>
      </c>
      <c r="H5" s="62"/>
      <c r="I5" s="62" t="s">
        <v>33</v>
      </c>
      <c r="J5" s="65"/>
      <c r="K5" s="61" t="s">
        <v>32</v>
      </c>
      <c r="L5" s="63"/>
    </row>
    <row r="6" spans="1:13" s="7" customFormat="1" ht="13.5" thickBot="1" x14ac:dyDescent="0.25">
      <c r="A6" s="66"/>
      <c r="B6" s="67"/>
      <c r="C6" s="68" t="s">
        <v>206</v>
      </c>
      <c r="D6" s="69" t="s">
        <v>207</v>
      </c>
      <c r="E6" s="70" t="s">
        <v>206</v>
      </c>
      <c r="F6" s="71" t="s">
        <v>207</v>
      </c>
      <c r="G6" s="72" t="s">
        <v>206</v>
      </c>
      <c r="H6" s="69" t="s">
        <v>207</v>
      </c>
      <c r="I6" s="70" t="s">
        <v>206</v>
      </c>
      <c r="J6" s="73" t="s">
        <v>207</v>
      </c>
      <c r="K6" s="68" t="s">
        <v>206</v>
      </c>
      <c r="L6" s="71" t="s">
        <v>207</v>
      </c>
    </row>
    <row r="7" spans="1:13" s="7" customFormat="1" ht="15" x14ac:dyDescent="0.25">
      <c r="A7" s="74" t="s">
        <v>43</v>
      </c>
      <c r="B7" s="75"/>
      <c r="C7" s="76">
        <v>848187.35199999996</v>
      </c>
      <c r="D7" s="77">
        <v>989721.50699999998</v>
      </c>
      <c r="E7" s="78">
        <v>3947755.7910000002</v>
      </c>
      <c r="F7" s="79">
        <v>3053222.983</v>
      </c>
      <c r="G7" s="80">
        <v>187624.92700000003</v>
      </c>
      <c r="H7" s="81">
        <v>482806.804</v>
      </c>
      <c r="I7" s="82">
        <v>377643.47099999996</v>
      </c>
      <c r="J7" s="83">
        <v>969479.49900000007</v>
      </c>
      <c r="K7" s="84">
        <v>660562.42499999993</v>
      </c>
      <c r="L7" s="85">
        <v>506914.70299999998</v>
      </c>
    </row>
    <row r="8" spans="1:13" s="7" customFormat="1" x14ac:dyDescent="0.2">
      <c r="A8" s="86" t="s">
        <v>34</v>
      </c>
      <c r="B8" s="87" t="s">
        <v>35</v>
      </c>
      <c r="C8" s="88">
        <v>413326.26</v>
      </c>
      <c r="D8" s="89">
        <v>316354.12199999997</v>
      </c>
      <c r="E8" s="90">
        <v>1824822.9129999999</v>
      </c>
      <c r="F8" s="91">
        <v>884821.39500000002</v>
      </c>
      <c r="G8" s="92">
        <v>47482.741000000002</v>
      </c>
      <c r="H8" s="93">
        <v>235234.198</v>
      </c>
      <c r="I8" s="94">
        <v>69744.527000000002</v>
      </c>
      <c r="J8" s="95">
        <v>212764.36900000001</v>
      </c>
      <c r="K8" s="96">
        <v>365843.51900000003</v>
      </c>
      <c r="L8" s="97">
        <v>81119.92399999997</v>
      </c>
    </row>
    <row r="9" spans="1:13" s="7" customFormat="1" x14ac:dyDescent="0.2">
      <c r="A9" s="86" t="s">
        <v>36</v>
      </c>
      <c r="B9" s="87" t="s">
        <v>2</v>
      </c>
      <c r="C9" s="88">
        <v>91704.14</v>
      </c>
      <c r="D9" s="89">
        <v>41053.925000000003</v>
      </c>
      <c r="E9" s="90">
        <v>539862.37399999995</v>
      </c>
      <c r="F9" s="91">
        <v>134848.67300000001</v>
      </c>
      <c r="G9" s="92">
        <v>988.476</v>
      </c>
      <c r="H9" s="93">
        <v>6734.9059999999999</v>
      </c>
      <c r="I9" s="94">
        <v>2316.3789999999999</v>
      </c>
      <c r="J9" s="95">
        <v>10742.725</v>
      </c>
      <c r="K9" s="96">
        <v>90715.664000000004</v>
      </c>
      <c r="L9" s="97">
        <v>34319.019</v>
      </c>
    </row>
    <row r="10" spans="1:13" s="7" customFormat="1" x14ac:dyDescent="0.2">
      <c r="A10" s="86" t="s">
        <v>37</v>
      </c>
      <c r="B10" s="87" t="s">
        <v>3</v>
      </c>
      <c r="C10" s="88">
        <v>33556.442999999999</v>
      </c>
      <c r="D10" s="89">
        <v>35196.019</v>
      </c>
      <c r="E10" s="90">
        <v>168952.565</v>
      </c>
      <c r="F10" s="91">
        <v>121285.336</v>
      </c>
      <c r="G10" s="92">
        <v>17111.117999999999</v>
      </c>
      <c r="H10" s="93">
        <v>91628.119000000006</v>
      </c>
      <c r="I10" s="94">
        <v>33653.459000000003</v>
      </c>
      <c r="J10" s="95">
        <v>120167.946</v>
      </c>
      <c r="K10" s="96">
        <v>16445.325000000001</v>
      </c>
      <c r="L10" s="97">
        <v>-56432.100000000006</v>
      </c>
    </row>
    <row r="11" spans="1:13" s="7" customFormat="1" x14ac:dyDescent="0.2">
      <c r="A11" s="86" t="s">
        <v>38</v>
      </c>
      <c r="B11" s="87" t="s">
        <v>22</v>
      </c>
      <c r="C11" s="88">
        <v>17547.491999999998</v>
      </c>
      <c r="D11" s="89">
        <v>18258.436000000002</v>
      </c>
      <c r="E11" s="90">
        <v>89179.087</v>
      </c>
      <c r="F11" s="91">
        <v>65458.411</v>
      </c>
      <c r="G11" s="92">
        <v>966.87199999999996</v>
      </c>
      <c r="H11" s="93">
        <v>5117.55</v>
      </c>
      <c r="I11" s="94">
        <v>1027.4649999999999</v>
      </c>
      <c r="J11" s="95">
        <v>4166.7979999999998</v>
      </c>
      <c r="K11" s="96">
        <v>16580.62</v>
      </c>
      <c r="L11" s="97">
        <v>13140.886000000002</v>
      </c>
    </row>
    <row r="12" spans="1:13" s="7" customFormat="1" x14ac:dyDescent="0.2">
      <c r="A12" s="86" t="s">
        <v>39</v>
      </c>
      <c r="B12" s="87" t="s">
        <v>40</v>
      </c>
      <c r="C12" s="88">
        <v>203136.003</v>
      </c>
      <c r="D12" s="89">
        <v>489901.54800000001</v>
      </c>
      <c r="E12" s="90">
        <v>927960.42099999997</v>
      </c>
      <c r="F12" s="91">
        <v>1618475.4539999999</v>
      </c>
      <c r="G12" s="92">
        <v>99513.686000000002</v>
      </c>
      <c r="H12" s="93">
        <v>98287.817999999999</v>
      </c>
      <c r="I12" s="94">
        <v>236270.29199999999</v>
      </c>
      <c r="J12" s="95">
        <v>567384.79</v>
      </c>
      <c r="K12" s="96">
        <v>103622.317</v>
      </c>
      <c r="L12" s="97">
        <v>391613.73</v>
      </c>
    </row>
    <row r="13" spans="1:13" s="7" customFormat="1" x14ac:dyDescent="0.2">
      <c r="A13" s="86" t="s">
        <v>73</v>
      </c>
      <c r="B13" s="87" t="s">
        <v>79</v>
      </c>
      <c r="C13" s="88">
        <v>73482.471000000005</v>
      </c>
      <c r="D13" s="89">
        <v>66525.259000000005</v>
      </c>
      <c r="E13" s="90">
        <v>348584.54100000003</v>
      </c>
      <c r="F13" s="91">
        <v>182213.06</v>
      </c>
      <c r="G13" s="92">
        <v>8742.6650000000009</v>
      </c>
      <c r="H13" s="93">
        <v>18511.451000000001</v>
      </c>
      <c r="I13" s="94">
        <v>10351.262000000001</v>
      </c>
      <c r="J13" s="95">
        <v>13501.743</v>
      </c>
      <c r="K13" s="96">
        <v>64739.806000000004</v>
      </c>
      <c r="L13" s="97">
        <v>48013.808000000005</v>
      </c>
    </row>
    <row r="14" spans="1:13" ht="13.5" thickBot="1" x14ac:dyDescent="0.25">
      <c r="A14" s="98" t="s">
        <v>41</v>
      </c>
      <c r="B14" s="99" t="s">
        <v>42</v>
      </c>
      <c r="C14" s="100">
        <v>15434.543</v>
      </c>
      <c r="D14" s="101">
        <v>22432.198</v>
      </c>
      <c r="E14" s="102">
        <v>48393.89</v>
      </c>
      <c r="F14" s="103">
        <v>46120.654000000002</v>
      </c>
      <c r="G14" s="104">
        <v>12819.369000000001</v>
      </c>
      <c r="H14" s="105">
        <v>27292.761999999999</v>
      </c>
      <c r="I14" s="106">
        <v>24280.087</v>
      </c>
      <c r="J14" s="107">
        <v>40751.127999999997</v>
      </c>
      <c r="K14" s="108">
        <v>2615.1739999999991</v>
      </c>
      <c r="L14" s="109">
        <v>-4860.5639999999985</v>
      </c>
    </row>
    <row r="15" spans="1:13" ht="12" customHeight="1" x14ac:dyDescent="0.2">
      <c r="A15" s="111" t="s">
        <v>60</v>
      </c>
      <c r="B15" s="112"/>
    </row>
    <row r="16" spans="1:13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2" ht="15" x14ac:dyDescent="0.25">
      <c r="A17" s="113" t="s">
        <v>154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80"/>
  <sheetViews>
    <sheetView showGridLines="0" zoomScale="90" zoomScaleNormal="90" workbookViewId="0">
      <selection activeCell="R86" sqref="R86"/>
    </sheetView>
  </sheetViews>
  <sheetFormatPr defaultRowHeight="12.75" x14ac:dyDescent="0.2"/>
  <cols>
    <col min="1" max="1" width="18.7109375" style="121" customWidth="1"/>
    <col min="2" max="2" width="10.7109375" style="121" customWidth="1"/>
    <col min="3" max="3" width="10.140625" style="121" bestFit="1" customWidth="1"/>
    <col min="4" max="4" width="18.7109375" style="121" customWidth="1"/>
    <col min="5" max="5" width="11.42578125" style="121" customWidth="1"/>
    <col min="6" max="6" width="10" style="121" bestFit="1" customWidth="1"/>
    <col min="7" max="7" width="4.42578125" style="121" customWidth="1"/>
    <col min="8" max="8" width="6.42578125" style="121" customWidth="1"/>
    <col min="9" max="9" width="18.7109375" style="121" customWidth="1"/>
    <col min="10" max="10" width="11.28515625" style="121" customWidth="1"/>
    <col min="11" max="11" width="10" style="121" bestFit="1" customWidth="1"/>
    <col min="12" max="12" width="18.7109375" style="121" customWidth="1"/>
    <col min="13" max="13" width="11.85546875" style="121" customWidth="1"/>
    <col min="14" max="14" width="10" style="121" bestFit="1" customWidth="1"/>
    <col min="15" max="16384" width="9.140625" style="121"/>
  </cols>
  <sheetData>
    <row r="1" spans="1:14" s="15" customFormat="1" ht="21" customHeight="1" x14ac:dyDescent="0.35">
      <c r="A1" s="50" t="s">
        <v>194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4" s="7" customFormat="1" ht="15.75" x14ac:dyDescent="0.25">
      <c r="A2" s="28" t="s">
        <v>195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</row>
    <row r="3" spans="1:14" s="115" customFormat="1" ht="15.75" x14ac:dyDescent="0.25">
      <c r="A3" s="117"/>
      <c r="H3" s="116"/>
      <c r="I3" s="116"/>
    </row>
    <row r="4" spans="1:14" s="119" customFormat="1" ht="16.5" customHeight="1" x14ac:dyDescent="0.25">
      <c r="A4" s="118" t="s">
        <v>54</v>
      </c>
      <c r="B4" s="118"/>
      <c r="C4" s="118"/>
      <c r="D4" s="118"/>
      <c r="E4" s="118"/>
      <c r="I4" s="118" t="s">
        <v>55</v>
      </c>
      <c r="J4" s="118"/>
      <c r="K4" s="118"/>
      <c r="L4" s="118"/>
      <c r="M4" s="118"/>
    </row>
    <row r="5" spans="1:14" ht="16.5" customHeight="1" thickBot="1" x14ac:dyDescent="0.3">
      <c r="A5" s="119" t="s">
        <v>61</v>
      </c>
      <c r="B5" s="120"/>
      <c r="C5" s="120"/>
      <c r="D5" s="120"/>
      <c r="E5" s="120"/>
      <c r="I5" s="119" t="s">
        <v>61</v>
      </c>
      <c r="J5" s="120"/>
      <c r="K5" s="120"/>
      <c r="L5" s="120"/>
      <c r="M5" s="120"/>
    </row>
    <row r="6" spans="1:14" ht="21.75" thickBot="1" x14ac:dyDescent="0.4">
      <c r="A6" s="122" t="s">
        <v>44</v>
      </c>
      <c r="B6" s="123"/>
      <c r="C6" s="123"/>
      <c r="D6" s="123"/>
      <c r="E6" s="123"/>
      <c r="F6" s="124"/>
      <c r="I6" s="122" t="s">
        <v>45</v>
      </c>
      <c r="J6" s="123"/>
      <c r="K6" s="123"/>
      <c r="L6" s="123"/>
      <c r="M6" s="123"/>
      <c r="N6" s="124"/>
    </row>
    <row r="7" spans="1:14" ht="19.5" thickBot="1" x14ac:dyDescent="0.35">
      <c r="A7" s="360" t="s">
        <v>206</v>
      </c>
      <c r="B7" s="361"/>
      <c r="C7" s="362"/>
      <c r="D7" s="363" t="s">
        <v>207</v>
      </c>
      <c r="E7" s="361"/>
      <c r="F7" s="364"/>
      <c r="G7" s="365"/>
      <c r="H7" s="365"/>
      <c r="I7" s="360" t="s">
        <v>206</v>
      </c>
      <c r="J7" s="361"/>
      <c r="K7" s="362"/>
      <c r="L7" s="363" t="s">
        <v>207</v>
      </c>
      <c r="M7" s="361"/>
      <c r="N7" s="364"/>
    </row>
    <row r="8" spans="1:14" ht="43.5" thickBot="1" x14ac:dyDescent="0.25">
      <c r="A8" s="366" t="s">
        <v>46</v>
      </c>
      <c r="B8" s="367" t="s">
        <v>32</v>
      </c>
      <c r="C8" s="368" t="s">
        <v>75</v>
      </c>
      <c r="D8" s="366" t="s">
        <v>46</v>
      </c>
      <c r="E8" s="367" t="s">
        <v>32</v>
      </c>
      <c r="F8" s="369" t="s">
        <v>75</v>
      </c>
      <c r="G8" s="370"/>
      <c r="H8" s="370"/>
      <c r="I8" s="366" t="s">
        <v>46</v>
      </c>
      <c r="J8" s="367" t="s">
        <v>32</v>
      </c>
      <c r="K8" s="368" t="s">
        <v>75</v>
      </c>
      <c r="L8" s="366" t="s">
        <v>46</v>
      </c>
      <c r="M8" s="367" t="s">
        <v>32</v>
      </c>
      <c r="N8" s="369" t="s">
        <v>75</v>
      </c>
    </row>
    <row r="9" spans="1:14" ht="15" thickBot="1" x14ac:dyDescent="0.25">
      <c r="A9" s="371" t="s">
        <v>26</v>
      </c>
      <c r="B9" s="372">
        <v>413326.26</v>
      </c>
      <c r="C9" s="373">
        <v>1824822.9129999999</v>
      </c>
      <c r="D9" s="374" t="s">
        <v>26</v>
      </c>
      <c r="E9" s="372">
        <v>316354.12199999997</v>
      </c>
      <c r="F9" s="375">
        <v>884821.39500000002</v>
      </c>
      <c r="G9" s="376"/>
      <c r="H9" s="377"/>
      <c r="I9" s="374" t="s">
        <v>26</v>
      </c>
      <c r="J9" s="372">
        <v>47482.741000000002</v>
      </c>
      <c r="K9" s="373">
        <v>235234.198</v>
      </c>
      <c r="L9" s="378" t="s">
        <v>26</v>
      </c>
      <c r="M9" s="372">
        <v>69744.527000000002</v>
      </c>
      <c r="N9" s="375">
        <v>212764.36900000001</v>
      </c>
    </row>
    <row r="10" spans="1:14" x14ac:dyDescent="0.2">
      <c r="A10" s="379" t="s">
        <v>173</v>
      </c>
      <c r="B10" s="380">
        <v>130588.645</v>
      </c>
      <c r="C10" s="381">
        <v>577074.33400000003</v>
      </c>
      <c r="D10" s="382" t="s">
        <v>47</v>
      </c>
      <c r="E10" s="383">
        <v>134009.337</v>
      </c>
      <c r="F10" s="384">
        <v>384106.19</v>
      </c>
      <c r="G10" s="377"/>
      <c r="H10" s="377"/>
      <c r="I10" s="379" t="s">
        <v>48</v>
      </c>
      <c r="J10" s="380">
        <v>21274.843000000001</v>
      </c>
      <c r="K10" s="381">
        <v>113525.954</v>
      </c>
      <c r="L10" s="382" t="s">
        <v>48</v>
      </c>
      <c r="M10" s="383">
        <v>26268.292000000001</v>
      </c>
      <c r="N10" s="384">
        <v>85435.823999999993</v>
      </c>
    </row>
    <row r="11" spans="1:14" x14ac:dyDescent="0.2">
      <c r="A11" s="385" t="s">
        <v>98</v>
      </c>
      <c r="B11" s="386">
        <v>100614.351</v>
      </c>
      <c r="C11" s="387">
        <v>450440.65600000002</v>
      </c>
      <c r="D11" s="388" t="s">
        <v>208</v>
      </c>
      <c r="E11" s="389">
        <v>34885.065000000002</v>
      </c>
      <c r="F11" s="390">
        <v>93078.74</v>
      </c>
      <c r="G11" s="377"/>
      <c r="H11" s="377"/>
      <c r="I11" s="385" t="s">
        <v>94</v>
      </c>
      <c r="J11" s="386">
        <v>18644.754000000001</v>
      </c>
      <c r="K11" s="387">
        <v>98617.815000000002</v>
      </c>
      <c r="L11" s="388" t="s">
        <v>94</v>
      </c>
      <c r="M11" s="389">
        <v>25082.94</v>
      </c>
      <c r="N11" s="390">
        <v>84711.932000000001</v>
      </c>
    </row>
    <row r="12" spans="1:14" x14ac:dyDescent="0.2">
      <c r="A12" s="385" t="s">
        <v>138</v>
      </c>
      <c r="B12" s="386">
        <v>80666.504000000001</v>
      </c>
      <c r="C12" s="387">
        <v>353373.11099999998</v>
      </c>
      <c r="D12" s="388" t="s">
        <v>172</v>
      </c>
      <c r="E12" s="389">
        <v>33687.262000000002</v>
      </c>
      <c r="F12" s="390">
        <v>98544.2</v>
      </c>
      <c r="G12" s="377"/>
      <c r="H12" s="377"/>
      <c r="I12" s="385" t="s">
        <v>53</v>
      </c>
      <c r="J12" s="386">
        <v>4982.1769999999997</v>
      </c>
      <c r="K12" s="387">
        <v>14271.3</v>
      </c>
      <c r="L12" s="388" t="s">
        <v>53</v>
      </c>
      <c r="M12" s="389">
        <v>5926.1570000000002</v>
      </c>
      <c r="N12" s="390">
        <v>10300.362999999999</v>
      </c>
    </row>
    <row r="13" spans="1:14" x14ac:dyDescent="0.2">
      <c r="A13" s="385" t="s">
        <v>47</v>
      </c>
      <c r="B13" s="386">
        <v>48781.838000000003</v>
      </c>
      <c r="C13" s="387">
        <v>213861.55499999999</v>
      </c>
      <c r="D13" s="388" t="s">
        <v>138</v>
      </c>
      <c r="E13" s="389">
        <v>29671.307000000001</v>
      </c>
      <c r="F13" s="390">
        <v>78730.047999999995</v>
      </c>
      <c r="G13" s="377"/>
      <c r="H13" s="377"/>
      <c r="I13" s="385" t="s">
        <v>96</v>
      </c>
      <c r="J13" s="386">
        <v>811.452</v>
      </c>
      <c r="K13" s="387">
        <v>3035.92</v>
      </c>
      <c r="L13" s="388" t="s">
        <v>174</v>
      </c>
      <c r="M13" s="389">
        <v>5095.6170000000002</v>
      </c>
      <c r="N13" s="390">
        <v>9730.0679999999993</v>
      </c>
    </row>
    <row r="14" spans="1:14" x14ac:dyDescent="0.2">
      <c r="A14" s="385" t="s">
        <v>208</v>
      </c>
      <c r="B14" s="386">
        <v>23557.212</v>
      </c>
      <c r="C14" s="387">
        <v>105312.20299999999</v>
      </c>
      <c r="D14" s="388" t="s">
        <v>201</v>
      </c>
      <c r="E14" s="389">
        <v>22569.200000000001</v>
      </c>
      <c r="F14" s="390">
        <v>57600</v>
      </c>
      <c r="G14" s="377"/>
      <c r="H14" s="377"/>
      <c r="I14" s="385" t="s">
        <v>100</v>
      </c>
      <c r="J14" s="386">
        <v>679.56799999999998</v>
      </c>
      <c r="K14" s="387">
        <v>1666.2460000000001</v>
      </c>
      <c r="L14" s="388" t="s">
        <v>47</v>
      </c>
      <c r="M14" s="389">
        <v>2743.4110000000001</v>
      </c>
      <c r="N14" s="390">
        <v>9086.8780000000006</v>
      </c>
    </row>
    <row r="15" spans="1:14" x14ac:dyDescent="0.2">
      <c r="A15" s="385" t="s">
        <v>137</v>
      </c>
      <c r="B15" s="386">
        <v>10448.948</v>
      </c>
      <c r="C15" s="387">
        <v>49999.76</v>
      </c>
      <c r="D15" s="388" t="s">
        <v>141</v>
      </c>
      <c r="E15" s="389">
        <v>20905.407999999999</v>
      </c>
      <c r="F15" s="390">
        <v>54133.974000000002</v>
      </c>
      <c r="G15" s="377"/>
      <c r="H15" s="377"/>
      <c r="I15" s="385" t="s">
        <v>47</v>
      </c>
      <c r="J15" s="386">
        <v>369.86500000000001</v>
      </c>
      <c r="K15" s="387">
        <v>1798.58</v>
      </c>
      <c r="L15" s="388" t="s">
        <v>96</v>
      </c>
      <c r="M15" s="389">
        <v>1762.9860000000001</v>
      </c>
      <c r="N15" s="390">
        <v>5222.74</v>
      </c>
    </row>
    <row r="16" spans="1:14" x14ac:dyDescent="0.2">
      <c r="A16" s="385" t="s">
        <v>141</v>
      </c>
      <c r="B16" s="386">
        <v>8004.9790000000003</v>
      </c>
      <c r="C16" s="387">
        <v>31496.339</v>
      </c>
      <c r="D16" s="388" t="s">
        <v>140</v>
      </c>
      <c r="E16" s="389">
        <v>10970.264999999999</v>
      </c>
      <c r="F16" s="390">
        <v>33466.883999999998</v>
      </c>
      <c r="G16" s="377"/>
      <c r="H16" s="377"/>
      <c r="I16" s="385" t="s">
        <v>51</v>
      </c>
      <c r="J16" s="386">
        <v>274.17399999999998</v>
      </c>
      <c r="K16" s="387">
        <v>903.44</v>
      </c>
      <c r="L16" s="388" t="s">
        <v>51</v>
      </c>
      <c r="M16" s="389">
        <v>739.51499999999999</v>
      </c>
      <c r="N16" s="390">
        <v>1292.24</v>
      </c>
    </row>
    <row r="17" spans="1:16" x14ac:dyDescent="0.2">
      <c r="A17" s="385" t="s">
        <v>92</v>
      </c>
      <c r="B17" s="386">
        <v>6898.92</v>
      </c>
      <c r="C17" s="387">
        <v>30783.218000000001</v>
      </c>
      <c r="D17" s="388" t="s">
        <v>209</v>
      </c>
      <c r="E17" s="389">
        <v>4279.509</v>
      </c>
      <c r="F17" s="390">
        <v>15331.6</v>
      </c>
      <c r="G17" s="377"/>
      <c r="H17" s="377"/>
      <c r="I17" s="385" t="s">
        <v>174</v>
      </c>
      <c r="J17" s="386">
        <v>202.256</v>
      </c>
      <c r="K17" s="387">
        <v>634.14200000000005</v>
      </c>
      <c r="L17" s="388" t="s">
        <v>95</v>
      </c>
      <c r="M17" s="389">
        <v>595.89499999999998</v>
      </c>
      <c r="N17" s="390">
        <v>2506.9369999999999</v>
      </c>
    </row>
    <row r="18" spans="1:16" x14ac:dyDescent="0.2">
      <c r="A18" s="385" t="s">
        <v>140</v>
      </c>
      <c r="B18" s="386">
        <v>1029.2570000000001</v>
      </c>
      <c r="C18" s="387">
        <v>4022.5239999999999</v>
      </c>
      <c r="D18" s="388" t="s">
        <v>92</v>
      </c>
      <c r="E18" s="389">
        <v>4277.42</v>
      </c>
      <c r="F18" s="390">
        <v>11102.715</v>
      </c>
      <c r="G18" s="377"/>
      <c r="H18" s="377"/>
      <c r="I18" s="385" t="s">
        <v>50</v>
      </c>
      <c r="J18" s="386">
        <v>74.864999999999995</v>
      </c>
      <c r="K18" s="387">
        <v>356.41</v>
      </c>
      <c r="L18" s="388" t="s">
        <v>101</v>
      </c>
      <c r="M18" s="389">
        <v>515.89400000000001</v>
      </c>
      <c r="N18" s="390">
        <v>1274.953</v>
      </c>
    </row>
    <row r="19" spans="1:16" x14ac:dyDescent="0.2">
      <c r="A19" s="385" t="s">
        <v>94</v>
      </c>
      <c r="B19" s="386">
        <v>1013.0650000000001</v>
      </c>
      <c r="C19" s="387">
        <v>2651.5529999999999</v>
      </c>
      <c r="D19" s="388" t="s">
        <v>137</v>
      </c>
      <c r="E19" s="389">
        <v>3450</v>
      </c>
      <c r="F19" s="390">
        <v>10000</v>
      </c>
      <c r="G19" s="377"/>
      <c r="H19" s="377"/>
      <c r="I19" s="385" t="s">
        <v>49</v>
      </c>
      <c r="J19" s="386">
        <v>66.308000000000007</v>
      </c>
      <c r="K19" s="387">
        <v>141.30000000000001</v>
      </c>
      <c r="L19" s="388" t="s">
        <v>50</v>
      </c>
      <c r="M19" s="389">
        <v>462.54300000000001</v>
      </c>
      <c r="N19" s="390">
        <v>1771.5450000000001</v>
      </c>
    </row>
    <row r="20" spans="1:16" ht="13.5" thickBot="1" x14ac:dyDescent="0.25">
      <c r="A20" s="391" t="s">
        <v>48</v>
      </c>
      <c r="B20" s="392">
        <v>493.22699999999998</v>
      </c>
      <c r="C20" s="393">
        <v>1319.751</v>
      </c>
      <c r="D20" s="394" t="s">
        <v>158</v>
      </c>
      <c r="E20" s="395">
        <v>3444.5920000000001</v>
      </c>
      <c r="F20" s="396">
        <v>9007.59</v>
      </c>
      <c r="G20" s="377"/>
      <c r="H20" s="377"/>
      <c r="I20" s="391" t="s">
        <v>101</v>
      </c>
      <c r="J20" s="392">
        <v>38.741999999999997</v>
      </c>
      <c r="K20" s="393">
        <v>99.17</v>
      </c>
      <c r="L20" s="394" t="s">
        <v>100</v>
      </c>
      <c r="M20" s="395">
        <v>298.79000000000002</v>
      </c>
      <c r="N20" s="396">
        <v>818.01</v>
      </c>
    </row>
    <row r="21" spans="1:16" x14ac:dyDescent="0.2">
      <c r="A21" s="397" t="s">
        <v>52</v>
      </c>
      <c r="B21" s="398"/>
      <c r="C21" s="398"/>
      <c r="D21" s="399"/>
      <c r="E21" s="400"/>
      <c r="F21" s="400"/>
      <c r="G21" s="370"/>
      <c r="H21" s="370"/>
      <c r="I21" s="397" t="s">
        <v>52</v>
      </c>
      <c r="J21" s="398"/>
      <c r="K21" s="398"/>
      <c r="L21"/>
      <c r="M21" s="401"/>
      <c r="N21" s="401"/>
    </row>
    <row r="22" spans="1:16" s="119" customFormat="1" ht="15.75" x14ac:dyDescent="0.25">
      <c r="A22" s="399"/>
      <c r="B22" s="398"/>
      <c r="C22" s="398"/>
      <c r="D22" s="399"/>
      <c r="E22" s="400"/>
      <c r="F22" s="400"/>
      <c r="G22" s="370"/>
      <c r="H22" s="370"/>
      <c r="I22" s="399"/>
      <c r="J22" s="398"/>
      <c r="K22" s="398"/>
      <c r="L22"/>
      <c r="M22"/>
      <c r="N22"/>
    </row>
    <row r="23" spans="1:16" x14ac:dyDescent="0.2">
      <c r="A23" s="370"/>
      <c r="B23" s="370"/>
      <c r="C23" s="370"/>
      <c r="D23" s="370"/>
      <c r="E23" s="370"/>
      <c r="F23" s="370"/>
      <c r="G23" s="370"/>
      <c r="H23" s="370"/>
      <c r="I23" s="370"/>
      <c r="J23" s="370"/>
      <c r="K23" s="370"/>
      <c r="L23" s="370"/>
      <c r="M23" s="370"/>
      <c r="N23" s="370"/>
    </row>
    <row r="24" spans="1:16" ht="15.75" x14ac:dyDescent="0.25">
      <c r="A24" s="402" t="s">
        <v>62</v>
      </c>
      <c r="B24" s="402"/>
      <c r="C24" s="402"/>
      <c r="D24" s="402"/>
      <c r="E24" s="402"/>
      <c r="F24" s="403"/>
      <c r="G24" s="403"/>
      <c r="H24" s="403"/>
      <c r="I24" s="402" t="s">
        <v>63</v>
      </c>
      <c r="J24" s="402"/>
      <c r="K24" s="402"/>
      <c r="L24" s="402"/>
      <c r="M24" s="402"/>
      <c r="N24" s="403"/>
      <c r="O24" s="27"/>
    </row>
    <row r="25" spans="1:16" ht="16.5" thickBot="1" x14ac:dyDescent="0.3">
      <c r="A25" s="403" t="s">
        <v>61</v>
      </c>
      <c r="B25" s="404"/>
      <c r="C25" s="404"/>
      <c r="D25" s="404"/>
      <c r="E25" s="404"/>
      <c r="F25" s="370"/>
      <c r="G25" s="370"/>
      <c r="H25" s="370"/>
      <c r="I25" s="403" t="s">
        <v>61</v>
      </c>
      <c r="J25" s="404"/>
      <c r="K25" s="404"/>
      <c r="L25" s="404"/>
      <c r="M25" s="404"/>
      <c r="N25" s="370"/>
    </row>
    <row r="26" spans="1:16" ht="21" thickBot="1" x14ac:dyDescent="0.35">
      <c r="A26" s="405" t="s">
        <v>44</v>
      </c>
      <c r="B26" s="406"/>
      <c r="C26" s="406"/>
      <c r="D26" s="406"/>
      <c r="E26" s="406"/>
      <c r="F26" s="407"/>
      <c r="G26" s="370"/>
      <c r="H26" s="370"/>
      <c r="I26" s="405" t="s">
        <v>45</v>
      </c>
      <c r="J26" s="406"/>
      <c r="K26" s="406"/>
      <c r="L26" s="406"/>
      <c r="M26" s="406"/>
      <c r="N26" s="407"/>
      <c r="P26" s="125"/>
    </row>
    <row r="27" spans="1:16" ht="19.5" thickBot="1" x14ac:dyDescent="0.35">
      <c r="A27" s="360" t="s">
        <v>206</v>
      </c>
      <c r="B27" s="361"/>
      <c r="C27" s="362"/>
      <c r="D27" s="363" t="s">
        <v>207</v>
      </c>
      <c r="E27" s="361"/>
      <c r="F27" s="364"/>
      <c r="G27" s="365"/>
      <c r="H27" s="365"/>
      <c r="I27" s="360" t="s">
        <v>206</v>
      </c>
      <c r="J27" s="361"/>
      <c r="K27" s="362"/>
      <c r="L27" s="363" t="s">
        <v>207</v>
      </c>
      <c r="M27" s="361"/>
      <c r="N27" s="364"/>
    </row>
    <row r="28" spans="1:16" ht="43.5" thickBot="1" x14ac:dyDescent="0.25">
      <c r="A28" s="366" t="s">
        <v>46</v>
      </c>
      <c r="B28" s="367" t="s">
        <v>32</v>
      </c>
      <c r="C28" s="368" t="s">
        <v>75</v>
      </c>
      <c r="D28" s="366" t="s">
        <v>46</v>
      </c>
      <c r="E28" s="367" t="s">
        <v>32</v>
      </c>
      <c r="F28" s="369" t="s">
        <v>75</v>
      </c>
      <c r="G28" s="370"/>
      <c r="H28" s="370"/>
      <c r="I28" s="366" t="s">
        <v>46</v>
      </c>
      <c r="J28" s="367" t="s">
        <v>32</v>
      </c>
      <c r="K28" s="368" t="s">
        <v>75</v>
      </c>
      <c r="L28" s="366" t="s">
        <v>46</v>
      </c>
      <c r="M28" s="367" t="s">
        <v>32</v>
      </c>
      <c r="N28" s="369" t="s">
        <v>75</v>
      </c>
    </row>
    <row r="29" spans="1:16" ht="15" thickBot="1" x14ac:dyDescent="0.25">
      <c r="A29" s="371" t="s">
        <v>26</v>
      </c>
      <c r="B29" s="372">
        <v>33556.442999999999</v>
      </c>
      <c r="C29" s="373">
        <v>168952.565</v>
      </c>
      <c r="D29" s="378" t="s">
        <v>26</v>
      </c>
      <c r="E29" s="372">
        <v>35196.019</v>
      </c>
      <c r="F29" s="375">
        <v>121285.336</v>
      </c>
      <c r="G29" s="370"/>
      <c r="H29" s="370"/>
      <c r="I29" s="371" t="s">
        <v>26</v>
      </c>
      <c r="J29" s="372">
        <v>17111.117999999999</v>
      </c>
      <c r="K29" s="373">
        <v>91628.119000000006</v>
      </c>
      <c r="L29" s="378" t="s">
        <v>26</v>
      </c>
      <c r="M29" s="372">
        <v>33653.459000000003</v>
      </c>
      <c r="N29" s="375">
        <v>120167.946</v>
      </c>
    </row>
    <row r="30" spans="1:16" x14ac:dyDescent="0.2">
      <c r="A30" s="379" t="s">
        <v>47</v>
      </c>
      <c r="B30" s="380">
        <v>17913.276999999998</v>
      </c>
      <c r="C30" s="408">
        <v>87795.517999999996</v>
      </c>
      <c r="D30" s="409" t="s">
        <v>47</v>
      </c>
      <c r="E30" s="410">
        <v>17538.344000000001</v>
      </c>
      <c r="F30" s="384">
        <v>56208.493999999999</v>
      </c>
      <c r="G30" s="370"/>
      <c r="H30" s="370"/>
      <c r="I30" s="385" t="s">
        <v>95</v>
      </c>
      <c r="J30" s="386">
        <v>5375.3220000000001</v>
      </c>
      <c r="K30" s="387">
        <v>27616.11</v>
      </c>
      <c r="L30" s="388" t="s">
        <v>95</v>
      </c>
      <c r="M30" s="389">
        <v>15630.418</v>
      </c>
      <c r="N30" s="390">
        <v>60090.923999999999</v>
      </c>
    </row>
    <row r="31" spans="1:16" x14ac:dyDescent="0.2">
      <c r="A31" s="385" t="s">
        <v>173</v>
      </c>
      <c r="B31" s="386">
        <v>7503.2749999999996</v>
      </c>
      <c r="C31" s="411">
        <v>44045.786</v>
      </c>
      <c r="D31" s="412" t="s">
        <v>173</v>
      </c>
      <c r="E31" s="413">
        <v>6146.5050000000001</v>
      </c>
      <c r="F31" s="390">
        <v>30899.215</v>
      </c>
      <c r="G31" s="370"/>
      <c r="H31" s="370"/>
      <c r="I31" s="385" t="s">
        <v>94</v>
      </c>
      <c r="J31" s="386">
        <v>5198.3109999999997</v>
      </c>
      <c r="K31" s="387">
        <v>30166.440999999999</v>
      </c>
      <c r="L31" s="388" t="s">
        <v>97</v>
      </c>
      <c r="M31" s="389">
        <v>5115.0879999999997</v>
      </c>
      <c r="N31" s="390">
        <v>13442.834000000001</v>
      </c>
    </row>
    <row r="32" spans="1:16" x14ac:dyDescent="0.2">
      <c r="A32" s="385" t="s">
        <v>140</v>
      </c>
      <c r="B32" s="386">
        <v>6266.1559999999999</v>
      </c>
      <c r="C32" s="411">
        <v>29467.569</v>
      </c>
      <c r="D32" s="412" t="s">
        <v>140</v>
      </c>
      <c r="E32" s="413">
        <v>5465.1880000000001</v>
      </c>
      <c r="F32" s="390">
        <v>16126.495999999999</v>
      </c>
      <c r="G32" s="370"/>
      <c r="H32" s="370"/>
      <c r="I32" s="385" t="s">
        <v>48</v>
      </c>
      <c r="J32" s="386">
        <v>2243.174</v>
      </c>
      <c r="K32" s="387">
        <v>14090.521000000001</v>
      </c>
      <c r="L32" s="388" t="s">
        <v>47</v>
      </c>
      <c r="M32" s="389">
        <v>3202.6509999999998</v>
      </c>
      <c r="N32" s="390">
        <v>11744.456</v>
      </c>
    </row>
    <row r="33" spans="1:14" x14ac:dyDescent="0.2">
      <c r="A33" s="385" t="s">
        <v>141</v>
      </c>
      <c r="B33" s="386">
        <v>1165.807</v>
      </c>
      <c r="C33" s="411">
        <v>5523.62</v>
      </c>
      <c r="D33" s="412" t="s">
        <v>95</v>
      </c>
      <c r="E33" s="413">
        <v>2355.3679999999999</v>
      </c>
      <c r="F33" s="390">
        <v>6685.3010000000004</v>
      </c>
      <c r="G33" s="370"/>
      <c r="H33" s="370"/>
      <c r="I33" s="385" t="s">
        <v>50</v>
      </c>
      <c r="J33" s="386">
        <v>1631.723</v>
      </c>
      <c r="K33" s="387">
        <v>7790.576</v>
      </c>
      <c r="L33" s="388" t="s">
        <v>48</v>
      </c>
      <c r="M33" s="389">
        <v>2915.674</v>
      </c>
      <c r="N33" s="390">
        <v>12994.285</v>
      </c>
    </row>
    <row r="34" spans="1:14" x14ac:dyDescent="0.2">
      <c r="A34" s="385" t="s">
        <v>159</v>
      </c>
      <c r="B34" s="386">
        <v>254.92699999999999</v>
      </c>
      <c r="C34" s="411">
        <v>658.17600000000004</v>
      </c>
      <c r="D34" s="412" t="s">
        <v>92</v>
      </c>
      <c r="E34" s="413">
        <v>1517.4739999999999</v>
      </c>
      <c r="F34" s="390">
        <v>3763.797</v>
      </c>
      <c r="G34" s="370"/>
      <c r="H34" s="370"/>
      <c r="I34" s="385" t="s">
        <v>102</v>
      </c>
      <c r="J34" s="386">
        <v>1308.1079999999999</v>
      </c>
      <c r="K34" s="387">
        <v>6550</v>
      </c>
      <c r="L34" s="388" t="s">
        <v>53</v>
      </c>
      <c r="M34" s="389">
        <v>2358.4160000000002</v>
      </c>
      <c r="N34" s="390">
        <v>6307.58</v>
      </c>
    </row>
    <row r="35" spans="1:14" x14ac:dyDescent="0.2">
      <c r="A35" s="385" t="s">
        <v>50</v>
      </c>
      <c r="B35" s="386">
        <v>136.71899999999999</v>
      </c>
      <c r="C35" s="411">
        <v>573.72</v>
      </c>
      <c r="D35" s="412" t="s">
        <v>138</v>
      </c>
      <c r="E35" s="413">
        <v>911.75400000000002</v>
      </c>
      <c r="F35" s="390">
        <v>4534.1450000000004</v>
      </c>
      <c r="G35" s="370"/>
      <c r="H35" s="370"/>
      <c r="I35" s="385" t="s">
        <v>47</v>
      </c>
      <c r="J35" s="386">
        <v>1299.329</v>
      </c>
      <c r="K35" s="387">
        <v>5346.68</v>
      </c>
      <c r="L35" s="388" t="s">
        <v>94</v>
      </c>
      <c r="M35" s="389">
        <v>2206.2979999999998</v>
      </c>
      <c r="N35" s="390">
        <v>7946.64</v>
      </c>
    </row>
    <row r="36" spans="1:14" x14ac:dyDescent="0.2">
      <c r="A36" s="385" t="s">
        <v>202</v>
      </c>
      <c r="B36" s="386">
        <v>92.402000000000001</v>
      </c>
      <c r="C36" s="411">
        <v>412.51</v>
      </c>
      <c r="D36" s="412" t="s">
        <v>102</v>
      </c>
      <c r="E36" s="413">
        <v>762.72299999999996</v>
      </c>
      <c r="F36" s="390">
        <v>2137.6480000000001</v>
      </c>
      <c r="G36" s="370"/>
      <c r="H36" s="370"/>
      <c r="I36" s="385" t="s">
        <v>176</v>
      </c>
      <c r="J36" s="386">
        <v>26.219000000000001</v>
      </c>
      <c r="K36" s="387">
        <v>20.991</v>
      </c>
      <c r="L36" s="388" t="s">
        <v>102</v>
      </c>
      <c r="M36" s="389">
        <v>1762.24</v>
      </c>
      <c r="N36" s="390">
        <v>6300</v>
      </c>
    </row>
    <row r="37" spans="1:14" x14ac:dyDescent="0.2">
      <c r="A37" s="385" t="s">
        <v>175</v>
      </c>
      <c r="B37" s="386">
        <v>61.576000000000001</v>
      </c>
      <c r="C37" s="411">
        <v>82</v>
      </c>
      <c r="D37" s="412" t="s">
        <v>94</v>
      </c>
      <c r="E37" s="413">
        <v>96.875</v>
      </c>
      <c r="F37" s="390">
        <v>319.31200000000001</v>
      </c>
      <c r="G37" s="370"/>
      <c r="H37" s="370"/>
      <c r="I37" s="385" t="s">
        <v>53</v>
      </c>
      <c r="J37" s="386">
        <v>13.315</v>
      </c>
      <c r="K37" s="387">
        <v>12.4</v>
      </c>
      <c r="L37" s="388" t="s">
        <v>50</v>
      </c>
      <c r="M37" s="389">
        <v>388.74799999999999</v>
      </c>
      <c r="N37" s="390">
        <v>1243.3800000000001</v>
      </c>
    </row>
    <row r="38" spans="1:14" x14ac:dyDescent="0.2">
      <c r="A38" s="414" t="s">
        <v>94</v>
      </c>
      <c r="B38" s="415">
        <v>35.325000000000003</v>
      </c>
      <c r="C38" s="416">
        <v>165.29</v>
      </c>
      <c r="D38" s="417" t="s">
        <v>175</v>
      </c>
      <c r="E38" s="418">
        <v>92.012</v>
      </c>
      <c r="F38" s="419">
        <v>86.760999999999996</v>
      </c>
      <c r="G38" s="370"/>
      <c r="H38" s="370"/>
      <c r="I38" s="414" t="s">
        <v>93</v>
      </c>
      <c r="J38" s="415">
        <v>8.1609999999999996</v>
      </c>
      <c r="K38" s="420">
        <v>5.3760000000000003</v>
      </c>
      <c r="L38" s="421" t="s">
        <v>96</v>
      </c>
      <c r="M38" s="422">
        <v>27.184000000000001</v>
      </c>
      <c r="N38" s="419">
        <v>9.2579999999999991</v>
      </c>
    </row>
    <row r="39" spans="1:14" ht="13.5" thickBot="1" x14ac:dyDescent="0.25">
      <c r="A39" s="391" t="s">
        <v>93</v>
      </c>
      <c r="B39" s="392">
        <v>28.093</v>
      </c>
      <c r="C39" s="423">
        <v>26.66</v>
      </c>
      <c r="D39" s="424" t="s">
        <v>159</v>
      </c>
      <c r="E39" s="425">
        <v>69.975999999999999</v>
      </c>
      <c r="F39" s="396">
        <v>50.817</v>
      </c>
      <c r="G39" s="370"/>
      <c r="H39" s="370"/>
      <c r="I39" s="391" t="s">
        <v>177</v>
      </c>
      <c r="J39" s="392">
        <v>3.1760000000000002</v>
      </c>
      <c r="K39" s="393">
        <v>22.774999999999999</v>
      </c>
      <c r="L39" s="394" t="s">
        <v>176</v>
      </c>
      <c r="M39" s="395">
        <v>22.951000000000001</v>
      </c>
      <c r="N39" s="396">
        <v>21.77</v>
      </c>
    </row>
    <row r="40" spans="1:14" x14ac:dyDescent="0.2">
      <c r="A40" s="397" t="s">
        <v>52</v>
      </c>
      <c r="B40"/>
      <c r="C40"/>
      <c r="D40"/>
      <c r="E40"/>
      <c r="F40"/>
      <c r="G40" s="370"/>
      <c r="H40" s="370"/>
      <c r="I40" s="397" t="s">
        <v>52</v>
      </c>
      <c r="J40" s="426"/>
      <c r="K40" s="426"/>
      <c r="L40" s="426"/>
      <c r="M40" s="426"/>
      <c r="N40" s="426"/>
    </row>
    <row r="41" spans="1:14" x14ac:dyDescent="0.2">
      <c r="A41" s="426"/>
      <c r="B41" s="426"/>
      <c r="C41" s="426"/>
      <c r="D41" s="426"/>
      <c r="E41" s="426"/>
      <c r="F41" s="426"/>
      <c r="G41" s="370"/>
      <c r="H41" s="370"/>
      <c r="I41" s="426"/>
      <c r="J41" s="426"/>
      <c r="K41" s="426"/>
      <c r="L41" s="426"/>
      <c r="M41" s="426"/>
      <c r="N41" s="426"/>
    </row>
    <row r="42" spans="1:14" ht="15.75" x14ac:dyDescent="0.25">
      <c r="A42" s="370"/>
      <c r="B42" s="370"/>
      <c r="C42" s="370"/>
      <c r="D42" s="370"/>
      <c r="E42" s="370"/>
      <c r="F42" s="370"/>
      <c r="G42" s="403"/>
      <c r="H42" s="403"/>
      <c r="I42" s="370"/>
      <c r="J42" s="370"/>
      <c r="K42" s="370"/>
      <c r="L42" s="370"/>
      <c r="M42" s="370"/>
      <c r="N42" s="370"/>
    </row>
    <row r="43" spans="1:14" ht="15.75" x14ac:dyDescent="0.25">
      <c r="A43" s="402" t="s">
        <v>56</v>
      </c>
      <c r="B43" s="402"/>
      <c r="C43" s="402"/>
      <c r="D43" s="402"/>
      <c r="E43" s="402"/>
      <c r="F43" s="403"/>
      <c r="G43" s="370"/>
      <c r="H43" s="370"/>
      <c r="I43" s="402" t="s">
        <v>57</v>
      </c>
      <c r="J43" s="402"/>
      <c r="K43" s="402"/>
      <c r="L43" s="402"/>
      <c r="M43" s="402"/>
      <c r="N43" s="403"/>
    </row>
    <row r="44" spans="1:14" ht="16.5" thickBot="1" x14ac:dyDescent="0.3">
      <c r="A44" s="403" t="s">
        <v>61</v>
      </c>
      <c r="B44" s="404"/>
      <c r="C44" s="404"/>
      <c r="D44" s="404"/>
      <c r="E44" s="404"/>
      <c r="F44" s="370"/>
      <c r="G44" s="370"/>
      <c r="H44" s="370"/>
      <c r="I44" s="403" t="s">
        <v>61</v>
      </c>
      <c r="J44" s="404"/>
      <c r="K44" s="404"/>
      <c r="L44" s="404"/>
      <c r="M44" s="404"/>
      <c r="N44" s="370"/>
    </row>
    <row r="45" spans="1:14" ht="21" thickBot="1" x14ac:dyDescent="0.35">
      <c r="A45" s="405" t="s">
        <v>44</v>
      </c>
      <c r="B45" s="406"/>
      <c r="C45" s="406"/>
      <c r="D45" s="406"/>
      <c r="E45" s="406"/>
      <c r="F45" s="407"/>
      <c r="G45" s="365"/>
      <c r="H45" s="365"/>
      <c r="I45" s="405" t="s">
        <v>45</v>
      </c>
      <c r="J45" s="406"/>
      <c r="K45" s="406"/>
      <c r="L45" s="406"/>
      <c r="M45" s="406"/>
      <c r="N45" s="407"/>
    </row>
    <row r="46" spans="1:14" ht="19.5" customHeight="1" thickBot="1" x14ac:dyDescent="0.35">
      <c r="A46" s="360" t="s">
        <v>206</v>
      </c>
      <c r="B46" s="361"/>
      <c r="C46" s="362"/>
      <c r="D46" s="363" t="s">
        <v>207</v>
      </c>
      <c r="E46" s="361"/>
      <c r="F46" s="364"/>
      <c r="G46" s="370"/>
      <c r="H46" s="370"/>
      <c r="I46" s="360" t="s">
        <v>206</v>
      </c>
      <c r="J46" s="361"/>
      <c r="K46" s="362"/>
      <c r="L46" s="363" t="s">
        <v>207</v>
      </c>
      <c r="M46" s="361"/>
      <c r="N46" s="364"/>
    </row>
    <row r="47" spans="1:14" ht="43.5" thickBot="1" x14ac:dyDescent="0.25">
      <c r="A47" s="427" t="s">
        <v>46</v>
      </c>
      <c r="B47" s="367" t="s">
        <v>32</v>
      </c>
      <c r="C47" s="428" t="s">
        <v>75</v>
      </c>
      <c r="D47" s="429" t="s">
        <v>46</v>
      </c>
      <c r="E47" s="430" t="s">
        <v>32</v>
      </c>
      <c r="F47" s="369" t="s">
        <v>75</v>
      </c>
      <c r="G47" s="377"/>
      <c r="H47" s="377"/>
      <c r="I47" s="366" t="s">
        <v>46</v>
      </c>
      <c r="J47" s="367" t="s">
        <v>32</v>
      </c>
      <c r="K47" s="369" t="s">
        <v>75</v>
      </c>
      <c r="L47" s="366" t="s">
        <v>46</v>
      </c>
      <c r="M47" s="367" t="s">
        <v>32</v>
      </c>
      <c r="N47" s="369" t="s">
        <v>75</v>
      </c>
    </row>
    <row r="48" spans="1:14" ht="15" thickBot="1" x14ac:dyDescent="0.25">
      <c r="A48" s="371" t="s">
        <v>26</v>
      </c>
      <c r="B48" s="372">
        <v>203136.003</v>
      </c>
      <c r="C48" s="375">
        <v>927960.42099999997</v>
      </c>
      <c r="D48" s="431" t="s">
        <v>26</v>
      </c>
      <c r="E48" s="432">
        <v>489901.54800000001</v>
      </c>
      <c r="F48" s="375">
        <v>1618475.4539999999</v>
      </c>
      <c r="G48" s="377"/>
      <c r="H48" s="377"/>
      <c r="I48" s="374" t="s">
        <v>26</v>
      </c>
      <c r="J48" s="372">
        <v>99513.686000000002</v>
      </c>
      <c r="K48" s="375">
        <v>98287.817999999999</v>
      </c>
      <c r="L48" s="378" t="s">
        <v>26</v>
      </c>
      <c r="M48" s="372">
        <v>236270.29199999999</v>
      </c>
      <c r="N48" s="375">
        <v>567384.79</v>
      </c>
    </row>
    <row r="49" spans="1:14" s="15" customFormat="1" x14ac:dyDescent="0.2">
      <c r="A49" s="379" t="s">
        <v>47</v>
      </c>
      <c r="B49" s="380">
        <v>89120.676000000007</v>
      </c>
      <c r="C49" s="408">
        <v>427658.46600000001</v>
      </c>
      <c r="D49" s="409" t="s">
        <v>47</v>
      </c>
      <c r="E49" s="410">
        <v>252516.201</v>
      </c>
      <c r="F49" s="384">
        <v>853062.59900000005</v>
      </c>
      <c r="G49" s="377"/>
      <c r="H49" s="377"/>
      <c r="I49" s="379" t="s">
        <v>53</v>
      </c>
      <c r="J49" s="380">
        <v>37582.682999999997</v>
      </c>
      <c r="K49" s="408">
        <v>12688.172</v>
      </c>
      <c r="L49" s="382" t="s">
        <v>100</v>
      </c>
      <c r="M49" s="383">
        <v>122493.262</v>
      </c>
      <c r="N49" s="384">
        <v>476336.745</v>
      </c>
    </row>
    <row r="50" spans="1:14" s="15" customFormat="1" x14ac:dyDescent="0.2">
      <c r="A50" s="385" t="s">
        <v>140</v>
      </c>
      <c r="B50" s="386">
        <v>53662.981</v>
      </c>
      <c r="C50" s="411">
        <v>252210.54699999999</v>
      </c>
      <c r="D50" s="412" t="s">
        <v>140</v>
      </c>
      <c r="E50" s="413">
        <v>66114.97</v>
      </c>
      <c r="F50" s="390">
        <v>214767.141</v>
      </c>
      <c r="G50" s="377"/>
      <c r="H50" s="377"/>
      <c r="I50" s="385" t="s">
        <v>48</v>
      </c>
      <c r="J50" s="386">
        <v>19663.244999999999</v>
      </c>
      <c r="K50" s="411">
        <v>54236.220999999998</v>
      </c>
      <c r="L50" s="388" t="s">
        <v>53</v>
      </c>
      <c r="M50" s="389">
        <v>51086.406000000003</v>
      </c>
      <c r="N50" s="390">
        <v>15816.126</v>
      </c>
    </row>
    <row r="51" spans="1:14" s="15" customFormat="1" x14ac:dyDescent="0.2">
      <c r="A51" s="385" t="s">
        <v>97</v>
      </c>
      <c r="B51" s="386">
        <v>23374.623</v>
      </c>
      <c r="C51" s="411">
        <v>110117.31200000001</v>
      </c>
      <c r="D51" s="412" t="s">
        <v>97</v>
      </c>
      <c r="E51" s="413">
        <v>42501.540999999997</v>
      </c>
      <c r="F51" s="390">
        <v>133389.78200000001</v>
      </c>
      <c r="G51" s="377"/>
      <c r="H51" s="377"/>
      <c r="I51" s="385" t="s">
        <v>96</v>
      </c>
      <c r="J51" s="386">
        <v>18080.938999999998</v>
      </c>
      <c r="K51" s="411">
        <v>13126.84</v>
      </c>
      <c r="L51" s="388" t="s">
        <v>96</v>
      </c>
      <c r="M51" s="389">
        <v>13856.418</v>
      </c>
      <c r="N51" s="390">
        <v>7587.5690000000004</v>
      </c>
    </row>
    <row r="52" spans="1:14" s="15" customFormat="1" x14ac:dyDescent="0.2">
      <c r="A52" s="385" t="s">
        <v>178</v>
      </c>
      <c r="B52" s="386">
        <v>6540.5879999999997</v>
      </c>
      <c r="C52" s="411">
        <v>31939.435000000001</v>
      </c>
      <c r="D52" s="412" t="s">
        <v>95</v>
      </c>
      <c r="E52" s="413">
        <v>24303.643</v>
      </c>
      <c r="F52" s="390">
        <v>82738.327000000005</v>
      </c>
      <c r="G52" s="377"/>
      <c r="H52" s="377"/>
      <c r="I52" s="385" t="s">
        <v>51</v>
      </c>
      <c r="J52" s="386">
        <v>6734.0060000000003</v>
      </c>
      <c r="K52" s="411">
        <v>2117.4459999999999</v>
      </c>
      <c r="L52" s="388" t="s">
        <v>101</v>
      </c>
      <c r="M52" s="389">
        <v>11015.705</v>
      </c>
      <c r="N52" s="390">
        <v>6623.1319999999996</v>
      </c>
    </row>
    <row r="53" spans="1:14" s="15" customFormat="1" x14ac:dyDescent="0.2">
      <c r="A53" s="385" t="s">
        <v>53</v>
      </c>
      <c r="B53" s="386">
        <v>4887.1459999999997</v>
      </c>
      <c r="C53" s="411">
        <v>1597.0640000000001</v>
      </c>
      <c r="D53" s="412" t="s">
        <v>53</v>
      </c>
      <c r="E53" s="413">
        <v>20902.499</v>
      </c>
      <c r="F53" s="390">
        <v>66503.722999999998</v>
      </c>
      <c r="G53" s="377"/>
      <c r="H53" s="377"/>
      <c r="I53" s="385" t="s">
        <v>101</v>
      </c>
      <c r="J53" s="386">
        <v>5509.7879999999996</v>
      </c>
      <c r="K53" s="411">
        <v>1703.7170000000001</v>
      </c>
      <c r="L53" s="388" t="s">
        <v>203</v>
      </c>
      <c r="M53" s="389">
        <v>10290.657999999999</v>
      </c>
      <c r="N53" s="390">
        <v>28575.22</v>
      </c>
    </row>
    <row r="54" spans="1:14" x14ac:dyDescent="0.2">
      <c r="A54" s="385" t="s">
        <v>95</v>
      </c>
      <c r="B54" s="386">
        <v>4508.5780000000004</v>
      </c>
      <c r="C54" s="411">
        <v>23881.48</v>
      </c>
      <c r="D54" s="412" t="s">
        <v>92</v>
      </c>
      <c r="E54" s="413">
        <v>13930.204</v>
      </c>
      <c r="F54" s="390">
        <v>51885.55</v>
      </c>
      <c r="G54" s="377"/>
      <c r="H54" s="377"/>
      <c r="I54" s="385" t="s">
        <v>47</v>
      </c>
      <c r="J54" s="386">
        <v>4563.6710000000003</v>
      </c>
      <c r="K54" s="411">
        <v>2531.1590000000001</v>
      </c>
      <c r="L54" s="388" t="s">
        <v>48</v>
      </c>
      <c r="M54" s="389">
        <v>9756.8259999999991</v>
      </c>
      <c r="N54" s="390">
        <v>19202.162</v>
      </c>
    </row>
    <row r="55" spans="1:14" x14ac:dyDescent="0.2">
      <c r="A55" s="385" t="s">
        <v>102</v>
      </c>
      <c r="B55" s="386">
        <v>3600.1370000000002</v>
      </c>
      <c r="C55" s="411">
        <v>17399.125</v>
      </c>
      <c r="D55" s="412" t="s">
        <v>71</v>
      </c>
      <c r="E55" s="413">
        <v>13858.343999999999</v>
      </c>
      <c r="F55" s="390">
        <v>48621.22</v>
      </c>
      <c r="G55" s="377"/>
      <c r="H55" s="377"/>
      <c r="I55" s="385" t="s">
        <v>94</v>
      </c>
      <c r="J55" s="386">
        <v>2434.3110000000001</v>
      </c>
      <c r="K55" s="411">
        <v>7770.0259999999998</v>
      </c>
      <c r="L55" s="388" t="s">
        <v>47</v>
      </c>
      <c r="M55" s="389">
        <v>5737.942</v>
      </c>
      <c r="N55" s="390">
        <v>2097.3090000000002</v>
      </c>
    </row>
    <row r="56" spans="1:14" x14ac:dyDescent="0.2">
      <c r="A56" s="385" t="s">
        <v>92</v>
      </c>
      <c r="B56" s="386">
        <v>3351.06</v>
      </c>
      <c r="C56" s="411">
        <v>16263.383</v>
      </c>
      <c r="D56" s="412" t="s">
        <v>50</v>
      </c>
      <c r="E56" s="413">
        <v>10309.714</v>
      </c>
      <c r="F56" s="390">
        <v>37362.476999999999</v>
      </c>
      <c r="G56" s="377"/>
      <c r="H56" s="377"/>
      <c r="I56" s="385" t="s">
        <v>99</v>
      </c>
      <c r="J56" s="386">
        <v>1139.54</v>
      </c>
      <c r="K56" s="411">
        <v>416.358</v>
      </c>
      <c r="L56" s="388" t="s">
        <v>51</v>
      </c>
      <c r="M56" s="389">
        <v>5309.7569999999996</v>
      </c>
      <c r="N56" s="390">
        <v>2185.21</v>
      </c>
    </row>
    <row r="57" spans="1:14" x14ac:dyDescent="0.2">
      <c r="A57" s="385" t="s">
        <v>94</v>
      </c>
      <c r="B57" s="386">
        <v>2484.1289999999999</v>
      </c>
      <c r="C57" s="411">
        <v>10854.995000000001</v>
      </c>
      <c r="D57" s="412" t="s">
        <v>102</v>
      </c>
      <c r="E57" s="413">
        <v>9726.8610000000008</v>
      </c>
      <c r="F57" s="390">
        <v>34940.076000000001</v>
      </c>
      <c r="G57" s="377"/>
      <c r="H57" s="377"/>
      <c r="I57" s="385" t="s">
        <v>49</v>
      </c>
      <c r="J57" s="386">
        <v>1094.973</v>
      </c>
      <c r="K57" s="411">
        <v>361.87200000000001</v>
      </c>
      <c r="L57" s="388" t="s">
        <v>94</v>
      </c>
      <c r="M57" s="389">
        <v>1954.1010000000001</v>
      </c>
      <c r="N57" s="390">
        <v>3142.7049999999999</v>
      </c>
    </row>
    <row r="58" spans="1:14" x14ac:dyDescent="0.2">
      <c r="A58" s="385" t="s">
        <v>49</v>
      </c>
      <c r="B58" s="386">
        <v>2074.9459999999999</v>
      </c>
      <c r="C58" s="411">
        <v>10186.966</v>
      </c>
      <c r="D58" s="412" t="s">
        <v>94</v>
      </c>
      <c r="E58" s="413">
        <v>8188.9430000000002</v>
      </c>
      <c r="F58" s="390">
        <v>29605.243999999999</v>
      </c>
      <c r="G58" s="377"/>
      <c r="H58" s="377"/>
      <c r="I58" s="385" t="s">
        <v>180</v>
      </c>
      <c r="J58" s="386">
        <v>771.44100000000003</v>
      </c>
      <c r="K58" s="411">
        <v>242.71899999999999</v>
      </c>
      <c r="L58" s="388" t="s">
        <v>99</v>
      </c>
      <c r="M58" s="389">
        <v>1284.087</v>
      </c>
      <c r="N58" s="390">
        <v>680.64300000000003</v>
      </c>
    </row>
    <row r="59" spans="1:14" x14ac:dyDescent="0.2">
      <c r="A59" s="414" t="s">
        <v>51</v>
      </c>
      <c r="B59" s="415">
        <v>2038.4929999999999</v>
      </c>
      <c r="C59" s="416">
        <v>903.70399999999995</v>
      </c>
      <c r="D59" s="417" t="s">
        <v>141</v>
      </c>
      <c r="E59" s="418">
        <v>7482.2389999999996</v>
      </c>
      <c r="F59" s="419">
        <v>20335.725999999999</v>
      </c>
      <c r="G59" s="377"/>
      <c r="H59" s="377"/>
      <c r="I59" s="385" t="s">
        <v>203</v>
      </c>
      <c r="J59" s="386">
        <v>728.93</v>
      </c>
      <c r="K59" s="411">
        <v>1460.2</v>
      </c>
      <c r="L59" s="388" t="s">
        <v>49</v>
      </c>
      <c r="M59" s="389">
        <v>1137.2570000000001</v>
      </c>
      <c r="N59" s="390">
        <v>350.50400000000002</v>
      </c>
    </row>
    <row r="60" spans="1:14" ht="13.5" thickBot="1" x14ac:dyDescent="0.25">
      <c r="A60" s="391" t="s">
        <v>50</v>
      </c>
      <c r="B60" s="392">
        <v>2007.711</v>
      </c>
      <c r="C60" s="423">
        <v>8503.5120000000006</v>
      </c>
      <c r="D60" s="424" t="s">
        <v>158</v>
      </c>
      <c r="E60" s="425">
        <v>4902.1689999999999</v>
      </c>
      <c r="F60" s="396">
        <v>13121.316999999999</v>
      </c>
      <c r="G60" s="426"/>
      <c r="H60" s="426"/>
      <c r="I60" s="433" t="s">
        <v>100</v>
      </c>
      <c r="J60" s="434">
        <v>540.298</v>
      </c>
      <c r="K60" s="435">
        <v>1195.327</v>
      </c>
      <c r="L60" s="436" t="s">
        <v>204</v>
      </c>
      <c r="M60" s="437">
        <v>1002.346</v>
      </c>
      <c r="N60" s="438">
        <v>3787.26</v>
      </c>
    </row>
    <row r="61" spans="1:14" x14ac:dyDescent="0.2">
      <c r="A61" s="397" t="s">
        <v>52</v>
      </c>
      <c r="B61" s="426"/>
      <c r="C61" s="426"/>
      <c r="D61" s="426"/>
      <c r="E61" s="426"/>
      <c r="F61" s="426"/>
      <c r="G61" s="370"/>
      <c r="H61" s="370"/>
      <c r="I61" s="397" t="s">
        <v>52</v>
      </c>
      <c r="J61" s="426"/>
      <c r="K61" s="426"/>
      <c r="L61" s="426"/>
      <c r="M61" s="426"/>
      <c r="N61" s="426"/>
    </row>
    <row r="62" spans="1:14" x14ac:dyDescent="0.2">
      <c r="A62" s="399"/>
      <c r="B62" s="398"/>
      <c r="C62" s="398"/>
      <c r="D62" s="399"/>
      <c r="E62" s="400"/>
      <c r="F62" s="400"/>
      <c r="G62" s="370"/>
      <c r="H62" s="370"/>
      <c r="I62" s="370"/>
      <c r="J62" s="439"/>
      <c r="K62" s="439"/>
      <c r="L62" s="399"/>
      <c r="M62" s="400"/>
      <c r="N62" s="400"/>
    </row>
    <row r="63" spans="1:14" ht="15.75" x14ac:dyDescent="0.25">
      <c r="A63" s="370"/>
      <c r="B63" s="370"/>
      <c r="C63" s="370"/>
      <c r="D63" s="370"/>
      <c r="E63" s="370"/>
      <c r="F63" s="370"/>
      <c r="G63" s="403"/>
      <c r="H63" s="403"/>
      <c r="I63" s="370"/>
      <c r="J63" s="370"/>
      <c r="K63" s="370"/>
      <c r="L63" s="370"/>
      <c r="M63" s="370"/>
      <c r="N63" s="370"/>
    </row>
    <row r="64" spans="1:14" ht="15.75" x14ac:dyDescent="0.25">
      <c r="A64" s="402" t="s">
        <v>58</v>
      </c>
      <c r="B64" s="402"/>
      <c r="C64" s="402"/>
      <c r="D64" s="402"/>
      <c r="E64" s="402"/>
      <c r="F64" s="403"/>
      <c r="G64" s="370"/>
      <c r="H64" s="370"/>
      <c r="I64" s="402" t="s">
        <v>59</v>
      </c>
      <c r="J64" s="402"/>
      <c r="K64" s="402"/>
      <c r="L64" s="402"/>
      <c r="M64" s="402"/>
      <c r="N64" s="403"/>
    </row>
    <row r="65" spans="1:14" ht="16.5" thickBot="1" x14ac:dyDescent="0.3">
      <c r="A65" s="403" t="s">
        <v>61</v>
      </c>
      <c r="B65" s="404"/>
      <c r="C65" s="404"/>
      <c r="D65" s="404"/>
      <c r="E65" s="404"/>
      <c r="F65" s="370"/>
      <c r="G65" s="370"/>
      <c r="H65" s="370"/>
      <c r="I65" s="403" t="s">
        <v>61</v>
      </c>
      <c r="J65" s="404"/>
      <c r="K65" s="404"/>
      <c r="L65" s="404"/>
      <c r="M65" s="404"/>
      <c r="N65" s="370"/>
    </row>
    <row r="66" spans="1:14" ht="21" thickBot="1" x14ac:dyDescent="0.35">
      <c r="A66" s="405" t="s">
        <v>44</v>
      </c>
      <c r="B66" s="406"/>
      <c r="C66" s="406"/>
      <c r="D66" s="406"/>
      <c r="E66" s="406"/>
      <c r="F66" s="407"/>
      <c r="G66" s="365"/>
      <c r="H66" s="365"/>
      <c r="I66" s="405" t="s">
        <v>45</v>
      </c>
      <c r="J66" s="406"/>
      <c r="K66" s="406"/>
      <c r="L66" s="406"/>
      <c r="M66" s="406"/>
      <c r="N66" s="407"/>
    </row>
    <row r="67" spans="1:14" ht="19.5" thickBot="1" x14ac:dyDescent="0.35">
      <c r="A67" s="360" t="s">
        <v>206</v>
      </c>
      <c r="B67" s="361"/>
      <c r="C67" s="362"/>
      <c r="D67" s="363" t="s">
        <v>207</v>
      </c>
      <c r="E67" s="361"/>
      <c r="F67" s="364"/>
      <c r="G67" s="370"/>
      <c r="H67" s="370"/>
      <c r="I67" s="360" t="s">
        <v>206</v>
      </c>
      <c r="J67" s="361"/>
      <c r="K67" s="362"/>
      <c r="L67" s="363" t="s">
        <v>207</v>
      </c>
      <c r="M67" s="361"/>
      <c r="N67" s="364"/>
    </row>
    <row r="68" spans="1:14" ht="43.5" thickBot="1" x14ac:dyDescent="0.25">
      <c r="A68" s="366" t="s">
        <v>46</v>
      </c>
      <c r="B68" s="367" t="s">
        <v>32</v>
      </c>
      <c r="C68" s="368" t="s">
        <v>75</v>
      </c>
      <c r="D68" s="366" t="s">
        <v>46</v>
      </c>
      <c r="E68" s="367" t="s">
        <v>32</v>
      </c>
      <c r="F68" s="369" t="s">
        <v>75</v>
      </c>
      <c r="G68" s="440"/>
      <c r="H68" s="440"/>
      <c r="I68" s="366" t="s">
        <v>46</v>
      </c>
      <c r="J68" s="367" t="s">
        <v>32</v>
      </c>
      <c r="K68" s="368" t="s">
        <v>75</v>
      </c>
      <c r="L68" s="366" t="s">
        <v>46</v>
      </c>
      <c r="M68" s="367" t="s">
        <v>32</v>
      </c>
      <c r="N68" s="369" t="s">
        <v>75</v>
      </c>
    </row>
    <row r="69" spans="1:14" ht="15" thickBot="1" x14ac:dyDescent="0.25">
      <c r="A69" s="371" t="s">
        <v>26</v>
      </c>
      <c r="B69" s="372">
        <v>15434.543</v>
      </c>
      <c r="C69" s="373">
        <v>48393.89</v>
      </c>
      <c r="D69" s="378" t="s">
        <v>26</v>
      </c>
      <c r="E69" s="372">
        <v>22432.198</v>
      </c>
      <c r="F69" s="375">
        <v>46120.654000000002</v>
      </c>
      <c r="G69" s="440"/>
      <c r="H69" s="440"/>
      <c r="I69" s="441" t="s">
        <v>26</v>
      </c>
      <c r="J69" s="372">
        <v>12819.369000000001</v>
      </c>
      <c r="K69" s="373">
        <v>27292.761999999999</v>
      </c>
      <c r="L69" s="378" t="s">
        <v>26</v>
      </c>
      <c r="M69" s="372">
        <v>24280.087</v>
      </c>
      <c r="N69" s="375">
        <v>40751.127999999997</v>
      </c>
    </row>
    <row r="70" spans="1:14" x14ac:dyDescent="0.2">
      <c r="A70" s="379" t="s">
        <v>47</v>
      </c>
      <c r="B70" s="380">
        <v>4132.0749999999998</v>
      </c>
      <c r="C70" s="381">
        <v>14079.375</v>
      </c>
      <c r="D70" s="382" t="s">
        <v>50</v>
      </c>
      <c r="E70" s="383">
        <v>5674.22</v>
      </c>
      <c r="F70" s="384">
        <v>12699.361999999999</v>
      </c>
      <c r="G70" s="440"/>
      <c r="H70" s="440"/>
      <c r="I70" s="442" t="s">
        <v>47</v>
      </c>
      <c r="J70" s="380">
        <v>6580.1</v>
      </c>
      <c r="K70" s="381">
        <v>14500.251</v>
      </c>
      <c r="L70" s="382" t="s">
        <v>47</v>
      </c>
      <c r="M70" s="383">
        <v>10132.194</v>
      </c>
      <c r="N70" s="384">
        <v>19181.615000000002</v>
      </c>
    </row>
    <row r="71" spans="1:14" x14ac:dyDescent="0.2">
      <c r="A71" s="385" t="s">
        <v>50</v>
      </c>
      <c r="B71" s="386">
        <v>3529.6410000000001</v>
      </c>
      <c r="C71" s="387">
        <v>12352.484</v>
      </c>
      <c r="D71" s="388" t="s">
        <v>47</v>
      </c>
      <c r="E71" s="389">
        <v>4784.6019999999999</v>
      </c>
      <c r="F71" s="390">
        <v>11602.868</v>
      </c>
      <c r="G71" s="440"/>
      <c r="H71" s="440"/>
      <c r="I71" s="443" t="s">
        <v>93</v>
      </c>
      <c r="J71" s="386">
        <v>2513.4540000000002</v>
      </c>
      <c r="K71" s="387">
        <v>4547.1289999999999</v>
      </c>
      <c r="L71" s="388" t="s">
        <v>94</v>
      </c>
      <c r="M71" s="389">
        <v>4934.0649999999996</v>
      </c>
      <c r="N71" s="390">
        <v>8288.69</v>
      </c>
    </row>
    <row r="72" spans="1:14" x14ac:dyDescent="0.2">
      <c r="A72" s="385" t="s">
        <v>97</v>
      </c>
      <c r="B72" s="386">
        <v>2735.049</v>
      </c>
      <c r="C72" s="387">
        <v>8582.6810000000005</v>
      </c>
      <c r="D72" s="388" t="s">
        <v>140</v>
      </c>
      <c r="E72" s="389">
        <v>4593.1009999999997</v>
      </c>
      <c r="F72" s="390">
        <v>8459.4130000000005</v>
      </c>
      <c r="G72" s="440"/>
      <c r="H72" s="440"/>
      <c r="I72" s="443" t="s">
        <v>94</v>
      </c>
      <c r="J72" s="386">
        <v>998.649</v>
      </c>
      <c r="K72" s="387">
        <v>3182.4369999999999</v>
      </c>
      <c r="L72" s="388" t="s">
        <v>93</v>
      </c>
      <c r="M72" s="389">
        <v>4048.848</v>
      </c>
      <c r="N72" s="390">
        <v>5708.8739999999998</v>
      </c>
    </row>
    <row r="73" spans="1:14" x14ac:dyDescent="0.2">
      <c r="A73" s="385" t="s">
        <v>140</v>
      </c>
      <c r="B73" s="386">
        <v>1892.4670000000001</v>
      </c>
      <c r="C73" s="387">
        <v>5150.9430000000002</v>
      </c>
      <c r="D73" s="388" t="s">
        <v>97</v>
      </c>
      <c r="E73" s="389">
        <v>3896.3539999999998</v>
      </c>
      <c r="F73" s="390">
        <v>7514.52</v>
      </c>
      <c r="G73" s="440"/>
      <c r="H73" s="440"/>
      <c r="I73" s="443" t="s">
        <v>53</v>
      </c>
      <c r="J73" s="386">
        <v>907.68799999999999</v>
      </c>
      <c r="K73" s="387">
        <v>1772.008</v>
      </c>
      <c r="L73" s="388" t="s">
        <v>177</v>
      </c>
      <c r="M73" s="389">
        <v>1206.82</v>
      </c>
      <c r="N73" s="390">
        <v>1982.682</v>
      </c>
    </row>
    <row r="74" spans="1:14" x14ac:dyDescent="0.2">
      <c r="A74" s="385" t="s">
        <v>178</v>
      </c>
      <c r="B74" s="386">
        <v>670.43100000000004</v>
      </c>
      <c r="C74" s="387">
        <v>1735.518</v>
      </c>
      <c r="D74" s="388" t="s">
        <v>178</v>
      </c>
      <c r="E74" s="389">
        <v>818.96799999999996</v>
      </c>
      <c r="F74" s="390">
        <v>1450.6010000000001</v>
      </c>
      <c r="G74" s="440"/>
      <c r="H74" s="440"/>
      <c r="I74" s="443" t="s">
        <v>177</v>
      </c>
      <c r="J74" s="386">
        <v>588.971</v>
      </c>
      <c r="K74" s="387">
        <v>1209.665</v>
      </c>
      <c r="L74" s="388" t="s">
        <v>49</v>
      </c>
      <c r="M74" s="389">
        <v>1096.2739999999999</v>
      </c>
      <c r="N74" s="390">
        <v>1183.625</v>
      </c>
    </row>
    <row r="75" spans="1:14" x14ac:dyDescent="0.2">
      <c r="A75" s="385" t="s">
        <v>95</v>
      </c>
      <c r="B75" s="386">
        <v>650.98500000000001</v>
      </c>
      <c r="C75" s="387">
        <v>1757.432</v>
      </c>
      <c r="D75" s="388" t="s">
        <v>95</v>
      </c>
      <c r="E75" s="389">
        <v>737.38800000000003</v>
      </c>
      <c r="F75" s="390">
        <v>1196.1780000000001</v>
      </c>
      <c r="G75" s="440"/>
      <c r="H75" s="440"/>
      <c r="I75" s="443" t="s">
        <v>49</v>
      </c>
      <c r="J75" s="386">
        <v>340.74799999999999</v>
      </c>
      <c r="K75" s="387">
        <v>556.97500000000002</v>
      </c>
      <c r="L75" s="388" t="s">
        <v>53</v>
      </c>
      <c r="M75" s="389">
        <v>1009.025</v>
      </c>
      <c r="N75" s="390">
        <v>1600.394</v>
      </c>
    </row>
    <row r="76" spans="1:14" x14ac:dyDescent="0.2">
      <c r="A76" s="385" t="s">
        <v>94</v>
      </c>
      <c r="B76" s="386">
        <v>348.48500000000001</v>
      </c>
      <c r="C76" s="387">
        <v>1244.98</v>
      </c>
      <c r="D76" s="388" t="s">
        <v>210</v>
      </c>
      <c r="E76" s="389">
        <v>461.92</v>
      </c>
      <c r="F76" s="390">
        <v>695.71299999999997</v>
      </c>
      <c r="G76" s="440"/>
      <c r="H76" s="440"/>
      <c r="I76" s="443" t="s">
        <v>97</v>
      </c>
      <c r="J76" s="386">
        <v>318.07900000000001</v>
      </c>
      <c r="K76" s="387">
        <v>579.99900000000002</v>
      </c>
      <c r="L76" s="388" t="s">
        <v>48</v>
      </c>
      <c r="M76" s="389">
        <v>507.40100000000001</v>
      </c>
      <c r="N76" s="390">
        <v>768.77300000000002</v>
      </c>
    </row>
    <row r="77" spans="1:14" x14ac:dyDescent="0.2">
      <c r="A77" s="385" t="s">
        <v>48</v>
      </c>
      <c r="B77" s="386">
        <v>333.08100000000002</v>
      </c>
      <c r="C77" s="387">
        <v>874.38699999999994</v>
      </c>
      <c r="D77" s="388" t="s">
        <v>53</v>
      </c>
      <c r="E77" s="389">
        <v>254.62700000000001</v>
      </c>
      <c r="F77" s="390">
        <v>393.04700000000003</v>
      </c>
      <c r="G77" s="440"/>
      <c r="H77" s="440"/>
      <c r="I77" s="443" t="s">
        <v>140</v>
      </c>
      <c r="J77" s="386">
        <v>275.96600000000001</v>
      </c>
      <c r="K77" s="387">
        <v>479.67399999999998</v>
      </c>
      <c r="L77" s="388" t="s">
        <v>179</v>
      </c>
      <c r="M77" s="389">
        <v>378.94799999999998</v>
      </c>
      <c r="N77" s="390">
        <v>172.62</v>
      </c>
    </row>
    <row r="78" spans="1:14" x14ac:dyDescent="0.2">
      <c r="A78" s="385" t="s">
        <v>49</v>
      </c>
      <c r="B78" s="386">
        <v>253.42599999999999</v>
      </c>
      <c r="C78" s="387">
        <v>924.697</v>
      </c>
      <c r="D78" s="388" t="s">
        <v>94</v>
      </c>
      <c r="E78" s="389">
        <v>219.685</v>
      </c>
      <c r="F78" s="390">
        <v>540.654</v>
      </c>
      <c r="G78" s="440"/>
      <c r="H78" s="440"/>
      <c r="I78" s="444" t="s">
        <v>48</v>
      </c>
      <c r="J78" s="415">
        <v>72.057000000000002</v>
      </c>
      <c r="K78" s="420">
        <v>105.044</v>
      </c>
      <c r="L78" s="421" t="s">
        <v>140</v>
      </c>
      <c r="M78" s="422">
        <v>236.642</v>
      </c>
      <c r="N78" s="419">
        <v>368.88499999999999</v>
      </c>
    </row>
    <row r="79" spans="1:14" ht="13.5" thickBot="1" x14ac:dyDescent="0.25">
      <c r="A79" s="433" t="s">
        <v>210</v>
      </c>
      <c r="B79" s="434">
        <v>221.566</v>
      </c>
      <c r="C79" s="445">
        <v>436.89400000000001</v>
      </c>
      <c r="D79" s="436" t="s">
        <v>100</v>
      </c>
      <c r="E79" s="437">
        <v>180.89500000000001</v>
      </c>
      <c r="F79" s="438">
        <v>221.21799999999999</v>
      </c>
      <c r="G79" s="426"/>
      <c r="H79" s="426"/>
      <c r="I79" s="446" t="s">
        <v>51</v>
      </c>
      <c r="J79" s="392">
        <v>70.926000000000002</v>
      </c>
      <c r="K79" s="393">
        <v>71.3</v>
      </c>
      <c r="L79" s="394" t="s">
        <v>51</v>
      </c>
      <c r="M79" s="395">
        <v>230.21199999999999</v>
      </c>
      <c r="N79" s="396">
        <v>455.79599999999999</v>
      </c>
    </row>
    <row r="80" spans="1:14" x14ac:dyDescent="0.2">
      <c r="A80" s="397" t="s">
        <v>52</v>
      </c>
      <c r="B80" s="426"/>
      <c r="C80" s="426"/>
      <c r="D80" s="426"/>
      <c r="E80" s="426"/>
      <c r="F80" s="426"/>
      <c r="G80" s="426"/>
      <c r="H80" s="426"/>
      <c r="I80" s="397" t="s">
        <v>52</v>
      </c>
      <c r="J80" s="426"/>
      <c r="K80" s="426"/>
      <c r="L80" s="426"/>
      <c r="M80" s="426"/>
      <c r="N80" s="426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C4" sqref="C4"/>
    </sheetView>
  </sheetViews>
  <sheetFormatPr defaultRowHeight="12.75" x14ac:dyDescent="0.2"/>
  <cols>
    <col min="1" max="1" width="4.42578125" style="110" customWidth="1"/>
    <col min="2" max="2" width="47.7109375" style="110" bestFit="1" customWidth="1"/>
    <col min="3" max="12" width="11.28515625" style="110" customWidth="1"/>
    <col min="13" max="14" width="11.5703125" style="110" bestFit="1" customWidth="1"/>
    <col min="15" max="20" width="10.42578125" style="110" bestFit="1" customWidth="1"/>
    <col min="21" max="16384" width="9.140625" style="110"/>
  </cols>
  <sheetData>
    <row r="1" spans="1:14" s="7" customFormat="1" ht="21" x14ac:dyDescent="0.35">
      <c r="A1" s="126" t="s">
        <v>192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4" s="7" customForma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</row>
    <row r="3" spans="1:14" s="7" customFormat="1" ht="16.5" thickBot="1" x14ac:dyDescent="0.3">
      <c r="A3" s="28" t="s">
        <v>193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</row>
    <row r="4" spans="1:14" s="7" customFormat="1" ht="15.75" thickBot="1" x14ac:dyDescent="0.3">
      <c r="A4" s="127"/>
      <c r="B4" s="128"/>
      <c r="C4" s="326" t="s">
        <v>27</v>
      </c>
      <c r="D4" s="327"/>
      <c r="E4" s="327"/>
      <c r="F4" s="327"/>
      <c r="G4" s="327"/>
      <c r="H4" s="327"/>
      <c r="I4" s="328"/>
      <c r="J4" s="328"/>
      <c r="K4" s="328"/>
      <c r="L4" s="328"/>
      <c r="M4" s="328"/>
      <c r="N4" s="329"/>
    </row>
    <row r="5" spans="1:14" s="7" customFormat="1" ht="15" x14ac:dyDescent="0.25">
      <c r="A5" s="59" t="s">
        <v>30</v>
      </c>
      <c r="B5" s="129" t="s">
        <v>31</v>
      </c>
      <c r="C5" s="308" t="s">
        <v>32</v>
      </c>
      <c r="D5" s="309"/>
      <c r="E5" s="309"/>
      <c r="F5" s="309"/>
      <c r="G5" s="310"/>
      <c r="H5" s="311"/>
      <c r="I5" s="309" t="s">
        <v>33</v>
      </c>
      <c r="J5" s="312"/>
      <c r="K5" s="312"/>
      <c r="L5" s="312"/>
      <c r="M5" s="312"/>
      <c r="N5" s="313"/>
    </row>
    <row r="6" spans="1:14" s="7" customFormat="1" ht="15.75" thickBot="1" x14ac:dyDescent="0.3">
      <c r="A6" s="130"/>
      <c r="B6" s="131"/>
      <c r="C6" s="148">
        <v>2015</v>
      </c>
      <c r="D6" s="149">
        <v>2016</v>
      </c>
      <c r="E6" s="149">
        <v>2017</v>
      </c>
      <c r="F6" s="149">
        <v>2018</v>
      </c>
      <c r="G6" s="150">
        <v>2019</v>
      </c>
      <c r="H6" s="150">
        <v>2020</v>
      </c>
      <c r="I6" s="283">
        <v>2015</v>
      </c>
      <c r="J6" s="284">
        <v>2016</v>
      </c>
      <c r="K6" s="284">
        <v>2017</v>
      </c>
      <c r="L6" s="284">
        <v>2018</v>
      </c>
      <c r="M6" s="284">
        <v>2019</v>
      </c>
      <c r="N6" s="285">
        <v>2020</v>
      </c>
    </row>
    <row r="7" spans="1:14" s="7" customFormat="1" ht="15" x14ac:dyDescent="0.25">
      <c r="A7" s="74" t="s">
        <v>43</v>
      </c>
      <c r="B7" s="132"/>
      <c r="C7" s="286">
        <v>1159580.973</v>
      </c>
      <c r="D7" s="287">
        <v>1107953.176</v>
      </c>
      <c r="E7" s="287">
        <v>885038.3550000001</v>
      </c>
      <c r="F7" s="287">
        <v>824319.71600000001</v>
      </c>
      <c r="G7" s="288">
        <v>824688.2620000001</v>
      </c>
      <c r="H7" s="289">
        <v>1717643.0249999999</v>
      </c>
      <c r="I7" s="290">
        <v>6217530.2000000002</v>
      </c>
      <c r="J7" s="291">
        <v>6582023.7100000009</v>
      </c>
      <c r="K7" s="292">
        <v>5026524.3859999999</v>
      </c>
      <c r="L7" s="292">
        <v>4297597.7980000004</v>
      </c>
      <c r="M7" s="292">
        <v>4383106.1620000014</v>
      </c>
      <c r="N7" s="293">
        <v>9161409.8160000015</v>
      </c>
    </row>
    <row r="8" spans="1:14" s="7" customFormat="1" ht="15" x14ac:dyDescent="0.25">
      <c r="A8" s="133" t="s">
        <v>34</v>
      </c>
      <c r="B8" s="134" t="s">
        <v>35</v>
      </c>
      <c r="C8" s="294">
        <v>773182.26300000004</v>
      </c>
      <c r="D8" s="295">
        <v>740514.304</v>
      </c>
      <c r="E8" s="295">
        <v>493174.75900000002</v>
      </c>
      <c r="F8" s="295">
        <v>344137.14500000002</v>
      </c>
      <c r="G8" s="296">
        <v>387598.41399999999</v>
      </c>
      <c r="H8" s="297">
        <v>923508.897</v>
      </c>
      <c r="I8" s="298">
        <v>3959288.3459999999</v>
      </c>
      <c r="J8" s="296">
        <v>4389510.5690000001</v>
      </c>
      <c r="K8" s="298">
        <v>2785540.24</v>
      </c>
      <c r="L8" s="298">
        <v>1806363.4680000001</v>
      </c>
      <c r="M8" s="299">
        <v>2091696.767</v>
      </c>
      <c r="N8" s="300">
        <v>4688542.6890000002</v>
      </c>
    </row>
    <row r="9" spans="1:14" s="7" customFormat="1" ht="15" x14ac:dyDescent="0.25">
      <c r="A9" s="133" t="s">
        <v>36</v>
      </c>
      <c r="B9" s="134" t="s">
        <v>2</v>
      </c>
      <c r="C9" s="294">
        <v>75362.036999999997</v>
      </c>
      <c r="D9" s="295">
        <v>60144.154999999999</v>
      </c>
      <c r="E9" s="295">
        <v>55385.720999999998</v>
      </c>
      <c r="F9" s="295">
        <v>87065.028999999995</v>
      </c>
      <c r="G9" s="296">
        <v>83799.627999999997</v>
      </c>
      <c r="H9" s="297">
        <v>198899.10399999999</v>
      </c>
      <c r="I9" s="298">
        <v>531835.42599999998</v>
      </c>
      <c r="J9" s="299">
        <v>438873.14799999999</v>
      </c>
      <c r="K9" s="299">
        <v>367255.88699999999</v>
      </c>
      <c r="L9" s="299">
        <v>500254.33</v>
      </c>
      <c r="M9" s="299">
        <v>485279.93800000002</v>
      </c>
      <c r="N9" s="300">
        <v>1296720.699</v>
      </c>
    </row>
    <row r="10" spans="1:14" s="7" customFormat="1" ht="15" x14ac:dyDescent="0.25">
      <c r="A10" s="133" t="s">
        <v>37</v>
      </c>
      <c r="B10" s="134" t="s">
        <v>3</v>
      </c>
      <c r="C10" s="294">
        <v>29860.206999999999</v>
      </c>
      <c r="D10" s="295">
        <v>15428.986999999999</v>
      </c>
      <c r="E10" s="295">
        <v>12671.213</v>
      </c>
      <c r="F10" s="295">
        <v>31413.983</v>
      </c>
      <c r="G10" s="296">
        <v>15224.787</v>
      </c>
      <c r="H10" s="297">
        <v>49569.46</v>
      </c>
      <c r="I10" s="298">
        <v>186122.35200000001</v>
      </c>
      <c r="J10" s="299">
        <v>99758.187999999995</v>
      </c>
      <c r="K10" s="299">
        <v>70686.172000000006</v>
      </c>
      <c r="L10" s="299">
        <v>153843.93299999999</v>
      </c>
      <c r="M10" s="299">
        <v>85032.663</v>
      </c>
      <c r="N10" s="300">
        <v>301963.77399999998</v>
      </c>
    </row>
    <row r="11" spans="1:14" s="7" customFormat="1" ht="15" x14ac:dyDescent="0.25">
      <c r="A11" s="133" t="s">
        <v>38</v>
      </c>
      <c r="B11" s="134" t="s">
        <v>22</v>
      </c>
      <c r="C11" s="294">
        <v>18926.792000000001</v>
      </c>
      <c r="D11" s="295">
        <v>15426.143</v>
      </c>
      <c r="E11" s="295">
        <v>15793.716</v>
      </c>
      <c r="F11" s="295">
        <v>26869.987000000001</v>
      </c>
      <c r="G11" s="296">
        <v>18017.611000000001</v>
      </c>
      <c r="H11" s="297">
        <v>28663.094000000001</v>
      </c>
      <c r="I11" s="298">
        <v>112289.36500000001</v>
      </c>
      <c r="J11" s="299">
        <v>87012.274000000005</v>
      </c>
      <c r="K11" s="299">
        <v>85899.358999999997</v>
      </c>
      <c r="L11" s="299">
        <v>138776.117</v>
      </c>
      <c r="M11" s="299">
        <v>82288.296000000002</v>
      </c>
      <c r="N11" s="300">
        <v>147813.35200000001</v>
      </c>
    </row>
    <row r="12" spans="1:14" s="7" customFormat="1" ht="15" x14ac:dyDescent="0.25">
      <c r="A12" s="133" t="s">
        <v>39</v>
      </c>
      <c r="B12" s="134" t="s">
        <v>40</v>
      </c>
      <c r="C12" s="294">
        <v>127880.429</v>
      </c>
      <c r="D12" s="295">
        <v>163917.78099999999</v>
      </c>
      <c r="E12" s="295">
        <v>202745.52</v>
      </c>
      <c r="F12" s="295">
        <v>220103.44899999999</v>
      </c>
      <c r="G12" s="296">
        <v>220273.34299999999</v>
      </c>
      <c r="H12" s="297">
        <v>285187.57500000001</v>
      </c>
      <c r="I12" s="298">
        <v>703169.03599999996</v>
      </c>
      <c r="J12" s="299">
        <v>957526.44400000002</v>
      </c>
      <c r="K12" s="299">
        <v>1181112.5930000001</v>
      </c>
      <c r="L12" s="299">
        <v>1160285.6640000001</v>
      </c>
      <c r="M12" s="299">
        <v>1169543.9990000001</v>
      </c>
      <c r="N12" s="300">
        <v>1507521.9609999999</v>
      </c>
    </row>
    <row r="13" spans="1:14" s="7" customFormat="1" ht="15" x14ac:dyDescent="0.25">
      <c r="A13" s="133" t="s">
        <v>73</v>
      </c>
      <c r="B13" s="134" t="s">
        <v>79</v>
      </c>
      <c r="C13" s="294">
        <v>106037.68399999999</v>
      </c>
      <c r="D13" s="295">
        <v>77083.368000000002</v>
      </c>
      <c r="E13" s="295">
        <v>68998.837</v>
      </c>
      <c r="F13" s="295">
        <v>81437.960999999996</v>
      </c>
      <c r="G13" s="296">
        <v>68591.337</v>
      </c>
      <c r="H13" s="297">
        <v>193897.611</v>
      </c>
      <c r="I13" s="298">
        <v>625175.35699999996</v>
      </c>
      <c r="J13" s="299">
        <v>477899.81300000002</v>
      </c>
      <c r="K13" s="299">
        <v>407239.15399999998</v>
      </c>
      <c r="L13" s="299">
        <v>427862.489</v>
      </c>
      <c r="M13" s="299">
        <v>372090.565</v>
      </c>
      <c r="N13" s="300">
        <v>1098417.18</v>
      </c>
    </row>
    <row r="14" spans="1:14" ht="15.75" thickBot="1" x14ac:dyDescent="0.3">
      <c r="A14" s="135" t="s">
        <v>41</v>
      </c>
      <c r="B14" s="136" t="s">
        <v>42</v>
      </c>
      <c r="C14" s="301">
        <v>28331.561000000002</v>
      </c>
      <c r="D14" s="302">
        <v>35438.438000000002</v>
      </c>
      <c r="E14" s="302">
        <v>36268.589</v>
      </c>
      <c r="F14" s="302">
        <v>33292.161999999997</v>
      </c>
      <c r="G14" s="303">
        <v>31183.142</v>
      </c>
      <c r="H14" s="304">
        <v>37917.284</v>
      </c>
      <c r="I14" s="305">
        <v>99650.317999999999</v>
      </c>
      <c r="J14" s="306">
        <v>131443.274</v>
      </c>
      <c r="K14" s="306">
        <v>128790.981</v>
      </c>
      <c r="L14" s="306">
        <v>110211.79700000001</v>
      </c>
      <c r="M14" s="306">
        <v>97173.933999999994</v>
      </c>
      <c r="N14" s="307">
        <v>120430.16099999999</v>
      </c>
    </row>
    <row r="15" spans="1:14" ht="15" x14ac:dyDescent="0.25">
      <c r="A15" s="137"/>
      <c r="B15" s="138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</row>
    <row r="16" spans="1:14" ht="15.75" thickBot="1" x14ac:dyDescent="0.3">
      <c r="A16" s="138"/>
      <c r="B16" s="138"/>
      <c r="C16" s="14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</row>
    <row r="17" spans="1:14" s="7" customFormat="1" ht="15.75" thickBot="1" x14ac:dyDescent="0.3">
      <c r="A17" s="127"/>
      <c r="B17" s="128"/>
      <c r="C17" s="326" t="s">
        <v>28</v>
      </c>
      <c r="D17" s="327"/>
      <c r="E17" s="327"/>
      <c r="F17" s="327"/>
      <c r="G17" s="327"/>
      <c r="H17" s="327"/>
      <c r="I17" s="330"/>
      <c r="J17" s="330"/>
      <c r="K17" s="330"/>
      <c r="L17" s="330"/>
      <c r="M17" s="330"/>
      <c r="N17" s="329"/>
    </row>
    <row r="18" spans="1:14" s="7" customFormat="1" ht="15" x14ac:dyDescent="0.25">
      <c r="A18" s="59" t="s">
        <v>30</v>
      </c>
      <c r="B18" s="129" t="s">
        <v>31</v>
      </c>
      <c r="C18" s="308" t="s">
        <v>32</v>
      </c>
      <c r="D18" s="309"/>
      <c r="E18" s="309"/>
      <c r="F18" s="309"/>
      <c r="G18" s="310"/>
      <c r="H18" s="311"/>
      <c r="I18" s="309" t="s">
        <v>33</v>
      </c>
      <c r="J18" s="312"/>
      <c r="K18" s="312"/>
      <c r="L18" s="312"/>
      <c r="M18" s="312"/>
      <c r="N18" s="313"/>
    </row>
    <row r="19" spans="1:14" s="7" customFormat="1" ht="15.75" thickBot="1" x14ac:dyDescent="0.3">
      <c r="A19" s="130"/>
      <c r="B19" s="131"/>
      <c r="C19" s="148">
        <v>2015</v>
      </c>
      <c r="D19" s="149">
        <v>2016</v>
      </c>
      <c r="E19" s="149">
        <v>2017</v>
      </c>
      <c r="F19" s="149">
        <v>2018</v>
      </c>
      <c r="G19" s="150">
        <v>2019</v>
      </c>
      <c r="H19" s="150">
        <v>2020</v>
      </c>
      <c r="I19" s="283">
        <v>2015</v>
      </c>
      <c r="J19" s="284">
        <v>2016</v>
      </c>
      <c r="K19" s="284">
        <v>2017</v>
      </c>
      <c r="L19" s="284">
        <v>2018</v>
      </c>
      <c r="M19" s="284">
        <v>2019</v>
      </c>
      <c r="N19" s="285">
        <v>2020</v>
      </c>
    </row>
    <row r="20" spans="1:14" s="7" customFormat="1" ht="15" x14ac:dyDescent="0.25">
      <c r="A20" s="74" t="s">
        <v>43</v>
      </c>
      <c r="B20" s="132"/>
      <c r="C20" s="151">
        <v>277046.679</v>
      </c>
      <c r="D20" s="152">
        <v>313038.78500000003</v>
      </c>
      <c r="E20" s="152">
        <v>358203.91100000002</v>
      </c>
      <c r="F20" s="152">
        <v>340182.80100000004</v>
      </c>
      <c r="G20" s="314">
        <v>357215.77299999999</v>
      </c>
      <c r="H20" s="153">
        <v>424677.94000000006</v>
      </c>
      <c r="I20" s="315">
        <v>1111150.6950000001</v>
      </c>
      <c r="J20" s="316">
        <v>1430708.9809999999</v>
      </c>
      <c r="K20" s="316">
        <v>1727520.773</v>
      </c>
      <c r="L20" s="316">
        <v>1344611.486</v>
      </c>
      <c r="M20" s="316">
        <v>1345481.7479999999</v>
      </c>
      <c r="N20" s="317">
        <v>1674085.1059999999</v>
      </c>
    </row>
    <row r="21" spans="1:14" s="7" customFormat="1" ht="15" x14ac:dyDescent="0.25">
      <c r="A21" s="133" t="s">
        <v>34</v>
      </c>
      <c r="B21" s="134" t="s">
        <v>35</v>
      </c>
      <c r="C21" s="154">
        <v>87730.126000000004</v>
      </c>
      <c r="D21" s="155">
        <v>126858.143</v>
      </c>
      <c r="E21" s="155">
        <v>146900.79300000001</v>
      </c>
      <c r="F21" s="155">
        <v>117608.88499999999</v>
      </c>
      <c r="G21" s="318">
        <v>107292.311</v>
      </c>
      <c r="H21" s="156">
        <v>158607.948</v>
      </c>
      <c r="I21" s="319">
        <v>492600.723</v>
      </c>
      <c r="J21" s="320">
        <v>828324.36899999995</v>
      </c>
      <c r="K21" s="320">
        <v>924930.16200000001</v>
      </c>
      <c r="L21" s="320">
        <v>649243.223</v>
      </c>
      <c r="M21" s="320">
        <v>579438.62600000005</v>
      </c>
      <c r="N21" s="321">
        <v>895912.71299999999</v>
      </c>
    </row>
    <row r="22" spans="1:14" s="7" customFormat="1" ht="15" x14ac:dyDescent="0.25">
      <c r="A22" s="133" t="s">
        <v>36</v>
      </c>
      <c r="B22" s="134" t="s">
        <v>2</v>
      </c>
      <c r="C22" s="154">
        <v>1734.0540000000001</v>
      </c>
      <c r="D22" s="155">
        <v>3499.4580000000001</v>
      </c>
      <c r="E22" s="155">
        <v>4553.415</v>
      </c>
      <c r="F22" s="155">
        <v>9962.973</v>
      </c>
      <c r="G22" s="318">
        <v>4301.4009999999998</v>
      </c>
      <c r="H22" s="156">
        <v>3109.768</v>
      </c>
      <c r="I22" s="319">
        <v>4242.902</v>
      </c>
      <c r="J22" s="320">
        <v>10603.096</v>
      </c>
      <c r="K22" s="320">
        <v>18093.996999999999</v>
      </c>
      <c r="L22" s="320">
        <v>54150.682000000001</v>
      </c>
      <c r="M22" s="320">
        <v>11983.028</v>
      </c>
      <c r="N22" s="321">
        <v>7382.6350000000002</v>
      </c>
    </row>
    <row r="23" spans="1:14" s="7" customFormat="1" ht="15" x14ac:dyDescent="0.25">
      <c r="A23" s="133" t="s">
        <v>37</v>
      </c>
      <c r="B23" s="134" t="s">
        <v>3</v>
      </c>
      <c r="C23" s="154">
        <v>21785.897000000001</v>
      </c>
      <c r="D23" s="155">
        <v>26946.784</v>
      </c>
      <c r="E23" s="155">
        <v>39573.758000000002</v>
      </c>
      <c r="F23" s="155">
        <v>41683.294000000002</v>
      </c>
      <c r="G23" s="318">
        <v>45221.328000000001</v>
      </c>
      <c r="H23" s="156">
        <v>37597.328000000001</v>
      </c>
      <c r="I23" s="319">
        <v>121793.12699999999</v>
      </c>
      <c r="J23" s="320">
        <v>169716.65900000001</v>
      </c>
      <c r="K23" s="320">
        <v>247416.75</v>
      </c>
      <c r="L23" s="320">
        <v>225622.22700000001</v>
      </c>
      <c r="M23" s="320">
        <v>224845.867</v>
      </c>
      <c r="N23" s="321">
        <v>211391.231</v>
      </c>
    </row>
    <row r="24" spans="1:14" s="7" customFormat="1" ht="15" x14ac:dyDescent="0.25">
      <c r="A24" s="133" t="s">
        <v>38</v>
      </c>
      <c r="B24" s="134" t="s">
        <v>22</v>
      </c>
      <c r="C24" s="154">
        <v>3370.8440000000001</v>
      </c>
      <c r="D24" s="155">
        <v>1030.646</v>
      </c>
      <c r="E24" s="155">
        <v>1032.058</v>
      </c>
      <c r="F24" s="155">
        <v>2194.7339999999999</v>
      </c>
      <c r="G24" s="318">
        <v>1449.7460000000001</v>
      </c>
      <c r="H24" s="156">
        <v>2241.6680000000001</v>
      </c>
      <c r="I24" s="319">
        <v>24707.01</v>
      </c>
      <c r="J24" s="320">
        <v>7560.5219999999999</v>
      </c>
      <c r="K24" s="320">
        <v>6214.1880000000001</v>
      </c>
      <c r="L24" s="320">
        <v>12640.299000000001</v>
      </c>
      <c r="M24" s="320">
        <v>7222.634</v>
      </c>
      <c r="N24" s="321">
        <v>11246.12</v>
      </c>
    </row>
    <row r="25" spans="1:14" s="7" customFormat="1" ht="15" x14ac:dyDescent="0.25">
      <c r="A25" s="133" t="s">
        <v>39</v>
      </c>
      <c r="B25" s="134" t="s">
        <v>40</v>
      </c>
      <c r="C25" s="154">
        <v>130404.3</v>
      </c>
      <c r="D25" s="155">
        <v>122588.482</v>
      </c>
      <c r="E25" s="155">
        <v>129200.815</v>
      </c>
      <c r="F25" s="155">
        <v>125546.156</v>
      </c>
      <c r="G25" s="318">
        <v>149085.37299999999</v>
      </c>
      <c r="H25" s="156">
        <v>171735.389</v>
      </c>
      <c r="I25" s="319">
        <v>379420.28499999997</v>
      </c>
      <c r="J25" s="320">
        <v>322513.61499999999</v>
      </c>
      <c r="K25" s="320">
        <v>422058.87800000003</v>
      </c>
      <c r="L25" s="320">
        <v>288653.17200000002</v>
      </c>
      <c r="M25" s="320">
        <v>397189.61900000001</v>
      </c>
      <c r="N25" s="321">
        <v>424749.90299999999</v>
      </c>
    </row>
    <row r="26" spans="1:14" s="7" customFormat="1" ht="15" x14ac:dyDescent="0.25">
      <c r="A26" s="133" t="s">
        <v>73</v>
      </c>
      <c r="B26" s="134" t="s">
        <v>79</v>
      </c>
      <c r="C26" s="154">
        <v>12598.15</v>
      </c>
      <c r="D26" s="155">
        <v>12436.918</v>
      </c>
      <c r="E26" s="155">
        <v>13921.735000000001</v>
      </c>
      <c r="F26" s="155">
        <v>14472.091</v>
      </c>
      <c r="G26" s="318">
        <v>15621.69</v>
      </c>
      <c r="H26" s="156">
        <v>14734.107</v>
      </c>
      <c r="I26" s="319">
        <v>31883.394</v>
      </c>
      <c r="J26" s="320">
        <v>35580.601000000002</v>
      </c>
      <c r="K26" s="320">
        <v>42761.67</v>
      </c>
      <c r="L26" s="320">
        <v>39082.25</v>
      </c>
      <c r="M26" s="320">
        <v>45797.531000000003</v>
      </c>
      <c r="N26" s="321">
        <v>36796.733999999997</v>
      </c>
    </row>
    <row r="27" spans="1:14" ht="15.75" thickBot="1" x14ac:dyDescent="0.3">
      <c r="A27" s="135" t="s">
        <v>41</v>
      </c>
      <c r="B27" s="136" t="s">
        <v>42</v>
      </c>
      <c r="C27" s="157">
        <v>19423.308000000001</v>
      </c>
      <c r="D27" s="158">
        <v>19678.353999999999</v>
      </c>
      <c r="E27" s="158">
        <v>23021.337</v>
      </c>
      <c r="F27" s="158">
        <v>28714.668000000001</v>
      </c>
      <c r="G27" s="322">
        <v>34243.923999999999</v>
      </c>
      <c r="H27" s="159">
        <v>36651.732000000004</v>
      </c>
      <c r="I27" s="323">
        <v>56503.254000000001</v>
      </c>
      <c r="J27" s="324">
        <v>56410.118999999999</v>
      </c>
      <c r="K27" s="324">
        <v>66045.127999999997</v>
      </c>
      <c r="L27" s="324">
        <v>75219.633000000002</v>
      </c>
      <c r="M27" s="324">
        <v>79004.442999999999</v>
      </c>
      <c r="N27" s="325">
        <v>86605.77</v>
      </c>
    </row>
    <row r="28" spans="1:14" ht="15" x14ac:dyDescent="0.25">
      <c r="A28" s="138"/>
      <c r="B28" s="138"/>
      <c r="C28" s="14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</row>
    <row r="29" spans="1:14" ht="15.75" thickBot="1" x14ac:dyDescent="0.3">
      <c r="A29" s="138"/>
      <c r="B29" s="138"/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</row>
    <row r="30" spans="1:14" ht="15" x14ac:dyDescent="0.25">
      <c r="A30" s="127"/>
      <c r="B30" s="128"/>
      <c r="C30" s="331" t="s">
        <v>29</v>
      </c>
      <c r="D30" s="332"/>
      <c r="E30" s="332"/>
      <c r="F30" s="332"/>
      <c r="G30" s="333"/>
      <c r="H30" s="334"/>
      <c r="I30" s="140"/>
      <c r="J30" s="143"/>
      <c r="K30" s="140"/>
      <c r="L30" s="140"/>
      <c r="M30" s="140"/>
      <c r="N30" s="140"/>
    </row>
    <row r="31" spans="1:14" ht="15" x14ac:dyDescent="0.25">
      <c r="A31" s="59" t="s">
        <v>30</v>
      </c>
      <c r="B31" s="129" t="s">
        <v>31</v>
      </c>
      <c r="C31" s="144" t="s">
        <v>32</v>
      </c>
      <c r="D31" s="145"/>
      <c r="E31" s="145"/>
      <c r="F31" s="145"/>
      <c r="G31" s="146"/>
      <c r="H31" s="147"/>
      <c r="I31" s="140"/>
      <c r="J31" s="143"/>
      <c r="K31" s="140"/>
      <c r="L31" s="140"/>
      <c r="M31" s="140"/>
      <c r="N31" s="140"/>
    </row>
    <row r="32" spans="1:14" ht="15.75" thickBot="1" x14ac:dyDescent="0.3">
      <c r="A32" s="130"/>
      <c r="B32" s="131"/>
      <c r="C32" s="148">
        <v>2015</v>
      </c>
      <c r="D32" s="149">
        <v>2016</v>
      </c>
      <c r="E32" s="149">
        <v>2017</v>
      </c>
      <c r="F32" s="149">
        <v>2018</v>
      </c>
      <c r="G32" s="150">
        <v>2019</v>
      </c>
      <c r="H32" s="150">
        <v>2020</v>
      </c>
      <c r="I32" s="140"/>
      <c r="J32" s="143"/>
      <c r="K32" s="140"/>
      <c r="L32" s="140"/>
      <c r="M32" s="140"/>
      <c r="N32" s="140"/>
    </row>
    <row r="33" spans="1:20" ht="15" x14ac:dyDescent="0.25">
      <c r="A33" s="74" t="s">
        <v>43</v>
      </c>
      <c r="B33" s="132"/>
      <c r="C33" s="151">
        <f>C7-C20</f>
        <v>882534.29399999999</v>
      </c>
      <c r="D33" s="152">
        <f>D7-D20</f>
        <v>794914.39099999995</v>
      </c>
      <c r="E33" s="152">
        <f t="shared" ref="E33" si="0">E7-E20</f>
        <v>526834.44400000013</v>
      </c>
      <c r="F33" s="152">
        <f>F7-F20</f>
        <v>484136.91499999998</v>
      </c>
      <c r="G33" s="153">
        <f>G7-G20</f>
        <v>467472.48900000012</v>
      </c>
      <c r="H33" s="153">
        <f>H7-H20</f>
        <v>1292965.085</v>
      </c>
      <c r="I33" s="140"/>
      <c r="J33" s="78"/>
      <c r="K33" s="78"/>
      <c r="L33" s="78"/>
      <c r="M33" s="143"/>
      <c r="N33" s="143"/>
      <c r="O33" s="78"/>
      <c r="P33" s="78"/>
      <c r="Q33" s="78"/>
      <c r="R33" s="78"/>
      <c r="S33" s="78"/>
      <c r="T33" s="78"/>
    </row>
    <row r="34" spans="1:20" ht="15" x14ac:dyDescent="0.25">
      <c r="A34" s="133" t="s">
        <v>34</v>
      </c>
      <c r="B34" s="134" t="s">
        <v>35</v>
      </c>
      <c r="C34" s="154">
        <f t="shared" ref="C34:H40" si="1">C8-C21</f>
        <v>685452.13699999999</v>
      </c>
      <c r="D34" s="155">
        <f t="shared" si="1"/>
        <v>613656.16099999996</v>
      </c>
      <c r="E34" s="155">
        <f t="shared" si="1"/>
        <v>346273.96600000001</v>
      </c>
      <c r="F34" s="155">
        <f t="shared" si="1"/>
        <v>226528.26</v>
      </c>
      <c r="G34" s="156">
        <f t="shared" si="1"/>
        <v>280306.103</v>
      </c>
      <c r="H34" s="156">
        <f t="shared" si="1"/>
        <v>764900.94900000002</v>
      </c>
      <c r="I34" s="140"/>
      <c r="J34" s="143"/>
      <c r="K34" s="143"/>
      <c r="L34" s="143"/>
      <c r="M34" s="143"/>
      <c r="N34" s="143"/>
      <c r="O34" s="78"/>
      <c r="P34" s="78"/>
      <c r="Q34" s="78"/>
      <c r="R34" s="78"/>
      <c r="S34" s="78"/>
      <c r="T34" s="78"/>
    </row>
    <row r="35" spans="1:20" ht="15" x14ac:dyDescent="0.25">
      <c r="A35" s="133" t="s">
        <v>36</v>
      </c>
      <c r="B35" s="134" t="s">
        <v>2</v>
      </c>
      <c r="C35" s="154">
        <f t="shared" si="1"/>
        <v>73627.982999999993</v>
      </c>
      <c r="D35" s="155">
        <f t="shared" si="1"/>
        <v>56644.697</v>
      </c>
      <c r="E35" s="155">
        <f t="shared" si="1"/>
        <v>50832.305999999997</v>
      </c>
      <c r="F35" s="155">
        <f t="shared" si="1"/>
        <v>77102.055999999997</v>
      </c>
      <c r="G35" s="156">
        <f t="shared" si="1"/>
        <v>79498.226999999999</v>
      </c>
      <c r="H35" s="156">
        <f t="shared" si="1"/>
        <v>195789.33599999998</v>
      </c>
      <c r="I35" s="140"/>
      <c r="J35" s="143"/>
      <c r="K35" s="143"/>
      <c r="L35" s="143"/>
      <c r="M35" s="143"/>
      <c r="N35" s="143"/>
      <c r="O35" s="78"/>
      <c r="P35" s="78"/>
      <c r="Q35" s="78"/>
      <c r="R35" s="78"/>
      <c r="S35" s="78"/>
      <c r="T35" s="78"/>
    </row>
    <row r="36" spans="1:20" ht="15" x14ac:dyDescent="0.25">
      <c r="A36" s="133" t="s">
        <v>37</v>
      </c>
      <c r="B36" s="134" t="s">
        <v>3</v>
      </c>
      <c r="C36" s="154">
        <f t="shared" si="1"/>
        <v>8074.3099999999977</v>
      </c>
      <c r="D36" s="155">
        <f t="shared" si="1"/>
        <v>-11517.797</v>
      </c>
      <c r="E36" s="155">
        <f t="shared" si="1"/>
        <v>-26902.545000000002</v>
      </c>
      <c r="F36" s="155">
        <f t="shared" si="1"/>
        <v>-10269.311000000002</v>
      </c>
      <c r="G36" s="156">
        <f t="shared" si="1"/>
        <v>-29996.541000000001</v>
      </c>
      <c r="H36" s="156">
        <f t="shared" si="1"/>
        <v>11972.131999999998</v>
      </c>
      <c r="I36" s="140"/>
      <c r="J36" s="143"/>
      <c r="K36" s="143"/>
      <c r="L36" s="143"/>
      <c r="M36" s="143"/>
      <c r="N36" s="143"/>
      <c r="O36" s="78"/>
      <c r="P36" s="78"/>
      <c r="Q36" s="78"/>
      <c r="R36" s="78"/>
      <c r="S36" s="78"/>
      <c r="T36" s="78"/>
    </row>
    <row r="37" spans="1:20" ht="15" x14ac:dyDescent="0.25">
      <c r="A37" s="133" t="s">
        <v>38</v>
      </c>
      <c r="B37" s="134" t="s">
        <v>22</v>
      </c>
      <c r="C37" s="154">
        <f t="shared" si="1"/>
        <v>15555.948</v>
      </c>
      <c r="D37" s="155">
        <f t="shared" si="1"/>
        <v>14395.496999999999</v>
      </c>
      <c r="E37" s="155">
        <f t="shared" si="1"/>
        <v>14761.657999999999</v>
      </c>
      <c r="F37" s="155">
        <f t="shared" si="1"/>
        <v>24675.253000000001</v>
      </c>
      <c r="G37" s="156">
        <f t="shared" si="1"/>
        <v>16567.865000000002</v>
      </c>
      <c r="H37" s="156">
        <f t="shared" si="1"/>
        <v>26421.425999999999</v>
      </c>
      <c r="I37" s="140"/>
      <c r="J37" s="143"/>
      <c r="K37" s="143"/>
      <c r="L37" s="143"/>
      <c r="M37" s="143"/>
      <c r="N37" s="143"/>
      <c r="O37" s="78"/>
      <c r="P37" s="78"/>
      <c r="Q37" s="78"/>
      <c r="R37" s="78"/>
      <c r="S37" s="78"/>
      <c r="T37" s="78"/>
    </row>
    <row r="38" spans="1:20" ht="15" x14ac:dyDescent="0.25">
      <c r="A38" s="133" t="s">
        <v>39</v>
      </c>
      <c r="B38" s="134" t="s">
        <v>40</v>
      </c>
      <c r="C38" s="154">
        <f t="shared" si="1"/>
        <v>-2523.8709999999992</v>
      </c>
      <c r="D38" s="155">
        <f t="shared" si="1"/>
        <v>41329.298999999985</v>
      </c>
      <c r="E38" s="155">
        <f t="shared" si="1"/>
        <v>73544.704999999987</v>
      </c>
      <c r="F38" s="155">
        <f t="shared" si="1"/>
        <v>94557.292999999991</v>
      </c>
      <c r="G38" s="156">
        <f t="shared" si="1"/>
        <v>71187.97</v>
      </c>
      <c r="H38" s="156">
        <f t="shared" si="1"/>
        <v>113452.18600000002</v>
      </c>
      <c r="I38" s="140"/>
      <c r="J38" s="143"/>
      <c r="K38" s="143"/>
      <c r="L38" s="143"/>
      <c r="M38" s="143"/>
      <c r="N38" s="143"/>
      <c r="O38" s="78"/>
      <c r="P38" s="78"/>
      <c r="Q38" s="78"/>
      <c r="R38" s="78"/>
      <c r="S38" s="78"/>
      <c r="T38" s="78"/>
    </row>
    <row r="39" spans="1:20" ht="15" x14ac:dyDescent="0.25">
      <c r="A39" s="133" t="s">
        <v>73</v>
      </c>
      <c r="B39" s="134" t="s">
        <v>79</v>
      </c>
      <c r="C39" s="154">
        <f t="shared" si="1"/>
        <v>93439.534</v>
      </c>
      <c r="D39" s="155">
        <f t="shared" si="1"/>
        <v>64646.450000000004</v>
      </c>
      <c r="E39" s="155">
        <f t="shared" si="1"/>
        <v>55077.101999999999</v>
      </c>
      <c r="F39" s="155">
        <f t="shared" si="1"/>
        <v>66965.87</v>
      </c>
      <c r="G39" s="156">
        <f t="shared" si="1"/>
        <v>52969.646999999997</v>
      </c>
      <c r="H39" s="156">
        <f t="shared" si="1"/>
        <v>179163.50400000002</v>
      </c>
      <c r="I39" s="140"/>
      <c r="J39" s="143"/>
      <c r="K39" s="143"/>
      <c r="L39" s="143"/>
      <c r="M39" s="143"/>
      <c r="N39" s="143"/>
      <c r="O39" s="78"/>
      <c r="P39" s="78"/>
      <c r="Q39" s="78"/>
      <c r="R39" s="78"/>
      <c r="S39" s="78"/>
      <c r="T39" s="78"/>
    </row>
    <row r="40" spans="1:20" ht="15.75" thickBot="1" x14ac:dyDescent="0.3">
      <c r="A40" s="135" t="s">
        <v>41</v>
      </c>
      <c r="B40" s="136" t="s">
        <v>42</v>
      </c>
      <c r="C40" s="157">
        <f t="shared" si="1"/>
        <v>8908.2530000000006</v>
      </c>
      <c r="D40" s="158">
        <f t="shared" si="1"/>
        <v>15760.084000000003</v>
      </c>
      <c r="E40" s="158">
        <f t="shared" si="1"/>
        <v>13247.252</v>
      </c>
      <c r="F40" s="158">
        <f t="shared" si="1"/>
        <v>4577.4939999999951</v>
      </c>
      <c r="G40" s="159">
        <f t="shared" si="1"/>
        <v>-3060.7819999999992</v>
      </c>
      <c r="H40" s="159">
        <f t="shared" si="1"/>
        <v>1265.551999999996</v>
      </c>
      <c r="I40" s="140"/>
      <c r="J40" s="160"/>
      <c r="K40" s="160"/>
      <c r="L40" s="160"/>
      <c r="M40" s="140"/>
      <c r="N40" s="140"/>
    </row>
    <row r="41" spans="1:20" ht="15" x14ac:dyDescent="0.25">
      <c r="C41" s="161"/>
      <c r="D41" s="161"/>
      <c r="E41" s="161"/>
      <c r="F41" s="161"/>
      <c r="G41" s="161"/>
      <c r="I41" s="162"/>
      <c r="J41" s="162"/>
      <c r="K41" s="138"/>
      <c r="L41" s="138"/>
    </row>
  </sheetData>
  <conditionalFormatting sqref="C33:F40 H33:H40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G33:G40">
    <cfRule type="cellIs" dxfId="5" priority="1" operator="lessThan">
      <formula>0</formula>
    </cfRule>
    <cfRule type="cellIs" dxfId="4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9</vt:i4>
      </vt:variant>
      <vt:variant>
        <vt:lpstr>Zakresy nazwane</vt:lpstr>
      </vt:variant>
      <vt:variant>
        <vt:i4>3</vt:i4>
      </vt:variant>
    </vt:vector>
  </HeadingPairs>
  <TitlesOfParts>
    <vt:vector size="12" baseType="lpstr">
      <vt:lpstr>INFO</vt:lpstr>
      <vt:lpstr>Dodatkowe inf.</vt:lpstr>
      <vt:lpstr>ZiarnoWYKRESY</vt:lpstr>
      <vt:lpstr>ZiarnoZAK</vt:lpstr>
      <vt:lpstr>ZIARNO-ceny miesięczne</vt:lpstr>
      <vt:lpstr>MĄKI_ceny miesięczne</vt:lpstr>
      <vt:lpstr>Handel zagr. - ogółem</vt:lpstr>
      <vt:lpstr>Handel zagr. wg krajów</vt:lpstr>
      <vt:lpstr>HZ - ogółem 2015-2020</vt:lpstr>
      <vt:lpstr>'Handel zagr. wg krajów'!Obszar_wydruku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Pankiewicz Anna</cp:lastModifiedBy>
  <cp:lastPrinted>2020-07-09T08:14:49Z</cp:lastPrinted>
  <dcterms:created xsi:type="dcterms:W3CDTF">2002-10-16T09:43:58Z</dcterms:created>
  <dcterms:modified xsi:type="dcterms:W3CDTF">2022-07-21T12:40:00Z</dcterms:modified>
</cp:coreProperties>
</file>