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WWP\Plan Strategiczny\wopp ASF\wopp ASF nabór 2025\Załączniki do WOPP_2025\"/>
    </mc:Choice>
  </mc:AlternateContent>
  <xr:revisionPtr revIDLastSave="0" documentId="13_ncr:1_{C0F15773-99EB-4031-B98F-14D6E67F1562}" xr6:coauthVersionLast="47" xr6:coauthVersionMax="47" xr10:uidLastSave="{00000000-0000-0000-0000-000000000000}"/>
  <bookViews>
    <workbookView xWindow="28680" yWindow="-120" windowWidth="29040" windowHeight="15840" xr2:uid="{FA25D8D4-08E1-4CEC-908D-56AAEF09C875}"/>
  </bookViews>
  <sheets>
    <sheet name="kalkul. kubat. magazynu"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[3]Listy!$A$75:$A$77</definedName>
    <definedName name="cel_wopp">[3]Listy!$A$1:$A$9</definedName>
    <definedName name="forma">[3]Listy!#REF!</definedName>
    <definedName name="forma_prawna">[3]Listy!#REF!</definedName>
    <definedName name="forma_prawna1">[3]Listy!$A$16:$A$21</definedName>
    <definedName name="forma1">[3]Listy!$A$145:$A$151</definedName>
    <definedName name="GPK">[4]Arkusz1!$B$21:$B$23</definedName>
    <definedName name="innowacja">[3]Listy!#REF!</definedName>
    <definedName name="IXSY">'[5]III.Charakt.'!$AP$1:$AP$2</definedName>
    <definedName name="kraje">[3]Listy!#REF!</definedName>
    <definedName name="kraje1">[3]Listy!$A$92:$A$120</definedName>
    <definedName name="limit">[3]Listy!#REF!</definedName>
    <definedName name="limitpomocy">[3]Listy!#REF!</definedName>
    <definedName name="mierniki">[3]Listy!#REF!</definedName>
    <definedName name="_xlnm.Print_Area" localSheetId="0">'kalkul. kubat. magazynu'!$A$1:$E$29</definedName>
    <definedName name="obywatelstwo">[3]Listy!$A$23:$A$51</definedName>
    <definedName name="opcje">[3]Listy!$A$123:$A$126</definedName>
    <definedName name="oswiadczenie">[3]Listy!#REF!</definedName>
    <definedName name="PKD">[3]Listy!#REF!</definedName>
    <definedName name="POW_DOLNO">[3]Listy!#REF!</definedName>
    <definedName name="rach">'[6]Strona tytuł.'!$AQ$105:$AQ$112</definedName>
    <definedName name="rozporządzenia">[3]Listy!#REF!</definedName>
    <definedName name="Rozwój_usług_rolniczych">[7]Listy!#REF!</definedName>
    <definedName name="stan">[8]Listy!$A$208:$A$210</definedName>
    <definedName name="stancywilny">[3]Listy!$A$141:$A$143</definedName>
    <definedName name="status">[3]Listy!#REF!</definedName>
    <definedName name="transze">[3]Listy!$A$128:$A$132</definedName>
    <definedName name="wartość_wskaźnika">'[9]II.Id. OPERACJI'!$AO$24:$AO$25</definedName>
    <definedName name="wnioskodawcy">[3]Listy!$A$11:$A$14</definedName>
    <definedName name="Woj">[3]Powiaty!$B$1:$Q$1</definedName>
    <definedName name="Wojewódz2">[3]Powiaty!$A$1:$Q$1</definedName>
    <definedName name="województwa1">[3]Powiaty!$A$2:$Q$2</definedName>
    <definedName name="Województwo">'[3]I.Cel_II.Ident.'!$I$41</definedName>
    <definedName name="województwo1">'[6]Strona tytuł.'!$C$49</definedName>
    <definedName name="wskaźniki">'[9]II.Id. OPERACJI'!$AO$16:$AO$21</definedName>
    <definedName name="wskaźniki1">[3]Listy!#REF!,[3]Listy!#REF!</definedName>
    <definedName name="wskaźniki2">[3]Listy!#REF!</definedName>
    <definedName name="wybierz_z_listy">[3]Listy!#REF!</definedName>
    <definedName name="x">[3]Listy!$A$80:$A$81</definedName>
    <definedName name="XX">[6]Oświadczenia!$AN$40:$AN$40</definedName>
    <definedName name="y">[10]Listy!$A$94:$A$95</definedName>
    <definedName name="zaliczka">[3]Listy!$A$134:$A$139</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D27" i="1"/>
  <c r="E27" i="1" s="1"/>
  <c r="D26" i="1"/>
  <c r="E26" i="1" s="1"/>
  <c r="D23" i="1"/>
  <c r="E23" i="1" s="1"/>
  <c r="D19" i="1"/>
  <c r="E19" i="1" s="1"/>
  <c r="D17" i="1"/>
  <c r="E17" i="1" s="1"/>
  <c r="D13" i="1"/>
  <c r="E13" i="1" s="1"/>
  <c r="E28" i="1" l="1"/>
  <c r="E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Kołata</author>
  </authors>
  <commentList>
    <comment ref="B8" authorId="0" shapeId="0" xr:uid="{3D4FA3D9-39EA-4934-9D0A-28859197290B}">
      <text>
        <r>
          <rPr>
            <b/>
            <sz val="9"/>
            <color indexed="81"/>
            <rFont val="Tahoma"/>
            <family val="2"/>
            <charset val="238"/>
          </rPr>
          <t xml:space="preserve">UWAGA: </t>
        </r>
        <r>
          <rPr>
            <sz val="9"/>
            <color indexed="81"/>
            <rFont val="Tahoma"/>
            <family val="2"/>
            <charset val="238"/>
          </rPr>
          <t xml:space="preserve">
Jeżeli w tej kolumnie poszczególne komórki są wypełnione czerwonym tłem to zostały błednie wypełnione i należy porawić wybrane odpowiedzi. 
</t>
        </r>
      </text>
    </comment>
  </commentList>
</comments>
</file>

<file path=xl/sharedStrings.xml><?xml version="1.0" encoding="utf-8"?>
<sst xmlns="http://schemas.openxmlformats.org/spreadsheetml/2006/main" count="59" uniqueCount="38">
  <si>
    <t>Razem:</t>
  </si>
  <si>
    <t>(wybierz z listy)</t>
  </si>
  <si>
    <t xml:space="preserve">głeboka ściółka </t>
  </si>
  <si>
    <t>płytka ściółka</t>
  </si>
  <si>
    <t>bezściołowy</t>
  </si>
  <si>
    <t>tuczniki</t>
  </si>
  <si>
    <t>głęboka  tuczniki+ lochy płytka ściółka +prosięta bezściełowo</t>
  </si>
  <si>
    <t>głęboka  tuczniki+ lochy bezściełowo+prosięta płytka ściólka</t>
  </si>
  <si>
    <t>płytka  tuczniki+ lochy płytka ściółka +prosięta bezściełowo</t>
  </si>
  <si>
    <t>prosięta</t>
  </si>
  <si>
    <t>płytka  tuczniki+ lochy bezściełowo+prosięta płytka ściólka</t>
  </si>
  <si>
    <t xml:space="preserve">Cykl otwarty: </t>
  </si>
  <si>
    <t>głęboka ściółka</t>
  </si>
  <si>
    <t>NIE</t>
  </si>
  <si>
    <t>TAK</t>
  </si>
  <si>
    <t>locha</t>
  </si>
  <si>
    <t>lochy</t>
  </si>
  <si>
    <t xml:space="preserve">Cykl zamknięty: </t>
  </si>
  <si>
    <r>
      <t>Roczne zapotrzebowanie na słomę 
(w m</t>
    </r>
    <r>
      <rPr>
        <vertAlign val="superscript"/>
        <sz val="10"/>
        <rFont val="Arial"/>
        <family val="2"/>
        <charset val="238"/>
      </rPr>
      <t>3</t>
    </r>
    <r>
      <rPr>
        <sz val="10"/>
        <rFont val="Arial"/>
        <family val="2"/>
        <charset val="238"/>
      </rPr>
      <t>)</t>
    </r>
  </si>
  <si>
    <r>
      <t>Zużycie słomy na 1 szt. 
(w m</t>
    </r>
    <r>
      <rPr>
        <vertAlign val="superscript"/>
        <sz val="10"/>
        <rFont val="Arial"/>
        <family val="2"/>
        <charset val="238"/>
      </rPr>
      <t>3</t>
    </r>
    <r>
      <rPr>
        <sz val="10"/>
        <rFont val="Arial"/>
        <family val="2"/>
        <charset val="238"/>
      </rPr>
      <t>)</t>
    </r>
  </si>
  <si>
    <t>Liczba świń 
(w szt.)</t>
  </si>
  <si>
    <t xml:space="preserve">Wybór właściwego typu utrzymania zwierząt </t>
  </si>
  <si>
    <t xml:space="preserve">Kalkulacja kubatury magazynu na słomę </t>
  </si>
  <si>
    <t>Nr EP Wnioskodawcy:</t>
  </si>
  <si>
    <t>tuczniki beściołowy + lochy/prosięta płytka (tab. 4)</t>
  </si>
  <si>
    <t>tuczniki beściołowy + lochy bezściełowo+prosięta płytka (tab.4)</t>
  </si>
  <si>
    <t>tuczniki beściołowy + lochy płytka + prosięta bezściełowo (tab.4)</t>
  </si>
  <si>
    <t>płytka  tuczniki+ lochy/prosięta płytka ściólka (tab.4)</t>
  </si>
  <si>
    <t>głęboka tuczniki+ lochy/prosięta płytka ściólka (tab. 4)</t>
  </si>
  <si>
    <t>głęboka tuczniki+ lochy/prosięta bezściełowo (tab. 7)</t>
  </si>
  <si>
    <t>płytka tuczniki+ lochy/prosięta bezściełowo (tab. 7)</t>
  </si>
  <si>
    <t xml:space="preserve">str. 6 i 9 ekspertyzy - cykl zamknięty </t>
  </si>
  <si>
    <t xml:space="preserve">str. 7 i 8 ekspertyzy - cykl otwarty </t>
  </si>
  <si>
    <t>tucznik płytka (tab. 5)</t>
  </si>
  <si>
    <t>tucznik głeboka  (tab. 5)</t>
  </si>
  <si>
    <t>prosięta płytka (tab. 6)</t>
  </si>
  <si>
    <r>
      <t>Kubatura magazynu na słomę (w m</t>
    </r>
    <r>
      <rPr>
        <b/>
        <vertAlign val="superscript"/>
        <sz val="11"/>
        <rFont val="Arial"/>
        <family val="2"/>
        <charset val="238"/>
      </rPr>
      <t>3</t>
    </r>
    <r>
      <rPr>
        <b/>
        <sz val="11"/>
        <rFont val="Arial"/>
        <family val="2"/>
        <charset val="238"/>
      </rPr>
      <t xml:space="preserve">)
</t>
    </r>
    <r>
      <rPr>
        <sz val="10"/>
        <rFont val="Arial"/>
        <family val="2"/>
        <charset val="238"/>
      </rPr>
      <t>(po zaokrągleniu w górę ilości maksymalnego rocznego zapotrzebowania na słomę)</t>
    </r>
  </si>
  <si>
    <r>
      <t xml:space="preserve">Liczba świń sprzedanych, padłych oraz poddanych ubojowi na użytek własny (w okresie od </t>
    </r>
    <r>
      <rPr>
        <b/>
        <sz val="11"/>
        <rFont val="Arial"/>
        <family val="2"/>
        <charset val="238"/>
      </rPr>
      <t xml:space="preserve">1 września 2024 r. </t>
    </r>
    <r>
      <rPr>
        <sz val="11"/>
        <rFont val="Arial"/>
        <family val="2"/>
        <charset val="238"/>
      </rPr>
      <t>do</t>
    </r>
    <r>
      <rPr>
        <b/>
        <sz val="11"/>
        <rFont val="Arial"/>
        <family val="2"/>
        <charset val="238"/>
      </rPr>
      <t xml:space="preserve"> 31 sierpnia 2025 r.</t>
    </r>
    <r>
      <rPr>
        <sz val="11"/>
        <rFont val="Arial"/>
        <family val="2"/>
        <charset val="238"/>
      </rPr>
      <t>) ustalona na podstawie danych zawartych w komputerowej bazie danych prowadzonej przez ARiMR zawierającej informacje dotyczące identyfikacji zwierząt i siedzib stad tych zwierząt.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</si>
</sst>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0"/>
      <name val="Arial"/>
      <charset val="238"/>
    </font>
    <font>
      <sz val="10"/>
      <color rgb="FFFF0000"/>
      <name val="Arial"/>
      <family val="2"/>
      <charset val="238"/>
    </font>
    <font>
      <sz val="11"/>
      <color rgb="FFFF0000"/>
      <name val="Arial"/>
      <family val="2"/>
      <charset val="238"/>
    </font>
    <font>
      <b/>
      <sz val="11"/>
      <color theme="1"/>
      <name val="Arial"/>
      <family val="2"/>
      <charset val="238"/>
    </font>
    <font>
      <b/>
      <sz val="11"/>
      <name val="Arial"/>
      <family val="2"/>
      <charset val="238"/>
    </font>
    <font>
      <b/>
      <vertAlign val="superscript"/>
      <sz val="11"/>
      <name val="Arial"/>
      <family val="2"/>
      <charset val="238"/>
    </font>
    <font>
      <sz val="11"/>
      <name val="Arial"/>
      <family val="2"/>
      <charset val="238"/>
    </font>
    <font>
      <b/>
      <sz val="11"/>
      <color rgb="FFFF0000"/>
      <name val="Arial"/>
      <family val="2"/>
      <charset val="238"/>
    </font>
    <font>
      <sz val="11"/>
      <color theme="1"/>
      <name val="Arial"/>
      <family val="2"/>
      <charset val="238"/>
    </font>
    <font>
      <b/>
      <sz val="16"/>
      <color rgb="FFFF0000"/>
      <name val="Arial"/>
      <family val="2"/>
      <charset val="238"/>
    </font>
    <font>
      <sz val="10"/>
      <name val="Arial"/>
      <family val="2"/>
      <charset val="238"/>
    </font>
    <font>
      <vertAlign val="superscript"/>
      <sz val="10"/>
      <name val="Arial"/>
      <family val="2"/>
      <charset val="238"/>
    </font>
    <font>
      <strike/>
      <sz val="11"/>
      <name val="Arial"/>
      <family val="2"/>
      <charset val="238"/>
    </font>
    <font>
      <sz val="9"/>
      <color rgb="FFFF0000"/>
      <name val="Arial"/>
      <family val="2"/>
      <charset val="238"/>
    </font>
    <font>
      <sz val="9"/>
      <name val="Arial"/>
      <family val="2"/>
      <charset val="238"/>
    </font>
    <font>
      <b/>
      <sz val="10"/>
      <name val="Arial"/>
      <family val="2"/>
      <charset val="238"/>
    </font>
    <font>
      <b/>
      <i/>
      <sz val="8"/>
      <name val="Arial"/>
      <family val="2"/>
      <charset val="238"/>
    </font>
    <font>
      <sz val="8"/>
      <name val="Arial"/>
      <family val="2"/>
      <charset val="238"/>
    </font>
    <font>
      <b/>
      <sz val="9"/>
      <color indexed="81"/>
      <name val="Tahoma"/>
      <family val="2"/>
      <charset val="238"/>
    </font>
    <font>
      <sz val="9"/>
      <color indexed="81"/>
      <name val="Tahoma"/>
      <family val="2"/>
      <charset val="238"/>
    </font>
    <font>
      <b/>
      <i/>
      <sz val="8"/>
      <color theme="2" tint="-0.249977111117893"/>
      <name val="Arial"/>
      <family val="2"/>
      <charset val="238"/>
    </font>
    <font>
      <sz val="10"/>
      <color theme="2" tint="-0.249977111117893"/>
      <name val="Arial"/>
      <family val="2"/>
      <charset val="238"/>
    </font>
    <font>
      <sz val="9"/>
      <color theme="2" tint="-0.249977111117893"/>
      <name val="Arial"/>
      <family val="2"/>
      <charset val="238"/>
    </font>
    <font>
      <sz val="11"/>
      <color theme="2" tint="-0.249977111117893"/>
      <name val="Arial"/>
      <family val="2"/>
      <charset val="238"/>
    </font>
    <font>
      <b/>
      <sz val="11"/>
      <color theme="2" tint="-0.249977111117893"/>
      <name val="Arial"/>
      <family val="2"/>
      <charset val="238"/>
    </font>
  </fonts>
  <fills count="8">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bgColor rgb="FF000000"/>
      </patternFill>
    </fill>
    <fill>
      <patternFill patternType="solid">
        <fgColor theme="2"/>
        <bgColor indexed="64"/>
      </patternFill>
    </fill>
  </fills>
  <borders count="13">
    <border>
      <left/>
      <right/>
      <top/>
      <bottom/>
      <diagonal/>
    </border>
    <border>
      <left style="thin">
        <color rgb="FFAEAAAA"/>
      </left>
      <right style="thin">
        <color rgb="FFAEAAAA"/>
      </right>
      <top style="thin">
        <color rgb="FFAEAAAA"/>
      </top>
      <bottom style="thin">
        <color rgb="FFAEAAAA"/>
      </bottom>
      <diagonal/>
    </border>
    <border>
      <left/>
      <right/>
      <top style="thin">
        <color rgb="FFAEAAAA"/>
      </top>
      <bottom style="thin">
        <color rgb="FFAEAAAA"/>
      </bottom>
      <diagonal/>
    </border>
    <border>
      <left style="thin">
        <color rgb="FFAEAAAA"/>
      </left>
      <right/>
      <top style="thin">
        <color rgb="FFAEAAAA"/>
      </top>
      <bottom style="thin">
        <color rgb="FFAEAAAA"/>
      </bottom>
      <diagonal/>
    </border>
    <border>
      <left/>
      <right/>
      <top style="thin">
        <color rgb="FFAEAAAA"/>
      </top>
      <bottom/>
      <diagonal/>
    </border>
    <border>
      <left style="thin">
        <color rgb="FFAEAAAA"/>
      </left>
      <right style="thin">
        <color rgb="FFAEAAAA"/>
      </right>
      <top/>
      <bottom style="thin">
        <color rgb="FFAEAAAA"/>
      </bottom>
      <diagonal/>
    </border>
    <border diagonalUp="1" diagonalDown="1">
      <left style="thin">
        <color rgb="FFAEAAAA"/>
      </left>
      <right style="thin">
        <color rgb="FFAEAAAA"/>
      </right>
      <top/>
      <bottom style="thin">
        <color rgb="FFAEAAAA"/>
      </bottom>
      <diagonal style="thin">
        <color rgb="FFAEAAAA"/>
      </diagonal>
    </border>
    <border>
      <left/>
      <right/>
      <top/>
      <bottom style="thin">
        <color rgb="FFAEAAAA"/>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diagonalUp="1" diagonalDown="1">
      <left style="thin">
        <color rgb="FFAEAAAA"/>
      </left>
      <right style="thin">
        <color rgb="FFAEAAAA"/>
      </right>
      <top style="thin">
        <color rgb="FFAEAAAA"/>
      </top>
      <bottom style="thin">
        <color rgb="FFAEAAAA"/>
      </bottom>
      <diagonal style="thin">
        <color rgb="FFAEAAAA"/>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63">
    <xf numFmtId="0" fontId="0" fillId="0" borderId="0" xfId="0"/>
    <xf numFmtId="0" fontId="1" fillId="0" borderId="0" xfId="0" applyFont="1"/>
    <xf numFmtId="0" fontId="1" fillId="2" borderId="0" xfId="0" applyFont="1" applyFill="1"/>
    <xf numFmtId="0" fontId="2" fillId="0" borderId="0" xfId="0" applyFont="1" applyFill="1" applyBorder="1"/>
    <xf numFmtId="2" fontId="3" fillId="3" borderId="1" xfId="0" applyNumberFormat="1" applyFont="1" applyFill="1" applyBorder="1" applyAlignment="1">
      <alignment horizontal="center"/>
    </xf>
    <xf numFmtId="164" fontId="3" fillId="4" borderId="5" xfId="0" applyNumberFormat="1" applyFont="1" applyFill="1" applyBorder="1"/>
    <xf numFmtId="0" fontId="7" fillId="4" borderId="6" xfId="0" applyFont="1" applyFill="1" applyBorder="1" applyAlignment="1"/>
    <xf numFmtId="0" fontId="4" fillId="4" borderId="5" xfId="0" applyFont="1" applyFill="1" applyBorder="1" applyAlignment="1"/>
    <xf numFmtId="164" fontId="8" fillId="5" borderId="8" xfId="0" applyNumberFormat="1" applyFont="1" applyFill="1" applyBorder="1"/>
    <xf numFmtId="164" fontId="6" fillId="4" borderId="8" xfId="0" applyNumberFormat="1" applyFont="1" applyFill="1" applyBorder="1"/>
    <xf numFmtId="0" fontId="8" fillId="0" borderId="8" xfId="0" applyFont="1" applyFill="1" applyBorder="1" applyProtection="1">
      <protection locked="0"/>
    </xf>
    <xf numFmtId="0" fontId="6" fillId="0" borderId="8" xfId="0" applyFont="1" applyFill="1" applyBorder="1" applyAlignment="1" applyProtection="1">
      <alignment horizontal="center"/>
      <protection locked="0"/>
    </xf>
    <xf numFmtId="0" fontId="4" fillId="4" borderId="8" xfId="0" applyFont="1" applyFill="1" applyBorder="1"/>
    <xf numFmtId="0" fontId="2" fillId="0" borderId="0" xfId="0" applyFont="1" applyFill="1" applyBorder="1" applyAlignment="1">
      <alignment horizontal="center"/>
    </xf>
    <xf numFmtId="0" fontId="8" fillId="0" borderId="9" xfId="0" applyFont="1" applyFill="1" applyBorder="1" applyProtection="1">
      <protection locked="0"/>
    </xf>
    <xf numFmtId="0" fontId="6" fillId="4" borderId="8" xfId="0" applyFont="1" applyFill="1" applyBorder="1"/>
    <xf numFmtId="0" fontId="8" fillId="0" borderId="0" xfId="0" applyFont="1" applyFill="1" applyBorder="1" applyProtection="1">
      <protection locked="0"/>
    </xf>
    <xf numFmtId="0" fontId="8" fillId="5" borderId="0" xfId="0" applyFont="1" applyFill="1" applyBorder="1" applyProtection="1">
      <protection locked="0"/>
    </xf>
    <xf numFmtId="0" fontId="7" fillId="4" borderId="0" xfId="0" applyFont="1" applyFill="1" applyBorder="1" applyAlignment="1"/>
    <xf numFmtId="0" fontId="4" fillId="4" borderId="0" xfId="0" applyFont="1" applyFill="1" applyBorder="1" applyAlignment="1"/>
    <xf numFmtId="0" fontId="10" fillId="4" borderId="1" xfId="0" applyFont="1" applyFill="1" applyBorder="1" applyAlignment="1">
      <alignment horizontal="center" vertical="center" wrapText="1"/>
    </xf>
    <xf numFmtId="0" fontId="2" fillId="4" borderId="10" xfId="0" applyFont="1" applyFill="1" applyBorder="1"/>
    <xf numFmtId="0" fontId="6" fillId="0" borderId="0" xfId="0" applyFont="1" applyFill="1" applyBorder="1"/>
    <xf numFmtId="0" fontId="4" fillId="6" borderId="1" xfId="0" applyFont="1" applyFill="1" applyBorder="1" applyAlignment="1" applyProtection="1">
      <alignment horizontal="center" vertical="center"/>
      <protection locked="0"/>
    </xf>
    <xf numFmtId="0" fontId="13" fillId="0" borderId="0" xfId="0" applyFont="1" applyProtection="1"/>
    <xf numFmtId="0" fontId="14" fillId="0" borderId="0" xfId="0" applyFont="1" applyProtection="1"/>
    <xf numFmtId="0" fontId="14" fillId="2" borderId="0" xfId="0" applyFont="1" applyFill="1" applyBorder="1" applyProtection="1"/>
    <xf numFmtId="0" fontId="10" fillId="0" borderId="0" xfId="0" applyFont="1"/>
    <xf numFmtId="0" fontId="10" fillId="2" borderId="0" xfId="0" applyFont="1" applyFill="1"/>
    <xf numFmtId="0" fontId="16" fillId="7" borderId="0" xfId="1" applyNumberFormat="1" applyFont="1" applyFill="1" applyBorder="1" applyAlignment="1" applyProtection="1">
      <alignment vertical="top" wrapText="1"/>
    </xf>
    <xf numFmtId="0" fontId="15" fillId="2" borderId="0" xfId="0" applyFont="1" applyFill="1" applyBorder="1" applyAlignment="1">
      <alignment horizontal="center" vertical="center"/>
    </xf>
    <xf numFmtId="0" fontId="14" fillId="2" borderId="0" xfId="0" applyFont="1" applyFill="1" applyProtection="1"/>
    <xf numFmtId="0" fontId="15" fillId="2" borderId="0" xfId="0" applyFont="1" applyFill="1"/>
    <xf numFmtId="0" fontId="20" fillId="7" borderId="0" xfId="1" applyNumberFormat="1" applyFont="1" applyFill="1" applyBorder="1" applyAlignment="1" applyProtection="1">
      <alignment vertical="top" wrapText="1"/>
    </xf>
    <xf numFmtId="0" fontId="21" fillId="0" borderId="0" xfId="0" applyFont="1"/>
    <xf numFmtId="0" fontId="22" fillId="2" borderId="0" xfId="0" applyFont="1" applyFill="1" applyProtection="1"/>
    <xf numFmtId="0" fontId="22" fillId="2" borderId="0" xfId="0" applyFont="1" applyFill="1" applyBorder="1" applyProtection="1"/>
    <xf numFmtId="0" fontId="23" fillId="0" borderId="0" xfId="0" applyFont="1" applyFill="1" applyBorder="1"/>
    <xf numFmtId="0" fontId="24" fillId="0" borderId="0" xfId="0" applyFont="1" applyFill="1" applyBorder="1"/>
    <xf numFmtId="164" fontId="23" fillId="0" borderId="0" xfId="0" applyNumberFormat="1" applyFont="1" applyFill="1" applyBorder="1"/>
    <xf numFmtId="0" fontId="23" fillId="0" borderId="4" xfId="0" applyFont="1" applyFill="1" applyBorder="1" applyAlignment="1">
      <alignment wrapText="1"/>
    </xf>
    <xf numFmtId="0" fontId="23" fillId="0" borderId="0" xfId="0" applyFont="1" applyFill="1" applyBorder="1" applyAlignment="1">
      <alignment horizontal="left" wrapText="1"/>
    </xf>
    <xf numFmtId="164" fontId="23" fillId="0" borderId="0" xfId="0" applyNumberFormat="1" applyFont="1"/>
    <xf numFmtId="0" fontId="23" fillId="0" borderId="0" xfId="0" applyFont="1" applyAlignment="1">
      <alignment horizontal="left"/>
    </xf>
    <xf numFmtId="0" fontId="9" fillId="2" borderId="0" xfId="0" applyFont="1" applyFill="1" applyBorder="1" applyAlignment="1">
      <alignment horizontal="center" wrapText="1"/>
    </xf>
    <xf numFmtId="0" fontId="2" fillId="4" borderId="0" xfId="0" applyFont="1" applyFill="1" applyBorder="1" applyAlignment="1">
      <alignment horizontal="center"/>
    </xf>
    <xf numFmtId="0" fontId="4" fillId="4" borderId="0" xfId="0" applyFont="1" applyFill="1" applyBorder="1" applyAlignment="1">
      <alignment horizontal="left"/>
    </xf>
    <xf numFmtId="0" fontId="6" fillId="4" borderId="0" xfId="0" applyFont="1" applyFill="1" applyBorder="1" applyAlignment="1" applyProtection="1">
      <alignment horizontal="center"/>
    </xf>
    <xf numFmtId="0" fontId="17" fillId="0" borderId="0" xfId="0" applyFont="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0" fontId="2" fillId="2" borderId="2" xfId="0" applyFont="1" applyFill="1" applyBorder="1" applyAlignment="1">
      <alignment horizontal="center"/>
    </xf>
    <xf numFmtId="0" fontId="10" fillId="2" borderId="11"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4" fillId="2" borderId="7" xfId="0" applyFont="1" applyFill="1" applyBorder="1" applyAlignment="1" applyProtection="1">
      <alignment horizontal="center" vertical="center"/>
    </xf>
    <xf numFmtId="0" fontId="10" fillId="2" borderId="0" xfId="0" applyFont="1" applyFill="1" applyAlignment="1"/>
    <xf numFmtId="0" fontId="4" fillId="4" borderId="3" xfId="0" applyFont="1" applyFill="1" applyBorder="1" applyAlignment="1">
      <alignment horizontal="left" wrapText="1"/>
    </xf>
    <xf numFmtId="0" fontId="4" fillId="4" borderId="2" xfId="0" applyFont="1" applyFill="1" applyBorder="1" applyAlignment="1">
      <alignment horizontal="left" wrapText="1"/>
    </xf>
    <xf numFmtId="0" fontId="1" fillId="2" borderId="0" xfId="0" applyFont="1" applyFill="1" applyAlignment="1" applyProtection="1">
      <alignment horizontal="center" vertical="center"/>
      <protection locked="0"/>
    </xf>
    <xf numFmtId="0" fontId="24" fillId="0" borderId="7" xfId="0" applyFont="1" applyFill="1" applyBorder="1" applyAlignment="1">
      <alignment horizontal="center" wrapText="1"/>
    </xf>
    <xf numFmtId="0" fontId="4" fillId="4" borderId="5" xfId="0" applyFont="1" applyFill="1" applyBorder="1" applyAlignment="1">
      <alignment horizontal="left"/>
    </xf>
    <xf numFmtId="0" fontId="6" fillId="0" borderId="3" xfId="0" applyFont="1" applyFill="1" applyBorder="1" applyAlignment="1" applyProtection="1">
      <alignment horizontal="justify" vertical="center" wrapText="1"/>
    </xf>
    <xf numFmtId="0" fontId="12" fillId="0" borderId="2" xfId="0" applyFont="1" applyFill="1" applyBorder="1" applyAlignment="1" applyProtection="1">
      <alignment horizontal="justify" vertical="center" wrapText="1"/>
    </xf>
  </cellXfs>
  <cellStyles count="2">
    <cellStyle name="Normalny" xfId="0" builtinId="0"/>
    <cellStyle name="Normalny 2" xfId="1" xr:uid="{5BCCD30E-CD93-4304-969F-B78D6891F00A}"/>
  </cellStyles>
  <dxfs count="8">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WP/WOPP/5_1/2022%20II%20nab&#243;r/wopp_5_1_na%20stron&#281;%20nieak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DROW\SRDiIT\WOP-P&#322;aszczowy\2019_04_wop\na%20stron&#281;\2019_05_13_wniosek%20o%20p&#322;atno&#347;&#263;_p&#322;aszczow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ROW\SRDiIT\Monika%20Ko&#322;ata\WOPP_PROW%202014-2020\6.2\Nab&#243;r%20czerwiec%202017\2017_05_25_wopp_6_2_z%20siedzibami%20st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iny"/>
      <sheetName val="Powiaty"/>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4_kalk_pasza"/>
      <sheetName val="zał5_następca_nabywca"/>
      <sheetName val="zał.4 następca_prawny"/>
      <sheetName val="zał6_oświad_następcy"/>
      <sheetName val="zał7_klauz_inform"/>
      <sheetName val="zał8_ośw._kwalif. VAT."/>
    </sheetNames>
    <sheetDataSet>
      <sheetData sheetId="0"/>
      <sheetData sheetId="1">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row r="41">
          <cell r="I41" t="str">
            <v>(wybierz z listy)</v>
          </cell>
        </row>
      </sheetData>
      <sheetData sheetId="3"/>
      <sheetData sheetId="4"/>
      <sheetData sheetId="5"/>
      <sheetData sheetId="6"/>
      <sheetData sheetId="7"/>
      <sheetData sheetId="8">
        <row r="1">
          <cell r="A1" t="str">
            <v>(wybierz z listy)</v>
          </cell>
        </row>
        <row r="2">
          <cell r="A2" t="str">
            <v xml:space="preserve">złożenie wniosku o przyznanie pomocy </v>
          </cell>
        </row>
        <row r="3">
          <cell r="A3" t="str">
            <v xml:space="preserve">zmiana złożonego wniosku o przyznanie pomocy </v>
          </cell>
        </row>
        <row r="4">
          <cell r="A4" t="str">
            <v xml:space="preserve">korekta złożonego wniosku o przyznanie pomocy  </v>
          </cell>
        </row>
        <row r="5">
          <cell r="A5" t="str">
            <v xml:space="preserve">wycofanie złożonego wniosku o przyznanie pomocy  </v>
          </cell>
        </row>
        <row r="6">
          <cell r="A6" t="str">
            <v>złożenie wniosku następcy prawnego/nabywcy o przyznanie pomocy</v>
          </cell>
        </row>
        <row r="7">
          <cell r="A7" t="str">
            <v>zmiana złożonego wniosku następcy prawnego/nabywcy o przyznanie pomocy</v>
          </cell>
        </row>
        <row r="8">
          <cell r="A8" t="str">
            <v xml:space="preserve">korekta złożonego wniosku następcy prawnego/nabywcy o przyznanie pomocy </v>
          </cell>
        </row>
        <row r="9">
          <cell r="A9" t="str">
            <v>wycofanie złożonego wniosku następcy prawnego/nabywcy o przyznanie pomocy</v>
          </cell>
        </row>
        <row r="11">
          <cell r="A11" t="str">
            <v>(wybierz z listy)</v>
          </cell>
        </row>
        <row r="12">
          <cell r="A12" t="str">
            <v>ROLNIK</v>
          </cell>
        </row>
        <row r="13">
          <cell r="A13" t="str">
            <v>SPÓŁKA WODNA</v>
          </cell>
        </row>
        <row r="14">
          <cell r="A14" t="str">
            <v>ZWIĄZEK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20">
          <cell r="A20" t="str">
            <v>WSPÓLNICY SPÓŁKI CYWILNEJ</v>
          </cell>
        </row>
        <row r="21">
          <cell r="A21" t="str">
            <v xml:space="preserve">ODDZIAŁ PRZEDSIĘBIORCY ZAGRANICZNEGO </v>
          </cell>
        </row>
        <row r="23">
          <cell r="A23" t="str">
            <v>(wybierz z listy)</v>
          </cell>
        </row>
        <row r="24">
          <cell r="A24" t="str">
            <v>AT - Austria</v>
          </cell>
        </row>
        <row r="25">
          <cell r="A25" t="str">
            <v>BE - Belgia</v>
          </cell>
        </row>
        <row r="26">
          <cell r="A26" t="str">
            <v>GB - Wielka Brytania</v>
          </cell>
        </row>
        <row r="27">
          <cell r="A27" t="str">
            <v>BG - Bułgaria</v>
          </cell>
        </row>
        <row r="28">
          <cell r="A28" t="str">
            <v>HR - Chorwacja</v>
          </cell>
        </row>
        <row r="29">
          <cell r="A29" t="str">
            <v>CY - Cypr</v>
          </cell>
        </row>
        <row r="30">
          <cell r="A30" t="str">
            <v>CZ - Czechy</v>
          </cell>
        </row>
        <row r="31">
          <cell r="A31" t="str">
            <v>DK - Dania</v>
          </cell>
        </row>
        <row r="32">
          <cell r="A32" t="str">
            <v>EE - Estonia</v>
          </cell>
        </row>
        <row r="33">
          <cell r="A33" t="str">
            <v xml:space="preserve">FI - Finlandia </v>
          </cell>
        </row>
        <row r="34">
          <cell r="A34" t="str">
            <v>FR - Francja</v>
          </cell>
        </row>
        <row r="35">
          <cell r="A35" t="str">
            <v>GR - Grecja</v>
          </cell>
        </row>
        <row r="36">
          <cell r="A36" t="str">
            <v>ES - Hiszpania</v>
          </cell>
        </row>
        <row r="37">
          <cell r="A37" t="str">
            <v>NL - Holandia</v>
          </cell>
        </row>
        <row r="38">
          <cell r="A38" t="str">
            <v>IE - Irlandia</v>
          </cell>
        </row>
        <row r="39">
          <cell r="A39" t="str">
            <v>LT - Litwa</v>
          </cell>
        </row>
        <row r="40">
          <cell r="A40" t="str">
            <v>LU - Luksmeburg</v>
          </cell>
        </row>
        <row r="41">
          <cell r="A41" t="str">
            <v>LV - Łotwa</v>
          </cell>
        </row>
        <row r="42">
          <cell r="A42" t="str">
            <v>MT - Malta</v>
          </cell>
        </row>
        <row r="43">
          <cell r="A43" t="str">
            <v>DE - Niemcy</v>
          </cell>
        </row>
        <row r="44">
          <cell r="A44" t="str">
            <v xml:space="preserve">PL - Polska </v>
          </cell>
        </row>
        <row r="45">
          <cell r="A45" t="str">
            <v>PT - Portugalia</v>
          </cell>
        </row>
        <row r="46">
          <cell r="A46" t="str">
            <v>RO - Rumunia</v>
          </cell>
        </row>
        <row r="47">
          <cell r="A47" t="str">
            <v>SK - Słowacja</v>
          </cell>
        </row>
        <row r="48">
          <cell r="A48" t="str">
            <v>SI - Słowenia</v>
          </cell>
        </row>
        <row r="49">
          <cell r="A49" t="str">
            <v xml:space="preserve">SE - Szwecja </v>
          </cell>
        </row>
        <row r="50">
          <cell r="A50" t="str">
            <v>HU - Węgry</v>
          </cell>
        </row>
        <row r="51">
          <cell r="A51" t="str">
            <v>IT - Włochy</v>
          </cell>
        </row>
        <row r="75">
          <cell r="A75" t="str">
            <v>(wybierz z listy)</v>
          </cell>
        </row>
        <row r="76">
          <cell r="A76" t="str">
            <v>TAK</v>
          </cell>
        </row>
        <row r="77">
          <cell r="A77" t="str">
            <v>NIE</v>
          </cell>
        </row>
        <row r="81">
          <cell r="A81" t="str">
            <v>X</v>
          </cell>
        </row>
        <row r="92">
          <cell r="A92" t="str">
            <v>(wybierz z listy)</v>
          </cell>
        </row>
        <row r="93">
          <cell r="A93" t="str">
            <v>Austria</v>
          </cell>
        </row>
        <row r="94">
          <cell r="A94" t="str">
            <v>Belgia</v>
          </cell>
        </row>
        <row r="95">
          <cell r="A95" t="str">
            <v>Wielka Brytania</v>
          </cell>
        </row>
        <row r="96">
          <cell r="A96" t="str">
            <v>Bułgaria</v>
          </cell>
        </row>
        <row r="97">
          <cell r="A97" t="str">
            <v>Chorwacja</v>
          </cell>
        </row>
        <row r="98">
          <cell r="A98" t="str">
            <v>Cypr</v>
          </cell>
        </row>
        <row r="99">
          <cell r="A99" t="str">
            <v>Czechy</v>
          </cell>
        </row>
        <row r="100">
          <cell r="A100" t="str">
            <v>Dania</v>
          </cell>
        </row>
        <row r="101">
          <cell r="A101" t="str">
            <v>Estonia</v>
          </cell>
        </row>
        <row r="102">
          <cell r="A102" t="str">
            <v xml:space="preserve">Finlandia </v>
          </cell>
        </row>
        <row r="103">
          <cell r="A103" t="str">
            <v>Francja</v>
          </cell>
        </row>
        <row r="104">
          <cell r="A104" t="str">
            <v>Grecja</v>
          </cell>
        </row>
        <row r="105">
          <cell r="A105" t="str">
            <v>Hiszpania</v>
          </cell>
        </row>
        <row r="106">
          <cell r="A106" t="str">
            <v>Holandia</v>
          </cell>
        </row>
        <row r="107">
          <cell r="A107" t="str">
            <v>Irlandia</v>
          </cell>
        </row>
        <row r="108">
          <cell r="A108" t="str">
            <v>Litwa</v>
          </cell>
        </row>
        <row r="109">
          <cell r="A109" t="str">
            <v>Luksmeburg</v>
          </cell>
        </row>
        <row r="110">
          <cell r="A110" t="str">
            <v>Łotwa</v>
          </cell>
        </row>
        <row r="111">
          <cell r="A111" t="str">
            <v>Malta</v>
          </cell>
        </row>
        <row r="112">
          <cell r="A112" t="str">
            <v>Niemcy</v>
          </cell>
        </row>
        <row r="113">
          <cell r="A113" t="str">
            <v xml:space="preserve">Polska </v>
          </cell>
        </row>
        <row r="114">
          <cell r="A114" t="str">
            <v>Portugalia</v>
          </cell>
        </row>
        <row r="115">
          <cell r="A115" t="str">
            <v>Rumunia</v>
          </cell>
        </row>
        <row r="116">
          <cell r="A116" t="str">
            <v>Słowacja</v>
          </cell>
        </row>
        <row r="117">
          <cell r="A117" t="str">
            <v>Słowenia</v>
          </cell>
        </row>
        <row r="118">
          <cell r="A118" t="str">
            <v xml:space="preserve">Szwecja </v>
          </cell>
        </row>
        <row r="119">
          <cell r="A119" t="str">
            <v>Węgry</v>
          </cell>
        </row>
        <row r="120">
          <cell r="A120" t="str">
            <v>Włochy</v>
          </cell>
        </row>
        <row r="123">
          <cell r="A123" t="str">
            <v>(wybierz z listy)</v>
          </cell>
        </row>
        <row r="124">
          <cell r="A124" t="str">
            <v>TAK</v>
          </cell>
        </row>
        <row r="125">
          <cell r="A125" t="str">
            <v>NIE</v>
          </cell>
        </row>
        <row r="126">
          <cell r="A126" t="str">
            <v>NIE DOTYCZY</v>
          </cell>
        </row>
        <row r="129">
          <cell r="A129">
            <v>2</v>
          </cell>
        </row>
        <row r="130">
          <cell r="A130">
            <v>3</v>
          </cell>
        </row>
        <row r="131">
          <cell r="A131">
            <v>4</v>
          </cell>
        </row>
        <row r="132">
          <cell r="A132">
            <v>5</v>
          </cell>
        </row>
        <row r="134">
          <cell r="A134" t="str">
            <v>(wybierz z listy)</v>
          </cell>
        </row>
        <row r="135">
          <cell r="A135">
            <v>1</v>
          </cell>
        </row>
        <row r="136">
          <cell r="A136">
            <v>2</v>
          </cell>
        </row>
        <row r="137">
          <cell r="A137">
            <v>3</v>
          </cell>
        </row>
        <row r="138">
          <cell r="A138">
            <v>4</v>
          </cell>
        </row>
        <row r="139">
          <cell r="A139">
            <v>5</v>
          </cell>
        </row>
        <row r="141">
          <cell r="A141" t="str">
            <v>(wybierz z listy)</v>
          </cell>
        </row>
        <row r="142">
          <cell r="A142" t="str">
            <v xml:space="preserve">jestem w związku małżeńskim </v>
          </cell>
        </row>
        <row r="143">
          <cell r="A143" t="str">
            <v xml:space="preserve">nie jestem w związku małżeńskim </v>
          </cell>
        </row>
        <row r="145">
          <cell r="A145" t="str">
            <v>(wybierz z listy)</v>
          </cell>
        </row>
        <row r="146">
          <cell r="A146" t="str">
            <v>OSOBA FIZYCZNA</v>
          </cell>
        </row>
        <row r="147">
          <cell r="A147" t="str">
            <v>OSOBA PRAWNA</v>
          </cell>
        </row>
        <row r="148">
          <cell r="A148" t="str">
            <v xml:space="preserve">JEDNOSTKA ORGANIZACYJNA NIEPOSIADAJĄCA OSOBOWOŚCI PRAWNEJ </v>
          </cell>
        </row>
        <row r="149">
          <cell r="A149" t="str">
            <v xml:space="preserve">ODDZIAŁ PRZEDSIĘBIORCY ZAGRANICZNEGO </v>
          </cell>
        </row>
        <row r="150">
          <cell r="A150" t="str">
            <v xml:space="preserve">SPÓŁKA WODNA </v>
          </cell>
        </row>
        <row r="151">
          <cell r="A151" t="str">
            <v>ZWIĄZEK SPÓŁEK WODNYCH</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OW"/>
      <sheetName val="Zał 4c. Spr. Natura 2000"/>
      <sheetName val="Zał 4d. Spr. zapobieganie"/>
      <sheetName val="Zał 4e. Spr. klęski"/>
      <sheetName val="Zał 4f. Spr. usług rolniczych"/>
      <sheetName val="Zał 5. Natura 2000"/>
      <sheetName val="Zał 6. Odszkodowania klęski"/>
    </sheetNames>
    <sheetDataSet>
      <sheetData sheetId="0">
        <row r="49">
          <cell r="C49" t="str">
            <v>wybierz z listy</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row r="40">
          <cell r="AN40" t="str">
            <v>X</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Finans."/>
      <sheetName val="Listy"/>
      <sheetName val="VI.Inf.zał."/>
      <sheetName val="VII. Ośw.Wniosk."/>
      <sheetName val="zał.4 następca_prawny"/>
      <sheetName val="Zał2_ośw_współ"/>
      <sheetName val="Zał3_ośw_zaprzest"/>
      <sheetName val="zał4 ośw. następcy"/>
    </sheetNames>
    <sheetDataSet>
      <sheetData sheetId="0" refreshError="1"/>
      <sheetData sheetId="1" refreshError="1"/>
      <sheetData sheetId="2" refreshError="1"/>
      <sheetData sheetId="3" refreshError="1"/>
      <sheetData sheetId="4" refreshError="1"/>
      <sheetData sheetId="5">
        <row r="208">
          <cell r="A208" t="str">
            <v>(wybierz z listy)</v>
          </cell>
        </row>
        <row r="209">
          <cell r="A209" t="str">
            <v xml:space="preserve">jestem w związku małżeńskim </v>
          </cell>
        </row>
        <row r="210">
          <cell r="A210" t="str">
            <v xml:space="preserve">nie jestem w związku małżeńskim </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FEA-D33F-4C57-B893-623195B6542E}">
  <sheetPr codeName="Arkusz16">
    <tabColor rgb="FFFFFF00"/>
  </sheetPr>
  <dimension ref="A1:X34"/>
  <sheetViews>
    <sheetView tabSelected="1" view="pageBreakPreview" zoomScale="70" zoomScaleNormal="100" zoomScaleSheetLayoutView="70" workbookViewId="0">
      <selection activeCell="Z8" sqref="Z8"/>
    </sheetView>
  </sheetViews>
  <sheetFormatPr defaultRowHeight="12.75" x14ac:dyDescent="0.2"/>
  <cols>
    <col min="1" max="1" width="20.5703125" style="1" customWidth="1"/>
    <col min="2" max="2" width="18.42578125" style="1" customWidth="1"/>
    <col min="3" max="3" width="13" style="1" customWidth="1"/>
    <col min="4" max="4" width="20.28515625" style="1" customWidth="1"/>
    <col min="5" max="5" width="24.5703125" style="1" customWidth="1"/>
    <col min="6" max="6" width="9.140625" style="1"/>
    <col min="7" max="7" width="9.140625" style="27" customWidth="1"/>
    <col min="8" max="8" width="12.28515625" style="34" hidden="1" customWidth="1"/>
    <col min="9" max="9" width="52.28515625" style="34" hidden="1" customWidth="1"/>
    <col min="10" max="10" width="16.85546875" style="34" hidden="1" customWidth="1"/>
    <col min="11" max="11" width="41" style="34" hidden="1" customWidth="1"/>
    <col min="12" max="16384" width="9.140625" style="1"/>
  </cols>
  <sheetData>
    <row r="1" spans="1:24" x14ac:dyDescent="0.2">
      <c r="A1" s="48"/>
      <c r="B1" s="48"/>
      <c r="C1" s="48"/>
      <c r="D1" s="48"/>
      <c r="E1" s="48"/>
      <c r="F1" s="29"/>
      <c r="G1" s="29"/>
      <c r="H1" s="33"/>
      <c r="I1" s="33"/>
      <c r="J1" s="33"/>
      <c r="K1" s="33"/>
      <c r="L1" s="29"/>
      <c r="M1" s="29"/>
      <c r="N1" s="29"/>
      <c r="O1" s="29"/>
      <c r="P1" s="29"/>
      <c r="Q1" s="29"/>
      <c r="R1" s="29"/>
      <c r="S1" s="29"/>
      <c r="T1" s="29"/>
      <c r="U1" s="29"/>
      <c r="V1" s="29"/>
      <c r="W1" s="29"/>
      <c r="X1" s="29"/>
    </row>
    <row r="2" spans="1:24" ht="16.5" customHeight="1" x14ac:dyDescent="0.2">
      <c r="A2" s="32" t="s">
        <v>23</v>
      </c>
      <c r="B2" s="52"/>
      <c r="C2" s="53"/>
      <c r="D2" s="28"/>
      <c r="E2" s="28"/>
      <c r="F2" s="27"/>
      <c r="L2" s="27"/>
    </row>
    <row r="3" spans="1:24" x14ac:dyDescent="0.2">
      <c r="A3" s="55"/>
      <c r="B3" s="55"/>
      <c r="C3" s="55"/>
      <c r="D3" s="55"/>
      <c r="E3" s="30"/>
      <c r="F3" s="27"/>
      <c r="L3" s="27"/>
    </row>
    <row r="4" spans="1:24" s="24" customFormat="1" ht="11.25" customHeight="1" x14ac:dyDescent="0.2">
      <c r="A4" s="26"/>
      <c r="B4" s="26"/>
      <c r="C4" s="26"/>
      <c r="D4" s="26"/>
      <c r="E4" s="26"/>
      <c r="F4" s="26"/>
      <c r="G4" s="31"/>
      <c r="H4" s="35"/>
      <c r="I4" s="35"/>
      <c r="J4" s="36"/>
      <c r="K4" s="36"/>
      <c r="L4" s="25"/>
    </row>
    <row r="5" spans="1:24" s="24" customFormat="1" ht="72" customHeight="1" x14ac:dyDescent="0.2">
      <c r="A5" s="54" t="s">
        <v>22</v>
      </c>
      <c r="B5" s="54"/>
      <c r="C5" s="54"/>
      <c r="D5" s="54"/>
      <c r="E5" s="54"/>
      <c r="F5" s="26"/>
      <c r="G5" s="31"/>
      <c r="H5" s="35"/>
      <c r="I5" s="35"/>
      <c r="J5" s="36"/>
      <c r="K5" s="36"/>
      <c r="L5" s="25"/>
    </row>
    <row r="6" spans="1:24" s="3" customFormat="1" ht="77.25" customHeight="1" x14ac:dyDescent="0.2">
      <c r="A6" s="61" t="s">
        <v>37</v>
      </c>
      <c r="B6" s="62"/>
      <c r="C6" s="62"/>
      <c r="D6" s="62"/>
      <c r="E6" s="23"/>
      <c r="F6" s="22"/>
      <c r="G6" s="22"/>
      <c r="H6" s="37"/>
      <c r="I6" s="37"/>
      <c r="J6" s="37"/>
      <c r="K6" s="37"/>
      <c r="L6" s="22"/>
    </row>
    <row r="7" spans="1:24" s="3" customFormat="1" ht="14.25" x14ac:dyDescent="0.2">
      <c r="A7" s="51"/>
      <c r="B7" s="51"/>
      <c r="C7" s="51"/>
      <c r="D7" s="51"/>
      <c r="E7" s="51"/>
      <c r="G7" s="22"/>
      <c r="H7" s="37"/>
      <c r="I7" s="37"/>
      <c r="J7" s="37"/>
      <c r="K7" s="37"/>
    </row>
    <row r="8" spans="1:24" s="3" customFormat="1" ht="82.5" customHeight="1" x14ac:dyDescent="0.2">
      <c r="A8" s="21"/>
      <c r="B8" s="20" t="s">
        <v>21</v>
      </c>
      <c r="C8" s="20" t="s">
        <v>20</v>
      </c>
      <c r="D8" s="20" t="s">
        <v>19</v>
      </c>
      <c r="E8" s="20" t="s">
        <v>18</v>
      </c>
      <c r="G8" s="22"/>
      <c r="H8" s="37"/>
      <c r="I8" s="37"/>
      <c r="J8" s="37"/>
      <c r="K8" s="37"/>
      <c r="L8" s="44"/>
      <c r="M8" s="44"/>
      <c r="N8" s="44"/>
    </row>
    <row r="9" spans="1:24" s="3" customFormat="1" ht="27" customHeight="1" x14ac:dyDescent="0.25">
      <c r="A9" s="19" t="s">
        <v>17</v>
      </c>
      <c r="B9" s="18"/>
      <c r="C9" s="18"/>
      <c r="D9" s="18"/>
      <c r="E9" s="18"/>
      <c r="G9" s="22"/>
      <c r="H9" s="37"/>
      <c r="I9" s="37"/>
      <c r="J9" s="37"/>
      <c r="K9" s="37"/>
      <c r="L9" s="44"/>
      <c r="M9" s="44"/>
      <c r="N9" s="44"/>
    </row>
    <row r="10" spans="1:24" s="3" customFormat="1" ht="16.5" customHeight="1" x14ac:dyDescent="0.25">
      <c r="A10" s="46" t="s">
        <v>4</v>
      </c>
      <c r="B10" s="46"/>
      <c r="C10" s="46"/>
      <c r="D10" s="46"/>
      <c r="E10" s="46"/>
      <c r="G10" s="22"/>
      <c r="H10" s="37"/>
      <c r="I10" s="37"/>
      <c r="J10" s="37"/>
      <c r="K10" s="37"/>
      <c r="L10" s="44"/>
      <c r="M10" s="44"/>
      <c r="N10" s="44"/>
    </row>
    <row r="11" spans="1:24" s="3" customFormat="1" ht="16.5" customHeight="1" x14ac:dyDescent="0.2">
      <c r="A11" s="15" t="s">
        <v>16</v>
      </c>
      <c r="B11" s="11" t="s">
        <v>1</v>
      </c>
      <c r="C11" s="47"/>
      <c r="D11" s="47"/>
      <c r="E11" s="47"/>
      <c r="G11" s="22"/>
      <c r="H11" s="37"/>
      <c r="I11" s="37"/>
      <c r="J11" s="37"/>
      <c r="K11" s="37"/>
      <c r="L11" s="44"/>
      <c r="M11" s="44"/>
      <c r="N11" s="44"/>
    </row>
    <row r="12" spans="1:24" s="3" customFormat="1" ht="16.5" customHeight="1" x14ac:dyDescent="0.2">
      <c r="A12" s="15" t="s">
        <v>9</v>
      </c>
      <c r="B12" s="11" t="s">
        <v>1</v>
      </c>
      <c r="C12" s="17"/>
      <c r="D12" s="17"/>
      <c r="E12" s="17"/>
      <c r="G12" s="22"/>
      <c r="H12" s="37"/>
      <c r="I12" s="37"/>
      <c r="J12" s="37"/>
      <c r="K12" s="37"/>
      <c r="L12" s="44"/>
      <c r="M12" s="44"/>
      <c r="N12" s="44"/>
    </row>
    <row r="13" spans="1:24" s="3" customFormat="1" ht="16.5" customHeight="1" x14ac:dyDescent="0.2">
      <c r="A13" s="15" t="s">
        <v>5</v>
      </c>
      <c r="B13" s="11" t="s">
        <v>1</v>
      </c>
      <c r="C13" s="16"/>
      <c r="D13" s="9" t="str">
        <f>IF($B$13="(wybierz z listy)","",IF($B$13="NIE","",IF($B$11="TAK",IF($B$12="TAK","",IF($B$16="TAK",$H$25,"")),IF($B$12="TAK",IF($B$15="TAK",$H$26,""),IF($B$16="TAK",$H$24,"")))))</f>
        <v/>
      </c>
      <c r="E13" s="8" t="str">
        <f>IF($D$13="","",$C$13*$D$13)</f>
        <v/>
      </c>
      <c r="G13" s="22"/>
      <c r="H13" s="37"/>
      <c r="I13" s="37"/>
      <c r="J13" s="37"/>
      <c r="K13" s="37"/>
      <c r="L13" s="44"/>
      <c r="M13" s="44"/>
      <c r="N13" s="44"/>
    </row>
    <row r="14" spans="1:24" s="3" customFormat="1" ht="16.5" customHeight="1" x14ac:dyDescent="0.25">
      <c r="A14" s="46" t="s">
        <v>3</v>
      </c>
      <c r="B14" s="46"/>
      <c r="C14" s="46"/>
      <c r="D14" s="46"/>
      <c r="E14" s="46"/>
      <c r="G14" s="22"/>
      <c r="H14" s="37"/>
      <c r="I14" s="37"/>
      <c r="J14" s="37"/>
      <c r="K14" s="37"/>
    </row>
    <row r="15" spans="1:24" s="3" customFormat="1" ht="16.5" customHeight="1" x14ac:dyDescent="0.2">
      <c r="A15" s="15" t="s">
        <v>15</v>
      </c>
      <c r="B15" s="11" t="s">
        <v>1</v>
      </c>
      <c r="C15" s="45"/>
      <c r="D15" s="45"/>
      <c r="E15" s="45"/>
      <c r="G15" s="22"/>
      <c r="H15" s="37" t="s">
        <v>1</v>
      </c>
      <c r="I15" s="37"/>
      <c r="J15" s="37"/>
      <c r="K15" s="37"/>
    </row>
    <row r="16" spans="1:24" s="3" customFormat="1" ht="16.5" customHeight="1" x14ac:dyDescent="0.2">
      <c r="A16" s="15" t="s">
        <v>9</v>
      </c>
      <c r="B16" s="11" t="s">
        <v>1</v>
      </c>
      <c r="C16" s="45"/>
      <c r="D16" s="45"/>
      <c r="E16" s="45"/>
      <c r="G16" s="22"/>
      <c r="H16" s="37" t="s">
        <v>14</v>
      </c>
      <c r="I16" s="37"/>
      <c r="J16" s="37"/>
      <c r="K16" s="37"/>
    </row>
    <row r="17" spans="1:14" s="3" customFormat="1" ht="16.5" customHeight="1" x14ac:dyDescent="0.2">
      <c r="A17" s="15" t="s">
        <v>5</v>
      </c>
      <c r="B17" s="11" t="s">
        <v>1</v>
      </c>
      <c r="C17" s="10"/>
      <c r="D17" s="9" t="str">
        <f>IF($B$17="(wybierz z listy)","",IF($B$17="NIE","",IF($B$11="TAK",IF($B$12="TAK",$H$23,IF($B$16="TAK",$J$20,"")),IF($B$12="TAK",IF($B$15="TAK",$J$21,""),IF($B$16="TAK",$H$22,"")))))</f>
        <v/>
      </c>
      <c r="E17" s="8" t="str">
        <f>IF($D$17="","",$C$17*$D$17)</f>
        <v/>
      </c>
      <c r="G17" s="22"/>
      <c r="H17" s="37" t="s">
        <v>13</v>
      </c>
      <c r="I17" s="37"/>
      <c r="J17" s="37"/>
      <c r="K17" s="37"/>
    </row>
    <row r="18" spans="1:14" s="3" customFormat="1" ht="16.5" customHeight="1" x14ac:dyDescent="0.25">
      <c r="A18" s="46" t="s">
        <v>12</v>
      </c>
      <c r="B18" s="46"/>
      <c r="C18" s="46"/>
      <c r="D18" s="46"/>
      <c r="E18" s="46"/>
      <c r="G18" s="22"/>
      <c r="H18" s="37"/>
      <c r="I18" s="37"/>
      <c r="J18" s="37"/>
      <c r="K18" s="37"/>
    </row>
    <row r="19" spans="1:14" s="3" customFormat="1" ht="16.5" customHeight="1" x14ac:dyDescent="0.25">
      <c r="A19" s="15" t="s">
        <v>5</v>
      </c>
      <c r="B19" s="11" t="s">
        <v>1</v>
      </c>
      <c r="C19" s="10"/>
      <c r="D19" s="9" t="str">
        <f>IF($B$19="(wybierz z listy)","",IF($B$19="NIE","",IF($B$11="TAK",IF($B$12="TAK",$H$20,IF($B$16="TAK",$J$22,"")),IF($B$12="TAK",IF($B$15="TAK",$J$23,""),IF($B$16="TAK",H21,"")))))</f>
        <v/>
      </c>
      <c r="E19" s="8" t="str">
        <f>IF($D$19="","",$C$19*$D$19)</f>
        <v/>
      </c>
      <c r="G19" s="22"/>
      <c r="H19" s="37"/>
      <c r="I19" s="38" t="s">
        <v>31</v>
      </c>
      <c r="J19" s="37"/>
      <c r="K19" s="37"/>
    </row>
    <row r="20" spans="1:14" s="3" customFormat="1" ht="35.25" customHeight="1" x14ac:dyDescent="0.25">
      <c r="A20" s="46" t="s">
        <v>11</v>
      </c>
      <c r="B20" s="46"/>
      <c r="C20" s="46"/>
      <c r="D20" s="46"/>
      <c r="E20" s="46"/>
      <c r="G20" s="22"/>
      <c r="H20" s="39">
        <v>1.27</v>
      </c>
      <c r="I20" s="37" t="s">
        <v>29</v>
      </c>
      <c r="J20" s="39">
        <v>0.61899999999999999</v>
      </c>
      <c r="K20" s="37" t="s">
        <v>10</v>
      </c>
    </row>
    <row r="21" spans="1:14" s="3" customFormat="1" ht="16.5" customHeight="1" x14ac:dyDescent="0.2">
      <c r="A21" s="49" t="s">
        <v>9</v>
      </c>
      <c r="B21" s="49"/>
      <c r="C21" s="49"/>
      <c r="D21" s="49"/>
      <c r="E21" s="49"/>
      <c r="G21" s="22"/>
      <c r="H21" s="39">
        <v>1.65</v>
      </c>
      <c r="I21" s="37" t="s">
        <v>28</v>
      </c>
      <c r="J21" s="39">
        <v>0.70799999999999996</v>
      </c>
      <c r="K21" s="37" t="s">
        <v>8</v>
      </c>
    </row>
    <row r="22" spans="1:14" s="3" customFormat="1" ht="16.5" customHeight="1" x14ac:dyDescent="0.25">
      <c r="A22" s="12" t="s">
        <v>4</v>
      </c>
      <c r="B22" s="11" t="s">
        <v>1</v>
      </c>
      <c r="C22" s="10"/>
      <c r="D22" s="50"/>
      <c r="E22" s="50"/>
      <c r="G22" s="22"/>
      <c r="H22" s="39">
        <v>0.85</v>
      </c>
      <c r="I22" s="37" t="s">
        <v>27</v>
      </c>
      <c r="J22" s="39">
        <v>1.413</v>
      </c>
      <c r="K22" s="37" t="s">
        <v>7</v>
      </c>
    </row>
    <row r="23" spans="1:14" s="3" customFormat="1" ht="16.5" customHeight="1" x14ac:dyDescent="0.25">
      <c r="A23" s="12" t="s">
        <v>3</v>
      </c>
      <c r="B23" s="11" t="s">
        <v>1</v>
      </c>
      <c r="C23" s="14"/>
      <c r="D23" s="9" t="str">
        <f>IF($B$23="(wybierz z listy)","",IF($B$23="nie","",H31))</f>
        <v/>
      </c>
      <c r="E23" s="8" t="str">
        <f>IF($D$23="","",$C$23*$D$23)</f>
        <v/>
      </c>
      <c r="G23" s="22"/>
      <c r="H23" s="37">
        <v>0.48</v>
      </c>
      <c r="I23" s="37" t="s">
        <v>30</v>
      </c>
      <c r="J23" s="39">
        <v>1.502</v>
      </c>
      <c r="K23" s="37" t="s">
        <v>6</v>
      </c>
    </row>
    <row r="24" spans="1:14" s="3" customFormat="1" ht="16.5" customHeight="1" x14ac:dyDescent="0.2">
      <c r="A24" s="49" t="s">
        <v>5</v>
      </c>
      <c r="B24" s="49"/>
      <c r="C24" s="49"/>
      <c r="D24" s="49"/>
      <c r="E24" s="49"/>
      <c r="G24" s="22"/>
      <c r="H24" s="39">
        <v>0.375</v>
      </c>
      <c r="I24" s="37" t="s">
        <v>24</v>
      </c>
      <c r="J24" s="37"/>
      <c r="K24" s="37"/>
      <c r="N24" s="13"/>
    </row>
    <row r="25" spans="1:14" s="3" customFormat="1" ht="16.5" customHeight="1" x14ac:dyDescent="0.25">
      <c r="A25" s="12" t="s">
        <v>4</v>
      </c>
      <c r="B25" s="11" t="s">
        <v>1</v>
      </c>
      <c r="C25" s="10"/>
      <c r="D25" s="45"/>
      <c r="E25" s="45"/>
      <c r="G25" s="22"/>
      <c r="H25" s="39">
        <v>0.14299999999999999</v>
      </c>
      <c r="I25" s="37" t="s">
        <v>25</v>
      </c>
      <c r="J25" s="37"/>
      <c r="K25" s="37"/>
    </row>
    <row r="26" spans="1:14" s="3" customFormat="1" ht="16.5" customHeight="1" x14ac:dyDescent="0.25">
      <c r="A26" s="12" t="s">
        <v>3</v>
      </c>
      <c r="B26" s="11" t="s">
        <v>1</v>
      </c>
      <c r="C26" s="10"/>
      <c r="D26" s="9" t="str">
        <f>IF($B$26="(wybierz z listy)","",IF($B$26="nie","",H28))</f>
        <v/>
      </c>
      <c r="E26" s="8" t="str">
        <f>IF($D$26="","",$C$26*$D$26)</f>
        <v/>
      </c>
      <c r="G26" s="22"/>
      <c r="H26" s="39">
        <v>0.23200000000000001</v>
      </c>
      <c r="I26" s="37" t="s">
        <v>26</v>
      </c>
      <c r="J26" s="37"/>
      <c r="K26" s="37"/>
    </row>
    <row r="27" spans="1:14" s="3" customFormat="1" ht="16.5" customHeight="1" x14ac:dyDescent="0.25">
      <c r="A27" s="12" t="s">
        <v>2</v>
      </c>
      <c r="B27" s="11" t="s">
        <v>1</v>
      </c>
      <c r="C27" s="10"/>
      <c r="D27" s="9" t="str">
        <f>IF($B$27="(wybierz z listy)","",IF($B$27="nie","",$H$30))</f>
        <v/>
      </c>
      <c r="E27" s="8" t="str">
        <f>IF($D$27="","",$C$27*$D$27)</f>
        <v/>
      </c>
      <c r="G27" s="22"/>
      <c r="H27" s="59" t="s">
        <v>32</v>
      </c>
      <c r="I27" s="59"/>
      <c r="J27" s="37"/>
      <c r="K27" s="37"/>
    </row>
    <row r="28" spans="1:14" s="3" customFormat="1" ht="16.5" customHeight="1" x14ac:dyDescent="0.25">
      <c r="A28" s="60" t="s">
        <v>0</v>
      </c>
      <c r="B28" s="60"/>
      <c r="C28" s="7">
        <f>SUM(C13,C17,C19,C22,C23,C25,C26,C27)</f>
        <v>0</v>
      </c>
      <c r="D28" s="6"/>
      <c r="E28" s="5">
        <f>SUM(E13,E26:E27,E17,E19,E23)</f>
        <v>0</v>
      </c>
      <c r="G28" s="22"/>
      <c r="H28" s="39">
        <v>0.52</v>
      </c>
      <c r="I28" s="40" t="s">
        <v>33</v>
      </c>
      <c r="J28" s="37"/>
      <c r="K28" s="37"/>
    </row>
    <row r="29" spans="1:14" s="3" customFormat="1" ht="53.25" customHeight="1" x14ac:dyDescent="0.25">
      <c r="A29" s="56" t="s">
        <v>36</v>
      </c>
      <c r="B29" s="57"/>
      <c r="C29" s="57"/>
      <c r="D29" s="57"/>
      <c r="E29" s="4">
        <f>ROUNDUP($E$28,0)</f>
        <v>0</v>
      </c>
      <c r="G29" s="22"/>
      <c r="H29" s="39"/>
      <c r="I29" s="41"/>
      <c r="J29" s="37"/>
      <c r="K29" s="37"/>
    </row>
    <row r="30" spans="1:14" ht="14.25" x14ac:dyDescent="0.2">
      <c r="A30" s="2"/>
      <c r="B30" s="2"/>
      <c r="C30" s="2"/>
      <c r="D30" s="2"/>
      <c r="E30" s="2"/>
      <c r="H30" s="42">
        <v>1.4</v>
      </c>
      <c r="I30" s="43" t="s">
        <v>34</v>
      </c>
    </row>
    <row r="31" spans="1:14" ht="14.25" x14ac:dyDescent="0.2">
      <c r="A31" s="2"/>
      <c r="B31" s="2"/>
      <c r="C31" s="2"/>
      <c r="D31" s="2"/>
      <c r="E31" s="2"/>
      <c r="H31" s="42">
        <v>0.4</v>
      </c>
      <c r="I31" s="43" t="s">
        <v>35</v>
      </c>
    </row>
    <row r="32" spans="1:14" x14ac:dyDescent="0.2">
      <c r="A32" s="58"/>
      <c r="B32" s="58"/>
      <c r="C32" s="2"/>
      <c r="D32" s="58"/>
      <c r="E32" s="58"/>
    </row>
    <row r="33" spans="1:5" x14ac:dyDescent="0.2">
      <c r="A33" s="58"/>
      <c r="B33" s="58"/>
      <c r="C33" s="2"/>
      <c r="D33" s="58"/>
      <c r="E33" s="58"/>
    </row>
    <row r="34" spans="1:5" x14ac:dyDescent="0.2">
      <c r="A34" s="2"/>
      <c r="B34" s="2"/>
      <c r="C34" s="2"/>
      <c r="D34" s="2"/>
      <c r="E34" s="2"/>
    </row>
  </sheetData>
  <sheetProtection algorithmName="SHA-512" hashValue="S846rGTng7x8RnnWMq4hgMOj7q4OmUS5c3FS5jCjXnIH9Nh5vc4YK79wwEmmfeXvq0mnKKJtF8Jk0NONBRWDjQ==" saltValue="TuEjZZL9kkrxM+5tvF4CJQ==" spinCount="100000" sheet="1" formatCells="0" formatColumns="0" formatRows="0"/>
  <mergeCells count="23">
    <mergeCell ref="A29:D29"/>
    <mergeCell ref="A32:B33"/>
    <mergeCell ref="D32:E33"/>
    <mergeCell ref="H27:I27"/>
    <mergeCell ref="A28:B28"/>
    <mergeCell ref="A1:E1"/>
    <mergeCell ref="A20:E20"/>
    <mergeCell ref="A21:E21"/>
    <mergeCell ref="D22:E22"/>
    <mergeCell ref="D25:E25"/>
    <mergeCell ref="A7:E7"/>
    <mergeCell ref="B2:C2"/>
    <mergeCell ref="A5:E5"/>
    <mergeCell ref="A3:D3"/>
    <mergeCell ref="A10:E10"/>
    <mergeCell ref="A24:E24"/>
    <mergeCell ref="A6:D6"/>
    <mergeCell ref="L8:N13"/>
    <mergeCell ref="C15:E15"/>
    <mergeCell ref="A18:E18"/>
    <mergeCell ref="A14:E14"/>
    <mergeCell ref="C11:E11"/>
    <mergeCell ref="C16:E16"/>
  </mergeCells>
  <conditionalFormatting sqref="B15">
    <cfRule type="expression" dxfId="7" priority="2" stopIfTrue="1">
      <formula>$B$15="(wybierz z listy)"</formula>
    </cfRule>
    <cfRule type="expression" dxfId="6" priority="8" stopIfTrue="1">
      <formula>$B$15=$B$11</formula>
    </cfRule>
  </conditionalFormatting>
  <conditionalFormatting sqref="B16">
    <cfRule type="expression" dxfId="5" priority="1" stopIfTrue="1">
      <formula>$B$16="(wybierz z listy)"</formula>
    </cfRule>
    <cfRule type="expression" dxfId="4" priority="7" stopIfTrue="1">
      <formula>$B$16=$B$12</formula>
    </cfRule>
  </conditionalFormatting>
  <conditionalFormatting sqref="B11">
    <cfRule type="expression" dxfId="3" priority="4" stopIfTrue="1">
      <formula>$B$11="(wybierz z listy)"</formula>
    </cfRule>
    <cfRule type="expression" dxfId="2" priority="6" stopIfTrue="1">
      <formula>$B$11=$B$15</formula>
    </cfRule>
  </conditionalFormatting>
  <conditionalFormatting sqref="B12">
    <cfRule type="expression" dxfId="1" priority="3" stopIfTrue="1">
      <formula>$B$12="(wybierz z listy)"</formula>
    </cfRule>
    <cfRule type="expression" dxfId="0" priority="5" stopIfTrue="1">
      <formula>$B$12=$B$16</formula>
    </cfRule>
  </conditionalFormatting>
  <dataValidations count="1">
    <dataValidation type="list" allowBlank="1" showInputMessage="1" showErrorMessage="1" sqref="B25:B27 IX25:IX27 ST25:ST27 ACP25:ACP27 AML25:AML27 AWH25:AWH27 BGD25:BGD27 BPZ25:BPZ27 BZV25:BZV27 CJR25:CJR27 CTN25:CTN27 DDJ25:DDJ27 DNF25:DNF27 DXB25:DXB27 EGX25:EGX27 EQT25:EQT27 FAP25:FAP27 FKL25:FKL27 FUH25:FUH27 GED25:GED27 GNZ25:GNZ27 GXV25:GXV27 HHR25:HHR27 HRN25:HRN27 IBJ25:IBJ27 ILF25:ILF27 IVB25:IVB27 JEX25:JEX27 JOT25:JOT27 JYP25:JYP27 KIL25:KIL27 KSH25:KSH27 LCD25:LCD27 LLZ25:LLZ27 LVV25:LVV27 MFR25:MFR27 MPN25:MPN27 MZJ25:MZJ27 NJF25:NJF27 NTB25:NTB27 OCX25:OCX27 OMT25:OMT27 OWP25:OWP27 PGL25:PGL27 PQH25:PQH27 QAD25:QAD27 QJZ25:QJZ27 QTV25:QTV27 RDR25:RDR27 RNN25:RNN27 RXJ25:RXJ27 SHF25:SHF27 SRB25:SRB27 TAX25:TAX27 TKT25:TKT27 TUP25:TUP27 UEL25:UEL27 UOH25:UOH27 UYD25:UYD27 VHZ25:VHZ27 VRV25:VRV27 WBR25:WBR27 WLN25:WLN27 WVJ25:WVJ27 B65559:B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B131095:B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B196631:B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B262167:B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B327703:B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B393239:B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B458775:B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B524311:B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B589847:B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B655383:B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B720919:B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B786455:B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B851991:B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B917527:B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B983063:B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B15:B1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11:B13 IX11:IX13 ST11:ST13 ACP11:ACP13 AML11:AML13 AWH11:AWH13 BGD11:BGD13 BPZ11:BPZ13 BZV11:BZV13 CJR11:CJR13 CTN11:CTN13 DDJ11:DDJ13 DNF11:DNF13 DXB11:DXB13 EGX11:EGX13 EQT11:EQT13 FAP11:FAP13 FKL11:FKL13 FUH11:FUH13 GED11:GED13 GNZ11:GNZ13 GXV11:GXV13 HHR11:HHR13 HRN11:HRN13 IBJ11:IBJ13 ILF11:ILF13 IVB11:IVB13 JEX11:JEX13 JOT11:JOT13 JYP11:JYP13 KIL11:KIL13 KSH11:KSH13 LCD11:LCD13 LLZ11:LLZ13 LVV11:LVV13 MFR11:MFR13 MPN11:MPN13 MZJ11:MZJ13 NJF11:NJF13 NTB11:NTB13 OCX11:OCX13 OMT11:OMT13 OWP11:OWP13 PGL11:PGL13 PQH11:PQH13 QAD11:QAD13 QJZ11:QJZ13 QTV11:QTV13 RDR11:RDR13 RNN11:RNN13 RXJ11:RXJ13 SHF11:SHF13 SRB11:SRB13 TAX11:TAX13 TKT11:TKT13 TUP11:TUP13 UEL11:UEL13 UOH11:UOH13 UYD11:UYD13 VHZ11:VHZ13 VRV11:VRV13 WBR11:WBR13 WLN11:WLN13 WVJ11:WVJ13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AAB9EF02-CDB1-43F1-8AD0-F6621C428E7F}">
      <formula1>$H$15:$H$17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 xml:space="preserve">&amp;RZałącznik nr 14 do wniosku o przyznanie pomocy </oddHeader>
  </headerFooter>
  <colBreaks count="1" manualBreakCount="1">
    <brk id="6" max="32"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6E131F12-FA40-477E-BAA6-37B9B093581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kalkul. kubat. magazynu</vt:lpstr>
      <vt:lpstr>'kalkul. kubat. magazynu'!Obszar_wydruku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Perkowska-Sęktas Sylwia</dc:creator>
  <cp:lastModifiedBy>Monika Kołata</cp:lastModifiedBy>
  <cp:lastPrinted>2023-08-22T08:28:56Z</cp:lastPrinted>
  <dcterms:created xsi:type="dcterms:W3CDTF">2023-04-21T11:12:44Z</dcterms:created>
  <dcterms:modified xsi:type="dcterms:W3CDTF">2025-08-07T09:42:29Z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6e839604-f5a1-49e3-8bf8-c7b9b9e34d1b</vt:lpwstr>
  </property>
  <property fmtid="{D5CDD505-2E9C-101B-9397-08002B2CF9AE}" pid="3" name="bjSaver">
    <vt:lpwstr>1Am9G3YrBc8rtkcy3GNoascnaNqkf8Ez</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