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0\POW\"/>
    </mc:Choice>
  </mc:AlternateContent>
  <bookViews>
    <workbookView xWindow="-15" yWindow="6990" windowWidth="28770" windowHeight="6675"/>
  </bookViews>
  <sheets>
    <sheet name="kwartał II" sheetId="37" r:id="rId1"/>
  </sheets>
  <definedNames>
    <definedName name="_1_050_II">#REF!</definedName>
    <definedName name="_xlnm._FilterDatabase" localSheetId="0" hidden="1">'kwartał II'!$A$5:$N$400</definedName>
    <definedName name="cit_pow">#REF!</definedName>
    <definedName name="CIT98_MM_SUM">#REF!</definedName>
    <definedName name="lud_pow">#REF!</definedName>
    <definedName name="_xlnm.Print_Area" localSheetId="0">'kwartał II'!$A$1:$N$400</definedName>
    <definedName name="P_podtran">#REF!</definedName>
    <definedName name="_xlnm.Print_Titles" localSheetId="0">'kwartał II'!$1:$3</definedName>
  </definedNames>
  <calcPr calcId="152511"/>
</workbook>
</file>

<file path=xl/calcChain.xml><?xml version="1.0" encoding="utf-8"?>
<calcChain xmlns="http://schemas.openxmlformats.org/spreadsheetml/2006/main">
  <c r="T401" i="37" l="1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D6" i="37"/>
  <c r="E6" i="37"/>
  <c r="E36" i="37" s="1"/>
  <c r="D7" i="37"/>
  <c r="D36" i="37" s="1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E60" i="37" s="1"/>
  <c r="D38" i="37"/>
  <c r="E38" i="37"/>
  <c r="D39" i="37"/>
  <c r="D60" i="37" s="1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D85" i="37" s="1"/>
  <c r="E61" i="37"/>
  <c r="D62" i="37"/>
  <c r="E62" i="37"/>
  <c r="E85" i="37" s="1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D100" i="37" s="1"/>
  <c r="E86" i="37"/>
  <c r="E100" i="37" s="1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E125" i="37" s="1"/>
  <c r="D102" i="37"/>
  <c r="D125" i="37" s="1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D148" i="37" s="1"/>
  <c r="E126" i="37"/>
  <c r="D127" i="37"/>
  <c r="E127" i="37"/>
  <c r="D128" i="37"/>
  <c r="E128" i="37"/>
  <c r="E148" i="37" s="1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D191" i="37" s="1"/>
  <c r="E149" i="37"/>
  <c r="E191" i="37" s="1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D204" i="37" s="1"/>
  <c r="E192" i="37"/>
  <c r="E204" i="37" s="1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D230" i="37" s="1"/>
  <c r="E205" i="37"/>
  <c r="D206" i="37"/>
  <c r="E206" i="37"/>
  <c r="E230" i="37" s="1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D248" i="37" s="1"/>
  <c r="E231" i="37"/>
  <c r="E248" i="37" s="1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D269" i="37" s="1"/>
  <c r="E249" i="37"/>
  <c r="E269" i="37" s="1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D306" i="37" s="1"/>
  <c r="E270" i="37"/>
  <c r="D271" i="37"/>
  <c r="E271" i="37"/>
  <c r="D272" i="37"/>
  <c r="E272" i="37"/>
  <c r="E306" i="37" s="1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D321" i="37" s="1"/>
  <c r="E307" i="37"/>
  <c r="E321" i="37" s="1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E343" i="37" s="1"/>
  <c r="D323" i="37"/>
  <c r="E323" i="37"/>
  <c r="D324" i="37"/>
  <c r="D343" i="37" s="1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D379" i="37" s="1"/>
  <c r="E344" i="37"/>
  <c r="E379" i="37" s="1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H402" i="37" l="1"/>
  <c r="K402" i="37"/>
  <c r="N402" i="37"/>
  <c r="Q402" i="37"/>
  <c r="T402" i="37"/>
  <c r="F402" i="37"/>
  <c r="I402" i="37"/>
  <c r="L402" i="37"/>
  <c r="O402" i="37"/>
  <c r="R402" i="37"/>
  <c r="G402" i="37"/>
  <c r="J402" i="37"/>
  <c r="M402" i="37"/>
  <c r="P402" i="37"/>
  <c r="S402" i="37"/>
  <c r="E400" i="37"/>
  <c r="E401" i="37" s="1"/>
  <c r="E402" i="37" l="1"/>
  <c r="D400" i="37"/>
  <c r="D401" i="37" l="1"/>
  <c r="D402" i="37"/>
</calcChain>
</file>

<file path=xl/sharedStrings.xml><?xml version="1.0" encoding="utf-8"?>
<sst xmlns="http://schemas.openxmlformats.org/spreadsheetml/2006/main" count="1203" uniqueCount="476">
  <si>
    <t>bieruńsko-lędziński</t>
  </si>
  <si>
    <t>bolesławiecki</t>
  </si>
  <si>
    <t>dzierżoniowski</t>
  </si>
  <si>
    <t>głogowski</t>
  </si>
  <si>
    <t>górowski</t>
  </si>
  <si>
    <t>jaworski</t>
  </si>
  <si>
    <t>jeleniogórski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</si>
  <si>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</si>
  <si>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</si>
  <si>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</si>
  <si>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</si>
  <si>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</si>
  <si>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</si>
  <si>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</si>
  <si>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</si>
  <si>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</si>
  <si>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</si>
  <si>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</si>
  <si>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</si>
  <si>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</si>
  <si>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</si>
  <si>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</si>
  <si>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</si>
  <si>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</si>
  <si>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</si>
  <si>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</si>
  <si>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</si>
  <si>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</si>
  <si>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</si>
  <si>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</si>
  <si>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</si>
  <si>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</si>
  <si>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</si>
  <si>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</si>
  <si>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</si>
  <si>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</si>
  <si>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</si>
  <si>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</si>
  <si>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</si>
  <si>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</si>
  <si>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</si>
  <si>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</si>
  <si>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</si>
  <si>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</si>
  <si>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</si>
  <si>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</si>
  <si>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</si>
  <si>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</si>
  <si>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</si>
  <si>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</si>
  <si>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</si>
  <si>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</si>
  <si>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</si>
  <si>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</si>
  <si>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</si>
  <si>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</si>
  <si>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</si>
  <si>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</si>
  <si>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</si>
  <si>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</si>
  <si>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</si>
  <si>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</si>
  <si>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</si>
  <si>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</si>
  <si>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</si>
  <si>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</si>
  <si>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</si>
  <si>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</si>
  <si>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</si>
  <si>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</si>
  <si>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</si>
  <si>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</si>
  <si>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</si>
  <si>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</si>
  <si>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</si>
  <si>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</si>
  <si>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</si>
  <si>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</si>
  <si>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</si>
  <si>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</si>
  <si>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</si>
  <si>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</si>
  <si>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</si>
  <si>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</si>
  <si>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</si>
  <si>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</si>
  <si>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</si>
  <si>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</si>
  <si>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</si>
  <si>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</si>
  <si>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</si>
  <si>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</si>
  <si>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</si>
  <si>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</si>
  <si>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</si>
  <si>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</si>
  <si>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</si>
  <si>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</si>
  <si>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</si>
  <si>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</si>
  <si>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</si>
  <si>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</si>
  <si>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</si>
  <si>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</si>
  <si>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</si>
  <si>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</si>
  <si>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</si>
  <si>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</si>
  <si>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</si>
  <si>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</si>
  <si>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</si>
  <si>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</si>
  <si>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</si>
  <si>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</si>
  <si>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</si>
  <si>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</si>
  <si>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</si>
  <si>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</si>
  <si>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</si>
  <si>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</si>
  <si>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</si>
  <si>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</si>
  <si>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</si>
  <si>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</si>
  <si>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</si>
  <si>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</si>
  <si>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</si>
  <si>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</si>
  <si>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</si>
  <si>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</si>
  <si>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</si>
  <si>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</si>
  <si>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</si>
  <si>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</si>
  <si>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</si>
  <si>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</si>
  <si>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</si>
  <si>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</si>
  <si>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</si>
  <si>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</si>
  <si>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</si>
  <si>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</si>
  <si>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</si>
  <si>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</si>
  <si>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</si>
  <si>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</si>
  <si>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</si>
  <si>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</si>
  <si>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</si>
  <si>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</si>
  <si>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</si>
  <si>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</si>
  <si>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</si>
  <si>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</si>
  <si>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</si>
  <si>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</si>
  <si>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</si>
  <si>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</si>
  <si>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</si>
  <si>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</si>
  <si>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</si>
  <si>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</si>
  <si>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</si>
  <si>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</si>
  <si>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</si>
  <si>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</si>
  <si>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</si>
  <si>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</si>
  <si>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</si>
  <si>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</si>
  <si>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</si>
  <si>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</si>
  <si>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</si>
  <si>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</si>
  <si>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</si>
  <si>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</si>
  <si>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</si>
  <si>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</si>
  <si>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</si>
  <si>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</si>
  <si>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</si>
  <si>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</si>
  <si>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</si>
  <si>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</si>
  <si>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</si>
  <si>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</si>
  <si>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</si>
  <si>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</si>
  <si>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</si>
  <si>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</si>
  <si>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</si>
  <si>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</si>
  <si>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</si>
  <si>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</si>
  <si>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</si>
  <si>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</si>
  <si>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</si>
  <si>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</si>
  <si>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</si>
  <si>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</si>
  <si>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</si>
  <si>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</si>
  <si>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</si>
  <si>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</si>
  <si>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</si>
  <si>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</si>
  <si>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</si>
  <si>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</si>
  <si>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</si>
  <si>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</si>
  <si>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</si>
  <si>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</si>
  <si>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</si>
  <si>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</si>
  <si>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</si>
  <si>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</si>
  <si>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</si>
  <si>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</si>
  <si>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</si>
  <si>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</si>
  <si>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</si>
  <si>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</si>
  <si>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</si>
  <si>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</si>
  <si>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</si>
  <si>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</si>
  <si>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</si>
  <si>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</si>
  <si>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</si>
  <si>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</si>
  <si>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</si>
  <si>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</si>
  <si>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</si>
  <si>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</si>
  <si>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</si>
  <si>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</si>
  <si>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</si>
  <si>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</si>
  <si>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</si>
  <si>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</si>
  <si>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</si>
  <si>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</si>
  <si>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</si>
  <si>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</si>
  <si>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</si>
  <si>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</si>
  <si>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</si>
  <si>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</si>
  <si>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</si>
  <si>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</si>
  <si>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</si>
  <si>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</si>
  <si>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</si>
  <si>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</si>
  <si>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</si>
  <si>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</si>
  <si>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</si>
  <si>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</si>
  <si>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</si>
  <si>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</si>
  <si>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</si>
  <si>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</si>
  <si>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</si>
  <si>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</si>
  <si>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</si>
  <si>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</si>
  <si>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</si>
  <si>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</si>
  <si>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</si>
  <si>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</si>
  <si>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</si>
  <si>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</si>
  <si>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</si>
  <si>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</si>
  <si>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</si>
  <si>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</si>
  <si>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</si>
  <si>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</si>
  <si>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</si>
  <si>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</si>
  <si>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</si>
  <si>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</si>
  <si>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</si>
  <si>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</si>
  <si>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</si>
  <si>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</si>
  <si>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</si>
  <si>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</si>
  <si>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</si>
  <si>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</si>
  <si>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</si>
  <si>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</si>
  <si>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</si>
  <si>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</si>
  <si>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</si>
  <si>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</si>
  <si>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</si>
  <si>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</si>
  <si>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</si>
  <si>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</si>
  <si>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</si>
  <si>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</si>
  <si>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</si>
  <si>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</si>
  <si>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</si>
  <si>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</si>
  <si>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</si>
  <si>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</si>
  <si>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</si>
  <si>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</si>
  <si>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</si>
  <si>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</si>
  <si>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</si>
  <si>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</si>
  <si>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</si>
  <si>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</si>
  <si>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</si>
  <si>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</si>
  <si>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</si>
  <si>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</si>
  <si>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</si>
  <si>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</si>
  <si>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</si>
  <si>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</si>
  <si>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</si>
  <si>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</si>
  <si>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</si>
  <si>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</si>
  <si>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</si>
  <si>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</si>
  <si>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</si>
  <si>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</si>
  <si>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</si>
  <si>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</si>
  <si>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</si>
  <si>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</si>
  <si>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</si>
  <si>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</si>
  <si>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</si>
  <si>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</si>
  <si>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</si>
  <si>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</si>
  <si>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</si>
  <si>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</si>
  <si>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</si>
  <si>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</si>
  <si>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</si>
  <si>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</si>
  <si>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</si>
  <si>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</si>
  <si>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</si>
  <si>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</si>
  <si>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</si>
  <si>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</si>
  <si>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</si>
  <si>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</si>
  <si>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</si>
  <si>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</si>
  <si>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</si>
  <si>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</si>
  <si>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</si>
  <si>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</si>
  <si>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</si>
  <si>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</si>
  <si>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</si>
  <si>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</si>
  <si>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</si>
  <si>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</si>
  <si>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</si>
  <si>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</si>
  <si>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</si>
  <si>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</si>
  <si>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</si>
  <si>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</si>
  <si>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</si>
  <si>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</si>
  <si>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</si>
  <si>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</si>
  <si>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</si>
  <si>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</si>
  <si>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</si>
  <si>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</si>
  <si>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</si>
  <si>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</si>
  <si>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</si>
  <si>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</si>
  <si>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</si>
  <si>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</si>
  <si>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</si>
  <si>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</si>
  <si>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</si>
  <si>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</si>
  <si>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</si>
  <si>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</si>
  <si>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</si>
  <si>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</si>
  <si>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</si>
  <si>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</si>
  <si>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</si>
  <si>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</si>
  <si>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</si>
  <si>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</si>
  <si>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</si>
  <si>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</si>
  <si>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</si>
  <si>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</si>
  <si>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</si>
  <si>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</si>
  <si>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</si>
  <si>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</si>
  <si>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</si>
  <si>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</si>
  <si>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</si>
  <si>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</si>
  <si>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</si>
  <si>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</si>
  <si>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</si>
  <si>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</si>
  <si>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</si>
  <si>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</si>
  <si>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</si>
  <si>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</si>
  <si>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</si>
  <si>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</si>
  <si>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</si>
  <si>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</si>
  <si>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</si>
  <si>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</si>
  <si>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</si>
  <si>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</si>
  <si>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</si>
  <si>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</si>
  <si>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</si>
  <si>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</si>
  <si>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</si>
  <si>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</si>
  <si>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</si>
  <si>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</si>
  <si>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</si>
  <si>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</si>
  <si>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</si>
  <si>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</si>
  <si>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</si>
  <si>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</si>
  <si>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</si>
  <si>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</si>
  <si>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</si>
  <si>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</si>
  <si>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</si>
  <si>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</si>
  <si>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</si>
  <si>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</si>
  <si>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</si>
  <si>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</si>
  <si>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</si>
  <si>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</si>
  <si>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</si>
  <si>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</si>
  <si>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</si>
  <si>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</si>
  <si>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</si>
  <si>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</si>
  <si>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</si>
  <si>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</si>
  <si>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</si>
  <si>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</si>
  <si>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</si>
  <si>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</si>
  <si>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</si>
  <si>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2020 rok</t>
  </si>
  <si>
    <t>II kwartał</t>
  </si>
  <si>
    <t>2020 rok wyk. II kwartał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</si>
  <si>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</si>
  <si>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r>
      <t>(rozdział 75802 §27</t>
    </r>
    <r>
      <rPr>
        <b/>
        <sz val="8"/>
        <rFont val="Times New Roman CE"/>
        <family val="1"/>
        <charset val="238"/>
      </rPr>
      <t>60</t>
    </r>
    <r>
      <rPr>
        <sz val="8"/>
        <rFont val="Times New Roman CE"/>
        <family val="1"/>
        <charset val="238"/>
      </rPr>
      <t>)</t>
    </r>
  </si>
  <si>
    <t>(rozdział 75802 §6180)</t>
  </si>
  <si>
    <t>(rozdział 75802 §2790)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</si>
</sst>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O411"/>
  <sheetViews>
    <sheetView tabSelected="1" zoomScaleNormal="10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T407" sqref="T407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" width="10.85546875" style="1" bestFit="1" customWidth="1"/>
    <col min="17" max="17" width="11.7109375" style="1" bestFit="1" customWidth="1"/>
    <col min="18" max="19" width="10.85546875" style="1" bestFit="1" customWidth="1"/>
    <col min="20" max="20" width="10" style="1" bestFit="1" customWidth="1"/>
    <col min="21" max="16384" width="9.140625" style="1"/>
  </cols>
  <sheetData>
    <row r="1" spans="1:145" s="2" customFormat="1" x14ac:dyDescent="0.2">
      <c r="A1" s="68" t="s">
        <v>361</v>
      </c>
      <c r="B1" s="69"/>
      <c r="C1" s="74" t="s">
        <v>362</v>
      </c>
      <c r="D1" s="77" t="s">
        <v>364</v>
      </c>
      <c r="E1" s="78"/>
      <c r="F1" s="78"/>
      <c r="G1" s="78"/>
      <c r="H1" s="78"/>
      <c r="I1" s="78"/>
      <c r="J1" s="78"/>
      <c r="K1" s="79"/>
      <c r="L1" s="19" t="s">
        <v>383</v>
      </c>
      <c r="M1" s="85" t="s">
        <v>451</v>
      </c>
      <c r="N1" s="86"/>
      <c r="O1" s="82" t="s">
        <v>472</v>
      </c>
      <c r="P1" s="82"/>
      <c r="Q1" s="82"/>
      <c r="R1" s="82"/>
      <c r="S1" s="82"/>
      <c r="T1" s="82"/>
    </row>
    <row r="2" spans="1:145" s="3" customFormat="1" ht="25.5" customHeight="1" outlineLevel="1" x14ac:dyDescent="0.2">
      <c r="A2" s="70"/>
      <c r="B2" s="71"/>
      <c r="C2" s="75"/>
      <c r="D2" s="80" t="s">
        <v>363</v>
      </c>
      <c r="E2" s="81"/>
      <c r="F2" s="66" t="s">
        <v>380</v>
      </c>
      <c r="G2" s="67"/>
      <c r="H2" s="66" t="s">
        <v>381</v>
      </c>
      <c r="I2" s="67"/>
      <c r="J2" s="66" t="s">
        <v>382</v>
      </c>
      <c r="K2" s="67"/>
      <c r="L2" s="30" t="s">
        <v>379</v>
      </c>
      <c r="M2" s="87" t="s">
        <v>378</v>
      </c>
      <c r="N2" s="88"/>
      <c r="O2" s="83" t="s">
        <v>473</v>
      </c>
      <c r="P2" s="83"/>
      <c r="Q2" s="84" t="s">
        <v>474</v>
      </c>
      <c r="R2" s="84"/>
      <c r="S2" s="84" t="s">
        <v>475</v>
      </c>
      <c r="T2" s="84"/>
    </row>
    <row r="3" spans="1:145" s="3" customFormat="1" outlineLevel="1" x14ac:dyDescent="0.2">
      <c r="A3" s="72"/>
      <c r="B3" s="73"/>
      <c r="C3" s="76"/>
      <c r="D3" s="16" t="s">
        <v>469</v>
      </c>
      <c r="E3" s="17" t="s">
        <v>470</v>
      </c>
      <c r="F3" s="16" t="s">
        <v>469</v>
      </c>
      <c r="G3" s="17" t="s">
        <v>470</v>
      </c>
      <c r="H3" s="16" t="s">
        <v>469</v>
      </c>
      <c r="I3" s="17" t="s">
        <v>470</v>
      </c>
      <c r="J3" s="16" t="s">
        <v>469</v>
      </c>
      <c r="K3" s="17" t="s">
        <v>470</v>
      </c>
      <c r="L3" s="18" t="s">
        <v>471</v>
      </c>
      <c r="M3" s="16" t="s">
        <v>469</v>
      </c>
      <c r="N3" s="17" t="s">
        <v>470</v>
      </c>
      <c r="O3" s="16" t="s">
        <v>469</v>
      </c>
      <c r="P3" s="17" t="s">
        <v>470</v>
      </c>
      <c r="Q3" s="16" t="s">
        <v>469</v>
      </c>
      <c r="R3" s="17" t="s">
        <v>470</v>
      </c>
      <c r="S3" s="16" t="s">
        <v>469</v>
      </c>
      <c r="T3" s="17" t="s">
        <v>470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</row>
    <row r="4" spans="1:145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</row>
    <row r="5" spans="1:145" s="13" customFormat="1" ht="10.5" hidden="1" x14ac:dyDescent="0.2">
      <c r="A5" s="14" t="s">
        <v>365</v>
      </c>
      <c r="B5" s="15" t="s">
        <v>366</v>
      </c>
      <c r="C5" s="15" t="s">
        <v>367</v>
      </c>
      <c r="D5" s="15" t="s">
        <v>368</v>
      </c>
      <c r="E5" s="15" t="s">
        <v>369</v>
      </c>
      <c r="F5" s="15" t="s">
        <v>370</v>
      </c>
      <c r="G5" s="15" t="s">
        <v>371</v>
      </c>
      <c r="H5" s="15" t="s">
        <v>372</v>
      </c>
      <c r="I5" s="15" t="s">
        <v>373</v>
      </c>
      <c r="J5" s="15" t="s">
        <v>374</v>
      </c>
      <c r="K5" s="15" t="s">
        <v>375</v>
      </c>
      <c r="L5" s="15" t="s">
        <v>376</v>
      </c>
      <c r="M5" s="15" t="s">
        <v>450</v>
      </c>
      <c r="N5" s="15" t="s">
        <v>377</v>
      </c>
    </row>
    <row r="6" spans="1:145" s="4" customFormat="1" ht="12" outlineLevel="2" x14ac:dyDescent="0.2">
      <c r="A6" s="31" t="s">
        <v>297</v>
      </c>
      <c r="B6" s="32" t="s">
        <v>298</v>
      </c>
      <c r="C6" s="33" t="s">
        <v>1</v>
      </c>
      <c r="D6" s="34">
        <f>F6+H6+J6</f>
        <v>46613538</v>
      </c>
      <c r="E6" s="35">
        <f>G6+I6+K6</f>
        <v>28040992</v>
      </c>
      <c r="F6" s="34">
        <v>41029941</v>
      </c>
      <c r="G6" s="36">
        <v>25249192</v>
      </c>
      <c r="H6" s="34">
        <v>890581</v>
      </c>
      <c r="I6" s="36">
        <v>445290</v>
      </c>
      <c r="J6" s="34">
        <v>4693016</v>
      </c>
      <c r="K6" s="36">
        <v>2346510</v>
      </c>
      <c r="L6" s="36">
        <v>9370085</v>
      </c>
      <c r="M6" s="37">
        <v>0</v>
      </c>
      <c r="N6" s="38">
        <v>0</v>
      </c>
      <c r="O6" s="37">
        <v>0</v>
      </c>
      <c r="P6" s="38">
        <v>0</v>
      </c>
      <c r="Q6" s="37">
        <v>0</v>
      </c>
      <c r="R6" s="38">
        <v>0</v>
      </c>
      <c r="S6" s="37">
        <v>0</v>
      </c>
      <c r="T6" s="38">
        <v>0</v>
      </c>
    </row>
    <row r="7" spans="1:145" s="4" customFormat="1" ht="12" outlineLevel="2" x14ac:dyDescent="0.2">
      <c r="A7" s="39" t="s">
        <v>297</v>
      </c>
      <c r="B7" s="40" t="s">
        <v>297</v>
      </c>
      <c r="C7" s="41" t="s">
        <v>2</v>
      </c>
      <c r="D7" s="42">
        <f t="shared" ref="D7:D72" si="0">F7+H7+J7</f>
        <v>50248072</v>
      </c>
      <c r="E7" s="43">
        <f t="shared" ref="E7:E72" si="1">G7+I7+K7</f>
        <v>29808500</v>
      </c>
      <c r="F7" s="42">
        <v>40598696</v>
      </c>
      <c r="G7" s="44">
        <v>24983816</v>
      </c>
      <c r="H7" s="42">
        <v>1732421</v>
      </c>
      <c r="I7" s="44">
        <v>866208</v>
      </c>
      <c r="J7" s="42">
        <v>7916955</v>
      </c>
      <c r="K7" s="44">
        <v>3958476</v>
      </c>
      <c r="L7" s="44">
        <v>9393044</v>
      </c>
      <c r="M7" s="45">
        <v>0</v>
      </c>
      <c r="N7" s="46">
        <v>0</v>
      </c>
      <c r="O7" s="45">
        <v>0</v>
      </c>
      <c r="P7" s="46">
        <v>0</v>
      </c>
      <c r="Q7" s="45">
        <v>0</v>
      </c>
      <c r="R7" s="46">
        <v>0</v>
      </c>
      <c r="S7" s="45">
        <v>0</v>
      </c>
      <c r="T7" s="46">
        <v>0</v>
      </c>
    </row>
    <row r="8" spans="1:145" s="4" customFormat="1" ht="12" outlineLevel="2" x14ac:dyDescent="0.2">
      <c r="A8" s="39" t="s">
        <v>297</v>
      </c>
      <c r="B8" s="40" t="s">
        <v>299</v>
      </c>
      <c r="C8" s="41" t="s">
        <v>3</v>
      </c>
      <c r="D8" s="42">
        <f t="shared" si="0"/>
        <v>62270975</v>
      </c>
      <c r="E8" s="43">
        <f t="shared" si="1"/>
        <v>38004952</v>
      </c>
      <c r="F8" s="42">
        <v>59535364</v>
      </c>
      <c r="G8" s="44">
        <v>36637144</v>
      </c>
      <c r="H8" s="42">
        <v>0</v>
      </c>
      <c r="I8" s="44">
        <v>0</v>
      </c>
      <c r="J8" s="42">
        <v>2735611</v>
      </c>
      <c r="K8" s="44">
        <v>1367808</v>
      </c>
      <c r="L8" s="44">
        <v>12734646</v>
      </c>
      <c r="M8" s="45">
        <v>1439461</v>
      </c>
      <c r="N8" s="46">
        <v>719730.48</v>
      </c>
      <c r="O8" s="45">
        <v>0</v>
      </c>
      <c r="P8" s="46">
        <v>0</v>
      </c>
      <c r="Q8" s="45">
        <v>0</v>
      </c>
      <c r="R8" s="46">
        <v>0</v>
      </c>
      <c r="S8" s="45">
        <v>0</v>
      </c>
      <c r="T8" s="46">
        <v>0</v>
      </c>
    </row>
    <row r="9" spans="1:145" s="4" customFormat="1" ht="12" outlineLevel="2" x14ac:dyDescent="0.2">
      <c r="A9" s="39" t="s">
        <v>297</v>
      </c>
      <c r="B9" s="40" t="s">
        <v>300</v>
      </c>
      <c r="C9" s="41" t="s">
        <v>4</v>
      </c>
      <c r="D9" s="42">
        <f t="shared" si="0"/>
        <v>23359054</v>
      </c>
      <c r="E9" s="43">
        <f t="shared" si="1"/>
        <v>13005430</v>
      </c>
      <c r="F9" s="42">
        <v>11491187</v>
      </c>
      <c r="G9" s="44">
        <v>7071496</v>
      </c>
      <c r="H9" s="42">
        <v>2169310</v>
      </c>
      <c r="I9" s="44">
        <v>1084656</v>
      </c>
      <c r="J9" s="42">
        <v>9698557</v>
      </c>
      <c r="K9" s="44">
        <v>4849278</v>
      </c>
      <c r="L9" s="44">
        <v>2502370</v>
      </c>
      <c r="M9" s="45">
        <v>0</v>
      </c>
      <c r="N9" s="46">
        <v>0</v>
      </c>
      <c r="O9" s="45">
        <v>0</v>
      </c>
      <c r="P9" s="46">
        <v>0</v>
      </c>
      <c r="Q9" s="45">
        <v>0</v>
      </c>
      <c r="R9" s="46">
        <v>0</v>
      </c>
      <c r="S9" s="45">
        <v>0</v>
      </c>
      <c r="T9" s="46">
        <v>0</v>
      </c>
    </row>
    <row r="10" spans="1:145" s="4" customFormat="1" ht="12" outlineLevel="2" x14ac:dyDescent="0.2">
      <c r="A10" s="39" t="s">
        <v>297</v>
      </c>
      <c r="B10" s="40" t="s">
        <v>301</v>
      </c>
      <c r="C10" s="41" t="s">
        <v>5</v>
      </c>
      <c r="D10" s="42">
        <f t="shared" si="0"/>
        <v>27325031</v>
      </c>
      <c r="E10" s="43">
        <f t="shared" si="1"/>
        <v>15531112</v>
      </c>
      <c r="F10" s="42">
        <v>16194506</v>
      </c>
      <c r="G10" s="44">
        <v>9965848</v>
      </c>
      <c r="H10" s="42">
        <v>1945290</v>
      </c>
      <c r="I10" s="44">
        <v>972648</v>
      </c>
      <c r="J10" s="42">
        <v>9185235</v>
      </c>
      <c r="K10" s="44">
        <v>4592616</v>
      </c>
      <c r="L10" s="44">
        <v>4602455</v>
      </c>
      <c r="M10" s="45">
        <v>0</v>
      </c>
      <c r="N10" s="46">
        <v>0</v>
      </c>
      <c r="O10" s="45">
        <v>0</v>
      </c>
      <c r="P10" s="46">
        <v>0</v>
      </c>
      <c r="Q10" s="45">
        <v>0</v>
      </c>
      <c r="R10" s="46">
        <v>0</v>
      </c>
      <c r="S10" s="45">
        <v>0</v>
      </c>
      <c r="T10" s="46">
        <v>0</v>
      </c>
    </row>
    <row r="11" spans="1:145" s="4" customFormat="1" ht="12" outlineLevel="2" x14ac:dyDescent="0.2">
      <c r="A11" s="39" t="s">
        <v>297</v>
      </c>
      <c r="B11" s="40" t="s">
        <v>302</v>
      </c>
      <c r="C11" s="41" t="s">
        <v>6</v>
      </c>
      <c r="D11" s="42">
        <f t="shared" si="0"/>
        <v>22186380</v>
      </c>
      <c r="E11" s="43">
        <f t="shared" si="1"/>
        <v>12919502</v>
      </c>
      <c r="F11" s="42">
        <v>15828002</v>
      </c>
      <c r="G11" s="44">
        <v>9740312</v>
      </c>
      <c r="H11" s="42">
        <v>860243</v>
      </c>
      <c r="I11" s="44">
        <v>430122</v>
      </c>
      <c r="J11" s="42">
        <v>5498135</v>
      </c>
      <c r="K11" s="44">
        <v>2749068</v>
      </c>
      <c r="L11" s="44">
        <v>6801577</v>
      </c>
      <c r="M11" s="45">
        <v>0</v>
      </c>
      <c r="N11" s="46">
        <v>0</v>
      </c>
      <c r="O11" s="45">
        <v>0</v>
      </c>
      <c r="P11" s="46">
        <v>0</v>
      </c>
      <c r="Q11" s="45">
        <v>0</v>
      </c>
      <c r="R11" s="46">
        <v>0</v>
      </c>
      <c r="S11" s="45">
        <v>0</v>
      </c>
      <c r="T11" s="46">
        <v>0</v>
      </c>
    </row>
    <row r="12" spans="1:145" s="4" customFormat="1" ht="12" outlineLevel="2" x14ac:dyDescent="0.2">
      <c r="A12" s="39" t="s">
        <v>297</v>
      </c>
      <c r="B12" s="40" t="s">
        <v>303</v>
      </c>
      <c r="C12" s="41" t="s">
        <v>7</v>
      </c>
      <c r="D12" s="42">
        <f t="shared" si="0"/>
        <v>20498814</v>
      </c>
      <c r="E12" s="43">
        <f t="shared" si="1"/>
        <v>12044056</v>
      </c>
      <c r="F12" s="42">
        <v>15553614</v>
      </c>
      <c r="G12" s="44">
        <v>9571456</v>
      </c>
      <c r="H12" s="42">
        <v>1002821</v>
      </c>
      <c r="I12" s="44">
        <v>501408</v>
      </c>
      <c r="J12" s="42">
        <v>3942379</v>
      </c>
      <c r="K12" s="44">
        <v>1971192</v>
      </c>
      <c r="L12" s="44">
        <v>3828408</v>
      </c>
      <c r="M12" s="45">
        <v>0</v>
      </c>
      <c r="N12" s="46">
        <v>0</v>
      </c>
      <c r="O12" s="45">
        <v>0</v>
      </c>
      <c r="P12" s="46">
        <v>0</v>
      </c>
      <c r="Q12" s="45">
        <v>0</v>
      </c>
      <c r="R12" s="46">
        <v>0</v>
      </c>
      <c r="S12" s="45">
        <v>0</v>
      </c>
      <c r="T12" s="46">
        <v>0</v>
      </c>
    </row>
    <row r="13" spans="1:145" s="4" customFormat="1" ht="12" outlineLevel="2" x14ac:dyDescent="0.2">
      <c r="A13" s="39" t="s">
        <v>297</v>
      </c>
      <c r="B13" s="40" t="s">
        <v>304</v>
      </c>
      <c r="C13" s="41" t="s">
        <v>8</v>
      </c>
      <c r="D13" s="42">
        <f t="shared" si="0"/>
        <v>104282040</v>
      </c>
      <c r="E13" s="43">
        <f t="shared" si="1"/>
        <v>60656726</v>
      </c>
      <c r="F13" s="42">
        <v>73802837</v>
      </c>
      <c r="G13" s="44">
        <v>45417128</v>
      </c>
      <c r="H13" s="42">
        <v>3214829</v>
      </c>
      <c r="I13" s="44">
        <v>1607412</v>
      </c>
      <c r="J13" s="42">
        <v>27264374</v>
      </c>
      <c r="K13" s="44">
        <v>13632186</v>
      </c>
      <c r="L13" s="44">
        <v>13739619</v>
      </c>
      <c r="M13" s="45">
        <v>0</v>
      </c>
      <c r="N13" s="46">
        <v>0</v>
      </c>
      <c r="O13" s="45">
        <v>0</v>
      </c>
      <c r="P13" s="46">
        <v>0</v>
      </c>
      <c r="Q13" s="45">
        <v>0</v>
      </c>
      <c r="R13" s="46">
        <v>0</v>
      </c>
      <c r="S13" s="45">
        <v>0</v>
      </c>
      <c r="T13" s="46">
        <v>0</v>
      </c>
    </row>
    <row r="14" spans="1:145" s="4" customFormat="1" ht="12" outlineLevel="2" x14ac:dyDescent="0.2">
      <c r="A14" s="39" t="s">
        <v>297</v>
      </c>
      <c r="B14" s="40" t="s">
        <v>305</v>
      </c>
      <c r="C14" s="41" t="s">
        <v>9</v>
      </c>
      <c r="D14" s="42">
        <f t="shared" si="0"/>
        <v>14199730</v>
      </c>
      <c r="E14" s="43">
        <f t="shared" si="1"/>
        <v>7763264</v>
      </c>
      <c r="F14" s="42">
        <v>5749477</v>
      </c>
      <c r="G14" s="44">
        <v>3538136</v>
      </c>
      <c r="H14" s="42">
        <v>1992648</v>
      </c>
      <c r="I14" s="44">
        <v>996324</v>
      </c>
      <c r="J14" s="42">
        <v>6457605</v>
      </c>
      <c r="K14" s="44">
        <v>3228804</v>
      </c>
      <c r="L14" s="44">
        <v>6221983</v>
      </c>
      <c r="M14" s="45">
        <v>0</v>
      </c>
      <c r="N14" s="46">
        <v>0</v>
      </c>
      <c r="O14" s="45">
        <v>0</v>
      </c>
      <c r="P14" s="46">
        <v>0</v>
      </c>
      <c r="Q14" s="45">
        <v>0</v>
      </c>
      <c r="R14" s="46">
        <v>0</v>
      </c>
      <c r="S14" s="45">
        <v>0</v>
      </c>
      <c r="T14" s="46">
        <v>0</v>
      </c>
    </row>
    <row r="15" spans="1:145" s="4" customFormat="1" ht="12" outlineLevel="2" x14ac:dyDescent="0.2">
      <c r="A15" s="39" t="s">
        <v>297</v>
      </c>
      <c r="B15" s="40" t="s">
        <v>306</v>
      </c>
      <c r="C15" s="41" t="s">
        <v>10</v>
      </c>
      <c r="D15" s="42">
        <f t="shared" si="0"/>
        <v>29150137</v>
      </c>
      <c r="E15" s="43">
        <f t="shared" si="1"/>
        <v>17278872</v>
      </c>
      <c r="F15" s="42">
        <v>23432956</v>
      </c>
      <c r="G15" s="44">
        <v>14420280</v>
      </c>
      <c r="H15" s="42">
        <v>1085766</v>
      </c>
      <c r="I15" s="44">
        <v>542886</v>
      </c>
      <c r="J15" s="42">
        <v>4631415</v>
      </c>
      <c r="K15" s="44">
        <v>2315706</v>
      </c>
      <c r="L15" s="44">
        <v>5050123</v>
      </c>
      <c r="M15" s="45">
        <v>0</v>
      </c>
      <c r="N15" s="46">
        <v>0</v>
      </c>
      <c r="O15" s="45">
        <v>0</v>
      </c>
      <c r="P15" s="46">
        <v>0</v>
      </c>
      <c r="Q15" s="45">
        <v>0</v>
      </c>
      <c r="R15" s="46">
        <v>0</v>
      </c>
      <c r="S15" s="45">
        <v>0</v>
      </c>
      <c r="T15" s="46">
        <v>0</v>
      </c>
    </row>
    <row r="16" spans="1:145" s="4" customFormat="1" ht="12" outlineLevel="2" x14ac:dyDescent="0.2">
      <c r="A16" s="39" t="s">
        <v>297</v>
      </c>
      <c r="B16" s="40" t="s">
        <v>307</v>
      </c>
      <c r="C16" s="41" t="s">
        <v>11</v>
      </c>
      <c r="D16" s="42">
        <f t="shared" si="0"/>
        <v>58543536</v>
      </c>
      <c r="E16" s="43">
        <f t="shared" si="1"/>
        <v>35904698</v>
      </c>
      <c r="F16" s="42">
        <v>57485346</v>
      </c>
      <c r="G16" s="44">
        <v>35375600</v>
      </c>
      <c r="H16" s="42">
        <v>1058190</v>
      </c>
      <c r="I16" s="44">
        <v>529098</v>
      </c>
      <c r="J16" s="42">
        <v>0</v>
      </c>
      <c r="K16" s="44">
        <v>0</v>
      </c>
      <c r="L16" s="44">
        <v>18239827</v>
      </c>
      <c r="M16" s="45">
        <v>9977152</v>
      </c>
      <c r="N16" s="46">
        <v>2494288.02</v>
      </c>
      <c r="O16" s="45">
        <v>0</v>
      </c>
      <c r="P16" s="46">
        <v>0</v>
      </c>
      <c r="Q16" s="45">
        <v>0</v>
      </c>
      <c r="R16" s="46">
        <v>0</v>
      </c>
      <c r="S16" s="45">
        <v>0</v>
      </c>
      <c r="T16" s="46">
        <v>0</v>
      </c>
    </row>
    <row r="17" spans="1:20" s="4" customFormat="1" ht="12" outlineLevel="2" x14ac:dyDescent="0.2">
      <c r="A17" s="39" t="s">
        <v>297</v>
      </c>
      <c r="B17" s="40" t="s">
        <v>308</v>
      </c>
      <c r="C17" s="41" t="s">
        <v>12</v>
      </c>
      <c r="D17" s="42">
        <f t="shared" si="0"/>
        <v>34572518</v>
      </c>
      <c r="E17" s="43">
        <f t="shared" si="1"/>
        <v>19921542</v>
      </c>
      <c r="F17" s="42">
        <v>22839144</v>
      </c>
      <c r="G17" s="44">
        <v>14054856</v>
      </c>
      <c r="H17" s="42">
        <v>2333709</v>
      </c>
      <c r="I17" s="44">
        <v>1166856</v>
      </c>
      <c r="J17" s="42">
        <v>9399665</v>
      </c>
      <c r="K17" s="44">
        <v>4699830</v>
      </c>
      <c r="L17" s="44">
        <v>3426552</v>
      </c>
      <c r="M17" s="45">
        <v>0</v>
      </c>
      <c r="N17" s="46">
        <v>0</v>
      </c>
      <c r="O17" s="45">
        <v>0</v>
      </c>
      <c r="P17" s="46">
        <v>0</v>
      </c>
      <c r="Q17" s="45">
        <v>239948</v>
      </c>
      <c r="R17" s="46">
        <v>239948</v>
      </c>
      <c r="S17" s="45">
        <v>0</v>
      </c>
      <c r="T17" s="46">
        <v>0</v>
      </c>
    </row>
    <row r="18" spans="1:20" s="4" customFormat="1" ht="12" outlineLevel="2" x14ac:dyDescent="0.2">
      <c r="A18" s="39" t="s">
        <v>297</v>
      </c>
      <c r="B18" s="40" t="s">
        <v>309</v>
      </c>
      <c r="C18" s="41" t="s">
        <v>13</v>
      </c>
      <c r="D18" s="42">
        <f t="shared" si="0"/>
        <v>24815640</v>
      </c>
      <c r="E18" s="43">
        <f t="shared" si="1"/>
        <v>14660918</v>
      </c>
      <c r="F18" s="42">
        <v>19526890</v>
      </c>
      <c r="G18" s="44">
        <v>12016544</v>
      </c>
      <c r="H18" s="42">
        <v>2251047</v>
      </c>
      <c r="I18" s="44">
        <v>1125522</v>
      </c>
      <c r="J18" s="42">
        <v>3037703</v>
      </c>
      <c r="K18" s="44">
        <v>1518852</v>
      </c>
      <c r="L18" s="44">
        <v>3593086</v>
      </c>
      <c r="M18" s="45">
        <v>0</v>
      </c>
      <c r="N18" s="46">
        <v>0</v>
      </c>
      <c r="O18" s="45">
        <v>0</v>
      </c>
      <c r="P18" s="46">
        <v>0</v>
      </c>
      <c r="Q18" s="45">
        <v>0</v>
      </c>
      <c r="R18" s="46">
        <v>0</v>
      </c>
      <c r="S18" s="45">
        <v>0</v>
      </c>
      <c r="T18" s="46">
        <v>0</v>
      </c>
    </row>
    <row r="19" spans="1:20" s="4" customFormat="1" ht="12" outlineLevel="2" x14ac:dyDescent="0.2">
      <c r="A19" s="39" t="s">
        <v>297</v>
      </c>
      <c r="B19" s="40" t="s">
        <v>310</v>
      </c>
      <c r="C19" s="41" t="s">
        <v>14</v>
      </c>
      <c r="D19" s="42">
        <f t="shared" si="0"/>
        <v>46636489</v>
      </c>
      <c r="E19" s="43">
        <f t="shared" si="1"/>
        <v>28048350</v>
      </c>
      <c r="F19" s="42">
        <v>40994228</v>
      </c>
      <c r="G19" s="44">
        <v>25227216</v>
      </c>
      <c r="H19" s="42">
        <v>1908474</v>
      </c>
      <c r="I19" s="44">
        <v>954240</v>
      </c>
      <c r="J19" s="42">
        <v>3733787</v>
      </c>
      <c r="K19" s="44">
        <v>1866894</v>
      </c>
      <c r="L19" s="44">
        <v>12117833</v>
      </c>
      <c r="M19" s="45">
        <v>0</v>
      </c>
      <c r="N19" s="46">
        <v>0</v>
      </c>
      <c r="O19" s="45">
        <v>0</v>
      </c>
      <c r="P19" s="46">
        <v>0</v>
      </c>
      <c r="Q19" s="45">
        <v>1792286</v>
      </c>
      <c r="R19" s="46">
        <v>0</v>
      </c>
      <c r="S19" s="45">
        <v>0</v>
      </c>
      <c r="T19" s="46">
        <v>0</v>
      </c>
    </row>
    <row r="20" spans="1:20" s="4" customFormat="1" ht="12" outlineLevel="2" x14ac:dyDescent="0.2">
      <c r="A20" s="39" t="s">
        <v>297</v>
      </c>
      <c r="B20" s="40" t="s">
        <v>311</v>
      </c>
      <c r="C20" s="41" t="s">
        <v>15</v>
      </c>
      <c r="D20" s="42">
        <f t="shared" si="0"/>
        <v>31691268</v>
      </c>
      <c r="E20" s="43">
        <f t="shared" si="1"/>
        <v>19343550</v>
      </c>
      <c r="F20" s="42">
        <v>30315241</v>
      </c>
      <c r="G20" s="44">
        <v>18655536</v>
      </c>
      <c r="H20" s="42">
        <v>1376027</v>
      </c>
      <c r="I20" s="44">
        <v>688014</v>
      </c>
      <c r="J20" s="42">
        <v>0</v>
      </c>
      <c r="K20" s="44">
        <v>0</v>
      </c>
      <c r="L20" s="44">
        <v>10823543</v>
      </c>
      <c r="M20" s="45">
        <v>0</v>
      </c>
      <c r="N20" s="46">
        <v>0</v>
      </c>
      <c r="O20" s="45">
        <v>0</v>
      </c>
      <c r="P20" s="46">
        <v>0</v>
      </c>
      <c r="Q20" s="45">
        <v>0</v>
      </c>
      <c r="R20" s="46">
        <v>0</v>
      </c>
      <c r="S20" s="45">
        <v>0</v>
      </c>
      <c r="T20" s="46">
        <v>0</v>
      </c>
    </row>
    <row r="21" spans="1:20" s="4" customFormat="1" ht="12" outlineLevel="2" x14ac:dyDescent="0.2">
      <c r="A21" s="39" t="s">
        <v>297</v>
      </c>
      <c r="B21" s="40" t="s">
        <v>312</v>
      </c>
      <c r="C21" s="41" t="s">
        <v>16</v>
      </c>
      <c r="D21" s="42">
        <f t="shared" si="0"/>
        <v>13947129</v>
      </c>
      <c r="E21" s="43">
        <f t="shared" si="1"/>
        <v>8489866</v>
      </c>
      <c r="F21" s="42">
        <v>13141316</v>
      </c>
      <c r="G21" s="44">
        <v>8086960</v>
      </c>
      <c r="H21" s="42">
        <v>805813</v>
      </c>
      <c r="I21" s="44">
        <v>402906</v>
      </c>
      <c r="J21" s="42">
        <v>0</v>
      </c>
      <c r="K21" s="44">
        <v>0</v>
      </c>
      <c r="L21" s="44">
        <v>8942107</v>
      </c>
      <c r="M21" s="45">
        <v>4418419</v>
      </c>
      <c r="N21" s="46">
        <v>2228419</v>
      </c>
      <c r="O21" s="45">
        <v>0</v>
      </c>
      <c r="P21" s="46">
        <v>0</v>
      </c>
      <c r="Q21" s="45">
        <v>0</v>
      </c>
      <c r="R21" s="46">
        <v>0</v>
      </c>
      <c r="S21" s="45">
        <v>0</v>
      </c>
      <c r="T21" s="46">
        <v>0</v>
      </c>
    </row>
    <row r="22" spans="1:20" s="4" customFormat="1" ht="12" outlineLevel="2" x14ac:dyDescent="0.2">
      <c r="A22" s="39" t="s">
        <v>297</v>
      </c>
      <c r="B22" s="40" t="s">
        <v>313</v>
      </c>
      <c r="C22" s="41" t="s">
        <v>17</v>
      </c>
      <c r="D22" s="42">
        <f t="shared" si="0"/>
        <v>30089443</v>
      </c>
      <c r="E22" s="43">
        <f t="shared" si="1"/>
        <v>17490186</v>
      </c>
      <c r="F22" s="42">
        <v>21193963</v>
      </c>
      <c r="G22" s="44">
        <v>13042440</v>
      </c>
      <c r="H22" s="42">
        <v>3066006</v>
      </c>
      <c r="I22" s="44">
        <v>1533006</v>
      </c>
      <c r="J22" s="42">
        <v>5829474</v>
      </c>
      <c r="K22" s="44">
        <v>2914740</v>
      </c>
      <c r="L22" s="44">
        <v>4233138</v>
      </c>
      <c r="M22" s="45">
        <v>0</v>
      </c>
      <c r="N22" s="46">
        <v>0</v>
      </c>
      <c r="O22" s="45">
        <v>0</v>
      </c>
      <c r="P22" s="46">
        <v>0</v>
      </c>
      <c r="Q22" s="45">
        <v>0</v>
      </c>
      <c r="R22" s="46">
        <v>0</v>
      </c>
      <c r="S22" s="45">
        <v>0</v>
      </c>
      <c r="T22" s="46">
        <v>0</v>
      </c>
    </row>
    <row r="23" spans="1:20" s="4" customFormat="1" ht="12" outlineLevel="2" x14ac:dyDescent="0.2">
      <c r="A23" s="39" t="s">
        <v>297</v>
      </c>
      <c r="B23" s="40" t="s">
        <v>314</v>
      </c>
      <c r="C23" s="41" t="s">
        <v>272</v>
      </c>
      <c r="D23" s="42">
        <f t="shared" si="0"/>
        <v>14687448</v>
      </c>
      <c r="E23" s="43">
        <f t="shared" si="1"/>
        <v>8613950</v>
      </c>
      <c r="F23" s="42">
        <v>11008658</v>
      </c>
      <c r="G23" s="44">
        <v>6774560</v>
      </c>
      <c r="H23" s="42">
        <v>2354681</v>
      </c>
      <c r="I23" s="44">
        <v>1177338</v>
      </c>
      <c r="J23" s="42">
        <v>1324109</v>
      </c>
      <c r="K23" s="44">
        <v>662052</v>
      </c>
      <c r="L23" s="44">
        <v>6722642</v>
      </c>
      <c r="M23" s="45">
        <v>0</v>
      </c>
      <c r="N23" s="46">
        <v>0</v>
      </c>
      <c r="O23" s="45">
        <v>0</v>
      </c>
      <c r="P23" s="46">
        <v>0</v>
      </c>
      <c r="Q23" s="45">
        <v>0</v>
      </c>
      <c r="R23" s="46">
        <v>0</v>
      </c>
      <c r="S23" s="45">
        <v>0</v>
      </c>
      <c r="T23" s="46">
        <v>0</v>
      </c>
    </row>
    <row r="24" spans="1:20" s="4" customFormat="1" ht="12" outlineLevel="2" x14ac:dyDescent="0.2">
      <c r="A24" s="39" t="s">
        <v>297</v>
      </c>
      <c r="B24" s="40" t="s">
        <v>315</v>
      </c>
      <c r="C24" s="41" t="s">
        <v>18</v>
      </c>
      <c r="D24" s="42">
        <f t="shared" si="0"/>
        <v>83010543</v>
      </c>
      <c r="E24" s="43">
        <f t="shared" si="1"/>
        <v>50528374</v>
      </c>
      <c r="F24" s="42">
        <v>78200211</v>
      </c>
      <c r="G24" s="44">
        <v>48123208</v>
      </c>
      <c r="H24" s="42">
        <v>831341</v>
      </c>
      <c r="I24" s="44">
        <v>415668</v>
      </c>
      <c r="J24" s="42">
        <v>3978991</v>
      </c>
      <c r="K24" s="44">
        <v>1989498</v>
      </c>
      <c r="L24" s="44">
        <v>19013647</v>
      </c>
      <c r="M24" s="45">
        <v>0</v>
      </c>
      <c r="N24" s="46">
        <v>0</v>
      </c>
      <c r="O24" s="45">
        <v>0</v>
      </c>
      <c r="P24" s="46">
        <v>0</v>
      </c>
      <c r="Q24" s="45">
        <v>0</v>
      </c>
      <c r="R24" s="46">
        <v>0</v>
      </c>
      <c r="S24" s="45">
        <v>0</v>
      </c>
      <c r="T24" s="46">
        <v>0</v>
      </c>
    </row>
    <row r="25" spans="1:20" s="4" customFormat="1" ht="12" outlineLevel="2" x14ac:dyDescent="0.2">
      <c r="A25" s="39" t="s">
        <v>297</v>
      </c>
      <c r="B25" s="40" t="s">
        <v>316</v>
      </c>
      <c r="C25" s="41" t="s">
        <v>19</v>
      </c>
      <c r="D25" s="42">
        <f t="shared" si="0"/>
        <v>29412178</v>
      </c>
      <c r="E25" s="43">
        <f t="shared" si="1"/>
        <v>17634610</v>
      </c>
      <c r="F25" s="42">
        <v>25380567</v>
      </c>
      <c r="G25" s="44">
        <v>15618808</v>
      </c>
      <c r="H25" s="42">
        <v>2679377</v>
      </c>
      <c r="I25" s="44">
        <v>1339686</v>
      </c>
      <c r="J25" s="42">
        <v>1352234</v>
      </c>
      <c r="K25" s="44">
        <v>676116</v>
      </c>
      <c r="L25" s="44">
        <v>11358033</v>
      </c>
      <c r="M25" s="45">
        <v>0</v>
      </c>
      <c r="N25" s="46">
        <v>0</v>
      </c>
      <c r="O25" s="45">
        <v>0</v>
      </c>
      <c r="P25" s="46">
        <v>0</v>
      </c>
      <c r="Q25" s="45">
        <v>0</v>
      </c>
      <c r="R25" s="46">
        <v>0</v>
      </c>
      <c r="S25" s="45">
        <v>0</v>
      </c>
      <c r="T25" s="46">
        <v>0</v>
      </c>
    </row>
    <row r="26" spans="1:20" s="4" customFormat="1" ht="12" outlineLevel="2" x14ac:dyDescent="0.2">
      <c r="A26" s="39" t="s">
        <v>297</v>
      </c>
      <c r="B26" s="40" t="s">
        <v>317</v>
      </c>
      <c r="C26" s="41" t="s">
        <v>360</v>
      </c>
      <c r="D26" s="42">
        <f t="shared" si="0"/>
        <v>23472049</v>
      </c>
      <c r="E26" s="43">
        <f t="shared" si="1"/>
        <v>13149116</v>
      </c>
      <c r="F26" s="42">
        <v>12246838</v>
      </c>
      <c r="G26" s="44">
        <v>7536512</v>
      </c>
      <c r="H26" s="42">
        <v>624964</v>
      </c>
      <c r="I26" s="44">
        <v>312480</v>
      </c>
      <c r="J26" s="42">
        <v>10600247</v>
      </c>
      <c r="K26" s="44">
        <v>5300124</v>
      </c>
      <c r="L26" s="44">
        <v>5563487</v>
      </c>
      <c r="M26" s="45">
        <v>0</v>
      </c>
      <c r="N26" s="46">
        <v>0</v>
      </c>
      <c r="O26" s="45">
        <v>0</v>
      </c>
      <c r="P26" s="46">
        <v>0</v>
      </c>
      <c r="Q26" s="45">
        <v>0</v>
      </c>
      <c r="R26" s="46">
        <v>0</v>
      </c>
      <c r="S26" s="45">
        <v>0</v>
      </c>
      <c r="T26" s="46">
        <v>0</v>
      </c>
    </row>
    <row r="27" spans="1:20" s="4" customFormat="1" ht="12" outlineLevel="2" x14ac:dyDescent="0.2">
      <c r="A27" s="39" t="s">
        <v>297</v>
      </c>
      <c r="B27" s="40" t="s">
        <v>318</v>
      </c>
      <c r="C27" s="41" t="s">
        <v>20</v>
      </c>
      <c r="D27" s="42">
        <f t="shared" si="0"/>
        <v>31364541</v>
      </c>
      <c r="E27" s="43">
        <f t="shared" si="1"/>
        <v>18483498</v>
      </c>
      <c r="F27" s="42">
        <v>24277299</v>
      </c>
      <c r="G27" s="44">
        <v>14939880</v>
      </c>
      <c r="H27" s="42">
        <v>1012600</v>
      </c>
      <c r="I27" s="44">
        <v>506298</v>
      </c>
      <c r="J27" s="42">
        <v>6074642</v>
      </c>
      <c r="K27" s="44">
        <v>3037320</v>
      </c>
      <c r="L27" s="44">
        <v>5027286</v>
      </c>
      <c r="M27" s="45">
        <v>0</v>
      </c>
      <c r="N27" s="46">
        <v>0</v>
      </c>
      <c r="O27" s="45">
        <v>0</v>
      </c>
      <c r="P27" s="46">
        <v>0</v>
      </c>
      <c r="Q27" s="45">
        <v>0</v>
      </c>
      <c r="R27" s="46">
        <v>0</v>
      </c>
      <c r="S27" s="45">
        <v>0</v>
      </c>
      <c r="T27" s="46">
        <v>0</v>
      </c>
    </row>
    <row r="28" spans="1:20" s="4" customFormat="1" ht="12" outlineLevel="2" x14ac:dyDescent="0.2">
      <c r="A28" s="39" t="s">
        <v>297</v>
      </c>
      <c r="B28" s="40" t="s">
        <v>319</v>
      </c>
      <c r="C28" s="41" t="s">
        <v>21</v>
      </c>
      <c r="D28" s="42">
        <f t="shared" si="0"/>
        <v>35868516</v>
      </c>
      <c r="E28" s="43">
        <f t="shared" si="1"/>
        <v>20588930</v>
      </c>
      <c r="F28" s="42">
        <v>23007171</v>
      </c>
      <c r="G28" s="44">
        <v>14158256</v>
      </c>
      <c r="H28" s="42">
        <v>12861345</v>
      </c>
      <c r="I28" s="44">
        <v>6430674</v>
      </c>
      <c r="J28" s="42">
        <v>0</v>
      </c>
      <c r="K28" s="44">
        <v>0</v>
      </c>
      <c r="L28" s="44">
        <v>31409002</v>
      </c>
      <c r="M28" s="45">
        <v>16832462</v>
      </c>
      <c r="N28" s="46">
        <v>8416230</v>
      </c>
      <c r="O28" s="45">
        <v>0</v>
      </c>
      <c r="P28" s="46">
        <v>0</v>
      </c>
      <c r="Q28" s="45">
        <v>0</v>
      </c>
      <c r="R28" s="46">
        <v>0</v>
      </c>
      <c r="S28" s="45">
        <v>0</v>
      </c>
      <c r="T28" s="46">
        <v>0</v>
      </c>
    </row>
    <row r="29" spans="1:20" s="4" customFormat="1" ht="12" outlineLevel="2" x14ac:dyDescent="0.2">
      <c r="A29" s="39" t="s">
        <v>297</v>
      </c>
      <c r="B29" s="40" t="s">
        <v>320</v>
      </c>
      <c r="C29" s="41" t="s">
        <v>321</v>
      </c>
      <c r="D29" s="42">
        <f t="shared" si="0"/>
        <v>41425367</v>
      </c>
      <c r="E29" s="43">
        <f t="shared" si="1"/>
        <v>24038538</v>
      </c>
      <c r="F29" s="42">
        <v>28824042</v>
      </c>
      <c r="G29" s="44">
        <v>17737872</v>
      </c>
      <c r="H29" s="42">
        <v>2468240</v>
      </c>
      <c r="I29" s="44">
        <v>1234122</v>
      </c>
      <c r="J29" s="42">
        <v>10133085</v>
      </c>
      <c r="K29" s="44">
        <v>5066544</v>
      </c>
      <c r="L29" s="44">
        <v>5943281</v>
      </c>
      <c r="M29" s="45">
        <v>0</v>
      </c>
      <c r="N29" s="46">
        <v>0</v>
      </c>
      <c r="O29" s="45">
        <v>0</v>
      </c>
      <c r="P29" s="46">
        <v>0</v>
      </c>
      <c r="Q29" s="45">
        <v>0</v>
      </c>
      <c r="R29" s="46">
        <v>0</v>
      </c>
      <c r="S29" s="45">
        <v>0</v>
      </c>
      <c r="T29" s="46">
        <v>0</v>
      </c>
    </row>
    <row r="30" spans="1:20" s="4" customFormat="1" ht="12" outlineLevel="2" x14ac:dyDescent="0.2">
      <c r="A30" s="39" t="s">
        <v>297</v>
      </c>
      <c r="B30" s="40" t="s">
        <v>322</v>
      </c>
      <c r="C30" s="41" t="s">
        <v>22</v>
      </c>
      <c r="D30" s="42">
        <f t="shared" si="0"/>
        <v>37408669</v>
      </c>
      <c r="E30" s="43">
        <f t="shared" si="1"/>
        <v>22818902</v>
      </c>
      <c r="F30" s="42">
        <v>35659630</v>
      </c>
      <c r="G30" s="44">
        <v>21944384</v>
      </c>
      <c r="H30" s="42">
        <v>1749039</v>
      </c>
      <c r="I30" s="44">
        <v>874518</v>
      </c>
      <c r="J30" s="42">
        <v>0</v>
      </c>
      <c r="K30" s="44">
        <v>0</v>
      </c>
      <c r="L30" s="44">
        <v>10589715</v>
      </c>
      <c r="M30" s="45">
        <v>0</v>
      </c>
      <c r="N30" s="46">
        <v>0</v>
      </c>
      <c r="O30" s="45">
        <v>0</v>
      </c>
      <c r="P30" s="46">
        <v>0</v>
      </c>
      <c r="Q30" s="45">
        <v>0</v>
      </c>
      <c r="R30" s="46">
        <v>0</v>
      </c>
      <c r="S30" s="45">
        <v>0</v>
      </c>
      <c r="T30" s="46">
        <v>0</v>
      </c>
    </row>
    <row r="31" spans="1:20" s="4" customFormat="1" ht="12" outlineLevel="2" x14ac:dyDescent="0.2">
      <c r="A31" s="39" t="s">
        <v>297</v>
      </c>
      <c r="B31" s="40" t="s">
        <v>323</v>
      </c>
      <c r="C31" s="41" t="s">
        <v>23</v>
      </c>
      <c r="D31" s="42">
        <f t="shared" si="0"/>
        <v>24570832</v>
      </c>
      <c r="E31" s="43">
        <f t="shared" si="1"/>
        <v>13890974</v>
      </c>
      <c r="F31" s="42">
        <v>13914818</v>
      </c>
      <c r="G31" s="44">
        <v>8562968</v>
      </c>
      <c r="H31" s="42">
        <v>1080316</v>
      </c>
      <c r="I31" s="44">
        <v>540156</v>
      </c>
      <c r="J31" s="42">
        <v>9575698</v>
      </c>
      <c r="K31" s="44">
        <v>4787850</v>
      </c>
      <c r="L31" s="44">
        <v>3983558</v>
      </c>
      <c r="M31" s="45">
        <v>0</v>
      </c>
      <c r="N31" s="46">
        <v>0</v>
      </c>
      <c r="O31" s="45">
        <v>0</v>
      </c>
      <c r="P31" s="46">
        <v>0</v>
      </c>
      <c r="Q31" s="45">
        <v>0</v>
      </c>
      <c r="R31" s="46">
        <v>0</v>
      </c>
      <c r="S31" s="45">
        <v>0</v>
      </c>
      <c r="T31" s="46">
        <v>0</v>
      </c>
    </row>
    <row r="32" spans="1:20" s="4" customFormat="1" ht="12" outlineLevel="2" x14ac:dyDescent="0.2">
      <c r="A32" s="39" t="s">
        <v>297</v>
      </c>
      <c r="B32" s="40" t="s">
        <v>324</v>
      </c>
      <c r="C32" s="41" t="s">
        <v>384</v>
      </c>
      <c r="D32" s="42">
        <f t="shared" si="0"/>
        <v>69802254</v>
      </c>
      <c r="E32" s="43">
        <f t="shared" si="1"/>
        <v>41846630</v>
      </c>
      <c r="F32" s="42">
        <v>60194369</v>
      </c>
      <c r="G32" s="44">
        <v>37042688</v>
      </c>
      <c r="H32" s="42">
        <v>8901864</v>
      </c>
      <c r="I32" s="44">
        <v>4450932</v>
      </c>
      <c r="J32" s="42">
        <v>706021</v>
      </c>
      <c r="K32" s="44">
        <v>353010</v>
      </c>
      <c r="L32" s="44">
        <v>9677907</v>
      </c>
      <c r="M32" s="45">
        <v>0</v>
      </c>
      <c r="N32" s="46">
        <v>0</v>
      </c>
      <c r="O32" s="45">
        <v>0</v>
      </c>
      <c r="P32" s="46">
        <v>0</v>
      </c>
      <c r="Q32" s="45">
        <v>902004</v>
      </c>
      <c r="R32" s="46">
        <v>0</v>
      </c>
      <c r="S32" s="45">
        <v>0</v>
      </c>
      <c r="T32" s="46">
        <v>0</v>
      </c>
    </row>
    <row r="33" spans="1:20" s="4" customFormat="1" ht="12" outlineLevel="2" x14ac:dyDescent="0.2">
      <c r="A33" s="39" t="s">
        <v>297</v>
      </c>
      <c r="B33" s="40" t="s">
        <v>325</v>
      </c>
      <c r="C33" s="41" t="s">
        <v>385</v>
      </c>
      <c r="D33" s="42">
        <f t="shared" si="0"/>
        <v>84807972</v>
      </c>
      <c r="E33" s="43">
        <f t="shared" si="1"/>
        <v>51225550</v>
      </c>
      <c r="F33" s="42">
        <v>76453518</v>
      </c>
      <c r="G33" s="44">
        <v>47048320</v>
      </c>
      <c r="H33" s="42">
        <v>8354454</v>
      </c>
      <c r="I33" s="44">
        <v>4177230</v>
      </c>
      <c r="J33" s="42">
        <v>0</v>
      </c>
      <c r="K33" s="44">
        <v>0</v>
      </c>
      <c r="L33" s="44">
        <v>13103757</v>
      </c>
      <c r="M33" s="45">
        <v>0</v>
      </c>
      <c r="N33" s="46">
        <v>0</v>
      </c>
      <c r="O33" s="45">
        <v>0</v>
      </c>
      <c r="P33" s="46">
        <v>0</v>
      </c>
      <c r="Q33" s="45">
        <v>0</v>
      </c>
      <c r="R33" s="46">
        <v>0</v>
      </c>
      <c r="S33" s="45">
        <v>0</v>
      </c>
      <c r="T33" s="46">
        <v>0</v>
      </c>
    </row>
    <row r="34" spans="1:20" s="4" customFormat="1" ht="12" outlineLevel="2" x14ac:dyDescent="0.2">
      <c r="A34" s="39" t="s">
        <v>297</v>
      </c>
      <c r="B34" s="40" t="s">
        <v>326</v>
      </c>
      <c r="C34" s="41" t="s">
        <v>386</v>
      </c>
      <c r="D34" s="42">
        <f t="shared" si="0"/>
        <v>385772399</v>
      </c>
      <c r="E34" s="43">
        <f t="shared" si="1"/>
        <v>232036562</v>
      </c>
      <c r="F34" s="42">
        <v>339303133</v>
      </c>
      <c r="G34" s="44">
        <v>208801928</v>
      </c>
      <c r="H34" s="42">
        <v>46469266</v>
      </c>
      <c r="I34" s="44">
        <v>23234634</v>
      </c>
      <c r="J34" s="42">
        <v>0</v>
      </c>
      <c r="K34" s="44">
        <v>0</v>
      </c>
      <c r="L34" s="44">
        <v>136117086</v>
      </c>
      <c r="M34" s="45">
        <v>93086202</v>
      </c>
      <c r="N34" s="46">
        <v>46543101</v>
      </c>
      <c r="O34" s="45">
        <v>0</v>
      </c>
      <c r="P34" s="46">
        <v>0</v>
      </c>
      <c r="Q34" s="45">
        <v>0</v>
      </c>
      <c r="R34" s="46">
        <v>0</v>
      </c>
      <c r="S34" s="45">
        <v>0</v>
      </c>
      <c r="T34" s="46">
        <v>0</v>
      </c>
    </row>
    <row r="35" spans="1:20" s="4" customFormat="1" ht="12" outlineLevel="2" x14ac:dyDescent="0.2">
      <c r="A35" s="48" t="s">
        <v>297</v>
      </c>
      <c r="B35" s="49" t="s">
        <v>344</v>
      </c>
      <c r="C35" s="50" t="s">
        <v>387</v>
      </c>
      <c r="D35" s="51">
        <f t="shared" si="0"/>
        <v>70329566</v>
      </c>
      <c r="E35" s="52">
        <f t="shared" si="1"/>
        <v>41398956</v>
      </c>
      <c r="F35" s="51">
        <v>54029506</v>
      </c>
      <c r="G35" s="53">
        <v>33248928</v>
      </c>
      <c r="H35" s="51">
        <v>12235529</v>
      </c>
      <c r="I35" s="53">
        <v>6117762</v>
      </c>
      <c r="J35" s="51">
        <v>4064531</v>
      </c>
      <c r="K35" s="53">
        <v>2032266</v>
      </c>
      <c r="L35" s="53">
        <v>11533189</v>
      </c>
      <c r="M35" s="54">
        <v>0</v>
      </c>
      <c r="N35" s="55">
        <v>0</v>
      </c>
      <c r="O35" s="54">
        <v>0</v>
      </c>
      <c r="P35" s="55">
        <v>0</v>
      </c>
      <c r="Q35" s="54">
        <v>6410832</v>
      </c>
      <c r="R35" s="55">
        <v>0</v>
      </c>
      <c r="S35" s="54">
        <v>0</v>
      </c>
      <c r="T35" s="55">
        <v>0</v>
      </c>
    </row>
    <row r="36" spans="1:20" s="4" customFormat="1" ht="12" outlineLevel="1" x14ac:dyDescent="0.2">
      <c r="A36" s="22" t="s">
        <v>452</v>
      </c>
      <c r="B36" s="23"/>
      <c r="C36" s="28"/>
      <c r="D36" s="24">
        <f t="shared" ref="D36:T36" si="2">SUBTOTAL(9,D6:D35)</f>
        <v>1572362128</v>
      </c>
      <c r="E36" s="29">
        <f t="shared" si="2"/>
        <v>935167106</v>
      </c>
      <c r="F36" s="24">
        <f t="shared" si="2"/>
        <v>1291212468</v>
      </c>
      <c r="G36" s="25">
        <f t="shared" si="2"/>
        <v>794592272</v>
      </c>
      <c r="H36" s="24">
        <f t="shared" si="2"/>
        <v>129316191</v>
      </c>
      <c r="I36" s="25">
        <f t="shared" si="2"/>
        <v>64658094</v>
      </c>
      <c r="J36" s="24">
        <f t="shared" si="2"/>
        <v>151833469</v>
      </c>
      <c r="K36" s="25">
        <f t="shared" si="2"/>
        <v>75916740</v>
      </c>
      <c r="L36" s="25">
        <f t="shared" si="2"/>
        <v>405662986</v>
      </c>
      <c r="M36" s="26">
        <f t="shared" si="2"/>
        <v>125753696</v>
      </c>
      <c r="N36" s="27">
        <f t="shared" si="2"/>
        <v>60401768.5</v>
      </c>
      <c r="O36" s="26">
        <f t="shared" si="2"/>
        <v>0</v>
      </c>
      <c r="P36" s="27">
        <f t="shared" si="2"/>
        <v>0</v>
      </c>
      <c r="Q36" s="26">
        <f t="shared" si="2"/>
        <v>9345070</v>
      </c>
      <c r="R36" s="27">
        <f t="shared" si="2"/>
        <v>239948</v>
      </c>
      <c r="S36" s="26">
        <f t="shared" si="2"/>
        <v>0</v>
      </c>
      <c r="T36" s="27">
        <f t="shared" si="2"/>
        <v>0</v>
      </c>
    </row>
    <row r="37" spans="1:20" s="4" customFormat="1" ht="12" outlineLevel="2" x14ac:dyDescent="0.2">
      <c r="A37" s="56" t="s">
        <v>300</v>
      </c>
      <c r="B37" s="57" t="s">
        <v>298</v>
      </c>
      <c r="C37" s="58" t="s">
        <v>24</v>
      </c>
      <c r="D37" s="59">
        <f t="shared" si="0"/>
        <v>30561664</v>
      </c>
      <c r="E37" s="60">
        <f t="shared" si="1"/>
        <v>17374526</v>
      </c>
      <c r="F37" s="59">
        <v>18145305</v>
      </c>
      <c r="G37" s="61">
        <v>11166344</v>
      </c>
      <c r="H37" s="59">
        <v>580330</v>
      </c>
      <c r="I37" s="61">
        <v>290166</v>
      </c>
      <c r="J37" s="59">
        <v>11836029</v>
      </c>
      <c r="K37" s="61">
        <v>5918016</v>
      </c>
      <c r="L37" s="61">
        <v>4485636</v>
      </c>
      <c r="M37" s="62">
        <v>0</v>
      </c>
      <c r="N37" s="63">
        <v>0</v>
      </c>
      <c r="O37" s="62">
        <v>0</v>
      </c>
      <c r="P37" s="63">
        <v>0</v>
      </c>
      <c r="Q37" s="62">
        <v>0</v>
      </c>
      <c r="R37" s="63">
        <v>0</v>
      </c>
      <c r="S37" s="62">
        <v>0</v>
      </c>
      <c r="T37" s="63">
        <v>0</v>
      </c>
    </row>
    <row r="38" spans="1:20" s="4" customFormat="1" ht="12" outlineLevel="2" x14ac:dyDescent="0.2">
      <c r="A38" s="39" t="s">
        <v>300</v>
      </c>
      <c r="B38" s="40" t="s">
        <v>297</v>
      </c>
      <c r="C38" s="41" t="s">
        <v>25</v>
      </c>
      <c r="D38" s="42">
        <f t="shared" si="0"/>
        <v>43473606</v>
      </c>
      <c r="E38" s="43">
        <f t="shared" si="1"/>
        <v>25778912</v>
      </c>
      <c r="F38" s="42">
        <v>35031570</v>
      </c>
      <c r="G38" s="44">
        <v>21557888</v>
      </c>
      <c r="H38" s="42">
        <v>1544490</v>
      </c>
      <c r="I38" s="44">
        <v>772248</v>
      </c>
      <c r="J38" s="42">
        <v>6897546</v>
      </c>
      <c r="K38" s="44">
        <v>3448776</v>
      </c>
      <c r="L38" s="44">
        <v>7136821</v>
      </c>
      <c r="M38" s="45">
        <v>0</v>
      </c>
      <c r="N38" s="46">
        <v>0</v>
      </c>
      <c r="O38" s="45">
        <v>0</v>
      </c>
      <c r="P38" s="46">
        <v>0</v>
      </c>
      <c r="Q38" s="45">
        <v>0</v>
      </c>
      <c r="R38" s="46">
        <v>0</v>
      </c>
      <c r="S38" s="45">
        <v>0</v>
      </c>
      <c r="T38" s="46">
        <v>0</v>
      </c>
    </row>
    <row r="39" spans="1:20" s="4" customFormat="1" ht="12" outlineLevel="2" x14ac:dyDescent="0.2">
      <c r="A39" s="39" t="s">
        <v>300</v>
      </c>
      <c r="B39" s="40" t="s">
        <v>299</v>
      </c>
      <c r="C39" s="41" t="s">
        <v>26</v>
      </c>
      <c r="D39" s="42">
        <f t="shared" si="0"/>
        <v>18216961</v>
      </c>
      <c r="E39" s="43">
        <f t="shared" si="1"/>
        <v>10832666</v>
      </c>
      <c r="F39" s="42">
        <v>14942984</v>
      </c>
      <c r="G39" s="44">
        <v>9195680</v>
      </c>
      <c r="H39" s="42">
        <v>3273977</v>
      </c>
      <c r="I39" s="44">
        <v>1636986</v>
      </c>
      <c r="J39" s="42">
        <v>0</v>
      </c>
      <c r="K39" s="44">
        <v>0</v>
      </c>
      <c r="L39" s="44">
        <v>18408826</v>
      </c>
      <c r="M39" s="45">
        <v>949394</v>
      </c>
      <c r="N39" s="46">
        <v>474698</v>
      </c>
      <c r="O39" s="45">
        <v>0</v>
      </c>
      <c r="P39" s="46">
        <v>0</v>
      </c>
      <c r="Q39" s="45">
        <v>0</v>
      </c>
      <c r="R39" s="46">
        <v>0</v>
      </c>
      <c r="S39" s="45">
        <v>0</v>
      </c>
      <c r="T39" s="46">
        <v>0</v>
      </c>
    </row>
    <row r="40" spans="1:20" s="4" customFormat="1" ht="12" outlineLevel="2" x14ac:dyDescent="0.2">
      <c r="A40" s="39" t="s">
        <v>300</v>
      </c>
      <c r="B40" s="40" t="s">
        <v>300</v>
      </c>
      <c r="C40" s="41" t="s">
        <v>27</v>
      </c>
      <c r="D40" s="42">
        <f t="shared" si="0"/>
        <v>36536992</v>
      </c>
      <c r="E40" s="43">
        <f t="shared" si="1"/>
        <v>21203016</v>
      </c>
      <c r="F40" s="42">
        <v>25432530</v>
      </c>
      <c r="G40" s="44">
        <v>15650784</v>
      </c>
      <c r="H40" s="42">
        <v>950407</v>
      </c>
      <c r="I40" s="44">
        <v>475206</v>
      </c>
      <c r="J40" s="42">
        <v>10154055</v>
      </c>
      <c r="K40" s="44">
        <v>5077026</v>
      </c>
      <c r="L40" s="44">
        <v>4502763</v>
      </c>
      <c r="M40" s="45">
        <v>0</v>
      </c>
      <c r="N40" s="46">
        <v>0</v>
      </c>
      <c r="O40" s="45">
        <v>0</v>
      </c>
      <c r="P40" s="46">
        <v>0</v>
      </c>
      <c r="Q40" s="45">
        <v>0</v>
      </c>
      <c r="R40" s="46">
        <v>0</v>
      </c>
      <c r="S40" s="45">
        <v>0</v>
      </c>
      <c r="T40" s="46">
        <v>0</v>
      </c>
    </row>
    <row r="41" spans="1:20" s="4" customFormat="1" ht="12" outlineLevel="2" x14ac:dyDescent="0.2">
      <c r="A41" s="39" t="s">
        <v>300</v>
      </c>
      <c r="B41" s="40" t="s">
        <v>301</v>
      </c>
      <c r="C41" s="41" t="s">
        <v>28</v>
      </c>
      <c r="D41" s="42">
        <f t="shared" si="0"/>
        <v>26220490</v>
      </c>
      <c r="E41" s="43">
        <f t="shared" si="1"/>
        <v>15168168</v>
      </c>
      <c r="F41" s="42">
        <v>17835322</v>
      </c>
      <c r="G41" s="44">
        <v>10975584</v>
      </c>
      <c r="H41" s="42">
        <v>1260719</v>
      </c>
      <c r="I41" s="44">
        <v>630360</v>
      </c>
      <c r="J41" s="42">
        <v>7124449</v>
      </c>
      <c r="K41" s="44">
        <v>3562224</v>
      </c>
      <c r="L41" s="44">
        <v>3812671</v>
      </c>
      <c r="M41" s="45">
        <v>0</v>
      </c>
      <c r="N41" s="46">
        <v>0</v>
      </c>
      <c r="O41" s="45">
        <v>0</v>
      </c>
      <c r="P41" s="46">
        <v>0</v>
      </c>
      <c r="Q41" s="45">
        <v>0</v>
      </c>
      <c r="R41" s="46">
        <v>0</v>
      </c>
      <c r="S41" s="45">
        <v>0</v>
      </c>
      <c r="T41" s="46">
        <v>0</v>
      </c>
    </row>
    <row r="42" spans="1:20" s="4" customFormat="1" ht="12" outlineLevel="2" x14ac:dyDescent="0.2">
      <c r="A42" s="39" t="s">
        <v>300</v>
      </c>
      <c r="B42" s="40" t="s">
        <v>302</v>
      </c>
      <c r="C42" s="41" t="s">
        <v>29</v>
      </c>
      <c r="D42" s="42">
        <f t="shared" si="0"/>
        <v>17158658</v>
      </c>
      <c r="E42" s="43">
        <f t="shared" si="1"/>
        <v>8926908</v>
      </c>
      <c r="F42" s="42">
        <v>3012403</v>
      </c>
      <c r="G42" s="44">
        <v>1853784</v>
      </c>
      <c r="H42" s="42">
        <v>4654658</v>
      </c>
      <c r="I42" s="44">
        <v>2327328</v>
      </c>
      <c r="J42" s="42">
        <v>9491597</v>
      </c>
      <c r="K42" s="44">
        <v>4745796</v>
      </c>
      <c r="L42" s="44">
        <v>3119080</v>
      </c>
      <c r="M42" s="45">
        <v>0</v>
      </c>
      <c r="N42" s="46">
        <v>0</v>
      </c>
      <c r="O42" s="45">
        <v>0</v>
      </c>
      <c r="P42" s="46">
        <v>0</v>
      </c>
      <c r="Q42" s="45">
        <v>316878</v>
      </c>
      <c r="R42" s="46">
        <v>316878</v>
      </c>
      <c r="S42" s="45">
        <v>0</v>
      </c>
      <c r="T42" s="46">
        <v>0</v>
      </c>
    </row>
    <row r="43" spans="1:20" s="4" customFormat="1" ht="12" outlineLevel="2" x14ac:dyDescent="0.2">
      <c r="A43" s="39" t="s">
        <v>300</v>
      </c>
      <c r="B43" s="40" t="s">
        <v>303</v>
      </c>
      <c r="C43" s="41" t="s">
        <v>30</v>
      </c>
      <c r="D43" s="42">
        <f t="shared" si="0"/>
        <v>97525570</v>
      </c>
      <c r="E43" s="43">
        <f t="shared" si="1"/>
        <v>56803720</v>
      </c>
      <c r="F43" s="42">
        <v>69688072</v>
      </c>
      <c r="G43" s="44">
        <v>42884968</v>
      </c>
      <c r="H43" s="42">
        <v>991412</v>
      </c>
      <c r="I43" s="44">
        <v>495708</v>
      </c>
      <c r="J43" s="42">
        <v>26846086</v>
      </c>
      <c r="K43" s="44">
        <v>13423044</v>
      </c>
      <c r="L43" s="44">
        <v>15467883</v>
      </c>
      <c r="M43" s="45">
        <v>0</v>
      </c>
      <c r="N43" s="46">
        <v>0</v>
      </c>
      <c r="O43" s="45">
        <v>0</v>
      </c>
      <c r="P43" s="46">
        <v>0</v>
      </c>
      <c r="Q43" s="45">
        <v>0</v>
      </c>
      <c r="R43" s="46">
        <v>0</v>
      </c>
      <c r="S43" s="45">
        <v>0</v>
      </c>
      <c r="T43" s="46">
        <v>0</v>
      </c>
    </row>
    <row r="44" spans="1:20" s="4" customFormat="1" ht="12" outlineLevel="2" x14ac:dyDescent="0.2">
      <c r="A44" s="39" t="s">
        <v>300</v>
      </c>
      <c r="B44" s="40" t="s">
        <v>304</v>
      </c>
      <c r="C44" s="41" t="s">
        <v>31</v>
      </c>
      <c r="D44" s="42">
        <f t="shared" si="0"/>
        <v>45218378</v>
      </c>
      <c r="E44" s="43">
        <f t="shared" si="1"/>
        <v>25147420</v>
      </c>
      <c r="F44" s="42">
        <v>21997977</v>
      </c>
      <c r="G44" s="44">
        <v>13537216</v>
      </c>
      <c r="H44" s="42">
        <v>1827835</v>
      </c>
      <c r="I44" s="44">
        <v>913920</v>
      </c>
      <c r="J44" s="42">
        <v>21392566</v>
      </c>
      <c r="K44" s="44">
        <v>10696284</v>
      </c>
      <c r="L44" s="44">
        <v>4279496</v>
      </c>
      <c r="M44" s="45">
        <v>0</v>
      </c>
      <c r="N44" s="46">
        <v>0</v>
      </c>
      <c r="O44" s="45">
        <v>0</v>
      </c>
      <c r="P44" s="46">
        <v>0</v>
      </c>
      <c r="Q44" s="45">
        <v>0</v>
      </c>
      <c r="R44" s="46">
        <v>0</v>
      </c>
      <c r="S44" s="45">
        <v>0</v>
      </c>
      <c r="T44" s="46">
        <v>0</v>
      </c>
    </row>
    <row r="45" spans="1:20" s="4" customFormat="1" ht="12" outlineLevel="2" x14ac:dyDescent="0.2">
      <c r="A45" s="39" t="s">
        <v>300</v>
      </c>
      <c r="B45" s="40" t="s">
        <v>305</v>
      </c>
      <c r="C45" s="41" t="s">
        <v>32</v>
      </c>
      <c r="D45" s="42">
        <f t="shared" si="0"/>
        <v>41871649</v>
      </c>
      <c r="E45" s="43">
        <f t="shared" si="1"/>
        <v>24622800</v>
      </c>
      <c r="F45" s="42">
        <v>31953836</v>
      </c>
      <c r="G45" s="44">
        <v>19663896</v>
      </c>
      <c r="H45" s="42">
        <v>2934121</v>
      </c>
      <c r="I45" s="44">
        <v>1467060</v>
      </c>
      <c r="J45" s="42">
        <v>6983692</v>
      </c>
      <c r="K45" s="44">
        <v>3491844</v>
      </c>
      <c r="L45" s="44">
        <v>3985462</v>
      </c>
      <c r="M45" s="45">
        <v>0</v>
      </c>
      <c r="N45" s="46">
        <v>0</v>
      </c>
      <c r="O45" s="45">
        <v>0</v>
      </c>
      <c r="P45" s="46">
        <v>0</v>
      </c>
      <c r="Q45" s="45">
        <v>0</v>
      </c>
      <c r="R45" s="46">
        <v>0</v>
      </c>
      <c r="S45" s="45">
        <v>0</v>
      </c>
      <c r="T45" s="46">
        <v>0</v>
      </c>
    </row>
    <row r="46" spans="1:20" s="4" customFormat="1" ht="12" outlineLevel="2" x14ac:dyDescent="0.2">
      <c r="A46" s="39" t="s">
        <v>300</v>
      </c>
      <c r="B46" s="40" t="s">
        <v>306</v>
      </c>
      <c r="C46" s="41" t="s">
        <v>33</v>
      </c>
      <c r="D46" s="42">
        <f t="shared" si="0"/>
        <v>60438050</v>
      </c>
      <c r="E46" s="43">
        <f t="shared" si="1"/>
        <v>35127908</v>
      </c>
      <c r="F46" s="42">
        <v>42543625</v>
      </c>
      <c r="G46" s="44">
        <v>26180696</v>
      </c>
      <c r="H46" s="42">
        <v>1952470</v>
      </c>
      <c r="I46" s="44">
        <v>976236</v>
      </c>
      <c r="J46" s="42">
        <v>15941955</v>
      </c>
      <c r="K46" s="44">
        <v>7970976</v>
      </c>
      <c r="L46" s="44">
        <v>7425977</v>
      </c>
      <c r="M46" s="45">
        <v>0</v>
      </c>
      <c r="N46" s="46">
        <v>0</v>
      </c>
      <c r="O46" s="45">
        <v>0</v>
      </c>
      <c r="P46" s="46">
        <v>0</v>
      </c>
      <c r="Q46" s="45">
        <v>548584</v>
      </c>
      <c r="R46" s="46">
        <v>548584</v>
      </c>
      <c r="S46" s="45">
        <v>0</v>
      </c>
      <c r="T46" s="46">
        <v>0</v>
      </c>
    </row>
    <row r="47" spans="1:20" s="4" customFormat="1" ht="12" outlineLevel="2" x14ac:dyDescent="0.2">
      <c r="A47" s="39" t="s">
        <v>300</v>
      </c>
      <c r="B47" s="40" t="s">
        <v>307</v>
      </c>
      <c r="C47" s="41" t="s">
        <v>34</v>
      </c>
      <c r="D47" s="42">
        <f t="shared" si="0"/>
        <v>35342779</v>
      </c>
      <c r="E47" s="43">
        <f t="shared" si="1"/>
        <v>20036268</v>
      </c>
      <c r="F47" s="42">
        <v>20495632</v>
      </c>
      <c r="G47" s="44">
        <v>12612696</v>
      </c>
      <c r="H47" s="42">
        <v>1853115</v>
      </c>
      <c r="I47" s="44">
        <v>926556</v>
      </c>
      <c r="J47" s="42">
        <v>12994032</v>
      </c>
      <c r="K47" s="44">
        <v>6497016</v>
      </c>
      <c r="L47" s="44">
        <v>2819627</v>
      </c>
      <c r="M47" s="45">
        <v>0</v>
      </c>
      <c r="N47" s="46">
        <v>0</v>
      </c>
      <c r="O47" s="45">
        <v>0</v>
      </c>
      <c r="P47" s="46">
        <v>0</v>
      </c>
      <c r="Q47" s="45">
        <v>0</v>
      </c>
      <c r="R47" s="46">
        <v>0</v>
      </c>
      <c r="S47" s="45">
        <v>0</v>
      </c>
      <c r="T47" s="46">
        <v>0</v>
      </c>
    </row>
    <row r="48" spans="1:20" s="4" customFormat="1" ht="12" outlineLevel="2" x14ac:dyDescent="0.2">
      <c r="A48" s="39" t="s">
        <v>300</v>
      </c>
      <c r="B48" s="40" t="s">
        <v>308</v>
      </c>
      <c r="C48" s="41" t="s">
        <v>35</v>
      </c>
      <c r="D48" s="42">
        <f t="shared" si="0"/>
        <v>33996367</v>
      </c>
      <c r="E48" s="43">
        <f t="shared" si="1"/>
        <v>19879470</v>
      </c>
      <c r="F48" s="42">
        <v>24971154</v>
      </c>
      <c r="G48" s="44">
        <v>15366864</v>
      </c>
      <c r="H48" s="42">
        <v>913548</v>
      </c>
      <c r="I48" s="44">
        <v>456774</v>
      </c>
      <c r="J48" s="42">
        <v>8111665</v>
      </c>
      <c r="K48" s="44">
        <v>4055832</v>
      </c>
      <c r="L48" s="44">
        <v>3298115</v>
      </c>
      <c r="M48" s="45">
        <v>0</v>
      </c>
      <c r="N48" s="46">
        <v>0</v>
      </c>
      <c r="O48" s="45">
        <v>0</v>
      </c>
      <c r="P48" s="46">
        <v>0</v>
      </c>
      <c r="Q48" s="45">
        <v>0</v>
      </c>
      <c r="R48" s="46">
        <v>0</v>
      </c>
      <c r="S48" s="45">
        <v>0</v>
      </c>
      <c r="T48" s="46">
        <v>0</v>
      </c>
    </row>
    <row r="49" spans="1:20" s="4" customFormat="1" ht="12" outlineLevel="2" x14ac:dyDescent="0.2">
      <c r="A49" s="39" t="s">
        <v>300</v>
      </c>
      <c r="B49" s="40" t="s">
        <v>309</v>
      </c>
      <c r="C49" s="41" t="s">
        <v>36</v>
      </c>
      <c r="D49" s="42">
        <f t="shared" si="0"/>
        <v>25565993</v>
      </c>
      <c r="E49" s="43">
        <f t="shared" si="1"/>
        <v>14399308</v>
      </c>
      <c r="F49" s="42">
        <v>14008044</v>
      </c>
      <c r="G49" s="44">
        <v>8620336</v>
      </c>
      <c r="H49" s="42">
        <v>1870479</v>
      </c>
      <c r="I49" s="44">
        <v>935238</v>
      </c>
      <c r="J49" s="42">
        <v>9687470</v>
      </c>
      <c r="K49" s="44">
        <v>4843734</v>
      </c>
      <c r="L49" s="44">
        <v>2795692</v>
      </c>
      <c r="M49" s="45">
        <v>0</v>
      </c>
      <c r="N49" s="46">
        <v>0</v>
      </c>
      <c r="O49" s="45">
        <v>0</v>
      </c>
      <c r="P49" s="46">
        <v>0</v>
      </c>
      <c r="Q49" s="45">
        <v>0</v>
      </c>
      <c r="R49" s="46">
        <v>0</v>
      </c>
      <c r="S49" s="45">
        <v>0</v>
      </c>
      <c r="T49" s="46">
        <v>0</v>
      </c>
    </row>
    <row r="50" spans="1:20" s="4" customFormat="1" ht="12" outlineLevel="2" x14ac:dyDescent="0.2">
      <c r="A50" s="39" t="s">
        <v>300</v>
      </c>
      <c r="B50" s="40" t="s">
        <v>310</v>
      </c>
      <c r="C50" s="41" t="s">
        <v>37</v>
      </c>
      <c r="D50" s="42">
        <f t="shared" si="0"/>
        <v>50303217</v>
      </c>
      <c r="E50" s="43">
        <f t="shared" si="1"/>
        <v>29656444</v>
      </c>
      <c r="F50" s="42">
        <v>39041867</v>
      </c>
      <c r="G50" s="44">
        <v>24025768</v>
      </c>
      <c r="H50" s="42">
        <v>3378786</v>
      </c>
      <c r="I50" s="44">
        <v>1689396</v>
      </c>
      <c r="J50" s="42">
        <v>7882564</v>
      </c>
      <c r="K50" s="44">
        <v>3941280</v>
      </c>
      <c r="L50" s="44">
        <v>9283298</v>
      </c>
      <c r="M50" s="45">
        <v>0</v>
      </c>
      <c r="N50" s="46">
        <v>0</v>
      </c>
      <c r="O50" s="45">
        <v>0</v>
      </c>
      <c r="P50" s="46">
        <v>0</v>
      </c>
      <c r="Q50" s="45">
        <v>0</v>
      </c>
      <c r="R50" s="46">
        <v>0</v>
      </c>
      <c r="S50" s="45">
        <v>0</v>
      </c>
      <c r="T50" s="46">
        <v>0</v>
      </c>
    </row>
    <row r="51" spans="1:20" s="4" customFormat="1" ht="12" outlineLevel="2" x14ac:dyDescent="0.2">
      <c r="A51" s="39" t="s">
        <v>300</v>
      </c>
      <c r="B51" s="40" t="s">
        <v>311</v>
      </c>
      <c r="C51" s="41" t="s">
        <v>38</v>
      </c>
      <c r="D51" s="42">
        <f t="shared" si="0"/>
        <v>35071007</v>
      </c>
      <c r="E51" s="43">
        <f t="shared" si="1"/>
        <v>19888480</v>
      </c>
      <c r="F51" s="42">
        <v>20392469</v>
      </c>
      <c r="G51" s="44">
        <v>12549208</v>
      </c>
      <c r="H51" s="42">
        <v>616496</v>
      </c>
      <c r="I51" s="44">
        <v>308250</v>
      </c>
      <c r="J51" s="42">
        <v>14062042</v>
      </c>
      <c r="K51" s="44">
        <v>7031022</v>
      </c>
      <c r="L51" s="44">
        <v>11961669</v>
      </c>
      <c r="M51" s="45">
        <v>0</v>
      </c>
      <c r="N51" s="46">
        <v>0</v>
      </c>
      <c r="O51" s="45">
        <v>0</v>
      </c>
      <c r="P51" s="46">
        <v>0</v>
      </c>
      <c r="Q51" s="45">
        <v>0</v>
      </c>
      <c r="R51" s="46">
        <v>0</v>
      </c>
      <c r="S51" s="45">
        <v>0</v>
      </c>
      <c r="T51" s="46">
        <v>0</v>
      </c>
    </row>
    <row r="52" spans="1:20" s="4" customFormat="1" ht="12" outlineLevel="2" x14ac:dyDescent="0.2">
      <c r="A52" s="39" t="s">
        <v>300</v>
      </c>
      <c r="B52" s="40" t="s">
        <v>312</v>
      </c>
      <c r="C52" s="41" t="s">
        <v>39</v>
      </c>
      <c r="D52" s="42">
        <f t="shared" si="0"/>
        <v>37991922</v>
      </c>
      <c r="E52" s="43">
        <f t="shared" si="1"/>
        <v>22009530</v>
      </c>
      <c r="F52" s="42">
        <v>26117597</v>
      </c>
      <c r="G52" s="44">
        <v>16072368</v>
      </c>
      <c r="H52" s="42">
        <v>3214126</v>
      </c>
      <c r="I52" s="44">
        <v>1607064</v>
      </c>
      <c r="J52" s="42">
        <v>8660199</v>
      </c>
      <c r="K52" s="44">
        <v>4330098</v>
      </c>
      <c r="L52" s="44">
        <v>4036537</v>
      </c>
      <c r="M52" s="45">
        <v>0</v>
      </c>
      <c r="N52" s="46">
        <v>0</v>
      </c>
      <c r="O52" s="45">
        <v>0</v>
      </c>
      <c r="P52" s="46">
        <v>0</v>
      </c>
      <c r="Q52" s="45">
        <v>0</v>
      </c>
      <c r="R52" s="46">
        <v>0</v>
      </c>
      <c r="S52" s="45">
        <v>0</v>
      </c>
      <c r="T52" s="46">
        <v>0</v>
      </c>
    </row>
    <row r="53" spans="1:20" s="4" customFormat="1" ht="12" outlineLevel="2" x14ac:dyDescent="0.2">
      <c r="A53" s="39" t="s">
        <v>300</v>
      </c>
      <c r="B53" s="40" t="s">
        <v>313</v>
      </c>
      <c r="C53" s="41" t="s">
        <v>40</v>
      </c>
      <c r="D53" s="42">
        <f t="shared" si="0"/>
        <v>20960312</v>
      </c>
      <c r="E53" s="43">
        <f t="shared" si="1"/>
        <v>11963802</v>
      </c>
      <c r="F53" s="42">
        <v>12858258</v>
      </c>
      <c r="G53" s="44">
        <v>7912776</v>
      </c>
      <c r="H53" s="42">
        <v>1240763</v>
      </c>
      <c r="I53" s="44">
        <v>620382</v>
      </c>
      <c r="J53" s="42">
        <v>6861291</v>
      </c>
      <c r="K53" s="44">
        <v>3430644</v>
      </c>
      <c r="L53" s="44">
        <v>2579331</v>
      </c>
      <c r="M53" s="45">
        <v>0</v>
      </c>
      <c r="N53" s="46">
        <v>0</v>
      </c>
      <c r="O53" s="45">
        <v>0</v>
      </c>
      <c r="P53" s="46">
        <v>0</v>
      </c>
      <c r="Q53" s="45">
        <v>0</v>
      </c>
      <c r="R53" s="46">
        <v>0</v>
      </c>
      <c r="S53" s="45">
        <v>0</v>
      </c>
      <c r="T53" s="46">
        <v>0</v>
      </c>
    </row>
    <row r="54" spans="1:20" s="4" customFormat="1" ht="12" outlineLevel="2" x14ac:dyDescent="0.2">
      <c r="A54" s="39" t="s">
        <v>300</v>
      </c>
      <c r="B54" s="40" t="s">
        <v>314</v>
      </c>
      <c r="C54" s="41" t="s">
        <v>41</v>
      </c>
      <c r="D54" s="42">
        <f t="shared" si="0"/>
        <v>37793781</v>
      </c>
      <c r="E54" s="43">
        <f t="shared" si="1"/>
        <v>20232454</v>
      </c>
      <c r="F54" s="42">
        <v>11574876</v>
      </c>
      <c r="G54" s="44">
        <v>7123000</v>
      </c>
      <c r="H54" s="42">
        <v>1491061</v>
      </c>
      <c r="I54" s="44">
        <v>745530</v>
      </c>
      <c r="J54" s="42">
        <v>24727844</v>
      </c>
      <c r="K54" s="44">
        <v>12363924</v>
      </c>
      <c r="L54" s="44">
        <v>6869423</v>
      </c>
      <c r="M54" s="45">
        <v>0</v>
      </c>
      <c r="N54" s="46">
        <v>0</v>
      </c>
      <c r="O54" s="45">
        <v>0</v>
      </c>
      <c r="P54" s="46">
        <v>0</v>
      </c>
      <c r="Q54" s="45">
        <v>0</v>
      </c>
      <c r="R54" s="46">
        <v>0</v>
      </c>
      <c r="S54" s="45">
        <v>0</v>
      </c>
      <c r="T54" s="46">
        <v>0</v>
      </c>
    </row>
    <row r="55" spans="1:20" s="4" customFormat="1" ht="12" outlineLevel="2" x14ac:dyDescent="0.2">
      <c r="A55" s="39" t="s">
        <v>300</v>
      </c>
      <c r="B55" s="40" t="s">
        <v>315</v>
      </c>
      <c r="C55" s="41" t="s">
        <v>42</v>
      </c>
      <c r="D55" s="42">
        <f t="shared" si="0"/>
        <v>41916494</v>
      </c>
      <c r="E55" s="43">
        <f t="shared" si="1"/>
        <v>24057920</v>
      </c>
      <c r="F55" s="42">
        <v>26863792</v>
      </c>
      <c r="G55" s="44">
        <v>16531568</v>
      </c>
      <c r="H55" s="42">
        <v>3154209</v>
      </c>
      <c r="I55" s="44">
        <v>1577106</v>
      </c>
      <c r="J55" s="42">
        <v>11898493</v>
      </c>
      <c r="K55" s="44">
        <v>5949246</v>
      </c>
      <c r="L55" s="44">
        <v>5640084</v>
      </c>
      <c r="M55" s="45">
        <v>0</v>
      </c>
      <c r="N55" s="46">
        <v>0</v>
      </c>
      <c r="O55" s="45">
        <v>0</v>
      </c>
      <c r="P55" s="46">
        <v>0</v>
      </c>
      <c r="Q55" s="45">
        <v>851725</v>
      </c>
      <c r="R55" s="46">
        <v>0</v>
      </c>
      <c r="S55" s="45">
        <v>0</v>
      </c>
      <c r="T55" s="46">
        <v>0</v>
      </c>
    </row>
    <row r="56" spans="1:20" s="4" customFormat="1" ht="12" outlineLevel="2" x14ac:dyDescent="0.2">
      <c r="A56" s="39" t="s">
        <v>300</v>
      </c>
      <c r="B56" s="40" t="s">
        <v>324</v>
      </c>
      <c r="C56" s="41" t="s">
        <v>388</v>
      </c>
      <c r="D56" s="42">
        <f t="shared" si="0"/>
        <v>232171570</v>
      </c>
      <c r="E56" s="43">
        <f t="shared" si="1"/>
        <v>141765180</v>
      </c>
      <c r="F56" s="42">
        <v>222554742</v>
      </c>
      <c r="G56" s="44">
        <v>136956768</v>
      </c>
      <c r="H56" s="42">
        <v>9616828</v>
      </c>
      <c r="I56" s="44">
        <v>4808412</v>
      </c>
      <c r="J56" s="42">
        <v>0</v>
      </c>
      <c r="K56" s="44">
        <v>0</v>
      </c>
      <c r="L56" s="44">
        <v>47959289</v>
      </c>
      <c r="M56" s="45">
        <v>0</v>
      </c>
      <c r="N56" s="46">
        <v>0</v>
      </c>
      <c r="O56" s="45">
        <v>0</v>
      </c>
      <c r="P56" s="46">
        <v>0</v>
      </c>
      <c r="Q56" s="45">
        <v>0</v>
      </c>
      <c r="R56" s="46">
        <v>0</v>
      </c>
      <c r="S56" s="45">
        <v>0</v>
      </c>
      <c r="T56" s="46">
        <v>0</v>
      </c>
    </row>
    <row r="57" spans="1:20" s="4" customFormat="1" ht="12" outlineLevel="2" x14ac:dyDescent="0.2">
      <c r="A57" s="39" t="s">
        <v>300</v>
      </c>
      <c r="B57" s="40" t="s">
        <v>325</v>
      </c>
      <c r="C57" s="41" t="s">
        <v>389</v>
      </c>
      <c r="D57" s="42">
        <f t="shared" si="0"/>
        <v>101865023</v>
      </c>
      <c r="E57" s="43">
        <f t="shared" si="1"/>
        <v>60852906</v>
      </c>
      <c r="F57" s="42">
        <v>85976745</v>
      </c>
      <c r="G57" s="44">
        <v>52908768</v>
      </c>
      <c r="H57" s="42">
        <v>7816595</v>
      </c>
      <c r="I57" s="44">
        <v>3908298</v>
      </c>
      <c r="J57" s="42">
        <v>8071683</v>
      </c>
      <c r="K57" s="44">
        <v>4035840</v>
      </c>
      <c r="L57" s="44">
        <v>9505441</v>
      </c>
      <c r="M57" s="45">
        <v>0</v>
      </c>
      <c r="N57" s="46">
        <v>0</v>
      </c>
      <c r="O57" s="45">
        <v>0</v>
      </c>
      <c r="P57" s="46">
        <v>0</v>
      </c>
      <c r="Q57" s="45">
        <v>0</v>
      </c>
      <c r="R57" s="46">
        <v>0</v>
      </c>
      <c r="S57" s="45">
        <v>915833</v>
      </c>
      <c r="T57" s="46">
        <v>0</v>
      </c>
    </row>
    <row r="58" spans="1:20" s="4" customFormat="1" ht="12" outlineLevel="2" x14ac:dyDescent="0.2">
      <c r="A58" s="39" t="s">
        <v>300</v>
      </c>
      <c r="B58" s="40" t="s">
        <v>327</v>
      </c>
      <c r="C58" s="41" t="s">
        <v>390</v>
      </c>
      <c r="D58" s="42">
        <f t="shared" si="0"/>
        <v>173864899</v>
      </c>
      <c r="E58" s="43">
        <f t="shared" si="1"/>
        <v>105553184</v>
      </c>
      <c r="F58" s="42">
        <v>161379673</v>
      </c>
      <c r="G58" s="44">
        <v>99310568</v>
      </c>
      <c r="H58" s="42">
        <v>12485226</v>
      </c>
      <c r="I58" s="44">
        <v>6242616</v>
      </c>
      <c r="J58" s="42">
        <v>0</v>
      </c>
      <c r="K58" s="44">
        <v>0</v>
      </c>
      <c r="L58" s="44">
        <v>28612338</v>
      </c>
      <c r="M58" s="45">
        <v>1528488</v>
      </c>
      <c r="N58" s="46">
        <v>764244</v>
      </c>
      <c r="O58" s="45">
        <v>0</v>
      </c>
      <c r="P58" s="46">
        <v>0</v>
      </c>
      <c r="Q58" s="45">
        <v>45791659</v>
      </c>
      <c r="R58" s="46">
        <v>0</v>
      </c>
      <c r="S58" s="45">
        <v>0</v>
      </c>
      <c r="T58" s="46">
        <v>0</v>
      </c>
    </row>
    <row r="59" spans="1:20" s="4" customFormat="1" ht="12" outlineLevel="2" x14ac:dyDescent="0.2">
      <c r="A59" s="48" t="s">
        <v>300</v>
      </c>
      <c r="B59" s="49" t="s">
        <v>326</v>
      </c>
      <c r="C59" s="50" t="s">
        <v>391</v>
      </c>
      <c r="D59" s="51">
        <f t="shared" si="0"/>
        <v>122994969</v>
      </c>
      <c r="E59" s="52">
        <f t="shared" si="1"/>
        <v>73386828</v>
      </c>
      <c r="F59" s="51">
        <v>103041001</v>
      </c>
      <c r="G59" s="53">
        <v>63409848</v>
      </c>
      <c r="H59" s="51">
        <v>10041387</v>
      </c>
      <c r="I59" s="53">
        <v>5020692</v>
      </c>
      <c r="J59" s="51">
        <v>9912581</v>
      </c>
      <c r="K59" s="53">
        <v>4956288</v>
      </c>
      <c r="L59" s="53">
        <v>11900677</v>
      </c>
      <c r="M59" s="54">
        <v>0</v>
      </c>
      <c r="N59" s="55">
        <v>0</v>
      </c>
      <c r="O59" s="54">
        <v>0</v>
      </c>
      <c r="P59" s="55">
        <v>0</v>
      </c>
      <c r="Q59" s="54">
        <v>0</v>
      </c>
      <c r="R59" s="55">
        <v>0</v>
      </c>
      <c r="S59" s="54">
        <v>0</v>
      </c>
      <c r="T59" s="55">
        <v>0</v>
      </c>
    </row>
    <row r="60" spans="1:20" s="4" customFormat="1" ht="12" outlineLevel="1" x14ac:dyDescent="0.2">
      <c r="A60" s="22" t="s">
        <v>453</v>
      </c>
      <c r="B60" s="23"/>
      <c r="C60" s="28"/>
      <c r="D60" s="24">
        <f t="shared" ref="D60:T60" si="3">SUBTOTAL(9,D37:D59)</f>
        <v>1367060351</v>
      </c>
      <c r="E60" s="29">
        <f t="shared" si="3"/>
        <v>804667818</v>
      </c>
      <c r="F60" s="24">
        <f t="shared" si="3"/>
        <v>1049859474</v>
      </c>
      <c r="G60" s="25">
        <f t="shared" si="3"/>
        <v>646067376</v>
      </c>
      <c r="H60" s="24">
        <f t="shared" si="3"/>
        <v>77663038</v>
      </c>
      <c r="I60" s="25">
        <f t="shared" si="3"/>
        <v>38831532</v>
      </c>
      <c r="J60" s="24">
        <f t="shared" si="3"/>
        <v>239537839</v>
      </c>
      <c r="K60" s="25">
        <f t="shared" si="3"/>
        <v>119768910</v>
      </c>
      <c r="L60" s="25">
        <f t="shared" si="3"/>
        <v>219886136</v>
      </c>
      <c r="M60" s="26">
        <f t="shared" si="3"/>
        <v>2477882</v>
      </c>
      <c r="N60" s="27">
        <f t="shared" si="3"/>
        <v>1238942</v>
      </c>
      <c r="O60" s="26">
        <f t="shared" si="3"/>
        <v>0</v>
      </c>
      <c r="P60" s="27">
        <f t="shared" si="3"/>
        <v>0</v>
      </c>
      <c r="Q60" s="26">
        <f t="shared" si="3"/>
        <v>47508846</v>
      </c>
      <c r="R60" s="27">
        <f t="shared" si="3"/>
        <v>865462</v>
      </c>
      <c r="S60" s="26">
        <f t="shared" si="3"/>
        <v>915833</v>
      </c>
      <c r="T60" s="27">
        <f t="shared" si="3"/>
        <v>0</v>
      </c>
    </row>
    <row r="61" spans="1:20" s="4" customFormat="1" ht="12" outlineLevel="2" x14ac:dyDescent="0.2">
      <c r="A61" s="64" t="s">
        <v>302</v>
      </c>
      <c r="B61" s="57" t="s">
        <v>298</v>
      </c>
      <c r="C61" s="58" t="s">
        <v>43</v>
      </c>
      <c r="D61" s="59">
        <f t="shared" si="0"/>
        <v>53512742</v>
      </c>
      <c r="E61" s="60">
        <f t="shared" si="1"/>
        <v>29467958</v>
      </c>
      <c r="F61" s="59">
        <v>23500443</v>
      </c>
      <c r="G61" s="61">
        <v>14461808</v>
      </c>
      <c r="H61" s="59">
        <v>8463403</v>
      </c>
      <c r="I61" s="61">
        <v>4231704</v>
      </c>
      <c r="J61" s="59">
        <v>21548896</v>
      </c>
      <c r="K61" s="61">
        <v>10774446</v>
      </c>
      <c r="L61" s="61">
        <v>6971939</v>
      </c>
      <c r="M61" s="62">
        <v>0</v>
      </c>
      <c r="N61" s="63">
        <v>0</v>
      </c>
      <c r="O61" s="62">
        <v>0</v>
      </c>
      <c r="P61" s="63">
        <v>0</v>
      </c>
      <c r="Q61" s="62">
        <v>879200</v>
      </c>
      <c r="R61" s="63">
        <v>879200</v>
      </c>
      <c r="S61" s="62">
        <v>0</v>
      </c>
      <c r="T61" s="63">
        <v>0</v>
      </c>
    </row>
    <row r="62" spans="1:20" s="4" customFormat="1" ht="12" outlineLevel="2" x14ac:dyDescent="0.2">
      <c r="A62" s="47" t="s">
        <v>302</v>
      </c>
      <c r="B62" s="40" t="s">
        <v>297</v>
      </c>
      <c r="C62" s="41" t="s">
        <v>44</v>
      </c>
      <c r="D62" s="42">
        <f t="shared" si="0"/>
        <v>60955265</v>
      </c>
      <c r="E62" s="43">
        <f t="shared" si="1"/>
        <v>35532406</v>
      </c>
      <c r="F62" s="42">
        <v>43808027</v>
      </c>
      <c r="G62" s="44">
        <v>26958784</v>
      </c>
      <c r="H62" s="42">
        <v>2989752</v>
      </c>
      <c r="I62" s="44">
        <v>1494876</v>
      </c>
      <c r="J62" s="42">
        <v>14157486</v>
      </c>
      <c r="K62" s="44">
        <v>7078746</v>
      </c>
      <c r="L62" s="44">
        <v>6298404</v>
      </c>
      <c r="M62" s="45">
        <v>0</v>
      </c>
      <c r="N62" s="46">
        <v>0</v>
      </c>
      <c r="O62" s="45">
        <v>0</v>
      </c>
      <c r="P62" s="46">
        <v>0</v>
      </c>
      <c r="Q62" s="45">
        <v>0</v>
      </c>
      <c r="R62" s="46">
        <v>0</v>
      </c>
      <c r="S62" s="45">
        <v>0</v>
      </c>
      <c r="T62" s="46">
        <v>0</v>
      </c>
    </row>
    <row r="63" spans="1:20" s="4" customFormat="1" ht="12" outlineLevel="2" x14ac:dyDescent="0.2">
      <c r="A63" s="47" t="s">
        <v>302</v>
      </c>
      <c r="B63" s="40" t="s">
        <v>299</v>
      </c>
      <c r="C63" s="41" t="s">
        <v>45</v>
      </c>
      <c r="D63" s="42">
        <f t="shared" si="0"/>
        <v>36137018</v>
      </c>
      <c r="E63" s="43">
        <f t="shared" si="1"/>
        <v>19119540</v>
      </c>
      <c r="F63" s="42">
        <v>9108916</v>
      </c>
      <c r="G63" s="44">
        <v>5605488</v>
      </c>
      <c r="H63" s="42">
        <v>5480503</v>
      </c>
      <c r="I63" s="44">
        <v>2740254</v>
      </c>
      <c r="J63" s="42">
        <v>21547599</v>
      </c>
      <c r="K63" s="44">
        <v>10773798</v>
      </c>
      <c r="L63" s="44">
        <v>4194048</v>
      </c>
      <c r="M63" s="45">
        <v>0</v>
      </c>
      <c r="N63" s="46">
        <v>0</v>
      </c>
      <c r="O63" s="45">
        <v>0</v>
      </c>
      <c r="P63" s="46">
        <v>0</v>
      </c>
      <c r="Q63" s="45">
        <v>0</v>
      </c>
      <c r="R63" s="46">
        <v>0</v>
      </c>
      <c r="S63" s="45">
        <v>0</v>
      </c>
      <c r="T63" s="46">
        <v>0</v>
      </c>
    </row>
    <row r="64" spans="1:20" s="4" customFormat="1" ht="12" outlineLevel="2" x14ac:dyDescent="0.2">
      <c r="A64" s="47" t="s">
        <v>302</v>
      </c>
      <c r="B64" s="40" t="s">
        <v>300</v>
      </c>
      <c r="C64" s="41" t="s">
        <v>46</v>
      </c>
      <c r="D64" s="42">
        <f t="shared" si="0"/>
        <v>44902628</v>
      </c>
      <c r="E64" s="43">
        <f t="shared" si="1"/>
        <v>25207102</v>
      </c>
      <c r="F64" s="42">
        <v>23883514</v>
      </c>
      <c r="G64" s="44">
        <v>14697544</v>
      </c>
      <c r="H64" s="42">
        <v>4132771</v>
      </c>
      <c r="I64" s="44">
        <v>2066388</v>
      </c>
      <c r="J64" s="42">
        <v>16886343</v>
      </c>
      <c r="K64" s="44">
        <v>8443170</v>
      </c>
      <c r="L64" s="44">
        <v>3464203</v>
      </c>
      <c r="M64" s="45">
        <v>0</v>
      </c>
      <c r="N64" s="46">
        <v>0</v>
      </c>
      <c r="O64" s="45">
        <v>0</v>
      </c>
      <c r="P64" s="46">
        <v>0</v>
      </c>
      <c r="Q64" s="45">
        <v>1387487</v>
      </c>
      <c r="R64" s="46">
        <v>1387487</v>
      </c>
      <c r="S64" s="45">
        <v>0</v>
      </c>
      <c r="T64" s="46">
        <v>0</v>
      </c>
    </row>
    <row r="65" spans="1:20" s="4" customFormat="1" ht="12" outlineLevel="2" x14ac:dyDescent="0.2">
      <c r="A65" s="47" t="s">
        <v>302</v>
      </c>
      <c r="B65" s="40" t="s">
        <v>301</v>
      </c>
      <c r="C65" s="41" t="s">
        <v>47</v>
      </c>
      <c r="D65" s="42">
        <f t="shared" si="0"/>
        <v>26751245</v>
      </c>
      <c r="E65" s="43">
        <f t="shared" si="1"/>
        <v>15378684</v>
      </c>
      <c r="F65" s="42">
        <v>17359878</v>
      </c>
      <c r="G65" s="44">
        <v>10683000</v>
      </c>
      <c r="H65" s="42">
        <v>1958584</v>
      </c>
      <c r="I65" s="44">
        <v>979290</v>
      </c>
      <c r="J65" s="42">
        <v>7432783</v>
      </c>
      <c r="K65" s="44">
        <v>3716394</v>
      </c>
      <c r="L65" s="44">
        <v>2933610</v>
      </c>
      <c r="M65" s="45">
        <v>0</v>
      </c>
      <c r="N65" s="46">
        <v>0</v>
      </c>
      <c r="O65" s="45">
        <v>0</v>
      </c>
      <c r="P65" s="46">
        <v>0</v>
      </c>
      <c r="Q65" s="45">
        <v>0</v>
      </c>
      <c r="R65" s="46">
        <v>0</v>
      </c>
      <c r="S65" s="45">
        <v>0</v>
      </c>
      <c r="T65" s="46">
        <v>0</v>
      </c>
    </row>
    <row r="66" spans="1:20" s="4" customFormat="1" ht="12" outlineLevel="2" x14ac:dyDescent="0.2">
      <c r="A66" s="47" t="s">
        <v>302</v>
      </c>
      <c r="B66" s="40" t="s">
        <v>302</v>
      </c>
      <c r="C66" s="41" t="s">
        <v>48</v>
      </c>
      <c r="D66" s="42">
        <f t="shared" si="0"/>
        <v>36776232</v>
      </c>
      <c r="E66" s="43">
        <f t="shared" si="1"/>
        <v>20735844</v>
      </c>
      <c r="F66" s="42">
        <v>20346957</v>
      </c>
      <c r="G66" s="44">
        <v>12521208</v>
      </c>
      <c r="H66" s="42">
        <v>3011330</v>
      </c>
      <c r="I66" s="44">
        <v>1505664</v>
      </c>
      <c r="J66" s="42">
        <v>13417945</v>
      </c>
      <c r="K66" s="44">
        <v>6708972</v>
      </c>
      <c r="L66" s="44">
        <v>4201013</v>
      </c>
      <c r="M66" s="45">
        <v>0</v>
      </c>
      <c r="N66" s="46">
        <v>0</v>
      </c>
      <c r="O66" s="45">
        <v>0</v>
      </c>
      <c r="P66" s="46">
        <v>0</v>
      </c>
      <c r="Q66" s="45">
        <v>0</v>
      </c>
      <c r="R66" s="46">
        <v>0</v>
      </c>
      <c r="S66" s="45">
        <v>0</v>
      </c>
      <c r="T66" s="46">
        <v>0</v>
      </c>
    </row>
    <row r="67" spans="1:20" s="4" customFormat="1" ht="12" outlineLevel="2" x14ac:dyDescent="0.2">
      <c r="A67" s="47" t="s">
        <v>302</v>
      </c>
      <c r="B67" s="40" t="s">
        <v>303</v>
      </c>
      <c r="C67" s="41" t="s">
        <v>49</v>
      </c>
      <c r="D67" s="42">
        <f t="shared" si="0"/>
        <v>59656636</v>
      </c>
      <c r="E67" s="43">
        <f t="shared" si="1"/>
        <v>34494502</v>
      </c>
      <c r="F67" s="42">
        <v>40440219</v>
      </c>
      <c r="G67" s="44">
        <v>24886288</v>
      </c>
      <c r="H67" s="42">
        <v>1511082</v>
      </c>
      <c r="I67" s="44">
        <v>755544</v>
      </c>
      <c r="J67" s="42">
        <v>17705335</v>
      </c>
      <c r="K67" s="44">
        <v>8852670</v>
      </c>
      <c r="L67" s="44">
        <v>6395594</v>
      </c>
      <c r="M67" s="45">
        <v>0</v>
      </c>
      <c r="N67" s="46">
        <v>0</v>
      </c>
      <c r="O67" s="45">
        <v>0</v>
      </c>
      <c r="P67" s="46">
        <v>0</v>
      </c>
      <c r="Q67" s="45">
        <v>1033609</v>
      </c>
      <c r="R67" s="46">
        <v>1033609</v>
      </c>
      <c r="S67" s="45">
        <v>0</v>
      </c>
      <c r="T67" s="46">
        <v>0</v>
      </c>
    </row>
    <row r="68" spans="1:20" s="4" customFormat="1" ht="12" outlineLevel="2" x14ac:dyDescent="0.2">
      <c r="A68" s="47" t="s">
        <v>302</v>
      </c>
      <c r="B68" s="40" t="s">
        <v>304</v>
      </c>
      <c r="C68" s="41" t="s">
        <v>50</v>
      </c>
      <c r="D68" s="42">
        <f t="shared" si="0"/>
        <v>45470628</v>
      </c>
      <c r="E68" s="43">
        <f t="shared" si="1"/>
        <v>25657744</v>
      </c>
      <c r="F68" s="42">
        <v>25327717</v>
      </c>
      <c r="G68" s="44">
        <v>15586288</v>
      </c>
      <c r="H68" s="42">
        <v>3226517</v>
      </c>
      <c r="I68" s="44">
        <v>1613256</v>
      </c>
      <c r="J68" s="42">
        <v>16916394</v>
      </c>
      <c r="K68" s="44">
        <v>8458200</v>
      </c>
      <c r="L68" s="44">
        <v>6400321</v>
      </c>
      <c r="M68" s="45">
        <v>0</v>
      </c>
      <c r="N68" s="46">
        <v>0</v>
      </c>
      <c r="O68" s="45">
        <v>0</v>
      </c>
      <c r="P68" s="46">
        <v>0</v>
      </c>
      <c r="Q68" s="45">
        <v>0</v>
      </c>
      <c r="R68" s="46">
        <v>0</v>
      </c>
      <c r="S68" s="45">
        <v>0</v>
      </c>
      <c r="T68" s="46">
        <v>0</v>
      </c>
    </row>
    <row r="69" spans="1:20" s="4" customFormat="1" ht="12" outlineLevel="2" x14ac:dyDescent="0.2">
      <c r="A69" s="47" t="s">
        <v>302</v>
      </c>
      <c r="B69" s="40" t="s">
        <v>305</v>
      </c>
      <c r="C69" s="41" t="s">
        <v>51</v>
      </c>
      <c r="D69" s="42">
        <f t="shared" si="0"/>
        <v>55304436</v>
      </c>
      <c r="E69" s="43">
        <f t="shared" si="1"/>
        <v>32198962</v>
      </c>
      <c r="F69" s="42">
        <v>39405163</v>
      </c>
      <c r="G69" s="44">
        <v>24249328</v>
      </c>
      <c r="H69" s="42">
        <v>3451453</v>
      </c>
      <c r="I69" s="44">
        <v>1725726</v>
      </c>
      <c r="J69" s="42">
        <v>12447820</v>
      </c>
      <c r="K69" s="44">
        <v>6223908</v>
      </c>
      <c r="L69" s="44">
        <v>15326446</v>
      </c>
      <c r="M69" s="45">
        <v>0</v>
      </c>
      <c r="N69" s="46">
        <v>0</v>
      </c>
      <c r="O69" s="45">
        <v>0</v>
      </c>
      <c r="P69" s="46">
        <v>0</v>
      </c>
      <c r="Q69" s="45">
        <v>1449306</v>
      </c>
      <c r="R69" s="46">
        <v>1449306</v>
      </c>
      <c r="S69" s="45">
        <v>0</v>
      </c>
      <c r="T69" s="46">
        <v>0</v>
      </c>
    </row>
    <row r="70" spans="1:20" s="4" customFormat="1" ht="12" outlineLevel="2" x14ac:dyDescent="0.2">
      <c r="A70" s="47" t="s">
        <v>302</v>
      </c>
      <c r="B70" s="40" t="s">
        <v>306</v>
      </c>
      <c r="C70" s="41" t="s">
        <v>52</v>
      </c>
      <c r="D70" s="42">
        <f t="shared" si="0"/>
        <v>26768760</v>
      </c>
      <c r="E70" s="43">
        <f t="shared" si="1"/>
        <v>15844196</v>
      </c>
      <c r="F70" s="42">
        <v>21318382</v>
      </c>
      <c r="G70" s="44">
        <v>13119008</v>
      </c>
      <c r="H70" s="42">
        <v>1060606</v>
      </c>
      <c r="I70" s="44">
        <v>530304</v>
      </c>
      <c r="J70" s="42">
        <v>4389772</v>
      </c>
      <c r="K70" s="44">
        <v>2194884</v>
      </c>
      <c r="L70" s="44">
        <v>5369753</v>
      </c>
      <c r="M70" s="45">
        <v>0</v>
      </c>
      <c r="N70" s="46">
        <v>0</v>
      </c>
      <c r="O70" s="45">
        <v>0</v>
      </c>
      <c r="P70" s="46">
        <v>0</v>
      </c>
      <c r="Q70" s="45">
        <v>0</v>
      </c>
      <c r="R70" s="46">
        <v>0</v>
      </c>
      <c r="S70" s="45">
        <v>0</v>
      </c>
      <c r="T70" s="46">
        <v>0</v>
      </c>
    </row>
    <row r="71" spans="1:20" s="4" customFormat="1" ht="12" outlineLevel="2" x14ac:dyDescent="0.2">
      <c r="A71" s="47" t="s">
        <v>302</v>
      </c>
      <c r="B71" s="40" t="s">
        <v>307</v>
      </c>
      <c r="C71" s="41" t="s">
        <v>53</v>
      </c>
      <c r="D71" s="42">
        <f t="shared" si="0"/>
        <v>69396781</v>
      </c>
      <c r="E71" s="43">
        <f t="shared" si="1"/>
        <v>41044916</v>
      </c>
      <c r="F71" s="42">
        <v>55003229</v>
      </c>
      <c r="G71" s="44">
        <v>33848144</v>
      </c>
      <c r="H71" s="42">
        <v>2366463</v>
      </c>
      <c r="I71" s="44">
        <v>1183230</v>
      </c>
      <c r="J71" s="42">
        <v>12027089</v>
      </c>
      <c r="K71" s="44">
        <v>6013542</v>
      </c>
      <c r="L71" s="44">
        <v>8352576</v>
      </c>
      <c r="M71" s="45">
        <v>0</v>
      </c>
      <c r="N71" s="46">
        <v>0</v>
      </c>
      <c r="O71" s="45">
        <v>0</v>
      </c>
      <c r="P71" s="46">
        <v>0</v>
      </c>
      <c r="Q71" s="45">
        <v>0</v>
      </c>
      <c r="R71" s="46">
        <v>0</v>
      </c>
      <c r="S71" s="45">
        <v>0</v>
      </c>
      <c r="T71" s="46">
        <v>0</v>
      </c>
    </row>
    <row r="72" spans="1:20" s="4" customFormat="1" ht="12" outlineLevel="2" x14ac:dyDescent="0.2">
      <c r="A72" s="47" t="s">
        <v>302</v>
      </c>
      <c r="B72" s="40" t="s">
        <v>308</v>
      </c>
      <c r="C72" s="41" t="s">
        <v>152</v>
      </c>
      <c r="D72" s="42">
        <f t="shared" si="0"/>
        <v>28960473</v>
      </c>
      <c r="E72" s="43">
        <f t="shared" si="1"/>
        <v>16258076</v>
      </c>
      <c r="F72" s="42">
        <v>15407898</v>
      </c>
      <c r="G72" s="44">
        <v>9481784</v>
      </c>
      <c r="H72" s="42">
        <v>2672298</v>
      </c>
      <c r="I72" s="44">
        <v>1336152</v>
      </c>
      <c r="J72" s="42">
        <v>10880277</v>
      </c>
      <c r="K72" s="44">
        <v>5440140</v>
      </c>
      <c r="L72" s="44">
        <v>3296166</v>
      </c>
      <c r="M72" s="45">
        <v>0</v>
      </c>
      <c r="N72" s="46">
        <v>0</v>
      </c>
      <c r="O72" s="45">
        <v>0</v>
      </c>
      <c r="P72" s="46">
        <v>0</v>
      </c>
      <c r="Q72" s="45">
        <v>0</v>
      </c>
      <c r="R72" s="46">
        <v>0</v>
      </c>
      <c r="S72" s="45">
        <v>0</v>
      </c>
      <c r="T72" s="46">
        <v>0</v>
      </c>
    </row>
    <row r="73" spans="1:20" s="4" customFormat="1" ht="12" outlineLevel="2" x14ac:dyDescent="0.2">
      <c r="A73" s="47" t="s">
        <v>302</v>
      </c>
      <c r="B73" s="40" t="s">
        <v>309</v>
      </c>
      <c r="C73" s="41" t="s">
        <v>54</v>
      </c>
      <c r="D73" s="42">
        <f t="shared" ref="D73:D139" si="4">F73+H73+J73</f>
        <v>14845983</v>
      </c>
      <c r="E73" s="43">
        <f t="shared" ref="E73:E139" si="5">G73+I73+K73</f>
        <v>8310142</v>
      </c>
      <c r="F73" s="42">
        <v>7688638</v>
      </c>
      <c r="G73" s="44">
        <v>4731472</v>
      </c>
      <c r="H73" s="42">
        <v>2559072</v>
      </c>
      <c r="I73" s="44">
        <v>1279536</v>
      </c>
      <c r="J73" s="42">
        <v>4598273</v>
      </c>
      <c r="K73" s="44">
        <v>2299134</v>
      </c>
      <c r="L73" s="44">
        <v>2235986</v>
      </c>
      <c r="M73" s="45">
        <v>0</v>
      </c>
      <c r="N73" s="46">
        <v>0</v>
      </c>
      <c r="O73" s="45">
        <v>0</v>
      </c>
      <c r="P73" s="46">
        <v>0</v>
      </c>
      <c r="Q73" s="45">
        <v>0</v>
      </c>
      <c r="R73" s="46">
        <v>0</v>
      </c>
      <c r="S73" s="45">
        <v>0</v>
      </c>
      <c r="T73" s="46">
        <v>0</v>
      </c>
    </row>
    <row r="74" spans="1:20" s="4" customFormat="1" ht="12" outlineLevel="2" x14ac:dyDescent="0.2">
      <c r="A74" s="47" t="s">
        <v>302</v>
      </c>
      <c r="B74" s="40" t="s">
        <v>310</v>
      </c>
      <c r="C74" s="41" t="s">
        <v>55</v>
      </c>
      <c r="D74" s="42">
        <f t="shared" si="4"/>
        <v>78345634</v>
      </c>
      <c r="E74" s="43">
        <f t="shared" si="5"/>
        <v>47440000</v>
      </c>
      <c r="F74" s="42">
        <v>71648909</v>
      </c>
      <c r="G74" s="44">
        <v>44091640</v>
      </c>
      <c r="H74" s="42">
        <v>845377</v>
      </c>
      <c r="I74" s="44">
        <v>422688</v>
      </c>
      <c r="J74" s="42">
        <v>5851348</v>
      </c>
      <c r="K74" s="44">
        <v>2925672</v>
      </c>
      <c r="L74" s="44">
        <v>11394502</v>
      </c>
      <c r="M74" s="45">
        <v>0</v>
      </c>
      <c r="N74" s="46">
        <v>0</v>
      </c>
      <c r="O74" s="45">
        <v>0</v>
      </c>
      <c r="P74" s="46">
        <v>0</v>
      </c>
      <c r="Q74" s="45">
        <v>0</v>
      </c>
      <c r="R74" s="46">
        <v>0</v>
      </c>
      <c r="S74" s="45">
        <v>0</v>
      </c>
      <c r="T74" s="46">
        <v>0</v>
      </c>
    </row>
    <row r="75" spans="1:20" s="4" customFormat="1" ht="12" outlineLevel="2" x14ac:dyDescent="0.2">
      <c r="A75" s="47" t="s">
        <v>302</v>
      </c>
      <c r="B75" s="40" t="s">
        <v>311</v>
      </c>
      <c r="C75" s="41" t="s">
        <v>56</v>
      </c>
      <c r="D75" s="42">
        <f t="shared" si="4"/>
        <v>36380956</v>
      </c>
      <c r="E75" s="43">
        <f t="shared" si="5"/>
        <v>21162880</v>
      </c>
      <c r="F75" s="42">
        <v>25760814</v>
      </c>
      <c r="G75" s="44">
        <v>15852808</v>
      </c>
      <c r="H75" s="42">
        <v>2744938</v>
      </c>
      <c r="I75" s="44">
        <v>1372470</v>
      </c>
      <c r="J75" s="42">
        <v>7875204</v>
      </c>
      <c r="K75" s="44">
        <v>3937602</v>
      </c>
      <c r="L75" s="44">
        <v>3901296</v>
      </c>
      <c r="M75" s="45">
        <v>0</v>
      </c>
      <c r="N75" s="46">
        <v>0</v>
      </c>
      <c r="O75" s="45">
        <v>0</v>
      </c>
      <c r="P75" s="46">
        <v>0</v>
      </c>
      <c r="Q75" s="45">
        <v>0</v>
      </c>
      <c r="R75" s="46">
        <v>0</v>
      </c>
      <c r="S75" s="45">
        <v>0</v>
      </c>
      <c r="T75" s="46">
        <v>0</v>
      </c>
    </row>
    <row r="76" spans="1:20" s="4" customFormat="1" ht="12" outlineLevel="2" x14ac:dyDescent="0.2">
      <c r="A76" s="47" t="s">
        <v>302</v>
      </c>
      <c r="B76" s="40" t="s">
        <v>312</v>
      </c>
      <c r="C76" s="41" t="s">
        <v>57</v>
      </c>
      <c r="D76" s="42">
        <f t="shared" si="4"/>
        <v>33781159</v>
      </c>
      <c r="E76" s="43">
        <f t="shared" si="5"/>
        <v>19958478</v>
      </c>
      <c r="F76" s="42">
        <v>26588441</v>
      </c>
      <c r="G76" s="44">
        <v>16362120</v>
      </c>
      <c r="H76" s="42">
        <v>1918539</v>
      </c>
      <c r="I76" s="44">
        <v>959268</v>
      </c>
      <c r="J76" s="42">
        <v>5274179</v>
      </c>
      <c r="K76" s="44">
        <v>2637090</v>
      </c>
      <c r="L76" s="44">
        <v>5188159</v>
      </c>
      <c r="M76" s="45">
        <v>0</v>
      </c>
      <c r="N76" s="46">
        <v>0</v>
      </c>
      <c r="O76" s="45">
        <v>0</v>
      </c>
      <c r="P76" s="46">
        <v>0</v>
      </c>
      <c r="Q76" s="45">
        <v>0</v>
      </c>
      <c r="R76" s="46">
        <v>0</v>
      </c>
      <c r="S76" s="45">
        <v>0</v>
      </c>
      <c r="T76" s="46">
        <v>0</v>
      </c>
    </row>
    <row r="77" spans="1:20" s="4" customFormat="1" ht="12" outlineLevel="2" x14ac:dyDescent="0.2">
      <c r="A77" s="47" t="s">
        <v>302</v>
      </c>
      <c r="B77" s="40" t="s">
        <v>313</v>
      </c>
      <c r="C77" s="41" t="s">
        <v>18</v>
      </c>
      <c r="D77" s="42">
        <f t="shared" si="4"/>
        <v>31342649</v>
      </c>
      <c r="E77" s="43">
        <f t="shared" si="5"/>
        <v>18434052</v>
      </c>
      <c r="F77" s="42">
        <v>23943623</v>
      </c>
      <c r="G77" s="44">
        <v>14734536</v>
      </c>
      <c r="H77" s="42">
        <v>356292</v>
      </c>
      <c r="I77" s="44">
        <v>178146</v>
      </c>
      <c r="J77" s="42">
        <v>7042734</v>
      </c>
      <c r="K77" s="44">
        <v>3521370</v>
      </c>
      <c r="L77" s="44">
        <v>6908477</v>
      </c>
      <c r="M77" s="45">
        <v>0</v>
      </c>
      <c r="N77" s="46">
        <v>0</v>
      </c>
      <c r="O77" s="45">
        <v>0</v>
      </c>
      <c r="P77" s="46">
        <v>0</v>
      </c>
      <c r="Q77" s="45">
        <v>0</v>
      </c>
      <c r="R77" s="46">
        <v>0</v>
      </c>
      <c r="S77" s="45">
        <v>0</v>
      </c>
      <c r="T77" s="46">
        <v>0</v>
      </c>
    </row>
    <row r="78" spans="1:20" s="4" customFormat="1" ht="12" outlineLevel="2" x14ac:dyDescent="0.2">
      <c r="A78" s="47" t="s">
        <v>302</v>
      </c>
      <c r="B78" s="40" t="s">
        <v>314</v>
      </c>
      <c r="C78" s="41" t="s">
        <v>86</v>
      </c>
      <c r="D78" s="42">
        <f t="shared" si="4"/>
        <v>50490235</v>
      </c>
      <c r="E78" s="43">
        <f t="shared" si="5"/>
        <v>29105436</v>
      </c>
      <c r="F78" s="42">
        <v>33456106</v>
      </c>
      <c r="G78" s="44">
        <v>20588376</v>
      </c>
      <c r="H78" s="42">
        <v>4822937</v>
      </c>
      <c r="I78" s="44">
        <v>2411466</v>
      </c>
      <c r="J78" s="42">
        <v>12211192</v>
      </c>
      <c r="K78" s="44">
        <v>6105594</v>
      </c>
      <c r="L78" s="44">
        <v>4855513</v>
      </c>
      <c r="M78" s="45">
        <v>0</v>
      </c>
      <c r="N78" s="46">
        <v>0</v>
      </c>
      <c r="O78" s="45">
        <v>0</v>
      </c>
      <c r="P78" s="46">
        <v>0</v>
      </c>
      <c r="Q78" s="45">
        <v>0</v>
      </c>
      <c r="R78" s="46">
        <v>0</v>
      </c>
      <c r="S78" s="45">
        <v>0</v>
      </c>
      <c r="T78" s="46">
        <v>0</v>
      </c>
    </row>
    <row r="79" spans="1:20" s="4" customFormat="1" ht="12" outlineLevel="2" x14ac:dyDescent="0.2">
      <c r="A79" s="47" t="s">
        <v>302</v>
      </c>
      <c r="B79" s="40" t="s">
        <v>315</v>
      </c>
      <c r="C79" s="41" t="s">
        <v>58</v>
      </c>
      <c r="D79" s="42">
        <f t="shared" si="4"/>
        <v>31755338</v>
      </c>
      <c r="E79" s="43">
        <f t="shared" si="5"/>
        <v>17910938</v>
      </c>
      <c r="F79" s="42">
        <v>17621698</v>
      </c>
      <c r="G79" s="44">
        <v>10844120</v>
      </c>
      <c r="H79" s="42">
        <v>2830739</v>
      </c>
      <c r="I79" s="44">
        <v>1415370</v>
      </c>
      <c r="J79" s="42">
        <v>11302901</v>
      </c>
      <c r="K79" s="44">
        <v>5651448</v>
      </c>
      <c r="L79" s="44">
        <v>2593156</v>
      </c>
      <c r="M79" s="45">
        <v>0</v>
      </c>
      <c r="N79" s="46">
        <v>0</v>
      </c>
      <c r="O79" s="45">
        <v>0</v>
      </c>
      <c r="P79" s="46">
        <v>0</v>
      </c>
      <c r="Q79" s="45">
        <v>0</v>
      </c>
      <c r="R79" s="46">
        <v>0</v>
      </c>
      <c r="S79" s="45">
        <v>0</v>
      </c>
      <c r="T79" s="46">
        <v>0</v>
      </c>
    </row>
    <row r="80" spans="1:20" s="4" customFormat="1" ht="12" outlineLevel="2" x14ac:dyDescent="0.2">
      <c r="A80" s="47" t="s">
        <v>302</v>
      </c>
      <c r="B80" s="40" t="s">
        <v>316</v>
      </c>
      <c r="C80" s="41" t="s">
        <v>59</v>
      </c>
      <c r="D80" s="42">
        <f t="shared" si="4"/>
        <v>32755293</v>
      </c>
      <c r="E80" s="43">
        <f t="shared" si="5"/>
        <v>16915384</v>
      </c>
      <c r="F80" s="42">
        <v>4660370</v>
      </c>
      <c r="G80" s="44">
        <v>2867920</v>
      </c>
      <c r="H80" s="42">
        <v>8474077</v>
      </c>
      <c r="I80" s="44">
        <v>4237038</v>
      </c>
      <c r="J80" s="42">
        <v>19620846</v>
      </c>
      <c r="K80" s="44">
        <v>9810426</v>
      </c>
      <c r="L80" s="44">
        <v>6507260</v>
      </c>
      <c r="M80" s="45">
        <v>0</v>
      </c>
      <c r="N80" s="46">
        <v>0</v>
      </c>
      <c r="O80" s="45">
        <v>0</v>
      </c>
      <c r="P80" s="46">
        <v>0</v>
      </c>
      <c r="Q80" s="45">
        <v>0</v>
      </c>
      <c r="R80" s="46">
        <v>0</v>
      </c>
      <c r="S80" s="45">
        <v>0</v>
      </c>
      <c r="T80" s="46">
        <v>0</v>
      </c>
    </row>
    <row r="81" spans="1:20" s="4" customFormat="1" ht="12" outlineLevel="2" x14ac:dyDescent="0.2">
      <c r="A81" s="47" t="s">
        <v>302</v>
      </c>
      <c r="B81" s="40" t="s">
        <v>324</v>
      </c>
      <c r="C81" s="41" t="s">
        <v>392</v>
      </c>
      <c r="D81" s="42">
        <f t="shared" si="4"/>
        <v>74259710</v>
      </c>
      <c r="E81" s="43">
        <f t="shared" si="5"/>
        <v>44410380</v>
      </c>
      <c r="F81" s="42">
        <v>63097863</v>
      </c>
      <c r="G81" s="44">
        <v>38829456</v>
      </c>
      <c r="H81" s="42">
        <v>5159950</v>
      </c>
      <c r="I81" s="44">
        <v>2579976</v>
      </c>
      <c r="J81" s="42">
        <v>6001897</v>
      </c>
      <c r="K81" s="44">
        <v>3000948</v>
      </c>
      <c r="L81" s="44">
        <v>6080147</v>
      </c>
      <c r="M81" s="45">
        <v>0</v>
      </c>
      <c r="N81" s="46">
        <v>0</v>
      </c>
      <c r="O81" s="45">
        <v>0</v>
      </c>
      <c r="P81" s="46">
        <v>0</v>
      </c>
      <c r="Q81" s="45">
        <v>0</v>
      </c>
      <c r="R81" s="46">
        <v>0</v>
      </c>
      <c r="S81" s="45">
        <v>0</v>
      </c>
      <c r="T81" s="46">
        <v>0</v>
      </c>
    </row>
    <row r="82" spans="1:20" s="4" customFormat="1" ht="12" outlineLevel="2" x14ac:dyDescent="0.2">
      <c r="A82" s="47" t="s">
        <v>302</v>
      </c>
      <c r="B82" s="40" t="s">
        <v>325</v>
      </c>
      <c r="C82" s="41" t="s">
        <v>393</v>
      </c>
      <c r="D82" s="42">
        <f t="shared" si="4"/>
        <v>81799040</v>
      </c>
      <c r="E82" s="43">
        <f t="shared" si="5"/>
        <v>48809344</v>
      </c>
      <c r="F82" s="42">
        <v>68551849</v>
      </c>
      <c r="G82" s="44">
        <v>42185752</v>
      </c>
      <c r="H82" s="42">
        <v>4960277</v>
      </c>
      <c r="I82" s="44">
        <v>2480136</v>
      </c>
      <c r="J82" s="42">
        <v>8286914</v>
      </c>
      <c r="K82" s="44">
        <v>4143456</v>
      </c>
      <c r="L82" s="44">
        <v>6161345</v>
      </c>
      <c r="M82" s="45">
        <v>0</v>
      </c>
      <c r="N82" s="46">
        <v>0</v>
      </c>
      <c r="O82" s="45">
        <v>0</v>
      </c>
      <c r="P82" s="46">
        <v>0</v>
      </c>
      <c r="Q82" s="45">
        <v>0</v>
      </c>
      <c r="R82" s="46">
        <v>0</v>
      </c>
      <c r="S82" s="45">
        <v>402967</v>
      </c>
      <c r="T82" s="46">
        <v>0</v>
      </c>
    </row>
    <row r="83" spans="1:20" s="4" customFormat="1" ht="12" outlineLevel="2" x14ac:dyDescent="0.2">
      <c r="A83" s="47" t="s">
        <v>302</v>
      </c>
      <c r="B83" s="40" t="s">
        <v>327</v>
      </c>
      <c r="C83" s="41" t="s">
        <v>394</v>
      </c>
      <c r="D83" s="42">
        <f t="shared" si="4"/>
        <v>284207347</v>
      </c>
      <c r="E83" s="43">
        <f t="shared" si="5"/>
        <v>173932544</v>
      </c>
      <c r="F83" s="42">
        <v>275850211</v>
      </c>
      <c r="G83" s="44">
        <v>169753976</v>
      </c>
      <c r="H83" s="42">
        <v>8357136</v>
      </c>
      <c r="I83" s="44">
        <v>4178568</v>
      </c>
      <c r="J83" s="42">
        <v>0</v>
      </c>
      <c r="K83" s="44">
        <v>0</v>
      </c>
      <c r="L83" s="44">
        <v>48486510</v>
      </c>
      <c r="M83" s="45">
        <v>3400896</v>
      </c>
      <c r="N83" s="46">
        <v>1700448</v>
      </c>
      <c r="O83" s="45">
        <v>0</v>
      </c>
      <c r="P83" s="46">
        <v>0</v>
      </c>
      <c r="Q83" s="45">
        <v>0</v>
      </c>
      <c r="R83" s="46">
        <v>0</v>
      </c>
      <c r="S83" s="45">
        <v>0</v>
      </c>
      <c r="T83" s="46">
        <v>0</v>
      </c>
    </row>
    <row r="84" spans="1:20" s="4" customFormat="1" ht="12" outlineLevel="2" x14ac:dyDescent="0.2">
      <c r="A84" s="65" t="s">
        <v>302</v>
      </c>
      <c r="B84" s="49" t="s">
        <v>326</v>
      </c>
      <c r="C84" s="50" t="s">
        <v>395</v>
      </c>
      <c r="D84" s="51">
        <f t="shared" si="4"/>
        <v>110422432</v>
      </c>
      <c r="E84" s="52">
        <f t="shared" si="5"/>
        <v>66836726</v>
      </c>
      <c r="F84" s="51">
        <v>100754407</v>
      </c>
      <c r="G84" s="53">
        <v>62002712</v>
      </c>
      <c r="H84" s="51">
        <v>3840071</v>
      </c>
      <c r="I84" s="53">
        <v>1920036</v>
      </c>
      <c r="J84" s="51">
        <v>5827954</v>
      </c>
      <c r="K84" s="53">
        <v>2913978</v>
      </c>
      <c r="L84" s="53">
        <v>6510668</v>
      </c>
      <c r="M84" s="54">
        <v>0</v>
      </c>
      <c r="N84" s="55">
        <v>0</v>
      </c>
      <c r="O84" s="54">
        <v>0</v>
      </c>
      <c r="P84" s="55">
        <v>0</v>
      </c>
      <c r="Q84" s="54">
        <v>1433004</v>
      </c>
      <c r="R84" s="55">
        <v>0</v>
      </c>
      <c r="S84" s="54">
        <v>0</v>
      </c>
      <c r="T84" s="55">
        <v>0</v>
      </c>
    </row>
    <row r="85" spans="1:20" s="4" customFormat="1" ht="12" outlineLevel="1" x14ac:dyDescent="0.2">
      <c r="A85" s="22" t="s">
        <v>454</v>
      </c>
      <c r="B85" s="23"/>
      <c r="C85" s="28"/>
      <c r="D85" s="24">
        <f t="shared" ref="D85:T85" si="6">SUBTOTAL(9,D61:D84)</f>
        <v>1404978620</v>
      </c>
      <c r="E85" s="29">
        <f t="shared" si="6"/>
        <v>824166234</v>
      </c>
      <c r="F85" s="24">
        <f t="shared" si="6"/>
        <v>1054533272</v>
      </c>
      <c r="G85" s="25">
        <f t="shared" si="6"/>
        <v>648943560</v>
      </c>
      <c r="H85" s="24">
        <f t="shared" si="6"/>
        <v>87194167</v>
      </c>
      <c r="I85" s="25">
        <f t="shared" si="6"/>
        <v>43597086</v>
      </c>
      <c r="J85" s="24">
        <f t="shared" si="6"/>
        <v>263251181</v>
      </c>
      <c r="K85" s="25">
        <f t="shared" si="6"/>
        <v>131625588</v>
      </c>
      <c r="L85" s="25">
        <f t="shared" si="6"/>
        <v>184027092</v>
      </c>
      <c r="M85" s="26">
        <f t="shared" si="6"/>
        <v>3400896</v>
      </c>
      <c r="N85" s="27">
        <f t="shared" si="6"/>
        <v>1700448</v>
      </c>
      <c r="O85" s="26">
        <f t="shared" si="6"/>
        <v>0</v>
      </c>
      <c r="P85" s="27">
        <f t="shared" si="6"/>
        <v>0</v>
      </c>
      <c r="Q85" s="26">
        <f t="shared" si="6"/>
        <v>6182606</v>
      </c>
      <c r="R85" s="27">
        <f t="shared" si="6"/>
        <v>4749602</v>
      </c>
      <c r="S85" s="26">
        <f t="shared" si="6"/>
        <v>402967</v>
      </c>
      <c r="T85" s="27">
        <f t="shared" si="6"/>
        <v>0</v>
      </c>
    </row>
    <row r="86" spans="1:20" s="4" customFormat="1" ht="12" outlineLevel="2" x14ac:dyDescent="0.2">
      <c r="A86" s="64" t="s">
        <v>304</v>
      </c>
      <c r="B86" s="57" t="s">
        <v>298</v>
      </c>
      <c r="C86" s="58" t="s">
        <v>60</v>
      </c>
      <c r="D86" s="59">
        <f t="shared" si="4"/>
        <v>13613168</v>
      </c>
      <c r="E86" s="60">
        <f t="shared" si="5"/>
        <v>7890064</v>
      </c>
      <c r="F86" s="59">
        <v>9390129</v>
      </c>
      <c r="G86" s="61">
        <v>5778544</v>
      </c>
      <c r="H86" s="59">
        <v>2836634</v>
      </c>
      <c r="I86" s="61">
        <v>1418316</v>
      </c>
      <c r="J86" s="59">
        <v>1386405</v>
      </c>
      <c r="K86" s="61">
        <v>693204</v>
      </c>
      <c r="L86" s="61">
        <v>8838108</v>
      </c>
      <c r="M86" s="62">
        <v>0</v>
      </c>
      <c r="N86" s="63">
        <v>0</v>
      </c>
      <c r="O86" s="62">
        <v>0</v>
      </c>
      <c r="P86" s="63">
        <v>0</v>
      </c>
      <c r="Q86" s="62">
        <v>0</v>
      </c>
      <c r="R86" s="63">
        <v>0</v>
      </c>
      <c r="S86" s="62">
        <v>0</v>
      </c>
      <c r="T86" s="63">
        <v>0</v>
      </c>
    </row>
    <row r="87" spans="1:20" s="4" customFormat="1" ht="12" outlineLevel="2" x14ac:dyDescent="0.2">
      <c r="A87" s="47" t="s">
        <v>304</v>
      </c>
      <c r="B87" s="40" t="s">
        <v>297</v>
      </c>
      <c r="C87" s="41" t="s">
        <v>161</v>
      </c>
      <c r="D87" s="42">
        <f t="shared" si="4"/>
        <v>25245147</v>
      </c>
      <c r="E87" s="43">
        <f t="shared" si="5"/>
        <v>14399894</v>
      </c>
      <c r="F87" s="42">
        <v>15403495</v>
      </c>
      <c r="G87" s="44">
        <v>9479072</v>
      </c>
      <c r="H87" s="42">
        <v>3182297</v>
      </c>
      <c r="I87" s="44">
        <v>1591146</v>
      </c>
      <c r="J87" s="42">
        <v>6659355</v>
      </c>
      <c r="K87" s="44">
        <v>3329676</v>
      </c>
      <c r="L87" s="44">
        <v>4795145</v>
      </c>
      <c r="M87" s="45">
        <v>0</v>
      </c>
      <c r="N87" s="46">
        <v>0</v>
      </c>
      <c r="O87" s="45">
        <v>0</v>
      </c>
      <c r="P87" s="46">
        <v>0</v>
      </c>
      <c r="Q87" s="45">
        <v>0</v>
      </c>
      <c r="R87" s="46">
        <v>0</v>
      </c>
      <c r="S87" s="45">
        <v>0</v>
      </c>
      <c r="T87" s="46">
        <v>0</v>
      </c>
    </row>
    <row r="88" spans="1:20" s="4" customFormat="1" ht="12" outlineLevel="2" x14ac:dyDescent="0.2">
      <c r="A88" s="47" t="s">
        <v>304</v>
      </c>
      <c r="B88" s="40" t="s">
        <v>299</v>
      </c>
      <c r="C88" s="41" t="s">
        <v>61</v>
      </c>
      <c r="D88" s="42">
        <f t="shared" si="4"/>
        <v>28484752</v>
      </c>
      <c r="E88" s="43">
        <f t="shared" si="5"/>
        <v>16069804</v>
      </c>
      <c r="F88" s="42">
        <v>15837697</v>
      </c>
      <c r="G88" s="44">
        <v>9746272</v>
      </c>
      <c r="H88" s="42">
        <v>2570612</v>
      </c>
      <c r="I88" s="44">
        <v>1285308</v>
      </c>
      <c r="J88" s="42">
        <v>10076443</v>
      </c>
      <c r="K88" s="44">
        <v>5038224</v>
      </c>
      <c r="L88" s="44">
        <v>5405554</v>
      </c>
      <c r="M88" s="45">
        <v>0</v>
      </c>
      <c r="N88" s="46">
        <v>0</v>
      </c>
      <c r="O88" s="45">
        <v>0</v>
      </c>
      <c r="P88" s="46">
        <v>0</v>
      </c>
      <c r="Q88" s="45">
        <v>1688888</v>
      </c>
      <c r="R88" s="46">
        <v>1688888</v>
      </c>
      <c r="S88" s="45">
        <v>0</v>
      </c>
      <c r="T88" s="46">
        <v>0</v>
      </c>
    </row>
    <row r="89" spans="1:20" s="4" customFormat="1" ht="12" outlineLevel="2" x14ac:dyDescent="0.2">
      <c r="A89" s="47" t="s">
        <v>304</v>
      </c>
      <c r="B89" s="40" t="s">
        <v>300</v>
      </c>
      <c r="C89" s="41" t="s">
        <v>62</v>
      </c>
      <c r="D89" s="42">
        <f t="shared" si="4"/>
        <v>42388132</v>
      </c>
      <c r="E89" s="43">
        <f t="shared" si="5"/>
        <v>24840544</v>
      </c>
      <c r="F89" s="42">
        <v>31602819</v>
      </c>
      <c r="G89" s="44">
        <v>19447888</v>
      </c>
      <c r="H89" s="42">
        <v>1178273</v>
      </c>
      <c r="I89" s="44">
        <v>589134</v>
      </c>
      <c r="J89" s="42">
        <v>9607040</v>
      </c>
      <c r="K89" s="44">
        <v>4803522</v>
      </c>
      <c r="L89" s="44">
        <v>7613497</v>
      </c>
      <c r="M89" s="45">
        <v>0</v>
      </c>
      <c r="N89" s="46">
        <v>0</v>
      </c>
      <c r="O89" s="45">
        <v>0</v>
      </c>
      <c r="P89" s="46">
        <v>0</v>
      </c>
      <c r="Q89" s="45">
        <v>0</v>
      </c>
      <c r="R89" s="46">
        <v>0</v>
      </c>
      <c r="S89" s="45">
        <v>0</v>
      </c>
      <c r="T89" s="46">
        <v>0</v>
      </c>
    </row>
    <row r="90" spans="1:20" s="4" customFormat="1" ht="12" outlineLevel="2" x14ac:dyDescent="0.2">
      <c r="A90" s="47" t="s">
        <v>304</v>
      </c>
      <c r="B90" s="40" t="s">
        <v>301</v>
      </c>
      <c r="C90" s="41" t="s">
        <v>63</v>
      </c>
      <c r="D90" s="42">
        <f t="shared" si="4"/>
        <v>21295048</v>
      </c>
      <c r="E90" s="43">
        <f t="shared" si="5"/>
        <v>12625928</v>
      </c>
      <c r="F90" s="42">
        <v>17146165</v>
      </c>
      <c r="G90" s="44">
        <v>10551488</v>
      </c>
      <c r="H90" s="42">
        <v>1514712</v>
      </c>
      <c r="I90" s="44">
        <v>757356</v>
      </c>
      <c r="J90" s="42">
        <v>2634171</v>
      </c>
      <c r="K90" s="44">
        <v>1317084</v>
      </c>
      <c r="L90" s="44">
        <v>4775542</v>
      </c>
      <c r="M90" s="45">
        <v>0</v>
      </c>
      <c r="N90" s="46">
        <v>0</v>
      </c>
      <c r="O90" s="45">
        <v>0</v>
      </c>
      <c r="P90" s="46">
        <v>0</v>
      </c>
      <c r="Q90" s="45">
        <v>0</v>
      </c>
      <c r="R90" s="46">
        <v>0</v>
      </c>
      <c r="S90" s="45">
        <v>0</v>
      </c>
      <c r="T90" s="46">
        <v>0</v>
      </c>
    </row>
    <row r="91" spans="1:20" s="4" customFormat="1" ht="12" outlineLevel="2" x14ac:dyDescent="0.2">
      <c r="A91" s="47" t="s">
        <v>304</v>
      </c>
      <c r="B91" s="40" t="s">
        <v>302</v>
      </c>
      <c r="C91" s="41" t="s">
        <v>64</v>
      </c>
      <c r="D91" s="42">
        <f t="shared" si="4"/>
        <v>27013906</v>
      </c>
      <c r="E91" s="43">
        <f t="shared" si="5"/>
        <v>15576586</v>
      </c>
      <c r="F91" s="42">
        <v>17936827</v>
      </c>
      <c r="G91" s="44">
        <v>11038048</v>
      </c>
      <c r="H91" s="42">
        <v>883478</v>
      </c>
      <c r="I91" s="44">
        <v>441738</v>
      </c>
      <c r="J91" s="42">
        <v>8193601</v>
      </c>
      <c r="K91" s="44">
        <v>4096800</v>
      </c>
      <c r="L91" s="44">
        <v>4015981</v>
      </c>
      <c r="M91" s="45">
        <v>0</v>
      </c>
      <c r="N91" s="46">
        <v>0</v>
      </c>
      <c r="O91" s="45">
        <v>0</v>
      </c>
      <c r="P91" s="46">
        <v>0</v>
      </c>
      <c r="Q91" s="45">
        <v>0</v>
      </c>
      <c r="R91" s="46">
        <v>0</v>
      </c>
      <c r="S91" s="45">
        <v>0</v>
      </c>
      <c r="T91" s="46">
        <v>0</v>
      </c>
    </row>
    <row r="92" spans="1:20" s="4" customFormat="1" ht="12" outlineLevel="2" x14ac:dyDescent="0.2">
      <c r="A92" s="47" t="s">
        <v>304</v>
      </c>
      <c r="B92" s="40" t="s">
        <v>303</v>
      </c>
      <c r="C92" s="41" t="s">
        <v>65</v>
      </c>
      <c r="D92" s="42">
        <f t="shared" si="4"/>
        <v>18498084</v>
      </c>
      <c r="E92" s="43">
        <f t="shared" si="5"/>
        <v>10779570</v>
      </c>
      <c r="F92" s="42">
        <v>13264561</v>
      </c>
      <c r="G92" s="44">
        <v>8162808</v>
      </c>
      <c r="H92" s="42">
        <v>2292316</v>
      </c>
      <c r="I92" s="44">
        <v>1146156</v>
      </c>
      <c r="J92" s="42">
        <v>2941207</v>
      </c>
      <c r="K92" s="44">
        <v>1470606</v>
      </c>
      <c r="L92" s="44">
        <v>3337511</v>
      </c>
      <c r="M92" s="45">
        <v>0</v>
      </c>
      <c r="N92" s="46">
        <v>0</v>
      </c>
      <c r="O92" s="45">
        <v>0</v>
      </c>
      <c r="P92" s="46">
        <v>0</v>
      </c>
      <c r="Q92" s="45">
        <v>0</v>
      </c>
      <c r="R92" s="46">
        <v>0</v>
      </c>
      <c r="S92" s="45">
        <v>0</v>
      </c>
      <c r="T92" s="46">
        <v>0</v>
      </c>
    </row>
    <row r="93" spans="1:20" s="4" customFormat="1" ht="12" outlineLevel="2" x14ac:dyDescent="0.2">
      <c r="A93" s="47" t="s">
        <v>304</v>
      </c>
      <c r="B93" s="40" t="s">
        <v>304</v>
      </c>
      <c r="C93" s="41" t="s">
        <v>66</v>
      </c>
      <c r="D93" s="42">
        <f t="shared" si="4"/>
        <v>24539951</v>
      </c>
      <c r="E93" s="43">
        <f t="shared" si="5"/>
        <v>14467932</v>
      </c>
      <c r="F93" s="42">
        <v>19048964</v>
      </c>
      <c r="G93" s="44">
        <v>11722440</v>
      </c>
      <c r="H93" s="42">
        <v>2983715</v>
      </c>
      <c r="I93" s="44">
        <v>1491858</v>
      </c>
      <c r="J93" s="42">
        <v>2507272</v>
      </c>
      <c r="K93" s="44">
        <v>1253634</v>
      </c>
      <c r="L93" s="44">
        <v>6072466</v>
      </c>
      <c r="M93" s="45">
        <v>0</v>
      </c>
      <c r="N93" s="46">
        <v>0</v>
      </c>
      <c r="O93" s="45">
        <v>0</v>
      </c>
      <c r="P93" s="46">
        <v>0</v>
      </c>
      <c r="Q93" s="45">
        <v>342613</v>
      </c>
      <c r="R93" s="46">
        <v>0</v>
      </c>
      <c r="S93" s="45">
        <v>0</v>
      </c>
      <c r="T93" s="46">
        <v>0</v>
      </c>
    </row>
    <row r="94" spans="1:20" s="4" customFormat="1" ht="12" outlineLevel="2" x14ac:dyDescent="0.2">
      <c r="A94" s="47" t="s">
        <v>304</v>
      </c>
      <c r="B94" s="40" t="s">
        <v>305</v>
      </c>
      <c r="C94" s="41" t="s">
        <v>67</v>
      </c>
      <c r="D94" s="42">
        <f t="shared" si="4"/>
        <v>29605842</v>
      </c>
      <c r="E94" s="43">
        <f t="shared" si="5"/>
        <v>17453720</v>
      </c>
      <c r="F94" s="42">
        <v>22973584</v>
      </c>
      <c r="G94" s="44">
        <v>14137592</v>
      </c>
      <c r="H94" s="42">
        <v>1774660</v>
      </c>
      <c r="I94" s="44">
        <v>887328</v>
      </c>
      <c r="J94" s="42">
        <v>4857598</v>
      </c>
      <c r="K94" s="44">
        <v>2428800</v>
      </c>
      <c r="L94" s="44">
        <v>7846257</v>
      </c>
      <c r="M94" s="45">
        <v>0</v>
      </c>
      <c r="N94" s="46">
        <v>0</v>
      </c>
      <c r="O94" s="45">
        <v>0</v>
      </c>
      <c r="P94" s="46">
        <v>0</v>
      </c>
      <c r="Q94" s="45">
        <v>0</v>
      </c>
      <c r="R94" s="46">
        <v>0</v>
      </c>
      <c r="S94" s="45">
        <v>0</v>
      </c>
      <c r="T94" s="46">
        <v>0</v>
      </c>
    </row>
    <row r="95" spans="1:20" s="4" customFormat="1" ht="12" outlineLevel="2" x14ac:dyDescent="0.2">
      <c r="A95" s="47" t="s">
        <v>304</v>
      </c>
      <c r="B95" s="40" t="s">
        <v>306</v>
      </c>
      <c r="C95" s="41" t="s">
        <v>68</v>
      </c>
      <c r="D95" s="42">
        <f t="shared" si="4"/>
        <v>38761862</v>
      </c>
      <c r="E95" s="43">
        <f t="shared" si="5"/>
        <v>22514536</v>
      </c>
      <c r="F95" s="42">
        <v>27157865</v>
      </c>
      <c r="G95" s="44">
        <v>16712536</v>
      </c>
      <c r="H95" s="42">
        <v>1932759</v>
      </c>
      <c r="I95" s="44">
        <v>966378</v>
      </c>
      <c r="J95" s="42">
        <v>9671238</v>
      </c>
      <c r="K95" s="44">
        <v>4835622</v>
      </c>
      <c r="L95" s="44">
        <v>6953545</v>
      </c>
      <c r="M95" s="45">
        <v>0</v>
      </c>
      <c r="N95" s="46">
        <v>0</v>
      </c>
      <c r="O95" s="45">
        <v>0</v>
      </c>
      <c r="P95" s="46">
        <v>0</v>
      </c>
      <c r="Q95" s="45">
        <v>0</v>
      </c>
      <c r="R95" s="46">
        <v>0</v>
      </c>
      <c r="S95" s="45">
        <v>0</v>
      </c>
      <c r="T95" s="46">
        <v>0</v>
      </c>
    </row>
    <row r="96" spans="1:20" s="4" customFormat="1" ht="12" outlineLevel="2" x14ac:dyDescent="0.2">
      <c r="A96" s="47" t="s">
        <v>304</v>
      </c>
      <c r="B96" s="40" t="s">
        <v>307</v>
      </c>
      <c r="C96" s="41" t="s">
        <v>69</v>
      </c>
      <c r="D96" s="42">
        <f t="shared" si="4"/>
        <v>54105211</v>
      </c>
      <c r="E96" s="43">
        <f t="shared" si="5"/>
        <v>32387016</v>
      </c>
      <c r="F96" s="42">
        <v>46231572</v>
      </c>
      <c r="G96" s="44">
        <v>28450200</v>
      </c>
      <c r="H96" s="42">
        <v>2205521</v>
      </c>
      <c r="I96" s="44">
        <v>1102758</v>
      </c>
      <c r="J96" s="42">
        <v>5668118</v>
      </c>
      <c r="K96" s="44">
        <v>2834058</v>
      </c>
      <c r="L96" s="44">
        <v>8985209</v>
      </c>
      <c r="M96" s="45">
        <v>0</v>
      </c>
      <c r="N96" s="46">
        <v>0</v>
      </c>
      <c r="O96" s="45">
        <v>0</v>
      </c>
      <c r="P96" s="46">
        <v>0</v>
      </c>
      <c r="Q96" s="45">
        <v>0</v>
      </c>
      <c r="R96" s="46">
        <v>0</v>
      </c>
      <c r="S96" s="45">
        <v>0</v>
      </c>
      <c r="T96" s="46">
        <v>0</v>
      </c>
    </row>
    <row r="97" spans="1:20" s="4" customFormat="1" ht="12" outlineLevel="2" x14ac:dyDescent="0.2">
      <c r="A97" s="47" t="s">
        <v>304</v>
      </c>
      <c r="B97" s="40" t="s">
        <v>308</v>
      </c>
      <c r="C97" s="41" t="s">
        <v>70</v>
      </c>
      <c r="D97" s="42">
        <f t="shared" si="4"/>
        <v>22291417</v>
      </c>
      <c r="E97" s="43">
        <f t="shared" si="5"/>
        <v>13241020</v>
      </c>
      <c r="F97" s="42">
        <v>18159366</v>
      </c>
      <c r="G97" s="44">
        <v>11174992</v>
      </c>
      <c r="H97" s="42">
        <v>753011</v>
      </c>
      <c r="I97" s="44">
        <v>376506</v>
      </c>
      <c r="J97" s="42">
        <v>3379040</v>
      </c>
      <c r="K97" s="44">
        <v>1689522</v>
      </c>
      <c r="L97" s="44">
        <v>3523102</v>
      </c>
      <c r="M97" s="45">
        <v>0</v>
      </c>
      <c r="N97" s="46">
        <v>0</v>
      </c>
      <c r="O97" s="45">
        <v>0</v>
      </c>
      <c r="P97" s="46">
        <v>0</v>
      </c>
      <c r="Q97" s="45">
        <v>0</v>
      </c>
      <c r="R97" s="46">
        <v>0</v>
      </c>
      <c r="S97" s="45">
        <v>0</v>
      </c>
      <c r="T97" s="46">
        <v>0</v>
      </c>
    </row>
    <row r="98" spans="1:20" s="4" customFormat="1" ht="12" outlineLevel="2" x14ac:dyDescent="0.2">
      <c r="A98" s="47" t="s">
        <v>304</v>
      </c>
      <c r="B98" s="40" t="s">
        <v>324</v>
      </c>
      <c r="C98" s="41" t="s">
        <v>396</v>
      </c>
      <c r="D98" s="42">
        <f t="shared" si="4"/>
        <v>116813970</v>
      </c>
      <c r="E98" s="43">
        <f t="shared" si="5"/>
        <v>70657984</v>
      </c>
      <c r="F98" s="42">
        <v>106175258</v>
      </c>
      <c r="G98" s="44">
        <v>65338624</v>
      </c>
      <c r="H98" s="42">
        <v>9313749</v>
      </c>
      <c r="I98" s="44">
        <v>4656876</v>
      </c>
      <c r="J98" s="42">
        <v>1324963</v>
      </c>
      <c r="K98" s="44">
        <v>662484</v>
      </c>
      <c r="L98" s="44">
        <v>14891580</v>
      </c>
      <c r="M98" s="45">
        <v>0</v>
      </c>
      <c r="N98" s="46">
        <v>0</v>
      </c>
      <c r="O98" s="45">
        <v>0</v>
      </c>
      <c r="P98" s="46">
        <v>0</v>
      </c>
      <c r="Q98" s="45">
        <v>2429065</v>
      </c>
      <c r="R98" s="46">
        <v>0</v>
      </c>
      <c r="S98" s="45">
        <v>0</v>
      </c>
      <c r="T98" s="46">
        <v>0</v>
      </c>
    </row>
    <row r="99" spans="1:20" s="4" customFormat="1" ht="12" outlineLevel="2" x14ac:dyDescent="0.2">
      <c r="A99" s="65" t="s">
        <v>304</v>
      </c>
      <c r="B99" s="49" t="s">
        <v>325</v>
      </c>
      <c r="C99" s="50" t="s">
        <v>397</v>
      </c>
      <c r="D99" s="51">
        <f t="shared" si="4"/>
        <v>116034423</v>
      </c>
      <c r="E99" s="52">
        <f t="shared" si="5"/>
        <v>69255998</v>
      </c>
      <c r="F99" s="51">
        <v>97402782</v>
      </c>
      <c r="G99" s="53">
        <v>59940176</v>
      </c>
      <c r="H99" s="51">
        <v>18631641</v>
      </c>
      <c r="I99" s="53">
        <v>9315822</v>
      </c>
      <c r="J99" s="51">
        <v>0</v>
      </c>
      <c r="K99" s="53">
        <v>0</v>
      </c>
      <c r="L99" s="53">
        <v>22682416</v>
      </c>
      <c r="M99" s="54">
        <v>5812487</v>
      </c>
      <c r="N99" s="55">
        <v>2906244</v>
      </c>
      <c r="O99" s="54">
        <v>0</v>
      </c>
      <c r="P99" s="55">
        <v>0</v>
      </c>
      <c r="Q99" s="54">
        <v>0</v>
      </c>
      <c r="R99" s="55">
        <v>0</v>
      </c>
      <c r="S99" s="54">
        <v>0</v>
      </c>
      <c r="T99" s="55">
        <v>0</v>
      </c>
    </row>
    <row r="100" spans="1:20" s="4" customFormat="1" ht="12" outlineLevel="1" x14ac:dyDescent="0.2">
      <c r="A100" s="22" t="s">
        <v>455</v>
      </c>
      <c r="B100" s="23"/>
      <c r="C100" s="28"/>
      <c r="D100" s="24">
        <f t="shared" ref="D100:T100" si="7">SUBTOTAL(9,D86:D99)</f>
        <v>578690913</v>
      </c>
      <c r="E100" s="29">
        <f t="shared" si="7"/>
        <v>342160596</v>
      </c>
      <c r="F100" s="24">
        <f t="shared" si="7"/>
        <v>457731084</v>
      </c>
      <c r="G100" s="25">
        <f t="shared" si="7"/>
        <v>281680680</v>
      </c>
      <c r="H100" s="24">
        <f t="shared" si="7"/>
        <v>52053378</v>
      </c>
      <c r="I100" s="25">
        <f t="shared" si="7"/>
        <v>26026680</v>
      </c>
      <c r="J100" s="24">
        <f t="shared" si="7"/>
        <v>68906451</v>
      </c>
      <c r="K100" s="25">
        <f t="shared" si="7"/>
        <v>34453236</v>
      </c>
      <c r="L100" s="25">
        <f t="shared" si="7"/>
        <v>109735913</v>
      </c>
      <c r="M100" s="26">
        <f t="shared" si="7"/>
        <v>5812487</v>
      </c>
      <c r="N100" s="27">
        <f t="shared" si="7"/>
        <v>2906244</v>
      </c>
      <c r="O100" s="26">
        <f t="shared" si="7"/>
        <v>0</v>
      </c>
      <c r="P100" s="27">
        <f t="shared" si="7"/>
        <v>0</v>
      </c>
      <c r="Q100" s="26">
        <f t="shared" si="7"/>
        <v>4460566</v>
      </c>
      <c r="R100" s="27">
        <f t="shared" si="7"/>
        <v>1688888</v>
      </c>
      <c r="S100" s="26">
        <f t="shared" si="7"/>
        <v>0</v>
      </c>
      <c r="T100" s="27">
        <f t="shared" si="7"/>
        <v>0</v>
      </c>
    </row>
    <row r="101" spans="1:20" s="4" customFormat="1" ht="12" outlineLevel="2" x14ac:dyDescent="0.2">
      <c r="A101" s="64" t="s">
        <v>306</v>
      </c>
      <c r="B101" s="57" t="s">
        <v>298</v>
      </c>
      <c r="C101" s="58" t="s">
        <v>71</v>
      </c>
      <c r="D101" s="59">
        <f t="shared" si="4"/>
        <v>45355290</v>
      </c>
      <c r="E101" s="60">
        <f t="shared" si="5"/>
        <v>27860484</v>
      </c>
      <c r="F101" s="59">
        <v>44917944</v>
      </c>
      <c r="G101" s="61">
        <v>27641808</v>
      </c>
      <c r="H101" s="59">
        <v>437346</v>
      </c>
      <c r="I101" s="61">
        <v>218676</v>
      </c>
      <c r="J101" s="59">
        <v>0</v>
      </c>
      <c r="K101" s="61">
        <v>0</v>
      </c>
      <c r="L101" s="61">
        <v>15635551</v>
      </c>
      <c r="M101" s="62">
        <v>3189114</v>
      </c>
      <c r="N101" s="63">
        <v>1594557</v>
      </c>
      <c r="O101" s="62">
        <v>0</v>
      </c>
      <c r="P101" s="63">
        <v>0</v>
      </c>
      <c r="Q101" s="62">
        <v>0</v>
      </c>
      <c r="R101" s="63">
        <v>0</v>
      </c>
      <c r="S101" s="62">
        <v>0</v>
      </c>
      <c r="T101" s="63">
        <v>0</v>
      </c>
    </row>
    <row r="102" spans="1:20" s="4" customFormat="1" ht="12" outlineLevel="2" x14ac:dyDescent="0.2">
      <c r="A102" s="47" t="s">
        <v>306</v>
      </c>
      <c r="B102" s="40" t="s">
        <v>297</v>
      </c>
      <c r="C102" s="41" t="s">
        <v>72</v>
      </c>
      <c r="D102" s="42">
        <f t="shared" si="4"/>
        <v>56581519</v>
      </c>
      <c r="E102" s="43">
        <f t="shared" si="5"/>
        <v>33542336</v>
      </c>
      <c r="F102" s="42">
        <v>45513680</v>
      </c>
      <c r="G102" s="44">
        <v>28008416</v>
      </c>
      <c r="H102" s="42">
        <v>2461367</v>
      </c>
      <c r="I102" s="44">
        <v>1230684</v>
      </c>
      <c r="J102" s="42">
        <v>8606472</v>
      </c>
      <c r="K102" s="44">
        <v>4303236</v>
      </c>
      <c r="L102" s="44">
        <v>9919003</v>
      </c>
      <c r="M102" s="45">
        <v>0</v>
      </c>
      <c r="N102" s="46">
        <v>0</v>
      </c>
      <c r="O102" s="45">
        <v>0</v>
      </c>
      <c r="P102" s="46">
        <v>0</v>
      </c>
      <c r="Q102" s="45">
        <v>0</v>
      </c>
      <c r="R102" s="46">
        <v>0</v>
      </c>
      <c r="S102" s="45">
        <v>0</v>
      </c>
      <c r="T102" s="46">
        <v>0</v>
      </c>
    </row>
    <row r="103" spans="1:20" s="4" customFormat="1" ht="12" outlineLevel="2" x14ac:dyDescent="0.2">
      <c r="A103" s="47" t="s">
        <v>306</v>
      </c>
      <c r="B103" s="40" t="s">
        <v>299</v>
      </c>
      <c r="C103" s="41" t="s">
        <v>73</v>
      </c>
      <c r="D103" s="42">
        <f t="shared" si="4"/>
        <v>20805799</v>
      </c>
      <c r="E103" s="43">
        <f t="shared" si="5"/>
        <v>12245586</v>
      </c>
      <c r="F103" s="42">
        <v>15969911</v>
      </c>
      <c r="G103" s="44">
        <v>9827640</v>
      </c>
      <c r="H103" s="42">
        <v>881377</v>
      </c>
      <c r="I103" s="44">
        <v>440688</v>
      </c>
      <c r="J103" s="42">
        <v>3954511</v>
      </c>
      <c r="K103" s="44">
        <v>1977258</v>
      </c>
      <c r="L103" s="44">
        <v>5153115</v>
      </c>
      <c r="M103" s="45">
        <v>0</v>
      </c>
      <c r="N103" s="46">
        <v>0</v>
      </c>
      <c r="O103" s="45">
        <v>0</v>
      </c>
      <c r="P103" s="46">
        <v>0</v>
      </c>
      <c r="Q103" s="45">
        <v>0</v>
      </c>
      <c r="R103" s="46">
        <v>0</v>
      </c>
      <c r="S103" s="45">
        <v>0</v>
      </c>
      <c r="T103" s="46">
        <v>0</v>
      </c>
    </row>
    <row r="104" spans="1:20" s="4" customFormat="1" ht="12" outlineLevel="2" x14ac:dyDescent="0.2">
      <c r="A104" s="47" t="s">
        <v>306</v>
      </c>
      <c r="B104" s="40" t="s">
        <v>300</v>
      </c>
      <c r="C104" s="41" t="s">
        <v>74</v>
      </c>
      <c r="D104" s="42">
        <f t="shared" si="4"/>
        <v>34256830</v>
      </c>
      <c r="E104" s="43">
        <f t="shared" si="5"/>
        <v>20119880</v>
      </c>
      <c r="F104" s="42">
        <v>25926001</v>
      </c>
      <c r="G104" s="44">
        <v>15954464</v>
      </c>
      <c r="H104" s="42">
        <v>2526419</v>
      </c>
      <c r="I104" s="44">
        <v>1263210</v>
      </c>
      <c r="J104" s="42">
        <v>5804410</v>
      </c>
      <c r="K104" s="44">
        <v>2902206</v>
      </c>
      <c r="L104" s="44">
        <v>3827018</v>
      </c>
      <c r="M104" s="45">
        <v>0</v>
      </c>
      <c r="N104" s="46">
        <v>0</v>
      </c>
      <c r="O104" s="45">
        <v>0</v>
      </c>
      <c r="P104" s="46">
        <v>0</v>
      </c>
      <c r="Q104" s="45">
        <v>0</v>
      </c>
      <c r="R104" s="46">
        <v>0</v>
      </c>
      <c r="S104" s="45">
        <v>0</v>
      </c>
      <c r="T104" s="46">
        <v>0</v>
      </c>
    </row>
    <row r="105" spans="1:20" s="4" customFormat="1" ht="12" outlineLevel="2" x14ac:dyDescent="0.2">
      <c r="A105" s="47" t="s">
        <v>306</v>
      </c>
      <c r="B105" s="40" t="s">
        <v>301</v>
      </c>
      <c r="C105" s="41" t="s">
        <v>75</v>
      </c>
      <c r="D105" s="42">
        <f t="shared" si="4"/>
        <v>45664605</v>
      </c>
      <c r="E105" s="43">
        <f t="shared" si="5"/>
        <v>27047796</v>
      </c>
      <c r="F105" s="42">
        <v>36534268</v>
      </c>
      <c r="G105" s="44">
        <v>22482624</v>
      </c>
      <c r="H105" s="42">
        <v>3576824</v>
      </c>
      <c r="I105" s="44">
        <v>1788414</v>
      </c>
      <c r="J105" s="42">
        <v>5553513</v>
      </c>
      <c r="K105" s="44">
        <v>2776758</v>
      </c>
      <c r="L105" s="44">
        <v>7761869</v>
      </c>
      <c r="M105" s="45">
        <v>0</v>
      </c>
      <c r="N105" s="46">
        <v>0</v>
      </c>
      <c r="O105" s="45">
        <v>0</v>
      </c>
      <c r="P105" s="46">
        <v>0</v>
      </c>
      <c r="Q105" s="45">
        <v>0</v>
      </c>
      <c r="R105" s="46">
        <v>0</v>
      </c>
      <c r="S105" s="45">
        <v>0</v>
      </c>
      <c r="T105" s="46">
        <v>0</v>
      </c>
    </row>
    <row r="106" spans="1:20" s="4" customFormat="1" ht="12" outlineLevel="2" x14ac:dyDescent="0.2">
      <c r="A106" s="47" t="s">
        <v>306</v>
      </c>
      <c r="B106" s="40" t="s">
        <v>302</v>
      </c>
      <c r="C106" s="41" t="s">
        <v>76</v>
      </c>
      <c r="D106" s="42">
        <f t="shared" si="4"/>
        <v>13461957</v>
      </c>
      <c r="E106" s="43">
        <f t="shared" si="5"/>
        <v>8106378</v>
      </c>
      <c r="F106" s="42">
        <v>11920074</v>
      </c>
      <c r="G106" s="44">
        <v>7335432</v>
      </c>
      <c r="H106" s="42">
        <v>1285855</v>
      </c>
      <c r="I106" s="44">
        <v>642930</v>
      </c>
      <c r="J106" s="42">
        <v>256028</v>
      </c>
      <c r="K106" s="44">
        <v>128016</v>
      </c>
      <c r="L106" s="44">
        <v>11544236</v>
      </c>
      <c r="M106" s="45">
        <v>1021940</v>
      </c>
      <c r="N106" s="46">
        <v>510974</v>
      </c>
      <c r="O106" s="45">
        <v>0</v>
      </c>
      <c r="P106" s="46">
        <v>0</v>
      </c>
      <c r="Q106" s="45">
        <v>218243</v>
      </c>
      <c r="R106" s="46">
        <v>218243</v>
      </c>
      <c r="S106" s="45">
        <v>0</v>
      </c>
      <c r="T106" s="46">
        <v>0</v>
      </c>
    </row>
    <row r="107" spans="1:20" s="4" customFormat="1" ht="12" outlineLevel="2" x14ac:dyDescent="0.2">
      <c r="A107" s="47" t="s">
        <v>306</v>
      </c>
      <c r="B107" s="40" t="s">
        <v>303</v>
      </c>
      <c r="C107" s="41" t="s">
        <v>77</v>
      </c>
      <c r="D107" s="42">
        <f t="shared" si="4"/>
        <v>38806997</v>
      </c>
      <c r="E107" s="43">
        <f t="shared" si="5"/>
        <v>22840098</v>
      </c>
      <c r="F107" s="42">
        <v>29783869</v>
      </c>
      <c r="G107" s="44">
        <v>18328536</v>
      </c>
      <c r="H107" s="42">
        <v>1211260</v>
      </c>
      <c r="I107" s="44">
        <v>605628</v>
      </c>
      <c r="J107" s="42">
        <v>7811868</v>
      </c>
      <c r="K107" s="44">
        <v>3905934</v>
      </c>
      <c r="L107" s="44">
        <v>6141157</v>
      </c>
      <c r="M107" s="45">
        <v>0</v>
      </c>
      <c r="N107" s="46">
        <v>0</v>
      </c>
      <c r="O107" s="45">
        <v>0</v>
      </c>
      <c r="P107" s="46">
        <v>0</v>
      </c>
      <c r="Q107" s="45">
        <v>0</v>
      </c>
      <c r="R107" s="46">
        <v>0</v>
      </c>
      <c r="S107" s="45">
        <v>0</v>
      </c>
      <c r="T107" s="46">
        <v>0</v>
      </c>
    </row>
    <row r="108" spans="1:20" s="4" customFormat="1" ht="12" outlineLevel="2" x14ac:dyDescent="0.2">
      <c r="A108" s="47" t="s">
        <v>306</v>
      </c>
      <c r="B108" s="40" t="s">
        <v>304</v>
      </c>
      <c r="C108" s="41" t="s">
        <v>78</v>
      </c>
      <c r="D108" s="42">
        <f t="shared" si="4"/>
        <v>32843286</v>
      </c>
      <c r="E108" s="43">
        <f t="shared" si="5"/>
        <v>20005282</v>
      </c>
      <c r="F108" s="42">
        <v>31058179</v>
      </c>
      <c r="G108" s="44">
        <v>19112728</v>
      </c>
      <c r="H108" s="42">
        <v>909103</v>
      </c>
      <c r="I108" s="44">
        <v>454554</v>
      </c>
      <c r="J108" s="42">
        <v>876004</v>
      </c>
      <c r="K108" s="44">
        <v>438000</v>
      </c>
      <c r="L108" s="44">
        <v>15784608</v>
      </c>
      <c r="M108" s="45">
        <v>0</v>
      </c>
      <c r="N108" s="46">
        <v>0</v>
      </c>
      <c r="O108" s="45">
        <v>0</v>
      </c>
      <c r="P108" s="46">
        <v>0</v>
      </c>
      <c r="Q108" s="45">
        <v>0</v>
      </c>
      <c r="R108" s="46">
        <v>0</v>
      </c>
      <c r="S108" s="45">
        <v>0</v>
      </c>
      <c r="T108" s="46">
        <v>0</v>
      </c>
    </row>
    <row r="109" spans="1:20" s="4" customFormat="1" ht="12" outlineLevel="2" x14ac:dyDescent="0.2">
      <c r="A109" s="47" t="s">
        <v>306</v>
      </c>
      <c r="B109" s="40" t="s">
        <v>305</v>
      </c>
      <c r="C109" s="41" t="s">
        <v>79</v>
      </c>
      <c r="D109" s="42">
        <f t="shared" si="4"/>
        <v>18612333</v>
      </c>
      <c r="E109" s="43">
        <f t="shared" si="5"/>
        <v>10852484</v>
      </c>
      <c r="F109" s="42">
        <v>13401382</v>
      </c>
      <c r="G109" s="44">
        <v>8247008</v>
      </c>
      <c r="H109" s="42">
        <v>1576359</v>
      </c>
      <c r="I109" s="44">
        <v>788178</v>
      </c>
      <c r="J109" s="42">
        <v>3634592</v>
      </c>
      <c r="K109" s="44">
        <v>1817298</v>
      </c>
      <c r="L109" s="44">
        <v>4874621</v>
      </c>
      <c r="M109" s="45">
        <v>0</v>
      </c>
      <c r="N109" s="46">
        <v>0</v>
      </c>
      <c r="O109" s="45">
        <v>0</v>
      </c>
      <c r="P109" s="46">
        <v>0</v>
      </c>
      <c r="Q109" s="45">
        <v>0</v>
      </c>
      <c r="R109" s="46">
        <v>0</v>
      </c>
      <c r="S109" s="45">
        <v>0</v>
      </c>
      <c r="T109" s="46">
        <v>0</v>
      </c>
    </row>
    <row r="110" spans="1:20" s="4" customFormat="1" ht="12" outlineLevel="2" x14ac:dyDescent="0.2">
      <c r="A110" s="47" t="s">
        <v>306</v>
      </c>
      <c r="B110" s="40" t="s">
        <v>306</v>
      </c>
      <c r="C110" s="41" t="s">
        <v>80</v>
      </c>
      <c r="D110" s="42">
        <f t="shared" si="4"/>
        <v>26655551</v>
      </c>
      <c r="E110" s="43">
        <f t="shared" si="5"/>
        <v>15134716</v>
      </c>
      <c r="F110" s="42">
        <v>15660121</v>
      </c>
      <c r="G110" s="44">
        <v>9637000</v>
      </c>
      <c r="H110" s="42">
        <v>2681747</v>
      </c>
      <c r="I110" s="44">
        <v>1340874</v>
      </c>
      <c r="J110" s="42">
        <v>8313683</v>
      </c>
      <c r="K110" s="44">
        <v>4156842</v>
      </c>
      <c r="L110" s="44">
        <v>8181647</v>
      </c>
      <c r="M110" s="45">
        <v>0</v>
      </c>
      <c r="N110" s="46">
        <v>0</v>
      </c>
      <c r="O110" s="45">
        <v>0</v>
      </c>
      <c r="P110" s="46">
        <v>0</v>
      </c>
      <c r="Q110" s="45">
        <v>0</v>
      </c>
      <c r="R110" s="46">
        <v>0</v>
      </c>
      <c r="S110" s="45">
        <v>0</v>
      </c>
      <c r="T110" s="46">
        <v>0</v>
      </c>
    </row>
    <row r="111" spans="1:20" s="4" customFormat="1" ht="12" outlineLevel="2" x14ac:dyDescent="0.2">
      <c r="A111" s="47" t="s">
        <v>306</v>
      </c>
      <c r="B111" s="40" t="s">
        <v>307</v>
      </c>
      <c r="C111" s="41" t="s">
        <v>81</v>
      </c>
      <c r="D111" s="42">
        <f t="shared" si="4"/>
        <v>18791626</v>
      </c>
      <c r="E111" s="43">
        <f t="shared" si="5"/>
        <v>10771860</v>
      </c>
      <c r="F111" s="42">
        <v>11925727</v>
      </c>
      <c r="G111" s="44">
        <v>7338912</v>
      </c>
      <c r="H111" s="42">
        <v>2339521</v>
      </c>
      <c r="I111" s="44">
        <v>1169760</v>
      </c>
      <c r="J111" s="42">
        <v>4526378</v>
      </c>
      <c r="K111" s="44">
        <v>2263188</v>
      </c>
      <c r="L111" s="44">
        <v>3263948</v>
      </c>
      <c r="M111" s="45">
        <v>0</v>
      </c>
      <c r="N111" s="46">
        <v>0</v>
      </c>
      <c r="O111" s="45">
        <v>0</v>
      </c>
      <c r="P111" s="46">
        <v>0</v>
      </c>
      <c r="Q111" s="45">
        <v>0</v>
      </c>
      <c r="R111" s="46">
        <v>0</v>
      </c>
      <c r="S111" s="45">
        <v>0</v>
      </c>
      <c r="T111" s="46">
        <v>0</v>
      </c>
    </row>
    <row r="112" spans="1:20" s="4" customFormat="1" ht="12" outlineLevel="2" x14ac:dyDescent="0.2">
      <c r="A112" s="47" t="s">
        <v>306</v>
      </c>
      <c r="B112" s="40" t="s">
        <v>308</v>
      </c>
      <c r="C112" s="41" t="s">
        <v>82</v>
      </c>
      <c r="D112" s="42">
        <f t="shared" si="4"/>
        <v>57898566</v>
      </c>
      <c r="E112" s="43">
        <f t="shared" si="5"/>
        <v>34514138</v>
      </c>
      <c r="F112" s="42">
        <v>48228694</v>
      </c>
      <c r="G112" s="44">
        <v>29679200</v>
      </c>
      <c r="H112" s="42">
        <v>1502013</v>
      </c>
      <c r="I112" s="44">
        <v>751008</v>
      </c>
      <c r="J112" s="42">
        <v>8167859</v>
      </c>
      <c r="K112" s="44">
        <v>4083930</v>
      </c>
      <c r="L112" s="44">
        <v>11177166</v>
      </c>
      <c r="M112" s="45">
        <v>0</v>
      </c>
      <c r="N112" s="46">
        <v>0</v>
      </c>
      <c r="O112" s="45">
        <v>0</v>
      </c>
      <c r="P112" s="46">
        <v>0</v>
      </c>
      <c r="Q112" s="45">
        <v>572396</v>
      </c>
      <c r="R112" s="46">
        <v>0</v>
      </c>
      <c r="S112" s="45">
        <v>0</v>
      </c>
      <c r="T112" s="46">
        <v>0</v>
      </c>
    </row>
    <row r="113" spans="1:20" s="4" customFormat="1" ht="12" outlineLevel="2" x14ac:dyDescent="0.2">
      <c r="A113" s="47" t="s">
        <v>306</v>
      </c>
      <c r="B113" s="40" t="s">
        <v>309</v>
      </c>
      <c r="C113" s="41" t="s">
        <v>83</v>
      </c>
      <c r="D113" s="42">
        <f t="shared" si="4"/>
        <v>33113476</v>
      </c>
      <c r="E113" s="43">
        <f t="shared" si="5"/>
        <v>19836746</v>
      </c>
      <c r="F113" s="42">
        <v>28426763</v>
      </c>
      <c r="G113" s="44">
        <v>17493392</v>
      </c>
      <c r="H113" s="42">
        <v>2257539</v>
      </c>
      <c r="I113" s="44">
        <v>1128768</v>
      </c>
      <c r="J113" s="42">
        <v>2429174</v>
      </c>
      <c r="K113" s="44">
        <v>1214586</v>
      </c>
      <c r="L113" s="44">
        <v>5397280</v>
      </c>
      <c r="M113" s="45">
        <v>0</v>
      </c>
      <c r="N113" s="46">
        <v>0</v>
      </c>
      <c r="O113" s="45">
        <v>0</v>
      </c>
      <c r="P113" s="46">
        <v>0</v>
      </c>
      <c r="Q113" s="45">
        <v>0</v>
      </c>
      <c r="R113" s="46">
        <v>0</v>
      </c>
      <c r="S113" s="45">
        <v>0</v>
      </c>
      <c r="T113" s="46">
        <v>0</v>
      </c>
    </row>
    <row r="114" spans="1:20" s="4" customFormat="1" ht="12" outlineLevel="2" x14ac:dyDescent="0.2">
      <c r="A114" s="47" t="s">
        <v>306</v>
      </c>
      <c r="B114" s="40" t="s">
        <v>310</v>
      </c>
      <c r="C114" s="41" t="s">
        <v>84</v>
      </c>
      <c r="D114" s="42">
        <f t="shared" si="4"/>
        <v>61960390</v>
      </c>
      <c r="E114" s="43">
        <f t="shared" si="5"/>
        <v>36637738</v>
      </c>
      <c r="F114" s="42">
        <v>49032037</v>
      </c>
      <c r="G114" s="44">
        <v>30173560</v>
      </c>
      <c r="H114" s="42">
        <v>2977393</v>
      </c>
      <c r="I114" s="44">
        <v>1488696</v>
      </c>
      <c r="J114" s="42">
        <v>9950960</v>
      </c>
      <c r="K114" s="44">
        <v>4975482</v>
      </c>
      <c r="L114" s="44">
        <v>10688455</v>
      </c>
      <c r="M114" s="45">
        <v>0</v>
      </c>
      <c r="N114" s="46">
        <v>0</v>
      </c>
      <c r="O114" s="45">
        <v>0</v>
      </c>
      <c r="P114" s="46">
        <v>0</v>
      </c>
      <c r="Q114" s="45">
        <v>1313305</v>
      </c>
      <c r="R114" s="46">
        <v>0</v>
      </c>
      <c r="S114" s="45">
        <v>0</v>
      </c>
      <c r="T114" s="46">
        <v>0</v>
      </c>
    </row>
    <row r="115" spans="1:20" s="4" customFormat="1" ht="12" outlineLevel="2" x14ac:dyDescent="0.2">
      <c r="A115" s="47" t="s">
        <v>306</v>
      </c>
      <c r="B115" s="40" t="s">
        <v>311</v>
      </c>
      <c r="C115" s="41" t="s">
        <v>85</v>
      </c>
      <c r="D115" s="42">
        <f t="shared" si="4"/>
        <v>10168803</v>
      </c>
      <c r="E115" s="43">
        <f t="shared" si="5"/>
        <v>5499262</v>
      </c>
      <c r="F115" s="42">
        <v>3595434</v>
      </c>
      <c r="G115" s="44">
        <v>2212576</v>
      </c>
      <c r="H115" s="42">
        <v>2830908</v>
      </c>
      <c r="I115" s="44">
        <v>1415454</v>
      </c>
      <c r="J115" s="42">
        <v>3742461</v>
      </c>
      <c r="K115" s="44">
        <v>1871232</v>
      </c>
      <c r="L115" s="44">
        <v>3405733</v>
      </c>
      <c r="M115" s="45">
        <v>0</v>
      </c>
      <c r="N115" s="46">
        <v>0</v>
      </c>
      <c r="O115" s="45">
        <v>0</v>
      </c>
      <c r="P115" s="46">
        <v>0</v>
      </c>
      <c r="Q115" s="45">
        <v>0</v>
      </c>
      <c r="R115" s="46">
        <v>0</v>
      </c>
      <c r="S115" s="45">
        <v>0</v>
      </c>
      <c r="T115" s="46">
        <v>0</v>
      </c>
    </row>
    <row r="116" spans="1:20" s="4" customFormat="1" ht="12" outlineLevel="2" x14ac:dyDescent="0.2">
      <c r="A116" s="47" t="s">
        <v>306</v>
      </c>
      <c r="B116" s="40" t="s">
        <v>312</v>
      </c>
      <c r="C116" s="41" t="s">
        <v>86</v>
      </c>
      <c r="D116" s="42">
        <f t="shared" si="4"/>
        <v>58515529</v>
      </c>
      <c r="E116" s="43">
        <f t="shared" si="5"/>
        <v>35093056</v>
      </c>
      <c r="F116" s="42">
        <v>50572493</v>
      </c>
      <c r="G116" s="44">
        <v>31121536</v>
      </c>
      <c r="H116" s="42">
        <v>772188</v>
      </c>
      <c r="I116" s="44">
        <v>386094</v>
      </c>
      <c r="J116" s="42">
        <v>7170848</v>
      </c>
      <c r="K116" s="44">
        <v>3585426</v>
      </c>
      <c r="L116" s="44">
        <v>12480422</v>
      </c>
      <c r="M116" s="45">
        <v>0</v>
      </c>
      <c r="N116" s="46">
        <v>0</v>
      </c>
      <c r="O116" s="45">
        <v>0</v>
      </c>
      <c r="P116" s="46">
        <v>0</v>
      </c>
      <c r="Q116" s="45">
        <v>0</v>
      </c>
      <c r="R116" s="46">
        <v>0</v>
      </c>
      <c r="S116" s="45">
        <v>0</v>
      </c>
      <c r="T116" s="46">
        <v>0</v>
      </c>
    </row>
    <row r="117" spans="1:20" s="4" customFormat="1" ht="12" outlineLevel="2" x14ac:dyDescent="0.2">
      <c r="A117" s="47" t="s">
        <v>306</v>
      </c>
      <c r="B117" s="40" t="s">
        <v>313</v>
      </c>
      <c r="C117" s="41" t="s">
        <v>87</v>
      </c>
      <c r="D117" s="42">
        <f t="shared" si="4"/>
        <v>52651598</v>
      </c>
      <c r="E117" s="43">
        <f t="shared" si="5"/>
        <v>31398332</v>
      </c>
      <c r="F117" s="42">
        <v>43961985</v>
      </c>
      <c r="G117" s="44">
        <v>27053528</v>
      </c>
      <c r="H117" s="42">
        <v>1496381</v>
      </c>
      <c r="I117" s="44">
        <v>748188</v>
      </c>
      <c r="J117" s="42">
        <v>7193232</v>
      </c>
      <c r="K117" s="44">
        <v>3596616</v>
      </c>
      <c r="L117" s="44">
        <v>6903333</v>
      </c>
      <c r="M117" s="45">
        <v>0</v>
      </c>
      <c r="N117" s="46">
        <v>0</v>
      </c>
      <c r="O117" s="45">
        <v>0</v>
      </c>
      <c r="P117" s="46">
        <v>0</v>
      </c>
      <c r="Q117" s="45">
        <v>0</v>
      </c>
      <c r="R117" s="46">
        <v>0</v>
      </c>
      <c r="S117" s="45">
        <v>0</v>
      </c>
      <c r="T117" s="46">
        <v>0</v>
      </c>
    </row>
    <row r="118" spans="1:20" s="4" customFormat="1" ht="12" outlineLevel="2" x14ac:dyDescent="0.2">
      <c r="A118" s="47" t="s">
        <v>306</v>
      </c>
      <c r="B118" s="40" t="s">
        <v>314</v>
      </c>
      <c r="C118" s="41" t="s">
        <v>88</v>
      </c>
      <c r="D118" s="42">
        <f t="shared" si="4"/>
        <v>16184152</v>
      </c>
      <c r="E118" s="43">
        <f t="shared" si="5"/>
        <v>9407086</v>
      </c>
      <c r="F118" s="42">
        <v>11396717</v>
      </c>
      <c r="G118" s="44">
        <v>7013368</v>
      </c>
      <c r="H118" s="42">
        <v>1654639</v>
      </c>
      <c r="I118" s="44">
        <v>827322</v>
      </c>
      <c r="J118" s="42">
        <v>3132796</v>
      </c>
      <c r="K118" s="44">
        <v>1566396</v>
      </c>
      <c r="L118" s="44">
        <v>4038989</v>
      </c>
      <c r="M118" s="45">
        <v>0</v>
      </c>
      <c r="N118" s="46">
        <v>0</v>
      </c>
      <c r="O118" s="45">
        <v>0</v>
      </c>
      <c r="P118" s="46">
        <v>0</v>
      </c>
      <c r="Q118" s="45">
        <v>2381166</v>
      </c>
      <c r="R118" s="46">
        <v>0</v>
      </c>
      <c r="S118" s="45">
        <v>0</v>
      </c>
      <c r="T118" s="46">
        <v>0</v>
      </c>
    </row>
    <row r="119" spans="1:20" s="4" customFormat="1" ht="12" outlineLevel="2" x14ac:dyDescent="0.2">
      <c r="A119" s="47" t="s">
        <v>306</v>
      </c>
      <c r="B119" s="40" t="s">
        <v>315</v>
      </c>
      <c r="C119" s="41" t="s">
        <v>89</v>
      </c>
      <c r="D119" s="42">
        <f t="shared" si="4"/>
        <v>45623769</v>
      </c>
      <c r="E119" s="43">
        <f t="shared" si="5"/>
        <v>27610750</v>
      </c>
      <c r="F119" s="42">
        <v>41590130</v>
      </c>
      <c r="G119" s="44">
        <v>25593928</v>
      </c>
      <c r="H119" s="42">
        <v>286861</v>
      </c>
      <c r="I119" s="44">
        <v>143430</v>
      </c>
      <c r="J119" s="42">
        <v>3746778</v>
      </c>
      <c r="K119" s="44">
        <v>1873392</v>
      </c>
      <c r="L119" s="44">
        <v>6830380</v>
      </c>
      <c r="M119" s="45">
        <v>0</v>
      </c>
      <c r="N119" s="46">
        <v>0</v>
      </c>
      <c r="O119" s="45">
        <v>0</v>
      </c>
      <c r="P119" s="46">
        <v>0</v>
      </c>
      <c r="Q119" s="45">
        <v>0</v>
      </c>
      <c r="R119" s="46">
        <v>0</v>
      </c>
      <c r="S119" s="45">
        <v>0</v>
      </c>
      <c r="T119" s="46">
        <v>0</v>
      </c>
    </row>
    <row r="120" spans="1:20" s="4" customFormat="1" ht="12" outlineLevel="2" x14ac:dyDescent="0.2">
      <c r="A120" s="47" t="s">
        <v>306</v>
      </c>
      <c r="B120" s="40" t="s">
        <v>316</v>
      </c>
      <c r="C120" s="41" t="s">
        <v>90</v>
      </c>
      <c r="D120" s="42">
        <f t="shared" si="4"/>
        <v>55878115</v>
      </c>
      <c r="E120" s="43">
        <f t="shared" si="5"/>
        <v>33700834</v>
      </c>
      <c r="F120" s="42">
        <v>49935393</v>
      </c>
      <c r="G120" s="44">
        <v>30729472</v>
      </c>
      <c r="H120" s="42">
        <v>1546686</v>
      </c>
      <c r="I120" s="44">
        <v>773346</v>
      </c>
      <c r="J120" s="42">
        <v>4396036</v>
      </c>
      <c r="K120" s="44">
        <v>2198016</v>
      </c>
      <c r="L120" s="44">
        <v>20613724</v>
      </c>
      <c r="M120" s="45">
        <v>0</v>
      </c>
      <c r="N120" s="46">
        <v>0</v>
      </c>
      <c r="O120" s="45">
        <v>0</v>
      </c>
      <c r="P120" s="46">
        <v>0</v>
      </c>
      <c r="Q120" s="45">
        <v>0</v>
      </c>
      <c r="R120" s="46">
        <v>0</v>
      </c>
      <c r="S120" s="45">
        <v>0</v>
      </c>
      <c r="T120" s="46">
        <v>0</v>
      </c>
    </row>
    <row r="121" spans="1:20" s="4" customFormat="1" ht="12" outlineLevel="2" x14ac:dyDescent="0.2">
      <c r="A121" s="47" t="s">
        <v>306</v>
      </c>
      <c r="B121" s="40" t="s">
        <v>317</v>
      </c>
      <c r="C121" s="41" t="s">
        <v>91</v>
      </c>
      <c r="D121" s="42">
        <f t="shared" si="4"/>
        <v>8436857</v>
      </c>
      <c r="E121" s="43">
        <f t="shared" si="5"/>
        <v>4860274</v>
      </c>
      <c r="F121" s="42">
        <v>5562668</v>
      </c>
      <c r="G121" s="44">
        <v>3423184</v>
      </c>
      <c r="H121" s="42">
        <v>542141</v>
      </c>
      <c r="I121" s="44">
        <v>271068</v>
      </c>
      <c r="J121" s="42">
        <v>2332048</v>
      </c>
      <c r="K121" s="44">
        <v>1166022</v>
      </c>
      <c r="L121" s="44">
        <v>3093808</v>
      </c>
      <c r="M121" s="45">
        <v>0</v>
      </c>
      <c r="N121" s="46">
        <v>0</v>
      </c>
      <c r="O121" s="45">
        <v>0</v>
      </c>
      <c r="P121" s="46">
        <v>0</v>
      </c>
      <c r="Q121" s="45">
        <v>0</v>
      </c>
      <c r="R121" s="46">
        <v>0</v>
      </c>
      <c r="S121" s="45">
        <v>0</v>
      </c>
      <c r="T121" s="46">
        <v>0</v>
      </c>
    </row>
    <row r="122" spans="1:20" s="4" customFormat="1" ht="12" outlineLevel="2" x14ac:dyDescent="0.2">
      <c r="A122" s="47" t="s">
        <v>306</v>
      </c>
      <c r="B122" s="40" t="s">
        <v>324</v>
      </c>
      <c r="C122" s="41" t="s">
        <v>398</v>
      </c>
      <c r="D122" s="42">
        <f t="shared" si="4"/>
        <v>383697704</v>
      </c>
      <c r="E122" s="43">
        <f t="shared" si="5"/>
        <v>234291916</v>
      </c>
      <c r="F122" s="42">
        <v>367839917</v>
      </c>
      <c r="G122" s="44">
        <v>226363024</v>
      </c>
      <c r="H122" s="42">
        <v>15857787</v>
      </c>
      <c r="I122" s="44">
        <v>7928892</v>
      </c>
      <c r="J122" s="42">
        <v>0</v>
      </c>
      <c r="K122" s="44">
        <v>0</v>
      </c>
      <c r="L122" s="44">
        <v>107726800</v>
      </c>
      <c r="M122" s="45">
        <v>26027313</v>
      </c>
      <c r="N122" s="46">
        <v>13013913</v>
      </c>
      <c r="O122" s="45">
        <v>0</v>
      </c>
      <c r="P122" s="46">
        <v>0</v>
      </c>
      <c r="Q122" s="45">
        <v>0</v>
      </c>
      <c r="R122" s="46">
        <v>0</v>
      </c>
      <c r="S122" s="45">
        <v>0</v>
      </c>
      <c r="T122" s="46">
        <v>0</v>
      </c>
    </row>
    <row r="123" spans="1:20" s="4" customFormat="1" ht="12" outlineLevel="2" x14ac:dyDescent="0.2">
      <c r="A123" s="47" t="s">
        <v>306</v>
      </c>
      <c r="B123" s="40" t="s">
        <v>325</v>
      </c>
      <c r="C123" s="41" t="s">
        <v>399</v>
      </c>
      <c r="D123" s="42">
        <f t="shared" si="4"/>
        <v>83171471</v>
      </c>
      <c r="E123" s="43">
        <f t="shared" si="5"/>
        <v>50642796</v>
      </c>
      <c r="F123" s="42">
        <v>78494517</v>
      </c>
      <c r="G123" s="44">
        <v>48304320</v>
      </c>
      <c r="H123" s="42">
        <v>4676954</v>
      </c>
      <c r="I123" s="44">
        <v>2338476</v>
      </c>
      <c r="J123" s="42">
        <v>0</v>
      </c>
      <c r="K123" s="44">
        <v>0</v>
      </c>
      <c r="L123" s="44">
        <v>9784283</v>
      </c>
      <c r="M123" s="45">
        <v>0</v>
      </c>
      <c r="N123" s="46">
        <v>0</v>
      </c>
      <c r="O123" s="45">
        <v>0</v>
      </c>
      <c r="P123" s="46">
        <v>0</v>
      </c>
      <c r="Q123" s="45">
        <v>0</v>
      </c>
      <c r="R123" s="46">
        <v>0</v>
      </c>
      <c r="S123" s="45">
        <v>2014833</v>
      </c>
      <c r="T123" s="46">
        <v>0</v>
      </c>
    </row>
    <row r="124" spans="1:20" s="4" customFormat="1" ht="12" outlineLevel="2" x14ac:dyDescent="0.2">
      <c r="A124" s="65" t="s">
        <v>306</v>
      </c>
      <c r="B124" s="49" t="s">
        <v>327</v>
      </c>
      <c r="C124" s="50" t="s">
        <v>400</v>
      </c>
      <c r="D124" s="51">
        <f t="shared" si="4"/>
        <v>45717447</v>
      </c>
      <c r="E124" s="52">
        <f t="shared" si="5"/>
        <v>27699912</v>
      </c>
      <c r="F124" s="51">
        <v>41956986</v>
      </c>
      <c r="G124" s="53">
        <v>25819680</v>
      </c>
      <c r="H124" s="51">
        <v>3760461</v>
      </c>
      <c r="I124" s="53">
        <v>1880232</v>
      </c>
      <c r="J124" s="51">
        <v>0</v>
      </c>
      <c r="K124" s="53">
        <v>0</v>
      </c>
      <c r="L124" s="53">
        <v>7444874</v>
      </c>
      <c r="M124" s="54">
        <v>1095953</v>
      </c>
      <c r="N124" s="55">
        <v>547979</v>
      </c>
      <c r="O124" s="54">
        <v>0</v>
      </c>
      <c r="P124" s="55">
        <v>0</v>
      </c>
      <c r="Q124" s="54">
        <v>32389356</v>
      </c>
      <c r="R124" s="55">
        <v>0</v>
      </c>
      <c r="S124" s="54">
        <v>0</v>
      </c>
      <c r="T124" s="55">
        <v>0</v>
      </c>
    </row>
    <row r="125" spans="1:20" s="4" customFormat="1" ht="12" outlineLevel="1" x14ac:dyDescent="0.2">
      <c r="A125" s="22" t="s">
        <v>456</v>
      </c>
      <c r="B125" s="23"/>
      <c r="C125" s="28"/>
      <c r="D125" s="24">
        <f t="shared" ref="D125:T125" si="8">SUBTOTAL(9,D101:D124)</f>
        <v>1264853670</v>
      </c>
      <c r="E125" s="29">
        <f t="shared" si="8"/>
        <v>759719740</v>
      </c>
      <c r="F125" s="24">
        <f t="shared" si="8"/>
        <v>1103204890</v>
      </c>
      <c r="G125" s="25">
        <f t="shared" si="8"/>
        <v>678895336</v>
      </c>
      <c r="H125" s="24">
        <f t="shared" si="8"/>
        <v>60049129</v>
      </c>
      <c r="I125" s="25">
        <f t="shared" si="8"/>
        <v>30024570</v>
      </c>
      <c r="J125" s="24">
        <f t="shared" si="8"/>
        <v>101599651</v>
      </c>
      <c r="K125" s="25">
        <f t="shared" si="8"/>
        <v>50799834</v>
      </c>
      <c r="L125" s="25">
        <f t="shared" si="8"/>
        <v>301672020</v>
      </c>
      <c r="M125" s="26">
        <f t="shared" si="8"/>
        <v>31334320</v>
      </c>
      <c r="N125" s="27">
        <f t="shared" si="8"/>
        <v>15667423</v>
      </c>
      <c r="O125" s="26">
        <f t="shared" si="8"/>
        <v>0</v>
      </c>
      <c r="P125" s="27">
        <f t="shared" si="8"/>
        <v>0</v>
      </c>
      <c r="Q125" s="26">
        <f t="shared" si="8"/>
        <v>36874466</v>
      </c>
      <c r="R125" s="27">
        <f t="shared" si="8"/>
        <v>218243</v>
      </c>
      <c r="S125" s="26">
        <f t="shared" si="8"/>
        <v>2014833</v>
      </c>
      <c r="T125" s="27">
        <f t="shared" si="8"/>
        <v>0</v>
      </c>
    </row>
    <row r="126" spans="1:20" s="4" customFormat="1" ht="12" outlineLevel="2" x14ac:dyDescent="0.2">
      <c r="A126" s="64" t="s">
        <v>308</v>
      </c>
      <c r="B126" s="57" t="s">
        <v>298</v>
      </c>
      <c r="C126" s="58" t="s">
        <v>92</v>
      </c>
      <c r="D126" s="59">
        <f t="shared" si="4"/>
        <v>59096053</v>
      </c>
      <c r="E126" s="60">
        <f t="shared" si="5"/>
        <v>35564516</v>
      </c>
      <c r="F126" s="59">
        <v>52142894</v>
      </c>
      <c r="G126" s="61">
        <v>32087936</v>
      </c>
      <c r="H126" s="59">
        <v>420123</v>
      </c>
      <c r="I126" s="61">
        <v>210060</v>
      </c>
      <c r="J126" s="59">
        <v>6533036</v>
      </c>
      <c r="K126" s="61">
        <v>3266520</v>
      </c>
      <c r="L126" s="61">
        <v>11116395</v>
      </c>
      <c r="M126" s="62">
        <v>0</v>
      </c>
      <c r="N126" s="63">
        <v>0</v>
      </c>
      <c r="O126" s="62">
        <v>0</v>
      </c>
      <c r="P126" s="63">
        <v>0</v>
      </c>
      <c r="Q126" s="62">
        <v>777542</v>
      </c>
      <c r="R126" s="63">
        <v>777542</v>
      </c>
      <c r="S126" s="62">
        <v>0</v>
      </c>
      <c r="T126" s="63">
        <v>0</v>
      </c>
    </row>
    <row r="127" spans="1:20" s="4" customFormat="1" ht="12" outlineLevel="2" x14ac:dyDescent="0.2">
      <c r="A127" s="47" t="s">
        <v>308</v>
      </c>
      <c r="B127" s="40" t="s">
        <v>297</v>
      </c>
      <c r="C127" s="41" t="s">
        <v>93</v>
      </c>
      <c r="D127" s="42">
        <f t="shared" si="4"/>
        <v>45704895</v>
      </c>
      <c r="E127" s="43">
        <f t="shared" si="5"/>
        <v>27047494</v>
      </c>
      <c r="F127" s="42">
        <v>36357031</v>
      </c>
      <c r="G127" s="44">
        <v>22373560</v>
      </c>
      <c r="H127" s="42">
        <v>182545</v>
      </c>
      <c r="I127" s="44">
        <v>91272</v>
      </c>
      <c r="J127" s="42">
        <v>9165319</v>
      </c>
      <c r="K127" s="44">
        <v>4582662</v>
      </c>
      <c r="L127" s="44">
        <v>7654043</v>
      </c>
      <c r="M127" s="45">
        <v>0</v>
      </c>
      <c r="N127" s="46">
        <v>0</v>
      </c>
      <c r="O127" s="45">
        <v>0</v>
      </c>
      <c r="P127" s="46">
        <v>0</v>
      </c>
      <c r="Q127" s="45">
        <v>0</v>
      </c>
      <c r="R127" s="46">
        <v>0</v>
      </c>
      <c r="S127" s="45">
        <v>0</v>
      </c>
      <c r="T127" s="46">
        <v>0</v>
      </c>
    </row>
    <row r="128" spans="1:20" s="4" customFormat="1" ht="12" outlineLevel="2" x14ac:dyDescent="0.2">
      <c r="A128" s="47" t="s">
        <v>308</v>
      </c>
      <c r="B128" s="40" t="s">
        <v>299</v>
      </c>
      <c r="C128" s="41" t="s">
        <v>94</v>
      </c>
      <c r="D128" s="42">
        <f t="shared" si="4"/>
        <v>45608210</v>
      </c>
      <c r="E128" s="43">
        <f t="shared" si="5"/>
        <v>27798154</v>
      </c>
      <c r="F128" s="42">
        <v>43281799</v>
      </c>
      <c r="G128" s="44">
        <v>26634952</v>
      </c>
      <c r="H128" s="42">
        <v>457997</v>
      </c>
      <c r="I128" s="44">
        <v>228996</v>
      </c>
      <c r="J128" s="42">
        <v>1868414</v>
      </c>
      <c r="K128" s="44">
        <v>934206</v>
      </c>
      <c r="L128" s="44">
        <v>15826196</v>
      </c>
      <c r="M128" s="45">
        <v>0</v>
      </c>
      <c r="N128" s="46">
        <v>0</v>
      </c>
      <c r="O128" s="45">
        <v>0</v>
      </c>
      <c r="P128" s="46">
        <v>0</v>
      </c>
      <c r="Q128" s="45">
        <v>0</v>
      </c>
      <c r="R128" s="46">
        <v>0</v>
      </c>
      <c r="S128" s="45">
        <v>0</v>
      </c>
      <c r="T128" s="46">
        <v>0</v>
      </c>
    </row>
    <row r="129" spans="1:20" s="4" customFormat="1" ht="12" outlineLevel="2" x14ac:dyDescent="0.2">
      <c r="A129" s="47" t="s">
        <v>308</v>
      </c>
      <c r="B129" s="40" t="s">
        <v>300</v>
      </c>
      <c r="C129" s="41" t="s">
        <v>95</v>
      </c>
      <c r="D129" s="42">
        <f t="shared" si="4"/>
        <v>30725944</v>
      </c>
      <c r="E129" s="43">
        <f t="shared" si="5"/>
        <v>17254332</v>
      </c>
      <c r="F129" s="42">
        <v>16391779</v>
      </c>
      <c r="G129" s="44">
        <v>10087248</v>
      </c>
      <c r="H129" s="42">
        <v>994386</v>
      </c>
      <c r="I129" s="44">
        <v>497196</v>
      </c>
      <c r="J129" s="42">
        <v>13339779</v>
      </c>
      <c r="K129" s="44">
        <v>6669888</v>
      </c>
      <c r="L129" s="44">
        <v>3290193</v>
      </c>
      <c r="M129" s="45">
        <v>0</v>
      </c>
      <c r="N129" s="46">
        <v>0</v>
      </c>
      <c r="O129" s="45">
        <v>0</v>
      </c>
      <c r="P129" s="46">
        <v>0</v>
      </c>
      <c r="Q129" s="45">
        <v>0</v>
      </c>
      <c r="R129" s="46">
        <v>0</v>
      </c>
      <c r="S129" s="45">
        <v>0</v>
      </c>
      <c r="T129" s="46">
        <v>0</v>
      </c>
    </row>
    <row r="130" spans="1:20" s="4" customFormat="1" ht="12" outlineLevel="2" x14ac:dyDescent="0.2">
      <c r="A130" s="47" t="s">
        <v>308</v>
      </c>
      <c r="B130" s="40" t="s">
        <v>301</v>
      </c>
      <c r="C130" s="41" t="s">
        <v>96</v>
      </c>
      <c r="D130" s="42">
        <f t="shared" si="4"/>
        <v>65670004</v>
      </c>
      <c r="E130" s="43">
        <f t="shared" si="5"/>
        <v>38764380</v>
      </c>
      <c r="F130" s="42">
        <v>51387965</v>
      </c>
      <c r="G130" s="44">
        <v>31623360</v>
      </c>
      <c r="H130" s="42">
        <v>387645</v>
      </c>
      <c r="I130" s="44">
        <v>193824</v>
      </c>
      <c r="J130" s="42">
        <v>13894394</v>
      </c>
      <c r="K130" s="44">
        <v>6947196</v>
      </c>
      <c r="L130" s="44">
        <v>7533403</v>
      </c>
      <c r="M130" s="45">
        <v>0</v>
      </c>
      <c r="N130" s="46">
        <v>0</v>
      </c>
      <c r="O130" s="45">
        <v>0</v>
      </c>
      <c r="P130" s="46">
        <v>0</v>
      </c>
      <c r="Q130" s="45">
        <v>1373750</v>
      </c>
      <c r="R130" s="46">
        <v>1373750</v>
      </c>
      <c r="S130" s="45">
        <v>0</v>
      </c>
      <c r="T130" s="46">
        <v>0</v>
      </c>
    </row>
    <row r="131" spans="1:20" s="4" customFormat="1" ht="12" outlineLevel="2" x14ac:dyDescent="0.2">
      <c r="A131" s="47" t="s">
        <v>308</v>
      </c>
      <c r="B131" s="40" t="s">
        <v>302</v>
      </c>
      <c r="C131" s="41" t="s">
        <v>97</v>
      </c>
      <c r="D131" s="42">
        <f t="shared" si="4"/>
        <v>52930667</v>
      </c>
      <c r="E131" s="43">
        <f t="shared" si="5"/>
        <v>32080152</v>
      </c>
      <c r="F131" s="42">
        <v>48661782</v>
      </c>
      <c r="G131" s="44">
        <v>29945712</v>
      </c>
      <c r="H131" s="42">
        <v>4268885</v>
      </c>
      <c r="I131" s="44">
        <v>2134440</v>
      </c>
      <c r="J131" s="42">
        <v>0</v>
      </c>
      <c r="K131" s="44">
        <v>0</v>
      </c>
      <c r="L131" s="44">
        <v>43786466</v>
      </c>
      <c r="M131" s="45">
        <v>2366818</v>
      </c>
      <c r="N131" s="46">
        <v>1183409.0199999998</v>
      </c>
      <c r="O131" s="45">
        <v>0</v>
      </c>
      <c r="P131" s="46">
        <v>0</v>
      </c>
      <c r="Q131" s="45">
        <v>2930666</v>
      </c>
      <c r="R131" s="46">
        <v>0</v>
      </c>
      <c r="S131" s="45">
        <v>0</v>
      </c>
      <c r="T131" s="46">
        <v>0</v>
      </c>
    </row>
    <row r="132" spans="1:20" s="4" customFormat="1" ht="12" outlineLevel="2" x14ac:dyDescent="0.2">
      <c r="A132" s="47" t="s">
        <v>308</v>
      </c>
      <c r="B132" s="40" t="s">
        <v>303</v>
      </c>
      <c r="C132" s="41" t="s">
        <v>98</v>
      </c>
      <c r="D132" s="42">
        <f t="shared" si="4"/>
        <v>82902915</v>
      </c>
      <c r="E132" s="43">
        <f t="shared" si="5"/>
        <v>48990288</v>
      </c>
      <c r="F132" s="42">
        <v>65336543</v>
      </c>
      <c r="G132" s="44">
        <v>40207104</v>
      </c>
      <c r="H132" s="42">
        <v>373226</v>
      </c>
      <c r="I132" s="44">
        <v>186612</v>
      </c>
      <c r="J132" s="42">
        <v>17193146</v>
      </c>
      <c r="K132" s="44">
        <v>8596572</v>
      </c>
      <c r="L132" s="44">
        <v>10280725</v>
      </c>
      <c r="M132" s="45">
        <v>0</v>
      </c>
      <c r="N132" s="46">
        <v>0</v>
      </c>
      <c r="O132" s="45">
        <v>0</v>
      </c>
      <c r="P132" s="46">
        <v>0</v>
      </c>
      <c r="Q132" s="45">
        <v>2198000</v>
      </c>
      <c r="R132" s="46">
        <v>2198000</v>
      </c>
      <c r="S132" s="45">
        <v>0</v>
      </c>
      <c r="T132" s="46">
        <v>0</v>
      </c>
    </row>
    <row r="133" spans="1:20" s="4" customFormat="1" ht="12" outlineLevel="2" x14ac:dyDescent="0.2">
      <c r="A133" s="47" t="s">
        <v>308</v>
      </c>
      <c r="B133" s="40" t="s">
        <v>304</v>
      </c>
      <c r="C133" s="41" t="s">
        <v>99</v>
      </c>
      <c r="D133" s="42">
        <f t="shared" si="4"/>
        <v>36034611</v>
      </c>
      <c r="E133" s="43">
        <f t="shared" si="5"/>
        <v>21106932</v>
      </c>
      <c r="F133" s="42">
        <v>26776732</v>
      </c>
      <c r="G133" s="44">
        <v>16477992</v>
      </c>
      <c r="H133" s="42">
        <v>3232454</v>
      </c>
      <c r="I133" s="44">
        <v>1616226</v>
      </c>
      <c r="J133" s="42">
        <v>6025425</v>
      </c>
      <c r="K133" s="44">
        <v>3012714</v>
      </c>
      <c r="L133" s="44">
        <v>3611644</v>
      </c>
      <c r="M133" s="45">
        <v>0</v>
      </c>
      <c r="N133" s="46">
        <v>0</v>
      </c>
      <c r="O133" s="45">
        <v>0</v>
      </c>
      <c r="P133" s="46">
        <v>0</v>
      </c>
      <c r="Q133" s="45">
        <v>711877</v>
      </c>
      <c r="R133" s="46">
        <v>711877</v>
      </c>
      <c r="S133" s="45">
        <v>0</v>
      </c>
      <c r="T133" s="46">
        <v>0</v>
      </c>
    </row>
    <row r="134" spans="1:20" s="4" customFormat="1" ht="12" outlineLevel="2" x14ac:dyDescent="0.2">
      <c r="A134" s="47" t="s">
        <v>308</v>
      </c>
      <c r="B134" s="40" t="s">
        <v>305</v>
      </c>
      <c r="C134" s="41" t="s">
        <v>100</v>
      </c>
      <c r="D134" s="42">
        <f t="shared" si="4"/>
        <v>60468659</v>
      </c>
      <c r="E134" s="43">
        <f t="shared" si="5"/>
        <v>36129404</v>
      </c>
      <c r="F134" s="42">
        <v>51090636</v>
      </c>
      <c r="G134" s="44">
        <v>31440392</v>
      </c>
      <c r="H134" s="42">
        <v>180561</v>
      </c>
      <c r="I134" s="44">
        <v>90282</v>
      </c>
      <c r="J134" s="42">
        <v>9197462</v>
      </c>
      <c r="K134" s="44">
        <v>4598730</v>
      </c>
      <c r="L134" s="44">
        <v>12614246</v>
      </c>
      <c r="M134" s="45">
        <v>0</v>
      </c>
      <c r="N134" s="46">
        <v>0</v>
      </c>
      <c r="O134" s="45">
        <v>0</v>
      </c>
      <c r="P134" s="46">
        <v>0</v>
      </c>
      <c r="Q134" s="45">
        <v>915833</v>
      </c>
      <c r="R134" s="46">
        <v>915833</v>
      </c>
      <c r="S134" s="45">
        <v>0</v>
      </c>
      <c r="T134" s="46">
        <v>0</v>
      </c>
    </row>
    <row r="135" spans="1:20" s="4" customFormat="1" ht="12" outlineLevel="2" x14ac:dyDescent="0.2">
      <c r="A135" s="47" t="s">
        <v>308</v>
      </c>
      <c r="B135" s="40" t="s">
        <v>306</v>
      </c>
      <c r="C135" s="41" t="s">
        <v>101</v>
      </c>
      <c r="D135" s="42">
        <f t="shared" si="4"/>
        <v>73135443</v>
      </c>
      <c r="E135" s="43">
        <f t="shared" si="5"/>
        <v>41651780</v>
      </c>
      <c r="F135" s="42">
        <v>44061867</v>
      </c>
      <c r="G135" s="44">
        <v>27114992</v>
      </c>
      <c r="H135" s="42">
        <v>465948</v>
      </c>
      <c r="I135" s="44">
        <v>232974</v>
      </c>
      <c r="J135" s="42">
        <v>28607628</v>
      </c>
      <c r="K135" s="44">
        <v>14303814</v>
      </c>
      <c r="L135" s="44">
        <v>16822413</v>
      </c>
      <c r="M135" s="45">
        <v>0</v>
      </c>
      <c r="N135" s="46">
        <v>0</v>
      </c>
      <c r="O135" s="45">
        <v>0</v>
      </c>
      <c r="P135" s="46">
        <v>0</v>
      </c>
      <c r="Q135" s="45">
        <v>1022711</v>
      </c>
      <c r="R135" s="46">
        <v>144316</v>
      </c>
      <c r="S135" s="45">
        <v>0</v>
      </c>
      <c r="T135" s="46">
        <v>0</v>
      </c>
    </row>
    <row r="136" spans="1:20" s="4" customFormat="1" ht="12" outlineLevel="2" x14ac:dyDescent="0.2">
      <c r="A136" s="47" t="s">
        <v>308</v>
      </c>
      <c r="B136" s="40" t="s">
        <v>307</v>
      </c>
      <c r="C136" s="41" t="s">
        <v>102</v>
      </c>
      <c r="D136" s="42">
        <f t="shared" si="4"/>
        <v>118374840</v>
      </c>
      <c r="E136" s="43">
        <f t="shared" si="5"/>
        <v>69878754</v>
      </c>
      <c r="F136" s="42">
        <v>92658266</v>
      </c>
      <c r="G136" s="44">
        <v>57020472</v>
      </c>
      <c r="H136" s="42">
        <v>593789</v>
      </c>
      <c r="I136" s="44">
        <v>296892</v>
      </c>
      <c r="J136" s="42">
        <v>25122785</v>
      </c>
      <c r="K136" s="44">
        <v>12561390</v>
      </c>
      <c r="L136" s="44">
        <v>13292719</v>
      </c>
      <c r="M136" s="45">
        <v>0</v>
      </c>
      <c r="N136" s="46">
        <v>0</v>
      </c>
      <c r="O136" s="45">
        <v>0</v>
      </c>
      <c r="P136" s="46">
        <v>0</v>
      </c>
      <c r="Q136" s="45">
        <v>0</v>
      </c>
      <c r="R136" s="46">
        <v>0</v>
      </c>
      <c r="S136" s="45">
        <v>0</v>
      </c>
      <c r="T136" s="46">
        <v>0</v>
      </c>
    </row>
    <row r="137" spans="1:20" s="4" customFormat="1" ht="12" outlineLevel="2" x14ac:dyDescent="0.2">
      <c r="A137" s="47" t="s">
        <v>308</v>
      </c>
      <c r="B137" s="40" t="s">
        <v>308</v>
      </c>
      <c r="C137" s="41" t="s">
        <v>103</v>
      </c>
      <c r="D137" s="42">
        <f t="shared" si="4"/>
        <v>54077727</v>
      </c>
      <c r="E137" s="43">
        <f t="shared" si="5"/>
        <v>33090522</v>
      </c>
      <c r="F137" s="42">
        <v>52447711</v>
      </c>
      <c r="G137" s="44">
        <v>32275512</v>
      </c>
      <c r="H137" s="42">
        <v>936416</v>
      </c>
      <c r="I137" s="44">
        <v>468210</v>
      </c>
      <c r="J137" s="42">
        <v>693600</v>
      </c>
      <c r="K137" s="44">
        <v>346800</v>
      </c>
      <c r="L137" s="44">
        <v>14316976</v>
      </c>
      <c r="M137" s="45">
        <v>0</v>
      </c>
      <c r="N137" s="46">
        <v>0</v>
      </c>
      <c r="O137" s="45">
        <v>0</v>
      </c>
      <c r="P137" s="46">
        <v>0</v>
      </c>
      <c r="Q137" s="45">
        <v>0</v>
      </c>
      <c r="R137" s="46">
        <v>0</v>
      </c>
      <c r="S137" s="45">
        <v>0</v>
      </c>
      <c r="T137" s="46">
        <v>0</v>
      </c>
    </row>
    <row r="138" spans="1:20" s="4" customFormat="1" ht="12" outlineLevel="2" x14ac:dyDescent="0.2">
      <c r="A138" s="47" t="s">
        <v>308</v>
      </c>
      <c r="B138" s="40" t="s">
        <v>309</v>
      </c>
      <c r="C138" s="41" t="s">
        <v>104</v>
      </c>
      <c r="D138" s="42">
        <f t="shared" si="4"/>
        <v>85968361</v>
      </c>
      <c r="E138" s="43">
        <f t="shared" si="5"/>
        <v>52753602</v>
      </c>
      <c r="F138" s="42">
        <v>84668343</v>
      </c>
      <c r="G138" s="44">
        <v>52103592</v>
      </c>
      <c r="H138" s="42">
        <v>1300018</v>
      </c>
      <c r="I138" s="44">
        <v>650010</v>
      </c>
      <c r="J138" s="42">
        <v>0</v>
      </c>
      <c r="K138" s="44">
        <v>0</v>
      </c>
      <c r="L138" s="44">
        <v>19548825</v>
      </c>
      <c r="M138" s="45">
        <v>0</v>
      </c>
      <c r="N138" s="46">
        <v>0</v>
      </c>
      <c r="O138" s="45">
        <v>0</v>
      </c>
      <c r="P138" s="46">
        <v>0</v>
      </c>
      <c r="Q138" s="45">
        <v>0</v>
      </c>
      <c r="R138" s="46">
        <v>0</v>
      </c>
      <c r="S138" s="45">
        <v>0</v>
      </c>
      <c r="T138" s="46">
        <v>0</v>
      </c>
    </row>
    <row r="139" spans="1:20" s="4" customFormat="1" ht="12" outlineLevel="2" x14ac:dyDescent="0.2">
      <c r="A139" s="47" t="s">
        <v>308</v>
      </c>
      <c r="B139" s="40" t="s">
        <v>310</v>
      </c>
      <c r="C139" s="41" t="s">
        <v>105</v>
      </c>
      <c r="D139" s="42">
        <f t="shared" si="4"/>
        <v>16553915</v>
      </c>
      <c r="E139" s="43">
        <f t="shared" si="5"/>
        <v>9386362</v>
      </c>
      <c r="F139" s="42">
        <v>9614808</v>
      </c>
      <c r="G139" s="44">
        <v>5916808</v>
      </c>
      <c r="H139" s="42">
        <v>1352190</v>
      </c>
      <c r="I139" s="44">
        <v>676098</v>
      </c>
      <c r="J139" s="42">
        <v>5586917</v>
      </c>
      <c r="K139" s="44">
        <v>2793456</v>
      </c>
      <c r="L139" s="44">
        <v>3119397</v>
      </c>
      <c r="M139" s="45">
        <v>0</v>
      </c>
      <c r="N139" s="46">
        <v>0</v>
      </c>
      <c r="O139" s="45">
        <v>0</v>
      </c>
      <c r="P139" s="46">
        <v>0</v>
      </c>
      <c r="Q139" s="45">
        <v>0</v>
      </c>
      <c r="R139" s="46">
        <v>0</v>
      </c>
      <c r="S139" s="45">
        <v>0</v>
      </c>
      <c r="T139" s="46">
        <v>0</v>
      </c>
    </row>
    <row r="140" spans="1:20" s="4" customFormat="1" ht="12" outlineLevel="2" x14ac:dyDescent="0.2">
      <c r="A140" s="47" t="s">
        <v>308</v>
      </c>
      <c r="B140" s="40" t="s">
        <v>311</v>
      </c>
      <c r="C140" s="41" t="s">
        <v>106</v>
      </c>
      <c r="D140" s="42">
        <f t="shared" ref="D140:D206" si="9">F140+H140+J140</f>
        <v>49838029</v>
      </c>
      <c r="E140" s="43">
        <f t="shared" ref="E140:E206" si="10">G140+I140+K140</f>
        <v>29746306</v>
      </c>
      <c r="F140" s="42">
        <v>41836541</v>
      </c>
      <c r="G140" s="44">
        <v>25745560</v>
      </c>
      <c r="H140" s="42">
        <v>311618</v>
      </c>
      <c r="I140" s="44">
        <v>155808</v>
      </c>
      <c r="J140" s="42">
        <v>7689870</v>
      </c>
      <c r="K140" s="44">
        <v>3844938</v>
      </c>
      <c r="L140" s="44">
        <v>7531455</v>
      </c>
      <c r="M140" s="45">
        <v>0</v>
      </c>
      <c r="N140" s="46">
        <v>0</v>
      </c>
      <c r="O140" s="45">
        <v>0</v>
      </c>
      <c r="P140" s="46">
        <v>0</v>
      </c>
      <c r="Q140" s="45">
        <v>945140</v>
      </c>
      <c r="R140" s="46">
        <v>0</v>
      </c>
      <c r="S140" s="45">
        <v>0</v>
      </c>
      <c r="T140" s="46">
        <v>0</v>
      </c>
    </row>
    <row r="141" spans="1:20" s="4" customFormat="1" ht="12" outlineLevel="2" x14ac:dyDescent="0.2">
      <c r="A141" s="47" t="s">
        <v>308</v>
      </c>
      <c r="B141" s="40" t="s">
        <v>312</v>
      </c>
      <c r="C141" s="41" t="s">
        <v>107</v>
      </c>
      <c r="D141" s="42">
        <f t="shared" si="9"/>
        <v>72589579</v>
      </c>
      <c r="E141" s="43">
        <f t="shared" si="10"/>
        <v>41274252</v>
      </c>
      <c r="F141" s="42">
        <v>43155292</v>
      </c>
      <c r="G141" s="44">
        <v>26557104</v>
      </c>
      <c r="H141" s="42">
        <v>4676635</v>
      </c>
      <c r="I141" s="44">
        <v>2338320</v>
      </c>
      <c r="J141" s="42">
        <v>24757652</v>
      </c>
      <c r="K141" s="44">
        <v>12378828</v>
      </c>
      <c r="L141" s="44">
        <v>14871730</v>
      </c>
      <c r="M141" s="45">
        <v>0</v>
      </c>
      <c r="N141" s="46">
        <v>0</v>
      </c>
      <c r="O141" s="45">
        <v>0</v>
      </c>
      <c r="P141" s="46">
        <v>0</v>
      </c>
      <c r="Q141" s="45">
        <v>1053208</v>
      </c>
      <c r="R141" s="46">
        <v>0</v>
      </c>
      <c r="S141" s="45">
        <v>0</v>
      </c>
      <c r="T141" s="46">
        <v>0</v>
      </c>
    </row>
    <row r="142" spans="1:20" s="4" customFormat="1" ht="12" outlineLevel="2" x14ac:dyDescent="0.2">
      <c r="A142" s="47" t="s">
        <v>308</v>
      </c>
      <c r="B142" s="40" t="s">
        <v>313</v>
      </c>
      <c r="C142" s="41" t="s">
        <v>108</v>
      </c>
      <c r="D142" s="42">
        <f t="shared" si="9"/>
        <v>31218579</v>
      </c>
      <c r="E142" s="43">
        <f t="shared" si="10"/>
        <v>18215306</v>
      </c>
      <c r="F142" s="42">
        <v>22585456</v>
      </c>
      <c r="G142" s="44">
        <v>13898744</v>
      </c>
      <c r="H142" s="42">
        <v>257697</v>
      </c>
      <c r="I142" s="44">
        <v>128850</v>
      </c>
      <c r="J142" s="42">
        <v>8375426</v>
      </c>
      <c r="K142" s="44">
        <v>4187712</v>
      </c>
      <c r="L142" s="44">
        <v>6287093</v>
      </c>
      <c r="M142" s="45">
        <v>0</v>
      </c>
      <c r="N142" s="46">
        <v>0</v>
      </c>
      <c r="O142" s="45">
        <v>0</v>
      </c>
      <c r="P142" s="46">
        <v>0</v>
      </c>
      <c r="Q142" s="45">
        <v>0</v>
      </c>
      <c r="R142" s="46">
        <v>0</v>
      </c>
      <c r="S142" s="45">
        <v>0</v>
      </c>
      <c r="T142" s="46">
        <v>0</v>
      </c>
    </row>
    <row r="143" spans="1:20" s="4" customFormat="1" ht="12" outlineLevel="2" x14ac:dyDescent="0.2">
      <c r="A143" s="47" t="s">
        <v>308</v>
      </c>
      <c r="B143" s="40" t="s">
        <v>314</v>
      </c>
      <c r="C143" s="41" t="s">
        <v>109</v>
      </c>
      <c r="D143" s="42">
        <f t="shared" si="9"/>
        <v>77897275</v>
      </c>
      <c r="E143" s="43">
        <f t="shared" si="10"/>
        <v>46889964</v>
      </c>
      <c r="F143" s="42">
        <v>68824815</v>
      </c>
      <c r="G143" s="44">
        <v>42353736</v>
      </c>
      <c r="H143" s="42">
        <v>612792</v>
      </c>
      <c r="I143" s="44">
        <v>306396</v>
      </c>
      <c r="J143" s="42">
        <v>8459668</v>
      </c>
      <c r="K143" s="44">
        <v>4229832</v>
      </c>
      <c r="L143" s="44">
        <v>17183321</v>
      </c>
      <c r="M143" s="45">
        <v>0</v>
      </c>
      <c r="N143" s="46">
        <v>0</v>
      </c>
      <c r="O143" s="45">
        <v>0</v>
      </c>
      <c r="P143" s="46">
        <v>0</v>
      </c>
      <c r="Q143" s="45">
        <v>926823</v>
      </c>
      <c r="R143" s="46">
        <v>0</v>
      </c>
      <c r="S143" s="45">
        <v>0</v>
      </c>
      <c r="T143" s="46">
        <v>0</v>
      </c>
    </row>
    <row r="144" spans="1:20" s="4" customFormat="1" ht="12" outlineLevel="2" x14ac:dyDescent="0.2">
      <c r="A144" s="47" t="s">
        <v>308</v>
      </c>
      <c r="B144" s="40" t="s">
        <v>315</v>
      </c>
      <c r="C144" s="41" t="s">
        <v>110</v>
      </c>
      <c r="D144" s="42">
        <f t="shared" si="9"/>
        <v>32094231</v>
      </c>
      <c r="E144" s="43">
        <f t="shared" si="10"/>
        <v>19550468</v>
      </c>
      <c r="F144" s="42">
        <v>30362367</v>
      </c>
      <c r="G144" s="44">
        <v>18684536</v>
      </c>
      <c r="H144" s="42">
        <v>1731864</v>
      </c>
      <c r="I144" s="44">
        <v>865932</v>
      </c>
      <c r="J144" s="42">
        <v>0</v>
      </c>
      <c r="K144" s="44">
        <v>0</v>
      </c>
      <c r="L144" s="44">
        <v>18458661</v>
      </c>
      <c r="M144" s="45">
        <v>0</v>
      </c>
      <c r="N144" s="46">
        <v>0</v>
      </c>
      <c r="O144" s="45">
        <v>0</v>
      </c>
      <c r="P144" s="46">
        <v>0</v>
      </c>
      <c r="Q144" s="45">
        <v>0</v>
      </c>
      <c r="R144" s="46">
        <v>0</v>
      </c>
      <c r="S144" s="45">
        <v>0</v>
      </c>
      <c r="T144" s="46">
        <v>0</v>
      </c>
    </row>
    <row r="145" spans="1:20" s="4" customFormat="1" ht="12" outlineLevel="2" x14ac:dyDescent="0.2">
      <c r="A145" s="47" t="s">
        <v>308</v>
      </c>
      <c r="B145" s="40" t="s">
        <v>324</v>
      </c>
      <c r="C145" s="41" t="s">
        <v>401</v>
      </c>
      <c r="D145" s="42">
        <f t="shared" si="9"/>
        <v>574328335</v>
      </c>
      <c r="E145" s="43">
        <f t="shared" si="10"/>
        <v>347643372</v>
      </c>
      <c r="F145" s="42">
        <v>524153140</v>
      </c>
      <c r="G145" s="44">
        <v>322555776</v>
      </c>
      <c r="H145" s="42">
        <v>50175195</v>
      </c>
      <c r="I145" s="44">
        <v>25087596</v>
      </c>
      <c r="J145" s="42">
        <v>0</v>
      </c>
      <c r="K145" s="44">
        <v>0</v>
      </c>
      <c r="L145" s="44">
        <v>165246268</v>
      </c>
      <c r="M145" s="45">
        <v>116562713</v>
      </c>
      <c r="N145" s="46">
        <v>58281356.480000004</v>
      </c>
      <c r="O145" s="45">
        <v>0</v>
      </c>
      <c r="P145" s="46">
        <v>0</v>
      </c>
      <c r="Q145" s="45">
        <v>0</v>
      </c>
      <c r="R145" s="46">
        <v>0</v>
      </c>
      <c r="S145" s="45">
        <v>4579166</v>
      </c>
      <c r="T145" s="46">
        <v>0</v>
      </c>
    </row>
    <row r="146" spans="1:20" s="4" customFormat="1" ht="12" outlineLevel="2" x14ac:dyDescent="0.2">
      <c r="A146" s="47" t="s">
        <v>308</v>
      </c>
      <c r="B146" s="40" t="s">
        <v>325</v>
      </c>
      <c r="C146" s="41" t="s">
        <v>402</v>
      </c>
      <c r="D146" s="42">
        <f t="shared" si="9"/>
        <v>133127916</v>
      </c>
      <c r="E146" s="43">
        <f t="shared" si="10"/>
        <v>81257384</v>
      </c>
      <c r="F146" s="42">
        <v>127343006</v>
      </c>
      <c r="G146" s="44">
        <v>78364928</v>
      </c>
      <c r="H146" s="42">
        <v>5784910</v>
      </c>
      <c r="I146" s="44">
        <v>2892456</v>
      </c>
      <c r="J146" s="42">
        <v>0</v>
      </c>
      <c r="K146" s="44">
        <v>0</v>
      </c>
      <c r="L146" s="44">
        <v>11631338</v>
      </c>
      <c r="M146" s="45">
        <v>0</v>
      </c>
      <c r="N146" s="46">
        <v>0</v>
      </c>
      <c r="O146" s="45">
        <v>0</v>
      </c>
      <c r="P146" s="46">
        <v>0</v>
      </c>
      <c r="Q146" s="45">
        <v>0</v>
      </c>
      <c r="R146" s="46">
        <v>0</v>
      </c>
      <c r="S146" s="45">
        <v>2747500</v>
      </c>
      <c r="T146" s="46">
        <v>0</v>
      </c>
    </row>
    <row r="147" spans="1:20" s="4" customFormat="1" ht="12" outlineLevel="2" x14ac:dyDescent="0.2">
      <c r="A147" s="65" t="s">
        <v>308</v>
      </c>
      <c r="B147" s="49" t="s">
        <v>327</v>
      </c>
      <c r="C147" s="50" t="s">
        <v>403</v>
      </c>
      <c r="D147" s="51">
        <f t="shared" si="9"/>
        <v>149293398</v>
      </c>
      <c r="E147" s="52">
        <f t="shared" si="10"/>
        <v>91033566</v>
      </c>
      <c r="F147" s="51">
        <v>142019472</v>
      </c>
      <c r="G147" s="53">
        <v>87396600</v>
      </c>
      <c r="H147" s="51">
        <v>5532642</v>
      </c>
      <c r="I147" s="53">
        <v>2766324</v>
      </c>
      <c r="J147" s="51">
        <v>1741284</v>
      </c>
      <c r="K147" s="53">
        <v>870642</v>
      </c>
      <c r="L147" s="53">
        <v>12622678</v>
      </c>
      <c r="M147" s="54">
        <v>0</v>
      </c>
      <c r="N147" s="55">
        <v>0</v>
      </c>
      <c r="O147" s="54">
        <v>0</v>
      </c>
      <c r="P147" s="55">
        <v>0</v>
      </c>
      <c r="Q147" s="54">
        <v>2191772</v>
      </c>
      <c r="R147" s="55">
        <v>0</v>
      </c>
      <c r="S147" s="54">
        <v>0</v>
      </c>
      <c r="T147" s="55">
        <v>0</v>
      </c>
    </row>
    <row r="148" spans="1:20" s="4" customFormat="1" ht="12" outlineLevel="1" x14ac:dyDescent="0.2">
      <c r="A148" s="22" t="s">
        <v>457</v>
      </c>
      <c r="B148" s="23"/>
      <c r="C148" s="28"/>
      <c r="D148" s="24">
        <f t="shared" ref="D148:T148" si="11">SUBTOTAL(9,D126:D147)</f>
        <v>1947639586</v>
      </c>
      <c r="E148" s="29">
        <f t="shared" si="11"/>
        <v>1167107290</v>
      </c>
      <c r="F148" s="24">
        <f t="shared" si="11"/>
        <v>1675158245</v>
      </c>
      <c r="G148" s="25">
        <f t="shared" si="11"/>
        <v>1030866616</v>
      </c>
      <c r="H148" s="24">
        <f t="shared" si="11"/>
        <v>84229536</v>
      </c>
      <c r="I148" s="25">
        <f t="shared" si="11"/>
        <v>42114774</v>
      </c>
      <c r="J148" s="24">
        <f t="shared" si="11"/>
        <v>188251805</v>
      </c>
      <c r="K148" s="25">
        <f t="shared" si="11"/>
        <v>94125900</v>
      </c>
      <c r="L148" s="25">
        <f t="shared" si="11"/>
        <v>436646185</v>
      </c>
      <c r="M148" s="26">
        <f t="shared" si="11"/>
        <v>118929531</v>
      </c>
      <c r="N148" s="27">
        <f t="shared" si="11"/>
        <v>59464765.500000007</v>
      </c>
      <c r="O148" s="26">
        <f t="shared" si="11"/>
        <v>0</v>
      </c>
      <c r="P148" s="27">
        <f t="shared" si="11"/>
        <v>0</v>
      </c>
      <c r="Q148" s="26">
        <f t="shared" si="11"/>
        <v>15047322</v>
      </c>
      <c r="R148" s="27">
        <f t="shared" si="11"/>
        <v>6121318</v>
      </c>
      <c r="S148" s="26">
        <f t="shared" si="11"/>
        <v>7326666</v>
      </c>
      <c r="T148" s="27">
        <f t="shared" si="11"/>
        <v>0</v>
      </c>
    </row>
    <row r="149" spans="1:20" s="4" customFormat="1" ht="12" outlineLevel="2" x14ac:dyDescent="0.2">
      <c r="A149" s="64" t="s">
        <v>310</v>
      </c>
      <c r="B149" s="57" t="s">
        <v>298</v>
      </c>
      <c r="C149" s="58" t="s">
        <v>111</v>
      </c>
      <c r="D149" s="59">
        <f t="shared" si="9"/>
        <v>17579346</v>
      </c>
      <c r="E149" s="60">
        <f t="shared" si="10"/>
        <v>10147128</v>
      </c>
      <c r="F149" s="59">
        <v>11764580</v>
      </c>
      <c r="G149" s="61">
        <v>7239744</v>
      </c>
      <c r="H149" s="59">
        <v>1737766</v>
      </c>
      <c r="I149" s="61">
        <v>868884</v>
      </c>
      <c r="J149" s="59">
        <v>4077000</v>
      </c>
      <c r="K149" s="61">
        <v>2038500</v>
      </c>
      <c r="L149" s="61">
        <v>2490452</v>
      </c>
      <c r="M149" s="62">
        <v>0</v>
      </c>
      <c r="N149" s="63">
        <v>0</v>
      </c>
      <c r="O149" s="62">
        <v>0</v>
      </c>
      <c r="P149" s="63">
        <v>0</v>
      </c>
      <c r="Q149" s="62">
        <v>0</v>
      </c>
      <c r="R149" s="63">
        <v>0</v>
      </c>
      <c r="S149" s="62">
        <v>0</v>
      </c>
      <c r="T149" s="63">
        <v>0</v>
      </c>
    </row>
    <row r="150" spans="1:20" s="4" customFormat="1" ht="12" outlineLevel="2" x14ac:dyDescent="0.2">
      <c r="A150" s="47" t="s">
        <v>310</v>
      </c>
      <c r="B150" s="40" t="s">
        <v>297</v>
      </c>
      <c r="C150" s="41" t="s">
        <v>112</v>
      </c>
      <c r="D150" s="42">
        <f t="shared" si="9"/>
        <v>55060607</v>
      </c>
      <c r="E150" s="43">
        <f t="shared" si="10"/>
        <v>32565080</v>
      </c>
      <c r="F150" s="42">
        <v>43634692</v>
      </c>
      <c r="G150" s="44">
        <v>26852120</v>
      </c>
      <c r="H150" s="42">
        <v>1824980</v>
      </c>
      <c r="I150" s="44">
        <v>912492</v>
      </c>
      <c r="J150" s="42">
        <v>9600935</v>
      </c>
      <c r="K150" s="44">
        <v>4800468</v>
      </c>
      <c r="L150" s="44">
        <v>9607492</v>
      </c>
      <c r="M150" s="45">
        <v>0</v>
      </c>
      <c r="N150" s="46">
        <v>0</v>
      </c>
      <c r="O150" s="45">
        <v>0</v>
      </c>
      <c r="P150" s="46">
        <v>0</v>
      </c>
      <c r="Q150" s="45">
        <v>0</v>
      </c>
      <c r="R150" s="46">
        <v>0</v>
      </c>
      <c r="S150" s="45">
        <v>0</v>
      </c>
      <c r="T150" s="46">
        <v>0</v>
      </c>
    </row>
    <row r="151" spans="1:20" s="4" customFormat="1" ht="12" outlineLevel="2" x14ac:dyDescent="0.2">
      <c r="A151" s="47" t="s">
        <v>310</v>
      </c>
      <c r="B151" s="40" t="s">
        <v>299</v>
      </c>
      <c r="C151" s="41" t="s">
        <v>113</v>
      </c>
      <c r="D151" s="42">
        <f t="shared" si="9"/>
        <v>80872916</v>
      </c>
      <c r="E151" s="43">
        <f t="shared" si="10"/>
        <v>48169204</v>
      </c>
      <c r="F151" s="42">
        <v>67017161</v>
      </c>
      <c r="G151" s="44">
        <v>41241328</v>
      </c>
      <c r="H151" s="42">
        <v>2346879</v>
      </c>
      <c r="I151" s="44">
        <v>1173438</v>
      </c>
      <c r="J151" s="42">
        <v>11508876</v>
      </c>
      <c r="K151" s="44">
        <v>5754438</v>
      </c>
      <c r="L151" s="44">
        <v>10989400</v>
      </c>
      <c r="M151" s="45">
        <v>0</v>
      </c>
      <c r="N151" s="46">
        <v>0</v>
      </c>
      <c r="O151" s="45">
        <v>0</v>
      </c>
      <c r="P151" s="46">
        <v>0</v>
      </c>
      <c r="Q151" s="45">
        <v>0</v>
      </c>
      <c r="R151" s="46">
        <v>0</v>
      </c>
      <c r="S151" s="45">
        <v>0</v>
      </c>
      <c r="T151" s="46">
        <v>0</v>
      </c>
    </row>
    <row r="152" spans="1:20" s="4" customFormat="1" ht="12" outlineLevel="2" x14ac:dyDescent="0.2">
      <c r="A152" s="47" t="s">
        <v>310</v>
      </c>
      <c r="B152" s="40" t="s">
        <v>300</v>
      </c>
      <c r="C152" s="41" t="s">
        <v>114</v>
      </c>
      <c r="D152" s="42">
        <f t="shared" si="9"/>
        <v>32019233</v>
      </c>
      <c r="E152" s="43">
        <f t="shared" si="10"/>
        <v>18205012</v>
      </c>
      <c r="F152" s="42">
        <v>19026763</v>
      </c>
      <c r="G152" s="44">
        <v>11708776</v>
      </c>
      <c r="H152" s="42">
        <v>1916498</v>
      </c>
      <c r="I152" s="44">
        <v>958248</v>
      </c>
      <c r="J152" s="42">
        <v>11075972</v>
      </c>
      <c r="K152" s="44">
        <v>5537988</v>
      </c>
      <c r="L152" s="44">
        <v>3702002</v>
      </c>
      <c r="M152" s="45">
        <v>0</v>
      </c>
      <c r="N152" s="46">
        <v>0</v>
      </c>
      <c r="O152" s="45">
        <v>0</v>
      </c>
      <c r="P152" s="46">
        <v>0</v>
      </c>
      <c r="Q152" s="45">
        <v>0</v>
      </c>
      <c r="R152" s="46">
        <v>0</v>
      </c>
      <c r="S152" s="45">
        <v>0</v>
      </c>
      <c r="T152" s="46">
        <v>0</v>
      </c>
    </row>
    <row r="153" spans="1:20" s="4" customFormat="1" ht="12" outlineLevel="2" x14ac:dyDescent="0.2">
      <c r="A153" s="47" t="s">
        <v>310</v>
      </c>
      <c r="B153" s="40" t="s">
        <v>301</v>
      </c>
      <c r="C153" s="41" t="s">
        <v>328</v>
      </c>
      <c r="D153" s="42">
        <f t="shared" si="9"/>
        <v>35839056</v>
      </c>
      <c r="E153" s="43">
        <f t="shared" si="10"/>
        <v>21627080</v>
      </c>
      <c r="F153" s="42">
        <v>32132070</v>
      </c>
      <c r="G153" s="44">
        <v>19773584</v>
      </c>
      <c r="H153" s="42">
        <v>3706986</v>
      </c>
      <c r="I153" s="44">
        <v>1853496</v>
      </c>
      <c r="J153" s="42">
        <v>0</v>
      </c>
      <c r="K153" s="44">
        <v>0</v>
      </c>
      <c r="L153" s="44">
        <v>19871110</v>
      </c>
      <c r="M153" s="45">
        <v>13659442</v>
      </c>
      <c r="N153" s="46">
        <v>6829722</v>
      </c>
      <c r="O153" s="45">
        <v>0</v>
      </c>
      <c r="P153" s="46">
        <v>0</v>
      </c>
      <c r="Q153" s="45">
        <v>0</v>
      </c>
      <c r="R153" s="46">
        <v>0</v>
      </c>
      <c r="S153" s="45">
        <v>0</v>
      </c>
      <c r="T153" s="46">
        <v>0</v>
      </c>
    </row>
    <row r="154" spans="1:20" s="4" customFormat="1" ht="12" outlineLevel="2" x14ac:dyDescent="0.2">
      <c r="A154" s="47" t="s">
        <v>310</v>
      </c>
      <c r="B154" s="40" t="s">
        <v>302</v>
      </c>
      <c r="C154" s="41" t="s">
        <v>115</v>
      </c>
      <c r="D154" s="42">
        <f t="shared" si="9"/>
        <v>51203197</v>
      </c>
      <c r="E154" s="43">
        <f t="shared" si="10"/>
        <v>30545396</v>
      </c>
      <c r="F154" s="42">
        <v>42846236</v>
      </c>
      <c r="G154" s="44">
        <v>26366912</v>
      </c>
      <c r="H154" s="42">
        <v>3425157</v>
      </c>
      <c r="I154" s="44">
        <v>1712580</v>
      </c>
      <c r="J154" s="42">
        <v>4931804</v>
      </c>
      <c r="K154" s="44">
        <v>2465904</v>
      </c>
      <c r="L154" s="44">
        <v>10625429</v>
      </c>
      <c r="M154" s="45">
        <v>0</v>
      </c>
      <c r="N154" s="46">
        <v>0</v>
      </c>
      <c r="O154" s="45">
        <v>0</v>
      </c>
      <c r="P154" s="46">
        <v>0</v>
      </c>
      <c r="Q154" s="45">
        <v>0</v>
      </c>
      <c r="R154" s="46">
        <v>0</v>
      </c>
      <c r="S154" s="45">
        <v>0</v>
      </c>
      <c r="T154" s="46">
        <v>0</v>
      </c>
    </row>
    <row r="155" spans="1:20" s="4" customFormat="1" ht="12" outlineLevel="2" x14ac:dyDescent="0.2">
      <c r="A155" s="47" t="s">
        <v>310</v>
      </c>
      <c r="B155" s="40" t="s">
        <v>303</v>
      </c>
      <c r="C155" s="41" t="s">
        <v>116</v>
      </c>
      <c r="D155" s="42">
        <f t="shared" si="9"/>
        <v>29070482</v>
      </c>
      <c r="E155" s="43">
        <f t="shared" si="10"/>
        <v>16925494</v>
      </c>
      <c r="F155" s="42">
        <v>20715545</v>
      </c>
      <c r="G155" s="44">
        <v>12748024</v>
      </c>
      <c r="H155" s="42">
        <v>1203127</v>
      </c>
      <c r="I155" s="44">
        <v>601566</v>
      </c>
      <c r="J155" s="42">
        <v>7151810</v>
      </c>
      <c r="K155" s="44">
        <v>3575904</v>
      </c>
      <c r="L155" s="44">
        <v>5955974</v>
      </c>
      <c r="M155" s="45">
        <v>0</v>
      </c>
      <c r="N155" s="46">
        <v>0</v>
      </c>
      <c r="O155" s="45">
        <v>0</v>
      </c>
      <c r="P155" s="46">
        <v>0</v>
      </c>
      <c r="Q155" s="45">
        <v>0</v>
      </c>
      <c r="R155" s="46">
        <v>0</v>
      </c>
      <c r="S155" s="45">
        <v>0</v>
      </c>
      <c r="T155" s="46">
        <v>0</v>
      </c>
    </row>
    <row r="156" spans="1:20" s="4" customFormat="1" ht="12" outlineLevel="2" x14ac:dyDescent="0.2">
      <c r="A156" s="47" t="s">
        <v>310</v>
      </c>
      <c r="B156" s="40" t="s">
        <v>304</v>
      </c>
      <c r="C156" s="41" t="s">
        <v>117</v>
      </c>
      <c r="D156" s="42">
        <f t="shared" si="9"/>
        <v>30673781</v>
      </c>
      <c r="E156" s="43">
        <f t="shared" si="10"/>
        <v>18503148</v>
      </c>
      <c r="F156" s="42">
        <v>27440824</v>
      </c>
      <c r="G156" s="44">
        <v>16886664</v>
      </c>
      <c r="H156" s="42">
        <v>2873166</v>
      </c>
      <c r="I156" s="44">
        <v>1436586</v>
      </c>
      <c r="J156" s="42">
        <v>359791</v>
      </c>
      <c r="K156" s="44">
        <v>179898</v>
      </c>
      <c r="L156" s="44">
        <v>23573465</v>
      </c>
      <c r="M156" s="45">
        <v>11435411</v>
      </c>
      <c r="N156" s="46">
        <v>5717705.5200000005</v>
      </c>
      <c r="O156" s="45">
        <v>0</v>
      </c>
      <c r="P156" s="46">
        <v>0</v>
      </c>
      <c r="Q156" s="45">
        <v>0</v>
      </c>
      <c r="R156" s="46">
        <v>0</v>
      </c>
      <c r="S156" s="45">
        <v>0</v>
      </c>
      <c r="T156" s="46">
        <v>0</v>
      </c>
    </row>
    <row r="157" spans="1:20" s="4" customFormat="1" ht="12" outlineLevel="2" x14ac:dyDescent="0.2">
      <c r="A157" s="47" t="s">
        <v>310</v>
      </c>
      <c r="B157" s="40" t="s">
        <v>305</v>
      </c>
      <c r="C157" s="41" t="s">
        <v>118</v>
      </c>
      <c r="D157" s="42">
        <f t="shared" si="9"/>
        <v>30918098</v>
      </c>
      <c r="E157" s="43">
        <f t="shared" si="10"/>
        <v>18038242</v>
      </c>
      <c r="F157" s="42">
        <v>22352995</v>
      </c>
      <c r="G157" s="44">
        <v>13755688</v>
      </c>
      <c r="H157" s="42">
        <v>2308951</v>
      </c>
      <c r="I157" s="44">
        <v>1154478</v>
      </c>
      <c r="J157" s="42">
        <v>6256152</v>
      </c>
      <c r="K157" s="44">
        <v>3128076</v>
      </c>
      <c r="L157" s="44">
        <v>2177090</v>
      </c>
      <c r="M157" s="45">
        <v>0</v>
      </c>
      <c r="N157" s="46">
        <v>0</v>
      </c>
      <c r="O157" s="45">
        <v>0</v>
      </c>
      <c r="P157" s="46">
        <v>0</v>
      </c>
      <c r="Q157" s="45">
        <v>0</v>
      </c>
      <c r="R157" s="46">
        <v>0</v>
      </c>
      <c r="S157" s="45">
        <v>0</v>
      </c>
      <c r="T157" s="46">
        <v>0</v>
      </c>
    </row>
    <row r="158" spans="1:20" s="4" customFormat="1" ht="12" outlineLevel="2" x14ac:dyDescent="0.2">
      <c r="A158" s="47" t="s">
        <v>310</v>
      </c>
      <c r="B158" s="40" t="s">
        <v>306</v>
      </c>
      <c r="C158" s="41" t="s">
        <v>119</v>
      </c>
      <c r="D158" s="42">
        <f t="shared" si="9"/>
        <v>23141246</v>
      </c>
      <c r="E158" s="43">
        <f t="shared" si="10"/>
        <v>13439040</v>
      </c>
      <c r="F158" s="42">
        <v>16193001</v>
      </c>
      <c r="G158" s="44">
        <v>9964920</v>
      </c>
      <c r="H158" s="42">
        <v>2999141</v>
      </c>
      <c r="I158" s="44">
        <v>1499568</v>
      </c>
      <c r="J158" s="42">
        <v>3949104</v>
      </c>
      <c r="K158" s="44">
        <v>1974552</v>
      </c>
      <c r="L158" s="44">
        <v>2045820</v>
      </c>
      <c r="M158" s="45">
        <v>0</v>
      </c>
      <c r="N158" s="46">
        <v>0</v>
      </c>
      <c r="O158" s="45">
        <v>0</v>
      </c>
      <c r="P158" s="46">
        <v>0</v>
      </c>
      <c r="Q158" s="45">
        <v>0</v>
      </c>
      <c r="R158" s="46">
        <v>0</v>
      </c>
      <c r="S158" s="45">
        <v>0</v>
      </c>
      <c r="T158" s="46">
        <v>0</v>
      </c>
    </row>
    <row r="159" spans="1:20" s="4" customFormat="1" ht="12" outlineLevel="2" x14ac:dyDescent="0.2">
      <c r="A159" s="47" t="s">
        <v>310</v>
      </c>
      <c r="B159" s="40" t="s">
        <v>307</v>
      </c>
      <c r="C159" s="41" t="s">
        <v>120</v>
      </c>
      <c r="D159" s="42">
        <f t="shared" si="9"/>
        <v>33530387</v>
      </c>
      <c r="E159" s="43">
        <f t="shared" si="10"/>
        <v>18749706</v>
      </c>
      <c r="F159" s="42">
        <v>17199119</v>
      </c>
      <c r="G159" s="44">
        <v>10584072</v>
      </c>
      <c r="H159" s="42">
        <v>2878276</v>
      </c>
      <c r="I159" s="44">
        <v>1439136</v>
      </c>
      <c r="J159" s="42">
        <v>13452992</v>
      </c>
      <c r="K159" s="44">
        <v>6726498</v>
      </c>
      <c r="L159" s="44">
        <v>3246869</v>
      </c>
      <c r="M159" s="45">
        <v>0</v>
      </c>
      <c r="N159" s="46">
        <v>0</v>
      </c>
      <c r="O159" s="45">
        <v>0</v>
      </c>
      <c r="P159" s="46">
        <v>0</v>
      </c>
      <c r="Q159" s="45">
        <v>336111</v>
      </c>
      <c r="R159" s="46">
        <v>336111</v>
      </c>
      <c r="S159" s="45">
        <v>0</v>
      </c>
      <c r="T159" s="46">
        <v>0</v>
      </c>
    </row>
    <row r="160" spans="1:20" s="4" customFormat="1" ht="12" outlineLevel="2" x14ac:dyDescent="0.2">
      <c r="A160" s="47" t="s">
        <v>310</v>
      </c>
      <c r="B160" s="40" t="s">
        <v>308</v>
      </c>
      <c r="C160" s="41" t="s">
        <v>121</v>
      </c>
      <c r="D160" s="42">
        <f t="shared" si="9"/>
        <v>68420153</v>
      </c>
      <c r="E160" s="43">
        <f t="shared" si="10"/>
        <v>42025994</v>
      </c>
      <c r="F160" s="42">
        <v>67737984</v>
      </c>
      <c r="G160" s="44">
        <v>41684912</v>
      </c>
      <c r="H160" s="42">
        <v>682169</v>
      </c>
      <c r="I160" s="44">
        <v>341082</v>
      </c>
      <c r="J160" s="42">
        <v>0</v>
      </c>
      <c r="K160" s="44">
        <v>0</v>
      </c>
      <c r="L160" s="44">
        <v>22277800</v>
      </c>
      <c r="M160" s="45">
        <v>0</v>
      </c>
      <c r="N160" s="46">
        <v>0</v>
      </c>
      <c r="O160" s="45">
        <v>0</v>
      </c>
      <c r="P160" s="46">
        <v>0</v>
      </c>
      <c r="Q160" s="45">
        <v>1144791</v>
      </c>
      <c r="R160" s="46">
        <v>1144791</v>
      </c>
      <c r="S160" s="45">
        <v>0</v>
      </c>
      <c r="T160" s="46">
        <v>0</v>
      </c>
    </row>
    <row r="161" spans="1:20" s="4" customFormat="1" ht="12" outlineLevel="2" x14ac:dyDescent="0.2">
      <c r="A161" s="47" t="s">
        <v>310</v>
      </c>
      <c r="B161" s="40" t="s">
        <v>309</v>
      </c>
      <c r="C161" s="41" t="s">
        <v>122</v>
      </c>
      <c r="D161" s="42">
        <f t="shared" si="9"/>
        <v>42414096</v>
      </c>
      <c r="E161" s="43">
        <f t="shared" si="10"/>
        <v>25118692</v>
      </c>
      <c r="F161" s="42">
        <v>33900931</v>
      </c>
      <c r="G161" s="44">
        <v>20862112</v>
      </c>
      <c r="H161" s="42">
        <v>3265611</v>
      </c>
      <c r="I161" s="44">
        <v>1632804</v>
      </c>
      <c r="J161" s="42">
        <v>5247554</v>
      </c>
      <c r="K161" s="44">
        <v>2623776</v>
      </c>
      <c r="L161" s="44">
        <v>7562389</v>
      </c>
      <c r="M161" s="45">
        <v>0</v>
      </c>
      <c r="N161" s="46">
        <v>0</v>
      </c>
      <c r="O161" s="45">
        <v>0</v>
      </c>
      <c r="P161" s="46">
        <v>0</v>
      </c>
      <c r="Q161" s="45">
        <v>2747500</v>
      </c>
      <c r="R161" s="46">
        <v>2747500</v>
      </c>
      <c r="S161" s="45">
        <v>0</v>
      </c>
      <c r="T161" s="46">
        <v>0</v>
      </c>
    </row>
    <row r="162" spans="1:20" s="4" customFormat="1" ht="12" outlineLevel="2" x14ac:dyDescent="0.2">
      <c r="A162" s="47" t="s">
        <v>310</v>
      </c>
      <c r="B162" s="40" t="s">
        <v>310</v>
      </c>
      <c r="C162" s="41" t="s">
        <v>329</v>
      </c>
      <c r="D162" s="42">
        <f t="shared" si="9"/>
        <v>18039209</v>
      </c>
      <c r="E162" s="43">
        <f t="shared" si="10"/>
        <v>11044814</v>
      </c>
      <c r="F162" s="42">
        <v>17551808</v>
      </c>
      <c r="G162" s="44">
        <v>10801112</v>
      </c>
      <c r="H162" s="42">
        <v>487401</v>
      </c>
      <c r="I162" s="44">
        <v>243702</v>
      </c>
      <c r="J162" s="42">
        <v>0</v>
      </c>
      <c r="K162" s="44">
        <v>0</v>
      </c>
      <c r="L162" s="44">
        <v>10777951</v>
      </c>
      <c r="M162" s="45">
        <v>0</v>
      </c>
      <c r="N162" s="46">
        <v>0</v>
      </c>
      <c r="O162" s="45">
        <v>0</v>
      </c>
      <c r="P162" s="46">
        <v>0</v>
      </c>
      <c r="Q162" s="45">
        <v>1247731</v>
      </c>
      <c r="R162" s="46">
        <v>1247731</v>
      </c>
      <c r="S162" s="45">
        <v>0</v>
      </c>
      <c r="T162" s="46">
        <v>0</v>
      </c>
    </row>
    <row r="163" spans="1:20" s="4" customFormat="1" ht="12" outlineLevel="2" x14ac:dyDescent="0.2">
      <c r="A163" s="47" t="s">
        <v>310</v>
      </c>
      <c r="B163" s="40" t="s">
        <v>311</v>
      </c>
      <c r="C163" s="41" t="s">
        <v>123</v>
      </c>
      <c r="D163" s="42">
        <f t="shared" si="9"/>
        <v>37930449</v>
      </c>
      <c r="E163" s="43">
        <f t="shared" si="10"/>
        <v>20944844</v>
      </c>
      <c r="F163" s="42">
        <v>17156698</v>
      </c>
      <c r="G163" s="44">
        <v>10557968</v>
      </c>
      <c r="H163" s="42">
        <v>6402137</v>
      </c>
      <c r="I163" s="44">
        <v>3201066</v>
      </c>
      <c r="J163" s="42">
        <v>14371614</v>
      </c>
      <c r="K163" s="44">
        <v>7185810</v>
      </c>
      <c r="L163" s="44">
        <v>7318188</v>
      </c>
      <c r="M163" s="45">
        <v>0</v>
      </c>
      <c r="N163" s="46">
        <v>0</v>
      </c>
      <c r="O163" s="45">
        <v>0</v>
      </c>
      <c r="P163" s="46">
        <v>0</v>
      </c>
      <c r="Q163" s="45">
        <v>4121249</v>
      </c>
      <c r="R163" s="46">
        <v>0</v>
      </c>
      <c r="S163" s="45">
        <v>0</v>
      </c>
      <c r="T163" s="46">
        <v>0</v>
      </c>
    </row>
    <row r="164" spans="1:20" s="4" customFormat="1" ht="12" outlineLevel="2" x14ac:dyDescent="0.2">
      <c r="A164" s="47" t="s">
        <v>310</v>
      </c>
      <c r="B164" s="40" t="s">
        <v>312</v>
      </c>
      <c r="C164" s="41" t="s">
        <v>330</v>
      </c>
      <c r="D164" s="42">
        <f t="shared" si="9"/>
        <v>40737691</v>
      </c>
      <c r="E164" s="43">
        <f t="shared" si="10"/>
        <v>23822544</v>
      </c>
      <c r="F164" s="42">
        <v>29932074</v>
      </c>
      <c r="G164" s="44">
        <v>18419736</v>
      </c>
      <c r="H164" s="42">
        <v>2830241</v>
      </c>
      <c r="I164" s="44">
        <v>1415118</v>
      </c>
      <c r="J164" s="42">
        <v>7975376</v>
      </c>
      <c r="K164" s="44">
        <v>3987690</v>
      </c>
      <c r="L164" s="44">
        <v>6376171</v>
      </c>
      <c r="M164" s="45">
        <v>0</v>
      </c>
      <c r="N164" s="46">
        <v>0</v>
      </c>
      <c r="O164" s="45">
        <v>0</v>
      </c>
      <c r="P164" s="46">
        <v>0</v>
      </c>
      <c r="Q164" s="45">
        <v>2289583</v>
      </c>
      <c r="R164" s="46">
        <v>0</v>
      </c>
      <c r="S164" s="45">
        <v>0</v>
      </c>
      <c r="T164" s="46">
        <v>0</v>
      </c>
    </row>
    <row r="165" spans="1:20" s="4" customFormat="1" ht="12" outlineLevel="2" x14ac:dyDescent="0.2">
      <c r="A165" s="47" t="s">
        <v>310</v>
      </c>
      <c r="B165" s="40" t="s">
        <v>313</v>
      </c>
      <c r="C165" s="41" t="s">
        <v>124</v>
      </c>
      <c r="D165" s="42">
        <f t="shared" si="9"/>
        <v>60362862</v>
      </c>
      <c r="E165" s="43">
        <f t="shared" si="10"/>
        <v>36639156</v>
      </c>
      <c r="F165" s="42">
        <v>55966948</v>
      </c>
      <c r="G165" s="44">
        <v>34441200</v>
      </c>
      <c r="H165" s="42">
        <v>4395914</v>
      </c>
      <c r="I165" s="44">
        <v>2197956</v>
      </c>
      <c r="J165" s="42">
        <v>0</v>
      </c>
      <c r="K165" s="44">
        <v>0</v>
      </c>
      <c r="L165" s="44">
        <v>23520145</v>
      </c>
      <c r="M165" s="45">
        <v>10839739</v>
      </c>
      <c r="N165" s="46">
        <v>5419873</v>
      </c>
      <c r="O165" s="45">
        <v>0</v>
      </c>
      <c r="P165" s="46">
        <v>0</v>
      </c>
      <c r="Q165" s="45">
        <v>0</v>
      </c>
      <c r="R165" s="46">
        <v>0</v>
      </c>
      <c r="S165" s="45">
        <v>0</v>
      </c>
      <c r="T165" s="46">
        <v>0</v>
      </c>
    </row>
    <row r="166" spans="1:20" s="4" customFormat="1" ht="12" outlineLevel="2" x14ac:dyDescent="0.2">
      <c r="A166" s="47" t="s">
        <v>310</v>
      </c>
      <c r="B166" s="40" t="s">
        <v>314</v>
      </c>
      <c r="C166" s="41" t="s">
        <v>125</v>
      </c>
      <c r="D166" s="42">
        <f t="shared" si="9"/>
        <v>83044770</v>
      </c>
      <c r="E166" s="43">
        <f t="shared" si="10"/>
        <v>49638606</v>
      </c>
      <c r="F166" s="42">
        <v>70340554</v>
      </c>
      <c r="G166" s="44">
        <v>43286496</v>
      </c>
      <c r="H166" s="42">
        <v>12704216</v>
      </c>
      <c r="I166" s="44">
        <v>6352110</v>
      </c>
      <c r="J166" s="42">
        <v>0</v>
      </c>
      <c r="K166" s="44">
        <v>0</v>
      </c>
      <c r="L166" s="44">
        <v>52329741</v>
      </c>
      <c r="M166" s="45">
        <v>54285944</v>
      </c>
      <c r="N166" s="46">
        <v>27142972</v>
      </c>
      <c r="O166" s="45">
        <v>0</v>
      </c>
      <c r="P166" s="46">
        <v>0</v>
      </c>
      <c r="Q166" s="45">
        <v>0</v>
      </c>
      <c r="R166" s="46">
        <v>0</v>
      </c>
      <c r="S166" s="45">
        <v>0</v>
      </c>
      <c r="T166" s="46">
        <v>0</v>
      </c>
    </row>
    <row r="167" spans="1:20" s="4" customFormat="1" ht="12" outlineLevel="2" x14ac:dyDescent="0.2">
      <c r="A167" s="47" t="s">
        <v>310</v>
      </c>
      <c r="B167" s="40" t="s">
        <v>315</v>
      </c>
      <c r="C167" s="41" t="s">
        <v>126</v>
      </c>
      <c r="D167" s="42">
        <f t="shared" si="9"/>
        <v>42462116</v>
      </c>
      <c r="E167" s="43">
        <f t="shared" si="10"/>
        <v>23562674</v>
      </c>
      <c r="F167" s="42">
        <v>20207311</v>
      </c>
      <c r="G167" s="44">
        <v>12435272</v>
      </c>
      <c r="H167" s="42">
        <v>4370589</v>
      </c>
      <c r="I167" s="44">
        <v>2185296</v>
      </c>
      <c r="J167" s="42">
        <v>17884216</v>
      </c>
      <c r="K167" s="44">
        <v>8942106</v>
      </c>
      <c r="L167" s="44">
        <v>10601133</v>
      </c>
      <c r="M167" s="45">
        <v>0</v>
      </c>
      <c r="N167" s="46">
        <v>0</v>
      </c>
      <c r="O167" s="45">
        <v>0</v>
      </c>
      <c r="P167" s="46">
        <v>0</v>
      </c>
      <c r="Q167" s="45">
        <v>0</v>
      </c>
      <c r="R167" s="46">
        <v>0</v>
      </c>
      <c r="S167" s="45">
        <v>0</v>
      </c>
      <c r="T167" s="46">
        <v>0</v>
      </c>
    </row>
    <row r="168" spans="1:20" s="4" customFormat="1" ht="12" outlineLevel="2" x14ac:dyDescent="0.2">
      <c r="A168" s="47" t="s">
        <v>310</v>
      </c>
      <c r="B168" s="40" t="s">
        <v>316</v>
      </c>
      <c r="C168" s="41" t="s">
        <v>127</v>
      </c>
      <c r="D168" s="42">
        <f t="shared" si="9"/>
        <v>68450058</v>
      </c>
      <c r="E168" s="43">
        <f t="shared" si="10"/>
        <v>40167066</v>
      </c>
      <c r="F168" s="42">
        <v>51497623</v>
      </c>
      <c r="G168" s="44">
        <v>31690848</v>
      </c>
      <c r="H168" s="42">
        <v>4005841</v>
      </c>
      <c r="I168" s="44">
        <v>2002920</v>
      </c>
      <c r="J168" s="42">
        <v>12946594</v>
      </c>
      <c r="K168" s="44">
        <v>6473298</v>
      </c>
      <c r="L168" s="44">
        <v>7809205</v>
      </c>
      <c r="M168" s="45">
        <v>0</v>
      </c>
      <c r="N168" s="46">
        <v>0</v>
      </c>
      <c r="O168" s="45">
        <v>0</v>
      </c>
      <c r="P168" s="46">
        <v>0</v>
      </c>
      <c r="Q168" s="45">
        <v>0</v>
      </c>
      <c r="R168" s="46">
        <v>0</v>
      </c>
      <c r="S168" s="45">
        <v>0</v>
      </c>
      <c r="T168" s="46">
        <v>0</v>
      </c>
    </row>
    <row r="169" spans="1:20" s="4" customFormat="1" ht="12" outlineLevel="2" x14ac:dyDescent="0.2">
      <c r="A169" s="47" t="s">
        <v>310</v>
      </c>
      <c r="B169" s="40" t="s">
        <v>317</v>
      </c>
      <c r="C169" s="41" t="s">
        <v>128</v>
      </c>
      <c r="D169" s="42">
        <f t="shared" si="9"/>
        <v>45175197</v>
      </c>
      <c r="E169" s="43">
        <f t="shared" si="10"/>
        <v>27005190</v>
      </c>
      <c r="F169" s="42">
        <v>38285790</v>
      </c>
      <c r="G169" s="44">
        <v>23560488</v>
      </c>
      <c r="H169" s="42">
        <v>6889407</v>
      </c>
      <c r="I169" s="44">
        <v>3444702</v>
      </c>
      <c r="J169" s="42">
        <v>0</v>
      </c>
      <c r="K169" s="44">
        <v>0</v>
      </c>
      <c r="L169" s="44">
        <v>40131425</v>
      </c>
      <c r="M169" s="45">
        <v>33790192</v>
      </c>
      <c r="N169" s="46">
        <v>16895098</v>
      </c>
      <c r="O169" s="45">
        <v>0</v>
      </c>
      <c r="P169" s="46">
        <v>0</v>
      </c>
      <c r="Q169" s="45">
        <v>1029580</v>
      </c>
      <c r="R169" s="46">
        <v>0</v>
      </c>
      <c r="S169" s="45">
        <v>0</v>
      </c>
      <c r="T169" s="46">
        <v>0</v>
      </c>
    </row>
    <row r="170" spans="1:20" s="4" customFormat="1" ht="12" outlineLevel="2" x14ac:dyDescent="0.2">
      <c r="A170" s="47" t="s">
        <v>310</v>
      </c>
      <c r="B170" s="40" t="s">
        <v>318</v>
      </c>
      <c r="C170" s="41" t="s">
        <v>129</v>
      </c>
      <c r="D170" s="42">
        <f t="shared" si="9"/>
        <v>42693755</v>
      </c>
      <c r="E170" s="43">
        <f t="shared" si="10"/>
        <v>24952544</v>
      </c>
      <c r="F170" s="42">
        <v>31249113</v>
      </c>
      <c r="G170" s="44">
        <v>19230224</v>
      </c>
      <c r="H170" s="42">
        <v>3085127</v>
      </c>
      <c r="I170" s="44">
        <v>1542564</v>
      </c>
      <c r="J170" s="42">
        <v>8359515</v>
      </c>
      <c r="K170" s="44">
        <v>4179756</v>
      </c>
      <c r="L170" s="44">
        <v>3822038</v>
      </c>
      <c r="M170" s="45">
        <v>0</v>
      </c>
      <c r="N170" s="46">
        <v>0</v>
      </c>
      <c r="O170" s="45">
        <v>0</v>
      </c>
      <c r="P170" s="46">
        <v>0</v>
      </c>
      <c r="Q170" s="45">
        <v>2477970</v>
      </c>
      <c r="R170" s="46">
        <v>0</v>
      </c>
      <c r="S170" s="45">
        <v>0</v>
      </c>
      <c r="T170" s="46">
        <v>0</v>
      </c>
    </row>
    <row r="171" spans="1:20" s="4" customFormat="1" ht="12" outlineLevel="2" x14ac:dyDescent="0.2">
      <c r="A171" s="47" t="s">
        <v>310</v>
      </c>
      <c r="B171" s="40" t="s">
        <v>319</v>
      </c>
      <c r="C171" s="41" t="s">
        <v>130</v>
      </c>
      <c r="D171" s="42">
        <f t="shared" si="9"/>
        <v>58232426</v>
      </c>
      <c r="E171" s="43">
        <f t="shared" si="10"/>
        <v>33891222</v>
      </c>
      <c r="F171" s="42">
        <v>41383362</v>
      </c>
      <c r="G171" s="44">
        <v>25466688</v>
      </c>
      <c r="H171" s="42">
        <v>1913418</v>
      </c>
      <c r="I171" s="44">
        <v>956712</v>
      </c>
      <c r="J171" s="42">
        <v>14935646</v>
      </c>
      <c r="K171" s="44">
        <v>7467822</v>
      </c>
      <c r="L171" s="44">
        <v>2572262</v>
      </c>
      <c r="M171" s="45">
        <v>0</v>
      </c>
      <c r="N171" s="46">
        <v>0</v>
      </c>
      <c r="O171" s="45">
        <v>0</v>
      </c>
      <c r="P171" s="46">
        <v>0</v>
      </c>
      <c r="Q171" s="45">
        <v>0</v>
      </c>
      <c r="R171" s="46">
        <v>0</v>
      </c>
      <c r="S171" s="45">
        <v>0</v>
      </c>
      <c r="T171" s="46">
        <v>0</v>
      </c>
    </row>
    <row r="172" spans="1:20" s="4" customFormat="1" ht="12" outlineLevel="2" x14ac:dyDescent="0.2">
      <c r="A172" s="47" t="s">
        <v>310</v>
      </c>
      <c r="B172" s="40" t="s">
        <v>320</v>
      </c>
      <c r="C172" s="41" t="s">
        <v>131</v>
      </c>
      <c r="D172" s="42">
        <f t="shared" si="9"/>
        <v>33970565</v>
      </c>
      <c r="E172" s="43">
        <f t="shared" si="10"/>
        <v>19566854</v>
      </c>
      <c r="F172" s="42">
        <v>22373572</v>
      </c>
      <c r="G172" s="44">
        <v>13768352</v>
      </c>
      <c r="H172" s="42">
        <v>2155255</v>
      </c>
      <c r="I172" s="44">
        <v>1077630</v>
      </c>
      <c r="J172" s="42">
        <v>9441738</v>
      </c>
      <c r="K172" s="44">
        <v>4720872</v>
      </c>
      <c r="L172" s="44">
        <v>4944166</v>
      </c>
      <c r="M172" s="45">
        <v>0</v>
      </c>
      <c r="N172" s="46">
        <v>0</v>
      </c>
      <c r="O172" s="45">
        <v>0</v>
      </c>
      <c r="P172" s="46">
        <v>0</v>
      </c>
      <c r="Q172" s="45">
        <v>1007417</v>
      </c>
      <c r="R172" s="46">
        <v>0</v>
      </c>
      <c r="S172" s="45">
        <v>0</v>
      </c>
      <c r="T172" s="46">
        <v>0</v>
      </c>
    </row>
    <row r="173" spans="1:20" s="4" customFormat="1" ht="12" outlineLevel="2" x14ac:dyDescent="0.2">
      <c r="A173" s="47" t="s">
        <v>310</v>
      </c>
      <c r="B173" s="40" t="s">
        <v>322</v>
      </c>
      <c r="C173" s="41" t="s">
        <v>132</v>
      </c>
      <c r="D173" s="42">
        <f t="shared" si="9"/>
        <v>73533377</v>
      </c>
      <c r="E173" s="43">
        <f t="shared" si="10"/>
        <v>39609080</v>
      </c>
      <c r="F173" s="42">
        <v>24634050</v>
      </c>
      <c r="G173" s="44">
        <v>15159416</v>
      </c>
      <c r="H173" s="42">
        <v>1055528</v>
      </c>
      <c r="I173" s="44">
        <v>527766</v>
      </c>
      <c r="J173" s="42">
        <v>47843799</v>
      </c>
      <c r="K173" s="44">
        <v>23921898</v>
      </c>
      <c r="L173" s="44">
        <v>12640945</v>
      </c>
      <c r="M173" s="45">
        <v>0</v>
      </c>
      <c r="N173" s="46">
        <v>0</v>
      </c>
      <c r="O173" s="45">
        <v>0</v>
      </c>
      <c r="P173" s="46">
        <v>0</v>
      </c>
      <c r="Q173" s="45">
        <v>0</v>
      </c>
      <c r="R173" s="46">
        <v>0</v>
      </c>
      <c r="S173" s="45">
        <v>0</v>
      </c>
      <c r="T173" s="46">
        <v>0</v>
      </c>
    </row>
    <row r="174" spans="1:20" s="4" customFormat="1" ht="12" outlineLevel="2" x14ac:dyDescent="0.2">
      <c r="A174" s="47" t="s">
        <v>310</v>
      </c>
      <c r="B174" s="40" t="s">
        <v>323</v>
      </c>
      <c r="C174" s="41" t="s">
        <v>133</v>
      </c>
      <c r="D174" s="42">
        <f t="shared" si="9"/>
        <v>30467371</v>
      </c>
      <c r="E174" s="43">
        <f t="shared" si="10"/>
        <v>17026740</v>
      </c>
      <c r="F174" s="42">
        <v>15539779</v>
      </c>
      <c r="G174" s="44">
        <v>9562944</v>
      </c>
      <c r="H174" s="42">
        <v>6567698</v>
      </c>
      <c r="I174" s="44">
        <v>3283848</v>
      </c>
      <c r="J174" s="42">
        <v>8359894</v>
      </c>
      <c r="K174" s="44">
        <v>4179948</v>
      </c>
      <c r="L174" s="44">
        <v>6977095</v>
      </c>
      <c r="M174" s="45">
        <v>0</v>
      </c>
      <c r="N174" s="46">
        <v>0</v>
      </c>
      <c r="O174" s="45">
        <v>0</v>
      </c>
      <c r="P174" s="46">
        <v>0</v>
      </c>
      <c r="Q174" s="45">
        <v>0</v>
      </c>
      <c r="R174" s="46">
        <v>0</v>
      </c>
      <c r="S174" s="45">
        <v>0</v>
      </c>
      <c r="T174" s="46">
        <v>0</v>
      </c>
    </row>
    <row r="175" spans="1:20" s="4" customFormat="1" ht="12" outlineLevel="2" x14ac:dyDescent="0.2">
      <c r="A175" s="47" t="s">
        <v>310</v>
      </c>
      <c r="B175" s="40" t="s">
        <v>331</v>
      </c>
      <c r="C175" s="41" t="s">
        <v>134</v>
      </c>
      <c r="D175" s="42">
        <f t="shared" si="9"/>
        <v>39876394</v>
      </c>
      <c r="E175" s="43">
        <f t="shared" si="10"/>
        <v>22420986</v>
      </c>
      <c r="F175" s="42">
        <v>21517473</v>
      </c>
      <c r="G175" s="44">
        <v>13241520</v>
      </c>
      <c r="H175" s="42">
        <v>3108739</v>
      </c>
      <c r="I175" s="44">
        <v>1554372</v>
      </c>
      <c r="J175" s="42">
        <v>15250182</v>
      </c>
      <c r="K175" s="44">
        <v>7625094</v>
      </c>
      <c r="L175" s="44">
        <v>3928536</v>
      </c>
      <c r="M175" s="45">
        <v>0</v>
      </c>
      <c r="N175" s="46">
        <v>0</v>
      </c>
      <c r="O175" s="45">
        <v>0</v>
      </c>
      <c r="P175" s="46">
        <v>0</v>
      </c>
      <c r="Q175" s="45">
        <v>0</v>
      </c>
      <c r="R175" s="46">
        <v>0</v>
      </c>
      <c r="S175" s="45">
        <v>0</v>
      </c>
      <c r="T175" s="46">
        <v>0</v>
      </c>
    </row>
    <row r="176" spans="1:20" s="4" customFormat="1" ht="12" outlineLevel="2" x14ac:dyDescent="0.2">
      <c r="A176" s="47" t="s">
        <v>310</v>
      </c>
      <c r="B176" s="40" t="s">
        <v>332</v>
      </c>
      <c r="C176" s="41" t="s">
        <v>135</v>
      </c>
      <c r="D176" s="42">
        <f t="shared" si="9"/>
        <v>43857757</v>
      </c>
      <c r="E176" s="43">
        <f t="shared" si="10"/>
        <v>26768088</v>
      </c>
      <c r="F176" s="42">
        <v>41939825</v>
      </c>
      <c r="G176" s="44">
        <v>25809120</v>
      </c>
      <c r="H176" s="42">
        <v>302554</v>
      </c>
      <c r="I176" s="44">
        <v>151278</v>
      </c>
      <c r="J176" s="42">
        <v>1615378</v>
      </c>
      <c r="K176" s="44">
        <v>807690</v>
      </c>
      <c r="L176" s="44">
        <v>10723699</v>
      </c>
      <c r="M176" s="45">
        <v>0</v>
      </c>
      <c r="N176" s="46">
        <v>0</v>
      </c>
      <c r="O176" s="45">
        <v>0</v>
      </c>
      <c r="P176" s="46">
        <v>0</v>
      </c>
      <c r="Q176" s="45">
        <v>0</v>
      </c>
      <c r="R176" s="46">
        <v>0</v>
      </c>
      <c r="S176" s="45">
        <v>0</v>
      </c>
      <c r="T176" s="46">
        <v>0</v>
      </c>
    </row>
    <row r="177" spans="1:20" s="4" customFormat="1" ht="12" outlineLevel="2" x14ac:dyDescent="0.2">
      <c r="A177" s="47" t="s">
        <v>310</v>
      </c>
      <c r="B177" s="40" t="s">
        <v>333</v>
      </c>
      <c r="C177" s="41" t="s">
        <v>136</v>
      </c>
      <c r="D177" s="42">
        <f t="shared" si="9"/>
        <v>25556425</v>
      </c>
      <c r="E177" s="43">
        <f t="shared" si="10"/>
        <v>14890476</v>
      </c>
      <c r="F177" s="42">
        <v>18306243</v>
      </c>
      <c r="G177" s="44">
        <v>11265384</v>
      </c>
      <c r="H177" s="42">
        <v>3380227</v>
      </c>
      <c r="I177" s="44">
        <v>1690116</v>
      </c>
      <c r="J177" s="42">
        <v>3869955</v>
      </c>
      <c r="K177" s="44">
        <v>1934976</v>
      </c>
      <c r="L177" s="44">
        <v>5139772</v>
      </c>
      <c r="M177" s="45">
        <v>0</v>
      </c>
      <c r="N177" s="46">
        <v>0</v>
      </c>
      <c r="O177" s="45">
        <v>0</v>
      </c>
      <c r="P177" s="46">
        <v>0</v>
      </c>
      <c r="Q177" s="45">
        <v>0</v>
      </c>
      <c r="R177" s="46">
        <v>0</v>
      </c>
      <c r="S177" s="45">
        <v>0</v>
      </c>
      <c r="T177" s="46">
        <v>0</v>
      </c>
    </row>
    <row r="178" spans="1:20" s="4" customFormat="1" ht="12" outlineLevel="2" x14ac:dyDescent="0.2">
      <c r="A178" s="47" t="s">
        <v>310</v>
      </c>
      <c r="B178" s="40" t="s">
        <v>334</v>
      </c>
      <c r="C178" s="41" t="s">
        <v>137</v>
      </c>
      <c r="D178" s="42">
        <f t="shared" si="9"/>
        <v>29955149</v>
      </c>
      <c r="E178" s="43">
        <f t="shared" si="10"/>
        <v>16174570</v>
      </c>
      <c r="F178" s="42">
        <v>10373951</v>
      </c>
      <c r="G178" s="44">
        <v>6383968</v>
      </c>
      <c r="H178" s="42">
        <v>909236</v>
      </c>
      <c r="I178" s="44">
        <v>454620</v>
      </c>
      <c r="J178" s="42">
        <v>18671962</v>
      </c>
      <c r="K178" s="44">
        <v>9335982</v>
      </c>
      <c r="L178" s="44">
        <v>2650268</v>
      </c>
      <c r="M178" s="45">
        <v>0</v>
      </c>
      <c r="N178" s="46">
        <v>0</v>
      </c>
      <c r="O178" s="45">
        <v>0</v>
      </c>
      <c r="P178" s="46">
        <v>0</v>
      </c>
      <c r="Q178" s="45">
        <v>0</v>
      </c>
      <c r="R178" s="46">
        <v>0</v>
      </c>
      <c r="S178" s="45">
        <v>0</v>
      </c>
      <c r="T178" s="46">
        <v>0</v>
      </c>
    </row>
    <row r="179" spans="1:20" s="4" customFormat="1" ht="12" outlineLevel="2" x14ac:dyDescent="0.2">
      <c r="A179" s="47" t="s">
        <v>310</v>
      </c>
      <c r="B179" s="40" t="s">
        <v>336</v>
      </c>
      <c r="C179" s="41" t="s">
        <v>138</v>
      </c>
      <c r="D179" s="42">
        <f t="shared" si="9"/>
        <v>50279933</v>
      </c>
      <c r="E179" s="43">
        <f t="shared" si="10"/>
        <v>29879550</v>
      </c>
      <c r="F179" s="42">
        <v>41076356</v>
      </c>
      <c r="G179" s="44">
        <v>25277760</v>
      </c>
      <c r="H179" s="42">
        <v>9203577</v>
      </c>
      <c r="I179" s="44">
        <v>4601790</v>
      </c>
      <c r="J179" s="42">
        <v>0</v>
      </c>
      <c r="K179" s="44">
        <v>0</v>
      </c>
      <c r="L179" s="44">
        <v>31838392</v>
      </c>
      <c r="M179" s="45">
        <v>29949308</v>
      </c>
      <c r="N179" s="46">
        <v>14974658</v>
      </c>
      <c r="O179" s="45">
        <v>0</v>
      </c>
      <c r="P179" s="46">
        <v>0</v>
      </c>
      <c r="Q179" s="45">
        <v>706107</v>
      </c>
      <c r="R179" s="46">
        <v>0</v>
      </c>
      <c r="S179" s="45">
        <v>0</v>
      </c>
      <c r="T179" s="46">
        <v>0</v>
      </c>
    </row>
    <row r="180" spans="1:20" s="4" customFormat="1" ht="12" outlineLevel="2" x14ac:dyDescent="0.2">
      <c r="A180" s="47" t="s">
        <v>310</v>
      </c>
      <c r="B180" s="40" t="s">
        <v>337</v>
      </c>
      <c r="C180" s="41" t="s">
        <v>139</v>
      </c>
      <c r="D180" s="42">
        <f t="shared" si="9"/>
        <v>45291999</v>
      </c>
      <c r="E180" s="43">
        <f t="shared" si="10"/>
        <v>26923338</v>
      </c>
      <c r="F180" s="42">
        <v>37070280</v>
      </c>
      <c r="G180" s="44">
        <v>22812480</v>
      </c>
      <c r="H180" s="42">
        <v>3109025</v>
      </c>
      <c r="I180" s="44">
        <v>1554510</v>
      </c>
      <c r="J180" s="42">
        <v>5112694</v>
      </c>
      <c r="K180" s="44">
        <v>2556348</v>
      </c>
      <c r="L180" s="44">
        <v>5987265</v>
      </c>
      <c r="M180" s="45">
        <v>0</v>
      </c>
      <c r="N180" s="46">
        <v>0</v>
      </c>
      <c r="O180" s="45">
        <v>0</v>
      </c>
      <c r="P180" s="46">
        <v>0</v>
      </c>
      <c r="Q180" s="45">
        <v>0</v>
      </c>
      <c r="R180" s="46">
        <v>0</v>
      </c>
      <c r="S180" s="45">
        <v>0</v>
      </c>
      <c r="T180" s="46">
        <v>0</v>
      </c>
    </row>
    <row r="181" spans="1:20" s="4" customFormat="1" ht="12" outlineLevel="2" x14ac:dyDescent="0.2">
      <c r="A181" s="47" t="s">
        <v>310</v>
      </c>
      <c r="B181" s="40" t="s">
        <v>338</v>
      </c>
      <c r="C181" s="41" t="s">
        <v>140</v>
      </c>
      <c r="D181" s="42">
        <f t="shared" si="9"/>
        <v>66544514</v>
      </c>
      <c r="E181" s="43">
        <f t="shared" si="10"/>
        <v>40528836</v>
      </c>
      <c r="F181" s="42">
        <v>62890342</v>
      </c>
      <c r="G181" s="44">
        <v>38701752</v>
      </c>
      <c r="H181" s="42">
        <v>2135185</v>
      </c>
      <c r="I181" s="44">
        <v>1067592</v>
      </c>
      <c r="J181" s="42">
        <v>1518987</v>
      </c>
      <c r="K181" s="44">
        <v>759492</v>
      </c>
      <c r="L181" s="44">
        <v>41214049</v>
      </c>
      <c r="M181" s="45">
        <v>5796559</v>
      </c>
      <c r="N181" s="46">
        <v>2898282</v>
      </c>
      <c r="O181" s="45">
        <v>0</v>
      </c>
      <c r="P181" s="46">
        <v>0</v>
      </c>
      <c r="Q181" s="45">
        <v>1244434</v>
      </c>
      <c r="R181" s="46">
        <v>0</v>
      </c>
      <c r="S181" s="45">
        <v>0</v>
      </c>
      <c r="T181" s="46">
        <v>0</v>
      </c>
    </row>
    <row r="182" spans="1:20" s="4" customFormat="1" ht="12" outlineLevel="2" x14ac:dyDescent="0.2">
      <c r="A182" s="47" t="s">
        <v>310</v>
      </c>
      <c r="B182" s="40" t="s">
        <v>339</v>
      </c>
      <c r="C182" s="41" t="s">
        <v>141</v>
      </c>
      <c r="D182" s="42">
        <f t="shared" si="9"/>
        <v>47874358</v>
      </c>
      <c r="E182" s="43">
        <f t="shared" si="10"/>
        <v>28831924</v>
      </c>
      <c r="F182" s="42">
        <v>42421142</v>
      </c>
      <c r="G182" s="44">
        <v>26105320</v>
      </c>
      <c r="H182" s="42">
        <v>819784</v>
      </c>
      <c r="I182" s="44">
        <v>409890</v>
      </c>
      <c r="J182" s="42">
        <v>4633432</v>
      </c>
      <c r="K182" s="44">
        <v>2316714</v>
      </c>
      <c r="L182" s="44">
        <v>7832818</v>
      </c>
      <c r="M182" s="45">
        <v>0</v>
      </c>
      <c r="N182" s="46">
        <v>0</v>
      </c>
      <c r="O182" s="45">
        <v>0</v>
      </c>
      <c r="P182" s="46">
        <v>0</v>
      </c>
      <c r="Q182" s="45">
        <v>228958</v>
      </c>
      <c r="R182" s="46">
        <v>0</v>
      </c>
      <c r="S182" s="45">
        <v>0</v>
      </c>
      <c r="T182" s="46">
        <v>0</v>
      </c>
    </row>
    <row r="183" spans="1:20" s="4" customFormat="1" ht="12" outlineLevel="2" x14ac:dyDescent="0.2">
      <c r="A183" s="47" t="s">
        <v>310</v>
      </c>
      <c r="B183" s="40" t="s">
        <v>340</v>
      </c>
      <c r="C183" s="41" t="s">
        <v>142</v>
      </c>
      <c r="D183" s="42">
        <f t="shared" si="9"/>
        <v>19086739</v>
      </c>
      <c r="E183" s="43">
        <f t="shared" si="10"/>
        <v>10755392</v>
      </c>
      <c r="F183" s="42">
        <v>10504151</v>
      </c>
      <c r="G183" s="44">
        <v>6464096</v>
      </c>
      <c r="H183" s="42">
        <v>1455086</v>
      </c>
      <c r="I183" s="44">
        <v>727542</v>
      </c>
      <c r="J183" s="42">
        <v>7127502</v>
      </c>
      <c r="K183" s="44">
        <v>3563754</v>
      </c>
      <c r="L183" s="44">
        <v>2464267</v>
      </c>
      <c r="M183" s="45">
        <v>0</v>
      </c>
      <c r="N183" s="46">
        <v>0</v>
      </c>
      <c r="O183" s="45">
        <v>0</v>
      </c>
      <c r="P183" s="46">
        <v>0</v>
      </c>
      <c r="Q183" s="45">
        <v>0</v>
      </c>
      <c r="R183" s="46">
        <v>0</v>
      </c>
      <c r="S183" s="45">
        <v>0</v>
      </c>
      <c r="T183" s="46">
        <v>0</v>
      </c>
    </row>
    <row r="184" spans="1:20" s="4" customFormat="1" ht="12" outlineLevel="2" x14ac:dyDescent="0.2">
      <c r="A184" s="47" t="s">
        <v>310</v>
      </c>
      <c r="B184" s="40" t="s">
        <v>341</v>
      </c>
      <c r="C184" s="41" t="s">
        <v>143</v>
      </c>
      <c r="D184" s="42">
        <f t="shared" si="9"/>
        <v>29593247</v>
      </c>
      <c r="E184" s="43">
        <f t="shared" si="10"/>
        <v>16706274</v>
      </c>
      <c r="F184" s="42">
        <v>16550317</v>
      </c>
      <c r="G184" s="44">
        <v>10184808</v>
      </c>
      <c r="H184" s="42">
        <v>2254555</v>
      </c>
      <c r="I184" s="44">
        <v>1127280</v>
      </c>
      <c r="J184" s="42">
        <v>10788375</v>
      </c>
      <c r="K184" s="44">
        <v>5394186</v>
      </c>
      <c r="L184" s="44">
        <v>2687807</v>
      </c>
      <c r="M184" s="45">
        <v>0</v>
      </c>
      <c r="N184" s="46">
        <v>0</v>
      </c>
      <c r="O184" s="45">
        <v>0</v>
      </c>
      <c r="P184" s="46">
        <v>0</v>
      </c>
      <c r="Q184" s="45">
        <v>578349</v>
      </c>
      <c r="R184" s="46">
        <v>0</v>
      </c>
      <c r="S184" s="45">
        <v>0</v>
      </c>
      <c r="T184" s="46">
        <v>0</v>
      </c>
    </row>
    <row r="185" spans="1:20" s="4" customFormat="1" ht="12" outlineLevel="2" x14ac:dyDescent="0.2">
      <c r="A185" s="47" t="s">
        <v>310</v>
      </c>
      <c r="B185" s="40" t="s">
        <v>342</v>
      </c>
      <c r="C185" s="41" t="s">
        <v>144</v>
      </c>
      <c r="D185" s="42">
        <f t="shared" si="9"/>
        <v>30953701</v>
      </c>
      <c r="E185" s="43">
        <f t="shared" si="10"/>
        <v>18401152</v>
      </c>
      <c r="F185" s="42">
        <v>25343901</v>
      </c>
      <c r="G185" s="44">
        <v>15596248</v>
      </c>
      <c r="H185" s="42">
        <v>647288</v>
      </c>
      <c r="I185" s="44">
        <v>323646</v>
      </c>
      <c r="J185" s="42">
        <v>4962512</v>
      </c>
      <c r="K185" s="44">
        <v>2481258</v>
      </c>
      <c r="L185" s="44">
        <v>9816290</v>
      </c>
      <c r="M185" s="45">
        <v>0</v>
      </c>
      <c r="N185" s="46">
        <v>0</v>
      </c>
      <c r="O185" s="45">
        <v>0</v>
      </c>
      <c r="P185" s="46">
        <v>0</v>
      </c>
      <c r="Q185" s="45">
        <v>0</v>
      </c>
      <c r="R185" s="46">
        <v>0</v>
      </c>
      <c r="S185" s="45">
        <v>0</v>
      </c>
      <c r="T185" s="46">
        <v>0</v>
      </c>
    </row>
    <row r="186" spans="1:20" s="4" customFormat="1" ht="12" outlineLevel="2" x14ac:dyDescent="0.2">
      <c r="A186" s="47" t="s">
        <v>310</v>
      </c>
      <c r="B186" s="40" t="s">
        <v>324</v>
      </c>
      <c r="C186" s="41" t="s">
        <v>404</v>
      </c>
      <c r="D186" s="42">
        <f t="shared" si="9"/>
        <v>70741375</v>
      </c>
      <c r="E186" s="43">
        <f t="shared" si="10"/>
        <v>42788272</v>
      </c>
      <c r="F186" s="42">
        <v>64285715</v>
      </c>
      <c r="G186" s="44">
        <v>39560440</v>
      </c>
      <c r="H186" s="42">
        <v>4858978</v>
      </c>
      <c r="I186" s="44">
        <v>2429490</v>
      </c>
      <c r="J186" s="42">
        <v>1596682</v>
      </c>
      <c r="K186" s="44">
        <v>798342</v>
      </c>
      <c r="L186" s="44">
        <v>6355343</v>
      </c>
      <c r="M186" s="45">
        <v>0</v>
      </c>
      <c r="N186" s="46">
        <v>0</v>
      </c>
      <c r="O186" s="45">
        <v>0</v>
      </c>
      <c r="P186" s="46">
        <v>0</v>
      </c>
      <c r="Q186" s="45">
        <v>0</v>
      </c>
      <c r="R186" s="46">
        <v>0</v>
      </c>
      <c r="S186" s="45">
        <v>0</v>
      </c>
      <c r="T186" s="46">
        <v>0</v>
      </c>
    </row>
    <row r="187" spans="1:20" s="4" customFormat="1" ht="12" outlineLevel="2" x14ac:dyDescent="0.2">
      <c r="A187" s="47" t="s">
        <v>310</v>
      </c>
      <c r="B187" s="40" t="s">
        <v>325</v>
      </c>
      <c r="C187" s="41" t="s">
        <v>405</v>
      </c>
      <c r="D187" s="42">
        <f t="shared" si="9"/>
        <v>119245767</v>
      </c>
      <c r="E187" s="43">
        <f t="shared" si="10"/>
        <v>72341466</v>
      </c>
      <c r="F187" s="42">
        <v>110227730</v>
      </c>
      <c r="G187" s="44">
        <v>67832448</v>
      </c>
      <c r="H187" s="42">
        <v>8769248</v>
      </c>
      <c r="I187" s="44">
        <v>4384626</v>
      </c>
      <c r="J187" s="42">
        <v>248789</v>
      </c>
      <c r="K187" s="44">
        <v>124392</v>
      </c>
      <c r="L187" s="44">
        <v>18040392</v>
      </c>
      <c r="M187" s="45">
        <v>9993105</v>
      </c>
      <c r="N187" s="46">
        <v>4996552.5</v>
      </c>
      <c r="O187" s="45">
        <v>0</v>
      </c>
      <c r="P187" s="46">
        <v>0</v>
      </c>
      <c r="Q187" s="45">
        <v>1923250</v>
      </c>
      <c r="R187" s="46">
        <v>0</v>
      </c>
      <c r="S187" s="45">
        <v>0</v>
      </c>
      <c r="T187" s="46">
        <v>0</v>
      </c>
    </row>
    <row r="188" spans="1:20" s="4" customFormat="1" ht="12" outlineLevel="2" x14ac:dyDescent="0.2">
      <c r="A188" s="47" t="s">
        <v>310</v>
      </c>
      <c r="B188" s="40" t="s">
        <v>327</v>
      </c>
      <c r="C188" s="41" t="s">
        <v>406</v>
      </c>
      <c r="D188" s="42">
        <f t="shared" si="9"/>
        <v>227134620</v>
      </c>
      <c r="E188" s="43">
        <f t="shared" si="10"/>
        <v>135084038</v>
      </c>
      <c r="F188" s="42">
        <v>186478321</v>
      </c>
      <c r="G188" s="44">
        <v>114755888</v>
      </c>
      <c r="H188" s="42">
        <v>17748895</v>
      </c>
      <c r="I188" s="44">
        <v>8874450</v>
      </c>
      <c r="J188" s="42">
        <v>22907404</v>
      </c>
      <c r="K188" s="44">
        <v>11453700</v>
      </c>
      <c r="L188" s="44">
        <v>25570686</v>
      </c>
      <c r="M188" s="45">
        <v>0</v>
      </c>
      <c r="N188" s="46">
        <v>0</v>
      </c>
      <c r="O188" s="45">
        <v>0</v>
      </c>
      <c r="P188" s="46">
        <v>0</v>
      </c>
      <c r="Q188" s="45">
        <v>1282166</v>
      </c>
      <c r="R188" s="46">
        <v>0</v>
      </c>
      <c r="S188" s="45">
        <v>0</v>
      </c>
      <c r="T188" s="46">
        <v>0</v>
      </c>
    </row>
    <row r="189" spans="1:20" s="4" customFormat="1" ht="12" outlineLevel="2" x14ac:dyDescent="0.2">
      <c r="A189" s="47" t="s">
        <v>310</v>
      </c>
      <c r="B189" s="40" t="s">
        <v>326</v>
      </c>
      <c r="C189" s="41" t="s">
        <v>407</v>
      </c>
      <c r="D189" s="42">
        <f t="shared" si="9"/>
        <v>84892262</v>
      </c>
      <c r="E189" s="43">
        <f t="shared" si="10"/>
        <v>51918820</v>
      </c>
      <c r="F189" s="42">
        <v>82096627</v>
      </c>
      <c r="G189" s="44">
        <v>50521000</v>
      </c>
      <c r="H189" s="42">
        <v>2795635</v>
      </c>
      <c r="I189" s="44">
        <v>1397820</v>
      </c>
      <c r="J189" s="42">
        <v>0</v>
      </c>
      <c r="K189" s="44">
        <v>0</v>
      </c>
      <c r="L189" s="44">
        <v>11458159</v>
      </c>
      <c r="M189" s="45">
        <v>468166</v>
      </c>
      <c r="N189" s="46">
        <v>234082.98000000004</v>
      </c>
      <c r="O189" s="45">
        <v>0</v>
      </c>
      <c r="P189" s="46">
        <v>0</v>
      </c>
      <c r="Q189" s="45">
        <v>0</v>
      </c>
      <c r="R189" s="46">
        <v>0</v>
      </c>
      <c r="S189" s="45">
        <v>0</v>
      </c>
      <c r="T189" s="46">
        <v>0</v>
      </c>
    </row>
    <row r="190" spans="1:20" s="4" customFormat="1" ht="12" outlineLevel="2" x14ac:dyDescent="0.2">
      <c r="A190" s="65" t="s">
        <v>310</v>
      </c>
      <c r="B190" s="49" t="s">
        <v>344</v>
      </c>
      <c r="C190" s="50" t="s">
        <v>408</v>
      </c>
      <c r="D190" s="51">
        <f t="shared" si="9"/>
        <v>1213610099</v>
      </c>
      <c r="E190" s="52">
        <f t="shared" si="10"/>
        <v>720778702</v>
      </c>
      <c r="F190" s="51">
        <v>987771669</v>
      </c>
      <c r="G190" s="53">
        <v>607859488</v>
      </c>
      <c r="H190" s="51">
        <v>225838430</v>
      </c>
      <c r="I190" s="53">
        <v>112919214</v>
      </c>
      <c r="J190" s="51">
        <v>0</v>
      </c>
      <c r="K190" s="53">
        <v>0</v>
      </c>
      <c r="L190" s="53">
        <v>573073236</v>
      </c>
      <c r="M190" s="54">
        <v>789374541</v>
      </c>
      <c r="N190" s="55">
        <v>394687270.5</v>
      </c>
      <c r="O190" s="54">
        <v>0</v>
      </c>
      <c r="P190" s="55">
        <v>0</v>
      </c>
      <c r="Q190" s="54">
        <v>9347909</v>
      </c>
      <c r="R190" s="55">
        <v>0</v>
      </c>
      <c r="S190" s="54">
        <v>0</v>
      </c>
      <c r="T190" s="55">
        <v>0</v>
      </c>
    </row>
    <row r="191" spans="1:20" s="4" customFormat="1" ht="12" outlineLevel="1" x14ac:dyDescent="0.2">
      <c r="A191" s="22" t="s">
        <v>458</v>
      </c>
      <c r="B191" s="23"/>
      <c r="C191" s="28"/>
      <c r="D191" s="24">
        <f t="shared" ref="D191:T191" si="12">SUBTOTAL(9,D149:D190)</f>
        <v>3310336783</v>
      </c>
      <c r="E191" s="29">
        <f t="shared" si="12"/>
        <v>1957122434</v>
      </c>
      <c r="F191" s="24">
        <f t="shared" si="12"/>
        <v>2616934626</v>
      </c>
      <c r="G191" s="25">
        <f t="shared" si="12"/>
        <v>1610421320</v>
      </c>
      <c r="H191" s="24">
        <f t="shared" si="12"/>
        <v>375367921</v>
      </c>
      <c r="I191" s="25">
        <f t="shared" si="12"/>
        <v>187683984</v>
      </c>
      <c r="J191" s="24">
        <f t="shared" si="12"/>
        <v>318034236</v>
      </c>
      <c r="K191" s="25">
        <f t="shared" si="12"/>
        <v>159017130</v>
      </c>
      <c r="L191" s="25">
        <f t="shared" si="12"/>
        <v>1072726736</v>
      </c>
      <c r="M191" s="26">
        <f t="shared" si="12"/>
        <v>959592407</v>
      </c>
      <c r="N191" s="27">
        <f t="shared" si="12"/>
        <v>479796216.5</v>
      </c>
      <c r="O191" s="26">
        <f t="shared" si="12"/>
        <v>0</v>
      </c>
      <c r="P191" s="27">
        <f t="shared" si="12"/>
        <v>0</v>
      </c>
      <c r="Q191" s="26">
        <f t="shared" si="12"/>
        <v>31713105</v>
      </c>
      <c r="R191" s="27">
        <f t="shared" si="12"/>
        <v>5476133</v>
      </c>
      <c r="S191" s="26">
        <f t="shared" si="12"/>
        <v>0</v>
      </c>
      <c r="T191" s="27">
        <f t="shared" si="12"/>
        <v>0</v>
      </c>
    </row>
    <row r="192" spans="1:20" s="4" customFormat="1" ht="12" outlineLevel="2" x14ac:dyDescent="0.2">
      <c r="A192" s="64" t="s">
        <v>312</v>
      </c>
      <c r="B192" s="57" t="s">
        <v>298</v>
      </c>
      <c r="C192" s="58" t="s">
        <v>93</v>
      </c>
      <c r="D192" s="59">
        <f t="shared" si="9"/>
        <v>42969819</v>
      </c>
      <c r="E192" s="60">
        <f t="shared" si="10"/>
        <v>25407648</v>
      </c>
      <c r="F192" s="59">
        <v>33997081</v>
      </c>
      <c r="G192" s="61">
        <v>20921280</v>
      </c>
      <c r="H192" s="59">
        <v>849117</v>
      </c>
      <c r="I192" s="61">
        <v>424560</v>
      </c>
      <c r="J192" s="59">
        <v>8123621</v>
      </c>
      <c r="K192" s="61">
        <v>4061808</v>
      </c>
      <c r="L192" s="61">
        <v>9469316</v>
      </c>
      <c r="M192" s="62">
        <v>0</v>
      </c>
      <c r="N192" s="63">
        <v>0</v>
      </c>
      <c r="O192" s="62">
        <v>0</v>
      </c>
      <c r="P192" s="63">
        <v>0</v>
      </c>
      <c r="Q192" s="62">
        <v>0</v>
      </c>
      <c r="R192" s="63">
        <v>0</v>
      </c>
      <c r="S192" s="62">
        <v>0</v>
      </c>
      <c r="T192" s="63">
        <v>0</v>
      </c>
    </row>
    <row r="193" spans="1:20" s="4" customFormat="1" ht="12" outlineLevel="2" x14ac:dyDescent="0.2">
      <c r="A193" s="47" t="s">
        <v>312</v>
      </c>
      <c r="B193" s="40" t="s">
        <v>297</v>
      </c>
      <c r="C193" s="41" t="s">
        <v>145</v>
      </c>
      <c r="D193" s="42">
        <f t="shared" si="9"/>
        <v>20200987</v>
      </c>
      <c r="E193" s="43">
        <f t="shared" si="10"/>
        <v>11417586</v>
      </c>
      <c r="F193" s="42">
        <v>11414754</v>
      </c>
      <c r="G193" s="44">
        <v>7024464</v>
      </c>
      <c r="H193" s="42">
        <v>2188339</v>
      </c>
      <c r="I193" s="44">
        <v>1094172</v>
      </c>
      <c r="J193" s="42">
        <v>6597894</v>
      </c>
      <c r="K193" s="44">
        <v>3298950</v>
      </c>
      <c r="L193" s="44">
        <v>3894141</v>
      </c>
      <c r="M193" s="45">
        <v>0</v>
      </c>
      <c r="N193" s="46">
        <v>0</v>
      </c>
      <c r="O193" s="45">
        <v>0</v>
      </c>
      <c r="P193" s="46">
        <v>0</v>
      </c>
      <c r="Q193" s="45">
        <v>0</v>
      </c>
      <c r="R193" s="46">
        <v>0</v>
      </c>
      <c r="S193" s="45">
        <v>0</v>
      </c>
      <c r="T193" s="46">
        <v>0</v>
      </c>
    </row>
    <row r="194" spans="1:20" s="4" customFormat="1" ht="12" outlineLevel="2" x14ac:dyDescent="0.2">
      <c r="A194" s="47" t="s">
        <v>312</v>
      </c>
      <c r="B194" s="40" t="s">
        <v>299</v>
      </c>
      <c r="C194" s="41" t="s">
        <v>146</v>
      </c>
      <c r="D194" s="42">
        <f t="shared" si="9"/>
        <v>49526251</v>
      </c>
      <c r="E194" s="43">
        <f t="shared" si="10"/>
        <v>29883452</v>
      </c>
      <c r="F194" s="42">
        <v>44376208</v>
      </c>
      <c r="G194" s="44">
        <v>27308432</v>
      </c>
      <c r="H194" s="42">
        <v>682354</v>
      </c>
      <c r="I194" s="44">
        <v>341178</v>
      </c>
      <c r="J194" s="42">
        <v>4467689</v>
      </c>
      <c r="K194" s="44">
        <v>2233842</v>
      </c>
      <c r="L194" s="44">
        <v>9903261</v>
      </c>
      <c r="M194" s="45">
        <v>0</v>
      </c>
      <c r="N194" s="46">
        <v>0</v>
      </c>
      <c r="O194" s="45">
        <v>0</v>
      </c>
      <c r="P194" s="46">
        <v>0</v>
      </c>
      <c r="Q194" s="45">
        <v>0</v>
      </c>
      <c r="R194" s="46">
        <v>0</v>
      </c>
      <c r="S194" s="45">
        <v>0</v>
      </c>
      <c r="T194" s="46">
        <v>0</v>
      </c>
    </row>
    <row r="195" spans="1:20" s="4" customFormat="1" ht="12" outlineLevel="2" x14ac:dyDescent="0.2">
      <c r="A195" s="47" t="s">
        <v>312</v>
      </c>
      <c r="B195" s="40" t="s">
        <v>300</v>
      </c>
      <c r="C195" s="41" t="s">
        <v>147</v>
      </c>
      <c r="D195" s="42">
        <f t="shared" si="9"/>
        <v>39296115</v>
      </c>
      <c r="E195" s="43">
        <f t="shared" si="10"/>
        <v>23175214</v>
      </c>
      <c r="F195" s="42">
        <v>30568694</v>
      </c>
      <c r="G195" s="44">
        <v>18811504</v>
      </c>
      <c r="H195" s="42">
        <v>2244588</v>
      </c>
      <c r="I195" s="44">
        <v>1122294</v>
      </c>
      <c r="J195" s="42">
        <v>6482833</v>
      </c>
      <c r="K195" s="44">
        <v>3241416</v>
      </c>
      <c r="L195" s="44">
        <v>5527182</v>
      </c>
      <c r="M195" s="45">
        <v>0</v>
      </c>
      <c r="N195" s="46">
        <v>0</v>
      </c>
      <c r="O195" s="45">
        <v>0</v>
      </c>
      <c r="P195" s="46">
        <v>0</v>
      </c>
      <c r="Q195" s="45">
        <v>0</v>
      </c>
      <c r="R195" s="46">
        <v>0</v>
      </c>
      <c r="S195" s="45">
        <v>0</v>
      </c>
      <c r="T195" s="46">
        <v>0</v>
      </c>
    </row>
    <row r="196" spans="1:20" s="4" customFormat="1" ht="12" outlineLevel="2" x14ac:dyDescent="0.2">
      <c r="A196" s="47" t="s">
        <v>312</v>
      </c>
      <c r="B196" s="40" t="s">
        <v>301</v>
      </c>
      <c r="C196" s="41" t="s">
        <v>148</v>
      </c>
      <c r="D196" s="42">
        <f t="shared" si="9"/>
        <v>15958716</v>
      </c>
      <c r="E196" s="43">
        <f t="shared" si="10"/>
        <v>9356920</v>
      </c>
      <c r="F196" s="42">
        <v>11938867</v>
      </c>
      <c r="G196" s="44">
        <v>7346992</v>
      </c>
      <c r="H196" s="42">
        <v>493895</v>
      </c>
      <c r="I196" s="44">
        <v>246948</v>
      </c>
      <c r="J196" s="42">
        <v>3525954</v>
      </c>
      <c r="K196" s="44">
        <v>1762980</v>
      </c>
      <c r="L196" s="44">
        <v>6157788</v>
      </c>
      <c r="M196" s="45">
        <v>0</v>
      </c>
      <c r="N196" s="46">
        <v>0</v>
      </c>
      <c r="O196" s="45">
        <v>0</v>
      </c>
      <c r="P196" s="46">
        <v>0</v>
      </c>
      <c r="Q196" s="45">
        <v>0</v>
      </c>
      <c r="R196" s="46">
        <v>0</v>
      </c>
      <c r="S196" s="45">
        <v>0</v>
      </c>
      <c r="T196" s="46">
        <v>0</v>
      </c>
    </row>
    <row r="197" spans="1:20" s="4" customFormat="1" ht="12" outlineLevel="2" x14ac:dyDescent="0.2">
      <c r="A197" s="47" t="s">
        <v>312</v>
      </c>
      <c r="B197" s="40" t="s">
        <v>302</v>
      </c>
      <c r="C197" s="41" t="s">
        <v>149</v>
      </c>
      <c r="D197" s="42">
        <f t="shared" si="9"/>
        <v>27561161</v>
      </c>
      <c r="E197" s="43">
        <f t="shared" si="10"/>
        <v>16338654</v>
      </c>
      <c r="F197" s="42">
        <v>22169942</v>
      </c>
      <c r="G197" s="44">
        <v>13643040</v>
      </c>
      <c r="H197" s="42">
        <v>2064547</v>
      </c>
      <c r="I197" s="44">
        <v>1032276</v>
      </c>
      <c r="J197" s="42">
        <v>3326672</v>
      </c>
      <c r="K197" s="44">
        <v>1663338</v>
      </c>
      <c r="L197" s="44">
        <v>4234207</v>
      </c>
      <c r="M197" s="45">
        <v>0</v>
      </c>
      <c r="N197" s="46">
        <v>0</v>
      </c>
      <c r="O197" s="45">
        <v>0</v>
      </c>
      <c r="P197" s="46">
        <v>0</v>
      </c>
      <c r="Q197" s="45">
        <v>0</v>
      </c>
      <c r="R197" s="46">
        <v>0</v>
      </c>
      <c r="S197" s="45">
        <v>0</v>
      </c>
      <c r="T197" s="46">
        <v>0</v>
      </c>
    </row>
    <row r="198" spans="1:20" s="4" customFormat="1" ht="12" outlineLevel="2" x14ac:dyDescent="0.2">
      <c r="A198" s="47" t="s">
        <v>312</v>
      </c>
      <c r="B198" s="40" t="s">
        <v>303</v>
      </c>
      <c r="C198" s="41" t="s">
        <v>150</v>
      </c>
      <c r="D198" s="42">
        <f t="shared" si="9"/>
        <v>77632679</v>
      </c>
      <c r="E198" s="43">
        <f t="shared" si="10"/>
        <v>45921708</v>
      </c>
      <c r="F198" s="42">
        <v>61579828</v>
      </c>
      <c r="G198" s="44">
        <v>37895280</v>
      </c>
      <c r="H198" s="42">
        <v>2147922</v>
      </c>
      <c r="I198" s="44">
        <v>1073964</v>
      </c>
      <c r="J198" s="42">
        <v>13904929</v>
      </c>
      <c r="K198" s="44">
        <v>6952464</v>
      </c>
      <c r="L198" s="44">
        <v>11867525</v>
      </c>
      <c r="M198" s="45">
        <v>0</v>
      </c>
      <c r="N198" s="46">
        <v>0</v>
      </c>
      <c r="O198" s="45">
        <v>0</v>
      </c>
      <c r="P198" s="46">
        <v>0</v>
      </c>
      <c r="Q198" s="45">
        <v>0</v>
      </c>
      <c r="R198" s="46">
        <v>0</v>
      </c>
      <c r="S198" s="45">
        <v>0</v>
      </c>
      <c r="T198" s="46">
        <v>0</v>
      </c>
    </row>
    <row r="199" spans="1:20" s="4" customFormat="1" ht="12" outlineLevel="2" x14ac:dyDescent="0.2">
      <c r="A199" s="47" t="s">
        <v>312</v>
      </c>
      <c r="B199" s="40" t="s">
        <v>304</v>
      </c>
      <c r="C199" s="41" t="s">
        <v>151</v>
      </c>
      <c r="D199" s="42">
        <f t="shared" si="9"/>
        <v>34692680</v>
      </c>
      <c r="E199" s="43">
        <f t="shared" si="10"/>
        <v>20421076</v>
      </c>
      <c r="F199" s="42">
        <v>26647711</v>
      </c>
      <c r="G199" s="44">
        <v>16398592</v>
      </c>
      <c r="H199" s="42">
        <v>1825541</v>
      </c>
      <c r="I199" s="44">
        <v>912768</v>
      </c>
      <c r="J199" s="42">
        <v>6219428</v>
      </c>
      <c r="K199" s="44">
        <v>3109716</v>
      </c>
      <c r="L199" s="44">
        <v>5508742</v>
      </c>
      <c r="M199" s="45">
        <v>0</v>
      </c>
      <c r="N199" s="46">
        <v>0</v>
      </c>
      <c r="O199" s="45">
        <v>0</v>
      </c>
      <c r="P199" s="46">
        <v>0</v>
      </c>
      <c r="Q199" s="45">
        <v>0</v>
      </c>
      <c r="R199" s="46">
        <v>0</v>
      </c>
      <c r="S199" s="45">
        <v>0</v>
      </c>
      <c r="T199" s="46">
        <v>0</v>
      </c>
    </row>
    <row r="200" spans="1:20" s="4" customFormat="1" ht="12" outlineLevel="2" x14ac:dyDescent="0.2">
      <c r="A200" s="47" t="s">
        <v>312</v>
      </c>
      <c r="B200" s="40" t="s">
        <v>305</v>
      </c>
      <c r="C200" s="41" t="s">
        <v>152</v>
      </c>
      <c r="D200" s="42">
        <f t="shared" si="9"/>
        <v>29337855</v>
      </c>
      <c r="E200" s="43">
        <f t="shared" si="10"/>
        <v>16656002</v>
      </c>
      <c r="F200" s="42">
        <v>17221281</v>
      </c>
      <c r="G200" s="44">
        <v>10597712</v>
      </c>
      <c r="H200" s="42">
        <v>5356448</v>
      </c>
      <c r="I200" s="44">
        <v>2678226</v>
      </c>
      <c r="J200" s="42">
        <v>6760126</v>
      </c>
      <c r="K200" s="44">
        <v>3380064</v>
      </c>
      <c r="L200" s="44">
        <v>12490524</v>
      </c>
      <c r="M200" s="45">
        <v>0</v>
      </c>
      <c r="N200" s="46">
        <v>0</v>
      </c>
      <c r="O200" s="45">
        <v>0</v>
      </c>
      <c r="P200" s="46">
        <v>0</v>
      </c>
      <c r="Q200" s="45">
        <v>0</v>
      </c>
      <c r="R200" s="46">
        <v>0</v>
      </c>
      <c r="S200" s="45">
        <v>0</v>
      </c>
      <c r="T200" s="46">
        <v>0</v>
      </c>
    </row>
    <row r="201" spans="1:20" s="4" customFormat="1" ht="12" outlineLevel="2" x14ac:dyDescent="0.2">
      <c r="A201" s="47" t="s">
        <v>312</v>
      </c>
      <c r="B201" s="40" t="s">
        <v>306</v>
      </c>
      <c r="C201" s="41" t="s">
        <v>153</v>
      </c>
      <c r="D201" s="42">
        <f t="shared" si="9"/>
        <v>27720585</v>
      </c>
      <c r="E201" s="43">
        <f t="shared" si="10"/>
        <v>15955270</v>
      </c>
      <c r="F201" s="42">
        <v>18156472</v>
      </c>
      <c r="G201" s="44">
        <v>11173216</v>
      </c>
      <c r="H201" s="42">
        <v>1398963</v>
      </c>
      <c r="I201" s="44">
        <v>699480</v>
      </c>
      <c r="J201" s="42">
        <v>8165150</v>
      </c>
      <c r="K201" s="44">
        <v>4082574</v>
      </c>
      <c r="L201" s="44">
        <v>4206863</v>
      </c>
      <c r="M201" s="45">
        <v>0</v>
      </c>
      <c r="N201" s="46">
        <v>0</v>
      </c>
      <c r="O201" s="45">
        <v>0</v>
      </c>
      <c r="P201" s="46">
        <v>0</v>
      </c>
      <c r="Q201" s="45">
        <v>0</v>
      </c>
      <c r="R201" s="46">
        <v>0</v>
      </c>
      <c r="S201" s="45">
        <v>0</v>
      </c>
      <c r="T201" s="46">
        <v>0</v>
      </c>
    </row>
    <row r="202" spans="1:20" s="4" customFormat="1" ht="12" outlineLevel="2" x14ac:dyDescent="0.2">
      <c r="A202" s="47" t="s">
        <v>312</v>
      </c>
      <c r="B202" s="40" t="s">
        <v>307</v>
      </c>
      <c r="C202" s="41" t="s">
        <v>154</v>
      </c>
      <c r="D202" s="42">
        <f t="shared" si="9"/>
        <v>34468445</v>
      </c>
      <c r="E202" s="43">
        <f t="shared" si="10"/>
        <v>20416534</v>
      </c>
      <c r="F202" s="42">
        <v>27580052</v>
      </c>
      <c r="G202" s="44">
        <v>16972336</v>
      </c>
      <c r="H202" s="42">
        <v>1128810</v>
      </c>
      <c r="I202" s="44">
        <v>564408</v>
      </c>
      <c r="J202" s="42">
        <v>5759583</v>
      </c>
      <c r="K202" s="44">
        <v>2879790</v>
      </c>
      <c r="L202" s="44">
        <v>7344103</v>
      </c>
      <c r="M202" s="45">
        <v>0</v>
      </c>
      <c r="N202" s="46">
        <v>0</v>
      </c>
      <c r="O202" s="45">
        <v>0</v>
      </c>
      <c r="P202" s="46">
        <v>0</v>
      </c>
      <c r="Q202" s="45">
        <v>0</v>
      </c>
      <c r="R202" s="46">
        <v>0</v>
      </c>
      <c r="S202" s="45">
        <v>0</v>
      </c>
      <c r="T202" s="46">
        <v>0</v>
      </c>
    </row>
    <row r="203" spans="1:20" s="4" customFormat="1" ht="12" outlineLevel="2" x14ac:dyDescent="0.2">
      <c r="A203" s="65" t="s">
        <v>312</v>
      </c>
      <c r="B203" s="49" t="s">
        <v>324</v>
      </c>
      <c r="C203" s="50" t="s">
        <v>409</v>
      </c>
      <c r="D203" s="51">
        <f t="shared" si="9"/>
        <v>133027493</v>
      </c>
      <c r="E203" s="52">
        <f t="shared" si="10"/>
        <v>79943414</v>
      </c>
      <c r="F203" s="51">
        <v>116390445</v>
      </c>
      <c r="G203" s="53">
        <v>71624888</v>
      </c>
      <c r="H203" s="51">
        <v>16637048</v>
      </c>
      <c r="I203" s="53">
        <v>8318526</v>
      </c>
      <c r="J203" s="51">
        <v>0</v>
      </c>
      <c r="K203" s="53">
        <v>0</v>
      </c>
      <c r="L203" s="53">
        <v>21478800</v>
      </c>
      <c r="M203" s="54">
        <v>7666984</v>
      </c>
      <c r="N203" s="55">
        <v>3833494</v>
      </c>
      <c r="O203" s="54">
        <v>0</v>
      </c>
      <c r="P203" s="55">
        <v>0</v>
      </c>
      <c r="Q203" s="54">
        <v>0</v>
      </c>
      <c r="R203" s="55">
        <v>0</v>
      </c>
      <c r="S203" s="54">
        <v>0</v>
      </c>
      <c r="T203" s="55">
        <v>0</v>
      </c>
    </row>
    <row r="204" spans="1:20" s="4" customFormat="1" ht="12" outlineLevel="1" x14ac:dyDescent="0.2">
      <c r="A204" s="22" t="s">
        <v>459</v>
      </c>
      <c r="B204" s="23"/>
      <c r="C204" s="28"/>
      <c r="D204" s="24">
        <f t="shared" ref="D204:T204" si="13">SUBTOTAL(9,D192:D203)</f>
        <v>532392786</v>
      </c>
      <c r="E204" s="29">
        <f t="shared" si="13"/>
        <v>314893478</v>
      </c>
      <c r="F204" s="24">
        <f t="shared" si="13"/>
        <v>422041335</v>
      </c>
      <c r="G204" s="25">
        <f t="shared" si="13"/>
        <v>259717736</v>
      </c>
      <c r="H204" s="24">
        <f t="shared" si="13"/>
        <v>37017572</v>
      </c>
      <c r="I204" s="25">
        <f t="shared" si="13"/>
        <v>18508800</v>
      </c>
      <c r="J204" s="24">
        <f t="shared" si="13"/>
        <v>73333879</v>
      </c>
      <c r="K204" s="25">
        <f t="shared" si="13"/>
        <v>36666942</v>
      </c>
      <c r="L204" s="25">
        <f t="shared" si="13"/>
        <v>102082452</v>
      </c>
      <c r="M204" s="26">
        <f t="shared" si="13"/>
        <v>7666984</v>
      </c>
      <c r="N204" s="27">
        <f t="shared" si="13"/>
        <v>3833494</v>
      </c>
      <c r="O204" s="26">
        <f t="shared" si="13"/>
        <v>0</v>
      </c>
      <c r="P204" s="27">
        <f t="shared" si="13"/>
        <v>0</v>
      </c>
      <c r="Q204" s="26">
        <f t="shared" si="13"/>
        <v>0</v>
      </c>
      <c r="R204" s="27">
        <f t="shared" si="13"/>
        <v>0</v>
      </c>
      <c r="S204" s="26">
        <f t="shared" si="13"/>
        <v>0</v>
      </c>
      <c r="T204" s="27">
        <f t="shared" si="13"/>
        <v>0</v>
      </c>
    </row>
    <row r="205" spans="1:20" s="4" customFormat="1" ht="12" outlineLevel="2" x14ac:dyDescent="0.2">
      <c r="A205" s="64" t="s">
        <v>314</v>
      </c>
      <c r="B205" s="57" t="s">
        <v>298</v>
      </c>
      <c r="C205" s="58" t="s">
        <v>155</v>
      </c>
      <c r="D205" s="59">
        <f t="shared" si="9"/>
        <v>15730834</v>
      </c>
      <c r="E205" s="60">
        <f t="shared" si="10"/>
        <v>8892436</v>
      </c>
      <c r="F205" s="59">
        <v>8900834</v>
      </c>
      <c r="G205" s="61">
        <v>5477440</v>
      </c>
      <c r="H205" s="59">
        <v>1443088</v>
      </c>
      <c r="I205" s="61">
        <v>721542</v>
      </c>
      <c r="J205" s="59">
        <v>5386912</v>
      </c>
      <c r="K205" s="61">
        <v>2693454</v>
      </c>
      <c r="L205" s="61">
        <v>1690071</v>
      </c>
      <c r="M205" s="62">
        <v>0</v>
      </c>
      <c r="N205" s="63">
        <v>0</v>
      </c>
      <c r="O205" s="62">
        <v>0</v>
      </c>
      <c r="P205" s="63">
        <v>0</v>
      </c>
      <c r="Q205" s="62">
        <v>0</v>
      </c>
      <c r="R205" s="63">
        <v>0</v>
      </c>
      <c r="S205" s="62">
        <v>0</v>
      </c>
      <c r="T205" s="63">
        <v>0</v>
      </c>
    </row>
    <row r="206" spans="1:20" s="4" customFormat="1" ht="12" outlineLevel="2" x14ac:dyDescent="0.2">
      <c r="A206" s="47" t="s">
        <v>314</v>
      </c>
      <c r="B206" s="40" t="s">
        <v>297</v>
      </c>
      <c r="C206" s="41" t="s">
        <v>156</v>
      </c>
      <c r="D206" s="42">
        <f t="shared" si="9"/>
        <v>41244133</v>
      </c>
      <c r="E206" s="43">
        <f t="shared" si="10"/>
        <v>23076662</v>
      </c>
      <c r="F206" s="42">
        <v>21273189</v>
      </c>
      <c r="G206" s="44">
        <v>13091192</v>
      </c>
      <c r="H206" s="42">
        <v>482665</v>
      </c>
      <c r="I206" s="44">
        <v>241332</v>
      </c>
      <c r="J206" s="42">
        <v>19488279</v>
      </c>
      <c r="K206" s="44">
        <v>9744138</v>
      </c>
      <c r="L206" s="44">
        <v>4241770</v>
      </c>
      <c r="M206" s="45">
        <v>0</v>
      </c>
      <c r="N206" s="46">
        <v>0</v>
      </c>
      <c r="O206" s="45">
        <v>0</v>
      </c>
      <c r="P206" s="46">
        <v>0</v>
      </c>
      <c r="Q206" s="45">
        <v>0</v>
      </c>
      <c r="R206" s="46">
        <v>0</v>
      </c>
      <c r="S206" s="45">
        <v>0</v>
      </c>
      <c r="T206" s="46">
        <v>0</v>
      </c>
    </row>
    <row r="207" spans="1:20" s="4" customFormat="1" ht="12" outlineLevel="2" x14ac:dyDescent="0.2">
      <c r="A207" s="47" t="s">
        <v>314</v>
      </c>
      <c r="B207" s="40" t="s">
        <v>299</v>
      </c>
      <c r="C207" s="41" t="s">
        <v>157</v>
      </c>
      <c r="D207" s="42">
        <f t="shared" ref="D207:D273" si="14">F207+H207+J207</f>
        <v>64463219</v>
      </c>
      <c r="E207" s="43">
        <f t="shared" ref="E207:E273" si="15">G207+I207+K207</f>
        <v>38393170</v>
      </c>
      <c r="F207" s="42">
        <v>53400146</v>
      </c>
      <c r="G207" s="44">
        <v>32861632</v>
      </c>
      <c r="H207" s="42">
        <v>408143</v>
      </c>
      <c r="I207" s="44">
        <v>204072</v>
      </c>
      <c r="J207" s="42">
        <v>10654930</v>
      </c>
      <c r="K207" s="44">
        <v>5327466</v>
      </c>
      <c r="L207" s="44">
        <v>12664141</v>
      </c>
      <c r="M207" s="45">
        <v>0</v>
      </c>
      <c r="N207" s="46">
        <v>0</v>
      </c>
      <c r="O207" s="45">
        <v>7471307</v>
      </c>
      <c r="P207" s="46">
        <v>7471307</v>
      </c>
      <c r="Q207" s="45">
        <v>0</v>
      </c>
      <c r="R207" s="46">
        <v>0</v>
      </c>
      <c r="S207" s="45">
        <v>0</v>
      </c>
      <c r="T207" s="46">
        <v>0</v>
      </c>
    </row>
    <row r="208" spans="1:20" s="4" customFormat="1" ht="12" outlineLevel="2" x14ac:dyDescent="0.2">
      <c r="A208" s="47" t="s">
        <v>314</v>
      </c>
      <c r="B208" s="40" t="s">
        <v>300</v>
      </c>
      <c r="C208" s="41" t="s">
        <v>158</v>
      </c>
      <c r="D208" s="42">
        <f t="shared" si="14"/>
        <v>103604677</v>
      </c>
      <c r="E208" s="43">
        <f t="shared" si="15"/>
        <v>60682656</v>
      </c>
      <c r="F208" s="42">
        <v>76962714</v>
      </c>
      <c r="G208" s="44">
        <v>47361672</v>
      </c>
      <c r="H208" s="42">
        <v>611689</v>
      </c>
      <c r="I208" s="44">
        <v>305844</v>
      </c>
      <c r="J208" s="42">
        <v>26030274</v>
      </c>
      <c r="K208" s="44">
        <v>13015140</v>
      </c>
      <c r="L208" s="44">
        <v>8670039</v>
      </c>
      <c r="M208" s="45">
        <v>0</v>
      </c>
      <c r="N208" s="46">
        <v>0</v>
      </c>
      <c r="O208" s="45">
        <v>0</v>
      </c>
      <c r="P208" s="46">
        <v>0</v>
      </c>
      <c r="Q208" s="45">
        <v>0</v>
      </c>
      <c r="R208" s="46">
        <v>0</v>
      </c>
      <c r="S208" s="45">
        <v>0</v>
      </c>
      <c r="T208" s="46">
        <v>0</v>
      </c>
    </row>
    <row r="209" spans="1:20" s="4" customFormat="1" ht="12" outlineLevel="2" x14ac:dyDescent="0.2">
      <c r="A209" s="47" t="s">
        <v>314</v>
      </c>
      <c r="B209" s="40" t="s">
        <v>301</v>
      </c>
      <c r="C209" s="41" t="s">
        <v>159</v>
      </c>
      <c r="D209" s="42">
        <f t="shared" si="14"/>
        <v>73389035</v>
      </c>
      <c r="E209" s="43">
        <f t="shared" si="15"/>
        <v>42947614</v>
      </c>
      <c r="F209" s="42">
        <v>54193532</v>
      </c>
      <c r="G209" s="44">
        <v>33349864</v>
      </c>
      <c r="H209" s="42">
        <v>507372</v>
      </c>
      <c r="I209" s="44">
        <v>253686</v>
      </c>
      <c r="J209" s="42">
        <v>18688131</v>
      </c>
      <c r="K209" s="44">
        <v>9344064</v>
      </c>
      <c r="L209" s="44">
        <v>8364713</v>
      </c>
      <c r="M209" s="45">
        <v>0</v>
      </c>
      <c r="N209" s="46">
        <v>0</v>
      </c>
      <c r="O209" s="45">
        <v>0</v>
      </c>
      <c r="P209" s="46">
        <v>0</v>
      </c>
      <c r="Q209" s="45">
        <v>1891653</v>
      </c>
      <c r="R209" s="46">
        <v>1891653</v>
      </c>
      <c r="S209" s="45">
        <v>0</v>
      </c>
      <c r="T209" s="46">
        <v>0</v>
      </c>
    </row>
    <row r="210" spans="1:20" s="4" customFormat="1" ht="12" outlineLevel="2" x14ac:dyDescent="0.2">
      <c r="A210" s="47" t="s">
        <v>314</v>
      </c>
      <c r="B210" s="40" t="s">
        <v>302</v>
      </c>
      <c r="C210" s="41" t="s">
        <v>160</v>
      </c>
      <c r="D210" s="42">
        <f t="shared" si="14"/>
        <v>25899009</v>
      </c>
      <c r="E210" s="43">
        <f t="shared" si="15"/>
        <v>14642756</v>
      </c>
      <c r="F210" s="42">
        <v>14674860</v>
      </c>
      <c r="G210" s="44">
        <v>9030680</v>
      </c>
      <c r="H210" s="42">
        <v>1384248</v>
      </c>
      <c r="I210" s="44">
        <v>692124</v>
      </c>
      <c r="J210" s="42">
        <v>9839901</v>
      </c>
      <c r="K210" s="44">
        <v>4919952</v>
      </c>
      <c r="L210" s="44">
        <v>4212878</v>
      </c>
      <c r="M210" s="45">
        <v>0</v>
      </c>
      <c r="N210" s="46">
        <v>0</v>
      </c>
      <c r="O210" s="45">
        <v>0</v>
      </c>
      <c r="P210" s="46">
        <v>0</v>
      </c>
      <c r="Q210" s="45">
        <v>0</v>
      </c>
      <c r="R210" s="46">
        <v>0</v>
      </c>
      <c r="S210" s="45">
        <v>0</v>
      </c>
      <c r="T210" s="46">
        <v>0</v>
      </c>
    </row>
    <row r="211" spans="1:20" s="4" customFormat="1" ht="12" outlineLevel="2" x14ac:dyDescent="0.2">
      <c r="A211" s="47" t="s">
        <v>314</v>
      </c>
      <c r="B211" s="40" t="s">
        <v>303</v>
      </c>
      <c r="C211" s="41" t="s">
        <v>161</v>
      </c>
      <c r="D211" s="42">
        <f t="shared" si="14"/>
        <v>40388503</v>
      </c>
      <c r="E211" s="43">
        <f t="shared" si="15"/>
        <v>23266178</v>
      </c>
      <c r="F211" s="42">
        <v>26623321</v>
      </c>
      <c r="G211" s="44">
        <v>16383584</v>
      </c>
      <c r="H211" s="42">
        <v>422540</v>
      </c>
      <c r="I211" s="44">
        <v>211272</v>
      </c>
      <c r="J211" s="42">
        <v>13342642</v>
      </c>
      <c r="K211" s="44">
        <v>6671322</v>
      </c>
      <c r="L211" s="44">
        <v>8231204</v>
      </c>
      <c r="M211" s="45">
        <v>0</v>
      </c>
      <c r="N211" s="46">
        <v>0</v>
      </c>
      <c r="O211" s="45">
        <v>0</v>
      </c>
      <c r="P211" s="46">
        <v>0</v>
      </c>
      <c r="Q211" s="45">
        <v>0</v>
      </c>
      <c r="R211" s="46">
        <v>0</v>
      </c>
      <c r="S211" s="45">
        <v>0</v>
      </c>
      <c r="T211" s="46">
        <v>0</v>
      </c>
    </row>
    <row r="212" spans="1:20" s="4" customFormat="1" ht="12" outlineLevel="2" x14ac:dyDescent="0.2">
      <c r="A212" s="47" t="s">
        <v>314</v>
      </c>
      <c r="B212" s="40" t="s">
        <v>304</v>
      </c>
      <c r="C212" s="41" t="s">
        <v>162</v>
      </c>
      <c r="D212" s="42">
        <f t="shared" si="14"/>
        <v>61489610</v>
      </c>
      <c r="E212" s="43">
        <f t="shared" si="15"/>
        <v>35745650</v>
      </c>
      <c r="F212" s="42">
        <v>43340636</v>
      </c>
      <c r="G212" s="44">
        <v>26671160</v>
      </c>
      <c r="H212" s="42">
        <v>473097</v>
      </c>
      <c r="I212" s="44">
        <v>236550</v>
      </c>
      <c r="J212" s="42">
        <v>17675877</v>
      </c>
      <c r="K212" s="44">
        <v>8837940</v>
      </c>
      <c r="L212" s="44">
        <v>4642766</v>
      </c>
      <c r="M212" s="45">
        <v>0</v>
      </c>
      <c r="N212" s="46">
        <v>0</v>
      </c>
      <c r="O212" s="45">
        <v>10727044</v>
      </c>
      <c r="P212" s="46">
        <v>10727044</v>
      </c>
      <c r="Q212" s="45">
        <v>1831666</v>
      </c>
      <c r="R212" s="46">
        <v>1831666</v>
      </c>
      <c r="S212" s="45">
        <v>0</v>
      </c>
      <c r="T212" s="46">
        <v>0</v>
      </c>
    </row>
    <row r="213" spans="1:20" s="4" customFormat="1" ht="12" outlineLevel="2" x14ac:dyDescent="0.2">
      <c r="A213" s="47" t="s">
        <v>314</v>
      </c>
      <c r="B213" s="40" t="s">
        <v>305</v>
      </c>
      <c r="C213" s="41" t="s">
        <v>163</v>
      </c>
      <c r="D213" s="42">
        <f t="shared" si="14"/>
        <v>43319627</v>
      </c>
      <c r="E213" s="43">
        <f t="shared" si="15"/>
        <v>25207654</v>
      </c>
      <c r="F213" s="42">
        <v>30747974</v>
      </c>
      <c r="G213" s="44">
        <v>18921832</v>
      </c>
      <c r="H213" s="42">
        <v>2375177</v>
      </c>
      <c r="I213" s="44">
        <v>1187586</v>
      </c>
      <c r="J213" s="42">
        <v>10196476</v>
      </c>
      <c r="K213" s="44">
        <v>5098236</v>
      </c>
      <c r="L213" s="44">
        <v>3032865</v>
      </c>
      <c r="M213" s="45">
        <v>0</v>
      </c>
      <c r="N213" s="46">
        <v>0</v>
      </c>
      <c r="O213" s="45">
        <v>0</v>
      </c>
      <c r="P213" s="46">
        <v>0</v>
      </c>
      <c r="Q213" s="45">
        <v>0</v>
      </c>
      <c r="R213" s="46">
        <v>0</v>
      </c>
      <c r="S213" s="45">
        <v>0</v>
      </c>
      <c r="T213" s="46">
        <v>0</v>
      </c>
    </row>
    <row r="214" spans="1:20" s="4" customFormat="1" ht="12" outlineLevel="2" x14ac:dyDescent="0.2">
      <c r="A214" s="47" t="s">
        <v>314</v>
      </c>
      <c r="B214" s="40" t="s">
        <v>306</v>
      </c>
      <c r="C214" s="41" t="s">
        <v>164</v>
      </c>
      <c r="D214" s="42">
        <f t="shared" si="14"/>
        <v>44128505</v>
      </c>
      <c r="E214" s="43">
        <f t="shared" si="15"/>
        <v>25585074</v>
      </c>
      <c r="F214" s="42">
        <v>30513754</v>
      </c>
      <c r="G214" s="44">
        <v>18777696</v>
      </c>
      <c r="H214" s="42">
        <v>339800</v>
      </c>
      <c r="I214" s="44">
        <v>169902</v>
      </c>
      <c r="J214" s="42">
        <v>13274951</v>
      </c>
      <c r="K214" s="44">
        <v>6637476</v>
      </c>
      <c r="L214" s="44">
        <v>7455833</v>
      </c>
      <c r="M214" s="45">
        <v>0</v>
      </c>
      <c r="N214" s="46">
        <v>0</v>
      </c>
      <c r="O214" s="45">
        <v>0</v>
      </c>
      <c r="P214" s="46">
        <v>0</v>
      </c>
      <c r="Q214" s="45">
        <v>0</v>
      </c>
      <c r="R214" s="46">
        <v>0</v>
      </c>
      <c r="S214" s="45">
        <v>0</v>
      </c>
      <c r="T214" s="46">
        <v>0</v>
      </c>
    </row>
    <row r="215" spans="1:20" s="4" customFormat="1" ht="12" outlineLevel="2" x14ac:dyDescent="0.2">
      <c r="A215" s="47" t="s">
        <v>314</v>
      </c>
      <c r="B215" s="40" t="s">
        <v>307</v>
      </c>
      <c r="C215" s="41" t="s">
        <v>165</v>
      </c>
      <c r="D215" s="42">
        <f t="shared" si="14"/>
        <v>78042597</v>
      </c>
      <c r="E215" s="43">
        <f t="shared" si="15"/>
        <v>47125262</v>
      </c>
      <c r="F215" s="42">
        <v>70234335</v>
      </c>
      <c r="G215" s="44">
        <v>43221128</v>
      </c>
      <c r="H215" s="42">
        <v>393478</v>
      </c>
      <c r="I215" s="44">
        <v>196740</v>
      </c>
      <c r="J215" s="42">
        <v>7414784</v>
      </c>
      <c r="K215" s="44">
        <v>3707394</v>
      </c>
      <c r="L215" s="44">
        <v>13999321</v>
      </c>
      <c r="M215" s="45">
        <v>0</v>
      </c>
      <c r="N215" s="46">
        <v>0</v>
      </c>
      <c r="O215" s="45">
        <v>0</v>
      </c>
      <c r="P215" s="46">
        <v>0</v>
      </c>
      <c r="Q215" s="45">
        <v>1282166</v>
      </c>
      <c r="R215" s="46">
        <v>1282166</v>
      </c>
      <c r="S215" s="45">
        <v>0</v>
      </c>
      <c r="T215" s="46">
        <v>0</v>
      </c>
    </row>
    <row r="216" spans="1:20" s="4" customFormat="1" ht="12" outlineLevel="2" x14ac:dyDescent="0.2">
      <c r="A216" s="47" t="s">
        <v>314</v>
      </c>
      <c r="B216" s="40" t="s">
        <v>308</v>
      </c>
      <c r="C216" s="41" t="s">
        <v>166</v>
      </c>
      <c r="D216" s="42">
        <f t="shared" si="14"/>
        <v>47061217</v>
      </c>
      <c r="E216" s="43">
        <f t="shared" si="15"/>
        <v>26455138</v>
      </c>
      <c r="F216" s="42">
        <v>25345932</v>
      </c>
      <c r="G216" s="44">
        <v>15597496</v>
      </c>
      <c r="H216" s="42">
        <v>954482</v>
      </c>
      <c r="I216" s="44">
        <v>477240</v>
      </c>
      <c r="J216" s="42">
        <v>20760803</v>
      </c>
      <c r="K216" s="44">
        <v>10380402</v>
      </c>
      <c r="L216" s="44">
        <v>4610310</v>
      </c>
      <c r="M216" s="45">
        <v>0</v>
      </c>
      <c r="N216" s="46">
        <v>0</v>
      </c>
      <c r="O216" s="45">
        <v>0</v>
      </c>
      <c r="P216" s="46">
        <v>0</v>
      </c>
      <c r="Q216" s="45">
        <v>0</v>
      </c>
      <c r="R216" s="46">
        <v>0</v>
      </c>
      <c r="S216" s="45">
        <v>0</v>
      </c>
      <c r="T216" s="46">
        <v>0</v>
      </c>
    </row>
    <row r="217" spans="1:20" s="4" customFormat="1" ht="12" outlineLevel="2" x14ac:dyDescent="0.2">
      <c r="A217" s="47" t="s">
        <v>314</v>
      </c>
      <c r="B217" s="40" t="s">
        <v>309</v>
      </c>
      <c r="C217" s="41" t="s">
        <v>167</v>
      </c>
      <c r="D217" s="42">
        <f t="shared" si="14"/>
        <v>28060726</v>
      </c>
      <c r="E217" s="43">
        <f t="shared" si="15"/>
        <v>14470638</v>
      </c>
      <c r="F217" s="42">
        <v>3815727</v>
      </c>
      <c r="G217" s="44">
        <v>2348136</v>
      </c>
      <c r="H217" s="42">
        <v>4935133</v>
      </c>
      <c r="I217" s="44">
        <v>2467566</v>
      </c>
      <c r="J217" s="42">
        <v>19309866</v>
      </c>
      <c r="K217" s="44">
        <v>9654936</v>
      </c>
      <c r="L217" s="44">
        <v>4683586</v>
      </c>
      <c r="M217" s="45">
        <v>0</v>
      </c>
      <c r="N217" s="46">
        <v>0</v>
      </c>
      <c r="O217" s="45">
        <v>2998624</v>
      </c>
      <c r="P217" s="46">
        <v>2998624</v>
      </c>
      <c r="Q217" s="45">
        <v>0</v>
      </c>
      <c r="R217" s="46">
        <v>0</v>
      </c>
      <c r="S217" s="45">
        <v>0</v>
      </c>
      <c r="T217" s="46">
        <v>0</v>
      </c>
    </row>
    <row r="218" spans="1:20" s="4" customFormat="1" ht="12" outlineLevel="2" x14ac:dyDescent="0.2">
      <c r="A218" s="47" t="s">
        <v>314</v>
      </c>
      <c r="B218" s="40" t="s">
        <v>310</v>
      </c>
      <c r="C218" s="41" t="s">
        <v>168</v>
      </c>
      <c r="D218" s="42">
        <f t="shared" si="14"/>
        <v>34809531</v>
      </c>
      <c r="E218" s="43">
        <f t="shared" si="15"/>
        <v>19307818</v>
      </c>
      <c r="F218" s="42">
        <v>16493167</v>
      </c>
      <c r="G218" s="44">
        <v>10149640</v>
      </c>
      <c r="H218" s="42">
        <v>765316</v>
      </c>
      <c r="I218" s="44">
        <v>382656</v>
      </c>
      <c r="J218" s="42">
        <v>17551048</v>
      </c>
      <c r="K218" s="44">
        <v>8775522</v>
      </c>
      <c r="L218" s="44">
        <v>5443540</v>
      </c>
      <c r="M218" s="45">
        <v>0</v>
      </c>
      <c r="N218" s="46">
        <v>0</v>
      </c>
      <c r="O218" s="45">
        <v>0</v>
      </c>
      <c r="P218" s="46">
        <v>0</v>
      </c>
      <c r="Q218" s="45">
        <v>0</v>
      </c>
      <c r="R218" s="46">
        <v>0</v>
      </c>
      <c r="S218" s="45">
        <v>0</v>
      </c>
      <c r="T218" s="46">
        <v>0</v>
      </c>
    </row>
    <row r="219" spans="1:20" s="4" customFormat="1" ht="12" outlineLevel="2" x14ac:dyDescent="0.2">
      <c r="A219" s="47" t="s">
        <v>314</v>
      </c>
      <c r="B219" s="40" t="s">
        <v>311</v>
      </c>
      <c r="C219" s="41" t="s">
        <v>343</v>
      </c>
      <c r="D219" s="42">
        <f t="shared" si="14"/>
        <v>48619611</v>
      </c>
      <c r="E219" s="43">
        <f t="shared" si="15"/>
        <v>28167212</v>
      </c>
      <c r="F219" s="42">
        <v>33430896</v>
      </c>
      <c r="G219" s="44">
        <v>20572856</v>
      </c>
      <c r="H219" s="42">
        <v>230487</v>
      </c>
      <c r="I219" s="44">
        <v>115242</v>
      </c>
      <c r="J219" s="42">
        <v>14958228</v>
      </c>
      <c r="K219" s="44">
        <v>7479114</v>
      </c>
      <c r="L219" s="44">
        <v>5638816</v>
      </c>
      <c r="M219" s="45">
        <v>0</v>
      </c>
      <c r="N219" s="46">
        <v>0</v>
      </c>
      <c r="O219" s="45">
        <v>6310250</v>
      </c>
      <c r="P219" s="46">
        <v>6310250</v>
      </c>
      <c r="Q219" s="45">
        <v>915833</v>
      </c>
      <c r="R219" s="46">
        <v>0</v>
      </c>
      <c r="S219" s="45">
        <v>0</v>
      </c>
      <c r="T219" s="46">
        <v>0</v>
      </c>
    </row>
    <row r="220" spans="1:20" s="4" customFormat="1" ht="12" outlineLevel="2" x14ac:dyDescent="0.2">
      <c r="A220" s="47" t="s">
        <v>314</v>
      </c>
      <c r="B220" s="40" t="s">
        <v>312</v>
      </c>
      <c r="C220" s="41" t="s">
        <v>169</v>
      </c>
      <c r="D220" s="42">
        <f t="shared" si="14"/>
        <v>51669240</v>
      </c>
      <c r="E220" s="43">
        <f t="shared" si="15"/>
        <v>29414714</v>
      </c>
      <c r="F220" s="42">
        <v>31027522</v>
      </c>
      <c r="G220" s="44">
        <v>19093856</v>
      </c>
      <c r="H220" s="42">
        <v>299314</v>
      </c>
      <c r="I220" s="44">
        <v>149658</v>
      </c>
      <c r="J220" s="42">
        <v>20342404</v>
      </c>
      <c r="K220" s="44">
        <v>10171200</v>
      </c>
      <c r="L220" s="44">
        <v>15502507</v>
      </c>
      <c r="M220" s="45">
        <v>0</v>
      </c>
      <c r="N220" s="46">
        <v>0</v>
      </c>
      <c r="O220" s="45">
        <v>0</v>
      </c>
      <c r="P220" s="46">
        <v>0</v>
      </c>
      <c r="Q220" s="45">
        <v>2289583</v>
      </c>
      <c r="R220" s="46">
        <v>0</v>
      </c>
      <c r="S220" s="45">
        <v>0</v>
      </c>
      <c r="T220" s="46">
        <v>0</v>
      </c>
    </row>
    <row r="221" spans="1:20" s="4" customFormat="1" ht="12" outlineLevel="2" x14ac:dyDescent="0.2">
      <c r="A221" s="47" t="s">
        <v>314</v>
      </c>
      <c r="B221" s="40" t="s">
        <v>313</v>
      </c>
      <c r="C221" s="41" t="s">
        <v>170</v>
      </c>
      <c r="D221" s="42">
        <f t="shared" si="14"/>
        <v>55234440</v>
      </c>
      <c r="E221" s="43">
        <f t="shared" si="15"/>
        <v>32897808</v>
      </c>
      <c r="F221" s="42">
        <v>45765097</v>
      </c>
      <c r="G221" s="44">
        <v>28163136</v>
      </c>
      <c r="H221" s="42">
        <v>306649</v>
      </c>
      <c r="I221" s="44">
        <v>153324</v>
      </c>
      <c r="J221" s="42">
        <v>9162694</v>
      </c>
      <c r="K221" s="44">
        <v>4581348</v>
      </c>
      <c r="L221" s="44">
        <v>7686672</v>
      </c>
      <c r="M221" s="45">
        <v>0</v>
      </c>
      <c r="N221" s="46">
        <v>0</v>
      </c>
      <c r="O221" s="45">
        <v>4133398</v>
      </c>
      <c r="P221" s="46">
        <v>4133398</v>
      </c>
      <c r="Q221" s="45">
        <v>0</v>
      </c>
      <c r="R221" s="46">
        <v>0</v>
      </c>
      <c r="S221" s="45">
        <v>0</v>
      </c>
      <c r="T221" s="46">
        <v>0</v>
      </c>
    </row>
    <row r="222" spans="1:20" s="4" customFormat="1" ht="12" outlineLevel="2" x14ac:dyDescent="0.2">
      <c r="A222" s="47" t="s">
        <v>314</v>
      </c>
      <c r="B222" s="40" t="s">
        <v>314</v>
      </c>
      <c r="C222" s="41" t="s">
        <v>171</v>
      </c>
      <c r="D222" s="42">
        <f t="shared" si="14"/>
        <v>59093036</v>
      </c>
      <c r="E222" s="43">
        <f t="shared" si="15"/>
        <v>35484506</v>
      </c>
      <c r="F222" s="42">
        <v>51462586</v>
      </c>
      <c r="G222" s="44">
        <v>31669280</v>
      </c>
      <c r="H222" s="42">
        <v>218724</v>
      </c>
      <c r="I222" s="44">
        <v>109362</v>
      </c>
      <c r="J222" s="42">
        <v>7411726</v>
      </c>
      <c r="K222" s="44">
        <v>3705864</v>
      </c>
      <c r="L222" s="44">
        <v>9890383</v>
      </c>
      <c r="M222" s="45">
        <v>0</v>
      </c>
      <c r="N222" s="46">
        <v>0</v>
      </c>
      <c r="O222" s="45">
        <v>0</v>
      </c>
      <c r="P222" s="46">
        <v>0</v>
      </c>
      <c r="Q222" s="45">
        <v>0</v>
      </c>
      <c r="R222" s="46">
        <v>0</v>
      </c>
      <c r="S222" s="45">
        <v>0</v>
      </c>
      <c r="T222" s="46">
        <v>0</v>
      </c>
    </row>
    <row r="223" spans="1:20" s="4" customFormat="1" ht="12" outlineLevel="2" x14ac:dyDescent="0.2">
      <c r="A223" s="47" t="s">
        <v>314</v>
      </c>
      <c r="B223" s="40" t="s">
        <v>315</v>
      </c>
      <c r="C223" s="41" t="s">
        <v>172</v>
      </c>
      <c r="D223" s="42">
        <f t="shared" si="14"/>
        <v>42519190</v>
      </c>
      <c r="E223" s="43">
        <f t="shared" si="15"/>
        <v>24281972</v>
      </c>
      <c r="F223" s="42">
        <v>26193894</v>
      </c>
      <c r="G223" s="44">
        <v>16119320</v>
      </c>
      <c r="H223" s="42">
        <v>169582</v>
      </c>
      <c r="I223" s="44">
        <v>84792</v>
      </c>
      <c r="J223" s="42">
        <v>16155714</v>
      </c>
      <c r="K223" s="44">
        <v>8077860</v>
      </c>
      <c r="L223" s="44">
        <v>4279471</v>
      </c>
      <c r="M223" s="45">
        <v>0</v>
      </c>
      <c r="N223" s="46">
        <v>0</v>
      </c>
      <c r="O223" s="45">
        <v>3058612</v>
      </c>
      <c r="P223" s="46">
        <v>3058612</v>
      </c>
      <c r="Q223" s="45">
        <v>0</v>
      </c>
      <c r="R223" s="46">
        <v>0</v>
      </c>
      <c r="S223" s="45">
        <v>0</v>
      </c>
      <c r="T223" s="46">
        <v>0</v>
      </c>
    </row>
    <row r="224" spans="1:20" s="4" customFormat="1" ht="12" outlineLevel="2" x14ac:dyDescent="0.2">
      <c r="A224" s="47" t="s">
        <v>314</v>
      </c>
      <c r="B224" s="40" t="s">
        <v>316</v>
      </c>
      <c r="C224" s="41" t="s">
        <v>173</v>
      </c>
      <c r="D224" s="42">
        <f t="shared" si="14"/>
        <v>22620046</v>
      </c>
      <c r="E224" s="43">
        <f t="shared" si="15"/>
        <v>13255634</v>
      </c>
      <c r="F224" s="42">
        <v>16861981</v>
      </c>
      <c r="G224" s="44">
        <v>10376600</v>
      </c>
      <c r="H224" s="42">
        <v>136705</v>
      </c>
      <c r="I224" s="44">
        <v>68352</v>
      </c>
      <c r="J224" s="42">
        <v>5621360</v>
      </c>
      <c r="K224" s="44">
        <v>2810682</v>
      </c>
      <c r="L224" s="44">
        <v>4085951</v>
      </c>
      <c r="M224" s="45">
        <v>0</v>
      </c>
      <c r="N224" s="46">
        <v>0</v>
      </c>
      <c r="O224" s="45">
        <v>0</v>
      </c>
      <c r="P224" s="46">
        <v>0</v>
      </c>
      <c r="Q224" s="45">
        <v>155692</v>
      </c>
      <c r="R224" s="46">
        <v>0</v>
      </c>
      <c r="S224" s="45">
        <v>0</v>
      </c>
      <c r="T224" s="46">
        <v>0</v>
      </c>
    </row>
    <row r="225" spans="1:20" s="4" customFormat="1" ht="12" outlineLevel="2" x14ac:dyDescent="0.2">
      <c r="A225" s="47" t="s">
        <v>314</v>
      </c>
      <c r="B225" s="40" t="s">
        <v>317</v>
      </c>
      <c r="C225" s="41" t="s">
        <v>174</v>
      </c>
      <c r="D225" s="42">
        <f t="shared" si="14"/>
        <v>17630574</v>
      </c>
      <c r="E225" s="43">
        <f t="shared" si="15"/>
        <v>9804924</v>
      </c>
      <c r="F225" s="42">
        <v>8576846</v>
      </c>
      <c r="G225" s="44">
        <v>5278056</v>
      </c>
      <c r="H225" s="42">
        <v>879738</v>
      </c>
      <c r="I225" s="44">
        <v>439872</v>
      </c>
      <c r="J225" s="42">
        <v>8173990</v>
      </c>
      <c r="K225" s="44">
        <v>4086996</v>
      </c>
      <c r="L225" s="44">
        <v>1769428</v>
      </c>
      <c r="M225" s="45">
        <v>0</v>
      </c>
      <c r="N225" s="46">
        <v>0</v>
      </c>
      <c r="O225" s="45">
        <v>1050063</v>
      </c>
      <c r="P225" s="46">
        <v>1050063</v>
      </c>
      <c r="Q225" s="45">
        <v>0</v>
      </c>
      <c r="R225" s="46">
        <v>0</v>
      </c>
      <c r="S225" s="45">
        <v>0</v>
      </c>
      <c r="T225" s="46">
        <v>0</v>
      </c>
    </row>
    <row r="226" spans="1:20" s="4" customFormat="1" ht="12" outlineLevel="2" x14ac:dyDescent="0.2">
      <c r="A226" s="47" t="s">
        <v>314</v>
      </c>
      <c r="B226" s="40" t="s">
        <v>324</v>
      </c>
      <c r="C226" s="41" t="s">
        <v>410</v>
      </c>
      <c r="D226" s="42">
        <f t="shared" si="14"/>
        <v>77898970</v>
      </c>
      <c r="E226" s="43">
        <f t="shared" si="15"/>
        <v>47402956</v>
      </c>
      <c r="F226" s="42">
        <v>73263439</v>
      </c>
      <c r="G226" s="44">
        <v>45085192</v>
      </c>
      <c r="H226" s="42">
        <v>4527951</v>
      </c>
      <c r="I226" s="44">
        <v>2263974</v>
      </c>
      <c r="J226" s="42">
        <v>107580</v>
      </c>
      <c r="K226" s="44">
        <v>53790</v>
      </c>
      <c r="L226" s="44">
        <v>5306266</v>
      </c>
      <c r="M226" s="45">
        <v>0</v>
      </c>
      <c r="N226" s="46">
        <v>0</v>
      </c>
      <c r="O226" s="45">
        <v>0</v>
      </c>
      <c r="P226" s="46">
        <v>0</v>
      </c>
      <c r="Q226" s="45">
        <v>0</v>
      </c>
      <c r="R226" s="46">
        <v>0</v>
      </c>
      <c r="S226" s="45">
        <v>0</v>
      </c>
      <c r="T226" s="46">
        <v>0</v>
      </c>
    </row>
    <row r="227" spans="1:20" s="4" customFormat="1" ht="12" outlineLevel="2" x14ac:dyDescent="0.2">
      <c r="A227" s="47" t="s">
        <v>314</v>
      </c>
      <c r="B227" s="40" t="s">
        <v>325</v>
      </c>
      <c r="C227" s="41" t="s">
        <v>411</v>
      </c>
      <c r="D227" s="42">
        <f t="shared" si="14"/>
        <v>87549228</v>
      </c>
      <c r="E227" s="43">
        <f t="shared" si="15"/>
        <v>52290000</v>
      </c>
      <c r="F227" s="42">
        <v>73799970</v>
      </c>
      <c r="G227" s="44">
        <v>45415368</v>
      </c>
      <c r="H227" s="42">
        <v>5309302</v>
      </c>
      <c r="I227" s="44">
        <v>2654652</v>
      </c>
      <c r="J227" s="42">
        <v>8439956</v>
      </c>
      <c r="K227" s="44">
        <v>4219980</v>
      </c>
      <c r="L227" s="44">
        <v>5794920</v>
      </c>
      <c r="M227" s="45">
        <v>0</v>
      </c>
      <c r="N227" s="46">
        <v>0</v>
      </c>
      <c r="O227" s="45">
        <v>0</v>
      </c>
      <c r="P227" s="46">
        <v>0</v>
      </c>
      <c r="Q227" s="45">
        <v>0</v>
      </c>
      <c r="R227" s="46">
        <v>0</v>
      </c>
      <c r="S227" s="45">
        <v>0</v>
      </c>
      <c r="T227" s="46">
        <v>0</v>
      </c>
    </row>
    <row r="228" spans="1:20" s="4" customFormat="1" ht="12" outlineLevel="2" x14ac:dyDescent="0.2">
      <c r="A228" s="47" t="s">
        <v>314</v>
      </c>
      <c r="B228" s="40" t="s">
        <v>327</v>
      </c>
      <c r="C228" s="41" t="s">
        <v>412</v>
      </c>
      <c r="D228" s="42">
        <f t="shared" si="14"/>
        <v>240324595</v>
      </c>
      <c r="E228" s="43">
        <f t="shared" si="15"/>
        <v>146475462</v>
      </c>
      <c r="F228" s="42">
        <v>228047346</v>
      </c>
      <c r="G228" s="44">
        <v>140336832</v>
      </c>
      <c r="H228" s="42">
        <v>11996730</v>
      </c>
      <c r="I228" s="44">
        <v>5998368</v>
      </c>
      <c r="J228" s="42">
        <v>280519</v>
      </c>
      <c r="K228" s="44">
        <v>140262</v>
      </c>
      <c r="L228" s="44">
        <v>28546328</v>
      </c>
      <c r="M228" s="45">
        <v>3033608</v>
      </c>
      <c r="N228" s="46">
        <v>1516808</v>
      </c>
      <c r="O228" s="45">
        <v>0</v>
      </c>
      <c r="P228" s="46">
        <v>0</v>
      </c>
      <c r="Q228" s="45">
        <v>0</v>
      </c>
      <c r="R228" s="46">
        <v>0</v>
      </c>
      <c r="S228" s="45">
        <v>0</v>
      </c>
      <c r="T228" s="46">
        <v>0</v>
      </c>
    </row>
    <row r="229" spans="1:20" s="4" customFormat="1" ht="12" outlineLevel="2" x14ac:dyDescent="0.2">
      <c r="A229" s="65" t="s">
        <v>314</v>
      </c>
      <c r="B229" s="49" t="s">
        <v>326</v>
      </c>
      <c r="C229" s="50" t="s">
        <v>413</v>
      </c>
      <c r="D229" s="51">
        <f t="shared" si="14"/>
        <v>56816465</v>
      </c>
      <c r="E229" s="52">
        <f t="shared" si="15"/>
        <v>33795544</v>
      </c>
      <c r="F229" s="51">
        <v>46690045</v>
      </c>
      <c r="G229" s="53">
        <v>28732336</v>
      </c>
      <c r="H229" s="51">
        <v>6765711</v>
      </c>
      <c r="I229" s="53">
        <v>3382854</v>
      </c>
      <c r="J229" s="51">
        <v>3360709</v>
      </c>
      <c r="K229" s="53">
        <v>1680354</v>
      </c>
      <c r="L229" s="53">
        <v>4863952</v>
      </c>
      <c r="M229" s="54">
        <v>0</v>
      </c>
      <c r="N229" s="55">
        <v>0</v>
      </c>
      <c r="O229" s="54">
        <v>0</v>
      </c>
      <c r="P229" s="55">
        <v>0</v>
      </c>
      <c r="Q229" s="54">
        <v>0</v>
      </c>
      <c r="R229" s="55">
        <v>0</v>
      </c>
      <c r="S229" s="54">
        <v>1387579</v>
      </c>
      <c r="T229" s="55">
        <v>0</v>
      </c>
    </row>
    <row r="230" spans="1:20" s="4" customFormat="1" ht="12" outlineLevel="1" x14ac:dyDescent="0.2">
      <c r="A230" s="22" t="s">
        <v>460</v>
      </c>
      <c r="B230" s="23"/>
      <c r="C230" s="28"/>
      <c r="D230" s="24">
        <f t="shared" ref="D230:T230" si="16">SUBTOTAL(9,D205:D229)</f>
        <v>1461606618</v>
      </c>
      <c r="E230" s="29">
        <f t="shared" si="16"/>
        <v>859069438</v>
      </c>
      <c r="F230" s="24">
        <f t="shared" si="16"/>
        <v>1111639743</v>
      </c>
      <c r="G230" s="25">
        <f t="shared" si="16"/>
        <v>684085984</v>
      </c>
      <c r="H230" s="24">
        <f t="shared" si="16"/>
        <v>46337121</v>
      </c>
      <c r="I230" s="25">
        <f t="shared" si="16"/>
        <v>23168562</v>
      </c>
      <c r="J230" s="24">
        <f t="shared" si="16"/>
        <v>303629754</v>
      </c>
      <c r="K230" s="25">
        <f t="shared" si="16"/>
        <v>151814892</v>
      </c>
      <c r="L230" s="25">
        <f t="shared" si="16"/>
        <v>185307731</v>
      </c>
      <c r="M230" s="26">
        <f t="shared" si="16"/>
        <v>3033608</v>
      </c>
      <c r="N230" s="27">
        <f t="shared" si="16"/>
        <v>1516808</v>
      </c>
      <c r="O230" s="26">
        <f t="shared" si="16"/>
        <v>35749298</v>
      </c>
      <c r="P230" s="27">
        <f t="shared" si="16"/>
        <v>35749298</v>
      </c>
      <c r="Q230" s="26">
        <f t="shared" si="16"/>
        <v>8366593</v>
      </c>
      <c r="R230" s="27">
        <f t="shared" si="16"/>
        <v>5005485</v>
      </c>
      <c r="S230" s="26">
        <f t="shared" si="16"/>
        <v>1387579</v>
      </c>
      <c r="T230" s="27">
        <f t="shared" si="16"/>
        <v>0</v>
      </c>
    </row>
    <row r="231" spans="1:20" s="4" customFormat="1" ht="12" outlineLevel="2" x14ac:dyDescent="0.2">
      <c r="A231" s="64" t="s">
        <v>316</v>
      </c>
      <c r="B231" s="57" t="s">
        <v>298</v>
      </c>
      <c r="C231" s="58" t="s">
        <v>175</v>
      </c>
      <c r="D231" s="59">
        <f t="shared" si="14"/>
        <v>39999768</v>
      </c>
      <c r="E231" s="60">
        <f t="shared" si="15"/>
        <v>23239112</v>
      </c>
      <c r="F231" s="59">
        <v>28073305</v>
      </c>
      <c r="G231" s="61">
        <v>17275880</v>
      </c>
      <c r="H231" s="59">
        <v>3286936</v>
      </c>
      <c r="I231" s="61">
        <v>1643466</v>
      </c>
      <c r="J231" s="59">
        <v>8639527</v>
      </c>
      <c r="K231" s="61">
        <v>4319766</v>
      </c>
      <c r="L231" s="61">
        <v>4944794</v>
      </c>
      <c r="M231" s="62">
        <v>0</v>
      </c>
      <c r="N231" s="63">
        <v>0</v>
      </c>
      <c r="O231" s="62">
        <v>0</v>
      </c>
      <c r="P231" s="63">
        <v>0</v>
      </c>
      <c r="Q231" s="62">
        <v>0</v>
      </c>
      <c r="R231" s="63">
        <v>0</v>
      </c>
      <c r="S231" s="62">
        <v>0</v>
      </c>
      <c r="T231" s="63">
        <v>0</v>
      </c>
    </row>
    <row r="232" spans="1:20" s="4" customFormat="1" ht="12" outlineLevel="2" x14ac:dyDescent="0.2">
      <c r="A232" s="47" t="s">
        <v>316</v>
      </c>
      <c r="B232" s="40" t="s">
        <v>297</v>
      </c>
      <c r="C232" s="41" t="s">
        <v>176</v>
      </c>
      <c r="D232" s="42">
        <f t="shared" si="14"/>
        <v>29986035</v>
      </c>
      <c r="E232" s="43">
        <f t="shared" si="15"/>
        <v>16084134</v>
      </c>
      <c r="F232" s="42">
        <v>9456336</v>
      </c>
      <c r="G232" s="44">
        <v>5819280</v>
      </c>
      <c r="H232" s="42">
        <v>6982506</v>
      </c>
      <c r="I232" s="44">
        <v>3491256</v>
      </c>
      <c r="J232" s="42">
        <v>13547193</v>
      </c>
      <c r="K232" s="44">
        <v>6773598</v>
      </c>
      <c r="L232" s="44">
        <v>15969957</v>
      </c>
      <c r="M232" s="45">
        <v>0</v>
      </c>
      <c r="N232" s="46">
        <v>0</v>
      </c>
      <c r="O232" s="45">
        <v>0</v>
      </c>
      <c r="P232" s="46">
        <v>0</v>
      </c>
      <c r="Q232" s="45">
        <v>0</v>
      </c>
      <c r="R232" s="46">
        <v>0</v>
      </c>
      <c r="S232" s="45">
        <v>0</v>
      </c>
      <c r="T232" s="46">
        <v>0</v>
      </c>
    </row>
    <row r="233" spans="1:20" s="4" customFormat="1" ht="12" outlineLevel="2" x14ac:dyDescent="0.2">
      <c r="A233" s="47" t="s">
        <v>316</v>
      </c>
      <c r="B233" s="40" t="s">
        <v>299</v>
      </c>
      <c r="C233" s="41" t="s">
        <v>204</v>
      </c>
      <c r="D233" s="42">
        <f t="shared" si="14"/>
        <v>27312662</v>
      </c>
      <c r="E233" s="43">
        <f t="shared" si="15"/>
        <v>15720144</v>
      </c>
      <c r="F233" s="42">
        <v>17886369</v>
      </c>
      <c r="G233" s="44">
        <v>11007000</v>
      </c>
      <c r="H233" s="42">
        <v>4985353</v>
      </c>
      <c r="I233" s="44">
        <v>2492676</v>
      </c>
      <c r="J233" s="42">
        <v>4440940</v>
      </c>
      <c r="K233" s="44">
        <v>2220468</v>
      </c>
      <c r="L233" s="44">
        <v>4841055</v>
      </c>
      <c r="M233" s="45">
        <v>0</v>
      </c>
      <c r="N233" s="46">
        <v>0</v>
      </c>
      <c r="O233" s="45">
        <v>0</v>
      </c>
      <c r="P233" s="46">
        <v>0</v>
      </c>
      <c r="Q233" s="45">
        <v>1346275</v>
      </c>
      <c r="R233" s="46">
        <v>1346275</v>
      </c>
      <c r="S233" s="45">
        <v>0</v>
      </c>
      <c r="T233" s="46">
        <v>0</v>
      </c>
    </row>
    <row r="234" spans="1:20" s="4" customFormat="1" ht="12" outlineLevel="2" x14ac:dyDescent="0.2">
      <c r="A234" s="47" t="s">
        <v>316</v>
      </c>
      <c r="B234" s="40" t="s">
        <v>300</v>
      </c>
      <c r="C234" s="41" t="s">
        <v>177</v>
      </c>
      <c r="D234" s="42">
        <f t="shared" si="14"/>
        <v>34318807</v>
      </c>
      <c r="E234" s="43">
        <f t="shared" si="15"/>
        <v>19512724</v>
      </c>
      <c r="F234" s="42">
        <v>20395471</v>
      </c>
      <c r="G234" s="44">
        <v>12551056</v>
      </c>
      <c r="H234" s="42">
        <v>2062913</v>
      </c>
      <c r="I234" s="44">
        <v>1031454</v>
      </c>
      <c r="J234" s="42">
        <v>11860423</v>
      </c>
      <c r="K234" s="44">
        <v>5930214</v>
      </c>
      <c r="L234" s="44">
        <v>3341658</v>
      </c>
      <c r="M234" s="45">
        <v>0</v>
      </c>
      <c r="N234" s="46">
        <v>0</v>
      </c>
      <c r="O234" s="45">
        <v>0</v>
      </c>
      <c r="P234" s="46">
        <v>0</v>
      </c>
      <c r="Q234" s="45">
        <v>0</v>
      </c>
      <c r="R234" s="46">
        <v>0</v>
      </c>
      <c r="S234" s="45">
        <v>0</v>
      </c>
      <c r="T234" s="46">
        <v>0</v>
      </c>
    </row>
    <row r="235" spans="1:20" s="4" customFormat="1" ht="12" outlineLevel="2" x14ac:dyDescent="0.2">
      <c r="A235" s="47" t="s">
        <v>316</v>
      </c>
      <c r="B235" s="40" t="s">
        <v>301</v>
      </c>
      <c r="C235" s="41" t="s">
        <v>178</v>
      </c>
      <c r="D235" s="42">
        <f t="shared" si="14"/>
        <v>18783604</v>
      </c>
      <c r="E235" s="43">
        <f t="shared" si="15"/>
        <v>10648910</v>
      </c>
      <c r="F235" s="42">
        <v>10894935</v>
      </c>
      <c r="G235" s="44">
        <v>6704576</v>
      </c>
      <c r="H235" s="42">
        <v>3976752</v>
      </c>
      <c r="I235" s="44">
        <v>1988376</v>
      </c>
      <c r="J235" s="42">
        <v>3911917</v>
      </c>
      <c r="K235" s="44">
        <v>1955958</v>
      </c>
      <c r="L235" s="44">
        <v>3648385</v>
      </c>
      <c r="M235" s="45">
        <v>0</v>
      </c>
      <c r="N235" s="46">
        <v>0</v>
      </c>
      <c r="O235" s="45">
        <v>0</v>
      </c>
      <c r="P235" s="46">
        <v>0</v>
      </c>
      <c r="Q235" s="45">
        <v>0</v>
      </c>
      <c r="R235" s="46">
        <v>0</v>
      </c>
      <c r="S235" s="45">
        <v>0</v>
      </c>
      <c r="T235" s="46">
        <v>0</v>
      </c>
    </row>
    <row r="236" spans="1:20" s="4" customFormat="1" ht="12" outlineLevel="2" x14ac:dyDescent="0.2">
      <c r="A236" s="47" t="s">
        <v>316</v>
      </c>
      <c r="B236" s="40" t="s">
        <v>302</v>
      </c>
      <c r="C236" s="41" t="s">
        <v>179</v>
      </c>
      <c r="D236" s="42">
        <f t="shared" si="14"/>
        <v>21430242</v>
      </c>
      <c r="E236" s="43">
        <f t="shared" si="15"/>
        <v>11624190</v>
      </c>
      <c r="F236" s="42">
        <v>7878585</v>
      </c>
      <c r="G236" s="44">
        <v>4848360</v>
      </c>
      <c r="H236" s="42">
        <v>2337711</v>
      </c>
      <c r="I236" s="44">
        <v>1168854</v>
      </c>
      <c r="J236" s="42">
        <v>11213946</v>
      </c>
      <c r="K236" s="44">
        <v>5606976</v>
      </c>
      <c r="L236" s="44">
        <v>2109580</v>
      </c>
      <c r="M236" s="45">
        <v>0</v>
      </c>
      <c r="N236" s="46">
        <v>0</v>
      </c>
      <c r="O236" s="45">
        <v>0</v>
      </c>
      <c r="P236" s="46">
        <v>0</v>
      </c>
      <c r="Q236" s="45">
        <v>0</v>
      </c>
      <c r="R236" s="46">
        <v>0</v>
      </c>
      <c r="S236" s="45">
        <v>0</v>
      </c>
      <c r="T236" s="46">
        <v>0</v>
      </c>
    </row>
    <row r="237" spans="1:20" s="4" customFormat="1" ht="12" outlineLevel="2" x14ac:dyDescent="0.2">
      <c r="A237" s="47" t="s">
        <v>316</v>
      </c>
      <c r="B237" s="40" t="s">
        <v>303</v>
      </c>
      <c r="C237" s="41" t="s">
        <v>180</v>
      </c>
      <c r="D237" s="42">
        <f t="shared" si="14"/>
        <v>12711503</v>
      </c>
      <c r="E237" s="43">
        <f t="shared" si="15"/>
        <v>6444192</v>
      </c>
      <c r="F237" s="42">
        <v>766463</v>
      </c>
      <c r="G237" s="44">
        <v>471672</v>
      </c>
      <c r="H237" s="42">
        <v>4129023</v>
      </c>
      <c r="I237" s="44">
        <v>2064510</v>
      </c>
      <c r="J237" s="42">
        <v>7816017</v>
      </c>
      <c r="K237" s="44">
        <v>3908010</v>
      </c>
      <c r="L237" s="44">
        <v>3139975</v>
      </c>
      <c r="M237" s="45">
        <v>0</v>
      </c>
      <c r="N237" s="46">
        <v>0</v>
      </c>
      <c r="O237" s="45">
        <v>0</v>
      </c>
      <c r="P237" s="46">
        <v>0</v>
      </c>
      <c r="Q237" s="45">
        <v>0</v>
      </c>
      <c r="R237" s="46">
        <v>0</v>
      </c>
      <c r="S237" s="45">
        <v>0</v>
      </c>
      <c r="T237" s="46">
        <v>0</v>
      </c>
    </row>
    <row r="238" spans="1:20" s="4" customFormat="1" ht="12" outlineLevel="2" x14ac:dyDescent="0.2">
      <c r="A238" s="47" t="s">
        <v>316</v>
      </c>
      <c r="B238" s="40" t="s">
        <v>304</v>
      </c>
      <c r="C238" s="41" t="s">
        <v>181</v>
      </c>
      <c r="D238" s="42">
        <f t="shared" si="14"/>
        <v>25671704</v>
      </c>
      <c r="E238" s="43">
        <f t="shared" si="15"/>
        <v>14590742</v>
      </c>
      <c r="F238" s="42">
        <v>15209041</v>
      </c>
      <c r="G238" s="44">
        <v>9359408</v>
      </c>
      <c r="H238" s="42">
        <v>3675007</v>
      </c>
      <c r="I238" s="44">
        <v>1837506</v>
      </c>
      <c r="J238" s="42">
        <v>6787656</v>
      </c>
      <c r="K238" s="44">
        <v>3393828</v>
      </c>
      <c r="L238" s="44">
        <v>2167012</v>
      </c>
      <c r="M238" s="45">
        <v>0</v>
      </c>
      <c r="N238" s="46">
        <v>0</v>
      </c>
      <c r="O238" s="45">
        <v>0</v>
      </c>
      <c r="P238" s="46">
        <v>0</v>
      </c>
      <c r="Q238" s="45">
        <v>0</v>
      </c>
      <c r="R238" s="46">
        <v>0</v>
      </c>
      <c r="S238" s="45">
        <v>0</v>
      </c>
      <c r="T238" s="46">
        <v>0</v>
      </c>
    </row>
    <row r="239" spans="1:20" s="4" customFormat="1" ht="12" outlineLevel="2" x14ac:dyDescent="0.2">
      <c r="A239" s="47" t="s">
        <v>316</v>
      </c>
      <c r="B239" s="40" t="s">
        <v>305</v>
      </c>
      <c r="C239" s="41" t="s">
        <v>182</v>
      </c>
      <c r="D239" s="42">
        <f t="shared" si="14"/>
        <v>10673049</v>
      </c>
      <c r="E239" s="43">
        <f t="shared" si="15"/>
        <v>5750410</v>
      </c>
      <c r="F239" s="42">
        <v>3587008</v>
      </c>
      <c r="G239" s="44">
        <v>2207392</v>
      </c>
      <c r="H239" s="42">
        <v>2364268</v>
      </c>
      <c r="I239" s="44">
        <v>1182132</v>
      </c>
      <c r="J239" s="42">
        <v>4721773</v>
      </c>
      <c r="K239" s="44">
        <v>2360886</v>
      </c>
      <c r="L239" s="44">
        <v>1303002</v>
      </c>
      <c r="M239" s="45">
        <v>0</v>
      </c>
      <c r="N239" s="46">
        <v>0</v>
      </c>
      <c r="O239" s="45">
        <v>0</v>
      </c>
      <c r="P239" s="46">
        <v>0</v>
      </c>
      <c r="Q239" s="45">
        <v>0</v>
      </c>
      <c r="R239" s="46">
        <v>0</v>
      </c>
      <c r="S239" s="45">
        <v>0</v>
      </c>
      <c r="T239" s="46">
        <v>0</v>
      </c>
    </row>
    <row r="240" spans="1:20" s="4" customFormat="1" ht="12" outlineLevel="2" x14ac:dyDescent="0.2">
      <c r="A240" s="47" t="s">
        <v>316</v>
      </c>
      <c r="B240" s="40" t="s">
        <v>306</v>
      </c>
      <c r="C240" s="41" t="s">
        <v>183</v>
      </c>
      <c r="D240" s="42">
        <f t="shared" si="14"/>
        <v>24291744</v>
      </c>
      <c r="E240" s="43">
        <f t="shared" si="15"/>
        <v>13715716</v>
      </c>
      <c r="F240" s="42">
        <v>13605337</v>
      </c>
      <c r="G240" s="44">
        <v>8372512</v>
      </c>
      <c r="H240" s="42">
        <v>4452801</v>
      </c>
      <c r="I240" s="44">
        <v>2226402</v>
      </c>
      <c r="J240" s="42">
        <v>6233606</v>
      </c>
      <c r="K240" s="44">
        <v>3116802</v>
      </c>
      <c r="L240" s="44">
        <v>2923716</v>
      </c>
      <c r="M240" s="45">
        <v>0</v>
      </c>
      <c r="N240" s="46">
        <v>0</v>
      </c>
      <c r="O240" s="45">
        <v>0</v>
      </c>
      <c r="P240" s="46">
        <v>0</v>
      </c>
      <c r="Q240" s="45">
        <v>0</v>
      </c>
      <c r="R240" s="46">
        <v>0</v>
      </c>
      <c r="S240" s="45">
        <v>0</v>
      </c>
      <c r="T240" s="46">
        <v>0</v>
      </c>
    </row>
    <row r="241" spans="1:20" s="4" customFormat="1" ht="12" outlineLevel="2" x14ac:dyDescent="0.2">
      <c r="A241" s="47" t="s">
        <v>316</v>
      </c>
      <c r="B241" s="40" t="s">
        <v>307</v>
      </c>
      <c r="C241" s="41" t="s">
        <v>184</v>
      </c>
      <c r="D241" s="42">
        <f t="shared" si="14"/>
        <v>47658648</v>
      </c>
      <c r="E241" s="43">
        <f t="shared" si="15"/>
        <v>26834144</v>
      </c>
      <c r="F241" s="42">
        <v>26041755</v>
      </c>
      <c r="G241" s="44">
        <v>16025696</v>
      </c>
      <c r="H241" s="42">
        <v>7325510</v>
      </c>
      <c r="I241" s="44">
        <v>3662754</v>
      </c>
      <c r="J241" s="42">
        <v>14291383</v>
      </c>
      <c r="K241" s="44">
        <v>7145694</v>
      </c>
      <c r="L241" s="44">
        <v>4325895</v>
      </c>
      <c r="M241" s="45">
        <v>0</v>
      </c>
      <c r="N241" s="46">
        <v>0</v>
      </c>
      <c r="O241" s="45">
        <v>0</v>
      </c>
      <c r="P241" s="46">
        <v>0</v>
      </c>
      <c r="Q241" s="45">
        <v>0</v>
      </c>
      <c r="R241" s="46">
        <v>0</v>
      </c>
      <c r="S241" s="45">
        <v>0</v>
      </c>
      <c r="T241" s="46">
        <v>0</v>
      </c>
    </row>
    <row r="242" spans="1:20" s="4" customFormat="1" ht="12" outlineLevel="2" x14ac:dyDescent="0.2">
      <c r="A242" s="47" t="s">
        <v>316</v>
      </c>
      <c r="B242" s="40" t="s">
        <v>308</v>
      </c>
      <c r="C242" s="41" t="s">
        <v>185</v>
      </c>
      <c r="D242" s="42">
        <f t="shared" si="14"/>
        <v>14075205</v>
      </c>
      <c r="E242" s="43">
        <f t="shared" si="15"/>
        <v>7479034</v>
      </c>
      <c r="F242" s="42">
        <v>3825725</v>
      </c>
      <c r="G242" s="44">
        <v>2354296</v>
      </c>
      <c r="H242" s="42">
        <v>5320922</v>
      </c>
      <c r="I242" s="44">
        <v>2660460</v>
      </c>
      <c r="J242" s="42">
        <v>4928558</v>
      </c>
      <c r="K242" s="44">
        <v>2464278</v>
      </c>
      <c r="L242" s="44">
        <v>2471172</v>
      </c>
      <c r="M242" s="45">
        <v>0</v>
      </c>
      <c r="N242" s="46">
        <v>0</v>
      </c>
      <c r="O242" s="45">
        <v>0</v>
      </c>
      <c r="P242" s="46">
        <v>0</v>
      </c>
      <c r="Q242" s="45">
        <v>0</v>
      </c>
      <c r="R242" s="46">
        <v>0</v>
      </c>
      <c r="S242" s="45">
        <v>0</v>
      </c>
      <c r="T242" s="46">
        <v>0</v>
      </c>
    </row>
    <row r="243" spans="1:20" s="4" customFormat="1" ht="12" outlineLevel="2" x14ac:dyDescent="0.2">
      <c r="A243" s="47" t="s">
        <v>316</v>
      </c>
      <c r="B243" s="40" t="s">
        <v>309</v>
      </c>
      <c r="C243" s="41" t="s">
        <v>186</v>
      </c>
      <c r="D243" s="42">
        <f t="shared" si="14"/>
        <v>37591483</v>
      </c>
      <c r="E243" s="43">
        <f t="shared" si="15"/>
        <v>21910630</v>
      </c>
      <c r="F243" s="42">
        <v>26995711</v>
      </c>
      <c r="G243" s="44">
        <v>16612744</v>
      </c>
      <c r="H243" s="42">
        <v>4527370</v>
      </c>
      <c r="I243" s="44">
        <v>2263686</v>
      </c>
      <c r="J243" s="42">
        <v>6068402</v>
      </c>
      <c r="K243" s="44">
        <v>3034200</v>
      </c>
      <c r="L243" s="44">
        <v>4601342</v>
      </c>
      <c r="M243" s="45">
        <v>0</v>
      </c>
      <c r="N243" s="46">
        <v>0</v>
      </c>
      <c r="O243" s="45">
        <v>0</v>
      </c>
      <c r="P243" s="46">
        <v>0</v>
      </c>
      <c r="Q243" s="45">
        <v>915833</v>
      </c>
      <c r="R243" s="46">
        <v>0</v>
      </c>
      <c r="S243" s="45">
        <v>0</v>
      </c>
      <c r="T243" s="46">
        <v>0</v>
      </c>
    </row>
    <row r="244" spans="1:20" s="4" customFormat="1" ht="12" outlineLevel="2" x14ac:dyDescent="0.2">
      <c r="A244" s="47" t="s">
        <v>316</v>
      </c>
      <c r="B244" s="40" t="s">
        <v>310</v>
      </c>
      <c r="C244" s="41" t="s">
        <v>187</v>
      </c>
      <c r="D244" s="42">
        <f t="shared" si="14"/>
        <v>28542231</v>
      </c>
      <c r="E244" s="43">
        <f t="shared" si="15"/>
        <v>16832950</v>
      </c>
      <c r="F244" s="42">
        <v>22202569</v>
      </c>
      <c r="G244" s="44">
        <v>13663120</v>
      </c>
      <c r="H244" s="42">
        <v>1697904</v>
      </c>
      <c r="I244" s="44">
        <v>848952</v>
      </c>
      <c r="J244" s="42">
        <v>4641758</v>
      </c>
      <c r="K244" s="44">
        <v>2320878</v>
      </c>
      <c r="L244" s="44">
        <v>3788334</v>
      </c>
      <c r="M244" s="45">
        <v>0</v>
      </c>
      <c r="N244" s="46">
        <v>0</v>
      </c>
      <c r="O244" s="45">
        <v>0</v>
      </c>
      <c r="P244" s="46">
        <v>0</v>
      </c>
      <c r="Q244" s="45">
        <v>0</v>
      </c>
      <c r="R244" s="46">
        <v>0</v>
      </c>
      <c r="S244" s="45">
        <v>0</v>
      </c>
      <c r="T244" s="46">
        <v>0</v>
      </c>
    </row>
    <row r="245" spans="1:20" s="4" customFormat="1" ht="12" outlineLevel="2" x14ac:dyDescent="0.2">
      <c r="A245" s="47" t="s">
        <v>316</v>
      </c>
      <c r="B245" s="40" t="s">
        <v>324</v>
      </c>
      <c r="C245" s="41" t="s">
        <v>414</v>
      </c>
      <c r="D245" s="42">
        <f t="shared" si="14"/>
        <v>261604260</v>
      </c>
      <c r="E245" s="43">
        <f t="shared" si="15"/>
        <v>159164250</v>
      </c>
      <c r="F245" s="42">
        <v>245805026</v>
      </c>
      <c r="G245" s="44">
        <v>151264632</v>
      </c>
      <c r="H245" s="42">
        <v>15799234</v>
      </c>
      <c r="I245" s="44">
        <v>7899618</v>
      </c>
      <c r="J245" s="42">
        <v>0</v>
      </c>
      <c r="K245" s="44">
        <v>0</v>
      </c>
      <c r="L245" s="44">
        <v>40420346</v>
      </c>
      <c r="M245" s="45">
        <v>0</v>
      </c>
      <c r="N245" s="46">
        <v>0</v>
      </c>
      <c r="O245" s="45">
        <v>0</v>
      </c>
      <c r="P245" s="46">
        <v>0</v>
      </c>
      <c r="Q245" s="45">
        <v>0</v>
      </c>
      <c r="R245" s="46">
        <v>0</v>
      </c>
      <c r="S245" s="45">
        <v>0</v>
      </c>
      <c r="T245" s="46">
        <v>0</v>
      </c>
    </row>
    <row r="246" spans="1:20" s="4" customFormat="1" ht="12" outlineLevel="2" x14ac:dyDescent="0.2">
      <c r="A246" s="47" t="s">
        <v>316</v>
      </c>
      <c r="B246" s="40" t="s">
        <v>325</v>
      </c>
      <c r="C246" s="41" t="s">
        <v>415</v>
      </c>
      <c r="D246" s="42">
        <f t="shared" si="14"/>
        <v>71110638</v>
      </c>
      <c r="E246" s="43">
        <f t="shared" si="15"/>
        <v>42691966</v>
      </c>
      <c r="F246" s="42">
        <v>61850948</v>
      </c>
      <c r="G246" s="44">
        <v>38062120</v>
      </c>
      <c r="H246" s="42">
        <v>5897423</v>
      </c>
      <c r="I246" s="44">
        <v>2948712</v>
      </c>
      <c r="J246" s="42">
        <v>3362267</v>
      </c>
      <c r="K246" s="44">
        <v>1681134</v>
      </c>
      <c r="L246" s="44">
        <v>7508126</v>
      </c>
      <c r="M246" s="45">
        <v>0</v>
      </c>
      <c r="N246" s="46">
        <v>0</v>
      </c>
      <c r="O246" s="45">
        <v>0</v>
      </c>
      <c r="P246" s="46">
        <v>0</v>
      </c>
      <c r="Q246" s="45">
        <v>0</v>
      </c>
      <c r="R246" s="46">
        <v>0</v>
      </c>
      <c r="S246" s="45">
        <v>1602708</v>
      </c>
      <c r="T246" s="46">
        <v>0</v>
      </c>
    </row>
    <row r="247" spans="1:20" s="4" customFormat="1" ht="12" outlineLevel="2" x14ac:dyDescent="0.2">
      <c r="A247" s="65" t="s">
        <v>316</v>
      </c>
      <c r="B247" s="49" t="s">
        <v>327</v>
      </c>
      <c r="C247" s="50" t="s">
        <v>416</v>
      </c>
      <c r="D247" s="51">
        <f t="shared" si="14"/>
        <v>65806364</v>
      </c>
      <c r="E247" s="52">
        <f t="shared" si="15"/>
        <v>39001364</v>
      </c>
      <c r="F247" s="51">
        <v>52850941</v>
      </c>
      <c r="G247" s="53">
        <v>32523656</v>
      </c>
      <c r="H247" s="51">
        <v>9893020</v>
      </c>
      <c r="I247" s="53">
        <v>4946508</v>
      </c>
      <c r="J247" s="51">
        <v>3062403</v>
      </c>
      <c r="K247" s="53">
        <v>1531200</v>
      </c>
      <c r="L247" s="53">
        <v>7489018</v>
      </c>
      <c r="M247" s="54">
        <v>0</v>
      </c>
      <c r="N247" s="55">
        <v>0</v>
      </c>
      <c r="O247" s="54">
        <v>0</v>
      </c>
      <c r="P247" s="55">
        <v>0</v>
      </c>
      <c r="Q247" s="54">
        <v>0</v>
      </c>
      <c r="R247" s="55">
        <v>0</v>
      </c>
      <c r="S247" s="54">
        <v>549500</v>
      </c>
      <c r="T247" s="55">
        <v>0</v>
      </c>
    </row>
    <row r="248" spans="1:20" s="4" customFormat="1" ht="12" outlineLevel="1" x14ac:dyDescent="0.2">
      <c r="A248" s="22" t="s">
        <v>461</v>
      </c>
      <c r="B248" s="23"/>
      <c r="C248" s="28"/>
      <c r="D248" s="24">
        <f t="shared" ref="D248:T248" si="17">SUBTOTAL(9,D231:D247)</f>
        <v>771567947</v>
      </c>
      <c r="E248" s="29">
        <f t="shared" si="17"/>
        <v>451244612</v>
      </c>
      <c r="F248" s="24">
        <f t="shared" si="17"/>
        <v>567325525</v>
      </c>
      <c r="G248" s="25">
        <f t="shared" si="17"/>
        <v>349123400</v>
      </c>
      <c r="H248" s="24">
        <f t="shared" si="17"/>
        <v>88714653</v>
      </c>
      <c r="I248" s="25">
        <f t="shared" si="17"/>
        <v>44357322</v>
      </c>
      <c r="J248" s="24">
        <f t="shared" si="17"/>
        <v>115527769</v>
      </c>
      <c r="K248" s="25">
        <f t="shared" si="17"/>
        <v>57763890</v>
      </c>
      <c r="L248" s="25">
        <f t="shared" si="17"/>
        <v>114993367</v>
      </c>
      <c r="M248" s="26">
        <f t="shared" si="17"/>
        <v>0</v>
      </c>
      <c r="N248" s="27">
        <f t="shared" si="17"/>
        <v>0</v>
      </c>
      <c r="O248" s="26">
        <f t="shared" si="17"/>
        <v>0</v>
      </c>
      <c r="P248" s="27">
        <f t="shared" si="17"/>
        <v>0</v>
      </c>
      <c r="Q248" s="26">
        <f t="shared" si="17"/>
        <v>2262108</v>
      </c>
      <c r="R248" s="27">
        <f t="shared" si="17"/>
        <v>1346275</v>
      </c>
      <c r="S248" s="26">
        <f t="shared" si="17"/>
        <v>2152208</v>
      </c>
      <c r="T248" s="27">
        <f t="shared" si="17"/>
        <v>0</v>
      </c>
    </row>
    <row r="249" spans="1:20" s="4" customFormat="1" ht="12" outlineLevel="2" x14ac:dyDescent="0.2">
      <c r="A249" s="64" t="s">
        <v>318</v>
      </c>
      <c r="B249" s="57" t="s">
        <v>298</v>
      </c>
      <c r="C249" s="58" t="s">
        <v>188</v>
      </c>
      <c r="D249" s="59">
        <f t="shared" si="14"/>
        <v>56363270</v>
      </c>
      <c r="E249" s="60">
        <f t="shared" si="15"/>
        <v>33020850</v>
      </c>
      <c r="F249" s="59">
        <v>41939854</v>
      </c>
      <c r="G249" s="61">
        <v>25809144</v>
      </c>
      <c r="H249" s="59">
        <v>3817922</v>
      </c>
      <c r="I249" s="61">
        <v>1908960</v>
      </c>
      <c r="J249" s="59">
        <v>10605494</v>
      </c>
      <c r="K249" s="61">
        <v>5302746</v>
      </c>
      <c r="L249" s="61">
        <v>6836124</v>
      </c>
      <c r="M249" s="62">
        <v>0</v>
      </c>
      <c r="N249" s="63">
        <v>0</v>
      </c>
      <c r="O249" s="62">
        <v>0</v>
      </c>
      <c r="P249" s="63">
        <v>0</v>
      </c>
      <c r="Q249" s="62">
        <v>732667</v>
      </c>
      <c r="R249" s="63">
        <v>732667</v>
      </c>
      <c r="S249" s="62">
        <v>0</v>
      </c>
      <c r="T249" s="63">
        <v>0</v>
      </c>
    </row>
    <row r="250" spans="1:20" s="4" customFormat="1" ht="12" outlineLevel="2" x14ac:dyDescent="0.2">
      <c r="A250" s="47" t="s">
        <v>318</v>
      </c>
      <c r="B250" s="40" t="s">
        <v>297</v>
      </c>
      <c r="C250" s="41" t="s">
        <v>189</v>
      </c>
      <c r="D250" s="42">
        <f t="shared" si="14"/>
        <v>78674645</v>
      </c>
      <c r="E250" s="43">
        <f t="shared" si="15"/>
        <v>47025076</v>
      </c>
      <c r="F250" s="42">
        <v>66627191</v>
      </c>
      <c r="G250" s="44">
        <v>41001352</v>
      </c>
      <c r="H250" s="42">
        <v>1932555</v>
      </c>
      <c r="I250" s="44">
        <v>966276</v>
      </c>
      <c r="J250" s="42">
        <v>10114899</v>
      </c>
      <c r="K250" s="44">
        <v>5057448</v>
      </c>
      <c r="L250" s="44">
        <v>18815199</v>
      </c>
      <c r="M250" s="45">
        <v>0</v>
      </c>
      <c r="N250" s="46">
        <v>0</v>
      </c>
      <c r="O250" s="45">
        <v>0</v>
      </c>
      <c r="P250" s="46">
        <v>0</v>
      </c>
      <c r="Q250" s="45">
        <v>0</v>
      </c>
      <c r="R250" s="46">
        <v>0</v>
      </c>
      <c r="S250" s="45">
        <v>0</v>
      </c>
      <c r="T250" s="46">
        <v>0</v>
      </c>
    </row>
    <row r="251" spans="1:20" s="4" customFormat="1" ht="12" outlineLevel="2" x14ac:dyDescent="0.2">
      <c r="A251" s="47" t="s">
        <v>318</v>
      </c>
      <c r="B251" s="40" t="s">
        <v>299</v>
      </c>
      <c r="C251" s="41" t="s">
        <v>190</v>
      </c>
      <c r="D251" s="42">
        <f t="shared" si="14"/>
        <v>56188599</v>
      </c>
      <c r="E251" s="43">
        <f t="shared" si="15"/>
        <v>33200632</v>
      </c>
      <c r="F251" s="42">
        <v>44254888</v>
      </c>
      <c r="G251" s="44">
        <v>27233776</v>
      </c>
      <c r="H251" s="42">
        <v>3366905</v>
      </c>
      <c r="I251" s="44">
        <v>1683450</v>
      </c>
      <c r="J251" s="42">
        <v>8566806</v>
      </c>
      <c r="K251" s="44">
        <v>4283406</v>
      </c>
      <c r="L251" s="44">
        <v>4553914</v>
      </c>
      <c r="M251" s="45">
        <v>0</v>
      </c>
      <c r="N251" s="46">
        <v>0</v>
      </c>
      <c r="O251" s="45">
        <v>0</v>
      </c>
      <c r="P251" s="46">
        <v>0</v>
      </c>
      <c r="Q251" s="45">
        <v>0</v>
      </c>
      <c r="R251" s="46">
        <v>0</v>
      </c>
      <c r="S251" s="45">
        <v>0</v>
      </c>
      <c r="T251" s="46">
        <v>0</v>
      </c>
    </row>
    <row r="252" spans="1:20" s="4" customFormat="1" ht="12" outlineLevel="2" x14ac:dyDescent="0.2">
      <c r="A252" s="47" t="s">
        <v>318</v>
      </c>
      <c r="B252" s="40" t="s">
        <v>300</v>
      </c>
      <c r="C252" s="41" t="s">
        <v>191</v>
      </c>
      <c r="D252" s="42">
        <f t="shared" si="14"/>
        <v>28346729</v>
      </c>
      <c r="E252" s="43">
        <f t="shared" si="15"/>
        <v>17089800</v>
      </c>
      <c r="F252" s="42">
        <v>25275783</v>
      </c>
      <c r="G252" s="44">
        <v>15554328</v>
      </c>
      <c r="H252" s="42">
        <v>3070946</v>
      </c>
      <c r="I252" s="44">
        <v>1535472</v>
      </c>
      <c r="J252" s="42">
        <v>0</v>
      </c>
      <c r="K252" s="44">
        <v>0</v>
      </c>
      <c r="L252" s="44">
        <v>16932967</v>
      </c>
      <c r="M252" s="45">
        <v>0</v>
      </c>
      <c r="N252" s="46">
        <v>0</v>
      </c>
      <c r="O252" s="45">
        <v>0</v>
      </c>
      <c r="P252" s="46">
        <v>0</v>
      </c>
      <c r="Q252" s="45">
        <v>3663333</v>
      </c>
      <c r="R252" s="46">
        <v>3663333</v>
      </c>
      <c r="S252" s="45">
        <v>0</v>
      </c>
      <c r="T252" s="46">
        <v>0</v>
      </c>
    </row>
    <row r="253" spans="1:20" s="4" customFormat="1" ht="12" outlineLevel="2" x14ac:dyDescent="0.2">
      <c r="A253" s="47" t="s">
        <v>318</v>
      </c>
      <c r="B253" s="40" t="s">
        <v>301</v>
      </c>
      <c r="C253" s="41" t="s">
        <v>192</v>
      </c>
      <c r="D253" s="42">
        <f t="shared" si="14"/>
        <v>76764750</v>
      </c>
      <c r="E253" s="43">
        <f t="shared" si="15"/>
        <v>46310450</v>
      </c>
      <c r="F253" s="42">
        <v>68709980</v>
      </c>
      <c r="G253" s="44">
        <v>42283064</v>
      </c>
      <c r="H253" s="42">
        <v>663819</v>
      </c>
      <c r="I253" s="44">
        <v>331908</v>
      </c>
      <c r="J253" s="42">
        <v>7390951</v>
      </c>
      <c r="K253" s="44">
        <v>3695478</v>
      </c>
      <c r="L253" s="44">
        <v>15883469</v>
      </c>
      <c r="M253" s="45">
        <v>0</v>
      </c>
      <c r="N253" s="46">
        <v>0</v>
      </c>
      <c r="O253" s="45">
        <v>0</v>
      </c>
      <c r="P253" s="46">
        <v>0</v>
      </c>
      <c r="Q253" s="45">
        <v>0</v>
      </c>
      <c r="R253" s="46">
        <v>0</v>
      </c>
      <c r="S253" s="45">
        <v>0</v>
      </c>
      <c r="T253" s="46">
        <v>0</v>
      </c>
    </row>
    <row r="254" spans="1:20" s="4" customFormat="1" ht="12" outlineLevel="2" x14ac:dyDescent="0.2">
      <c r="A254" s="47" t="s">
        <v>318</v>
      </c>
      <c r="B254" s="40" t="s">
        <v>302</v>
      </c>
      <c r="C254" s="41" t="s">
        <v>193</v>
      </c>
      <c r="D254" s="42">
        <f t="shared" si="14"/>
        <v>51746004</v>
      </c>
      <c r="E254" s="43">
        <f t="shared" si="15"/>
        <v>30933662</v>
      </c>
      <c r="F254" s="42">
        <v>43859061</v>
      </c>
      <c r="G254" s="44">
        <v>26990192</v>
      </c>
      <c r="H254" s="42">
        <v>485663</v>
      </c>
      <c r="I254" s="44">
        <v>242832</v>
      </c>
      <c r="J254" s="42">
        <v>7401280</v>
      </c>
      <c r="K254" s="44">
        <v>3700638</v>
      </c>
      <c r="L254" s="44">
        <v>5885848</v>
      </c>
      <c r="M254" s="45">
        <v>0</v>
      </c>
      <c r="N254" s="46">
        <v>0</v>
      </c>
      <c r="O254" s="45">
        <v>0</v>
      </c>
      <c r="P254" s="46">
        <v>0</v>
      </c>
      <c r="Q254" s="45">
        <v>0</v>
      </c>
      <c r="R254" s="46">
        <v>0</v>
      </c>
      <c r="S254" s="45">
        <v>0</v>
      </c>
      <c r="T254" s="46">
        <v>0</v>
      </c>
    </row>
    <row r="255" spans="1:20" s="4" customFormat="1" ht="12" outlineLevel="2" x14ac:dyDescent="0.2">
      <c r="A255" s="47" t="s">
        <v>318</v>
      </c>
      <c r="B255" s="40" t="s">
        <v>303</v>
      </c>
      <c r="C255" s="41" t="s">
        <v>194</v>
      </c>
      <c r="D255" s="42">
        <f t="shared" si="14"/>
        <v>49371900</v>
      </c>
      <c r="E255" s="43">
        <f t="shared" si="15"/>
        <v>29574614</v>
      </c>
      <c r="F255" s="42">
        <v>42368401</v>
      </c>
      <c r="G255" s="44">
        <v>26072864</v>
      </c>
      <c r="H255" s="42">
        <v>973564</v>
      </c>
      <c r="I255" s="44">
        <v>486780</v>
      </c>
      <c r="J255" s="42">
        <v>6029935</v>
      </c>
      <c r="K255" s="44">
        <v>3014970</v>
      </c>
      <c r="L255" s="44">
        <v>7992014</v>
      </c>
      <c r="M255" s="45">
        <v>0</v>
      </c>
      <c r="N255" s="46">
        <v>0</v>
      </c>
      <c r="O255" s="45">
        <v>0</v>
      </c>
      <c r="P255" s="46">
        <v>0</v>
      </c>
      <c r="Q255" s="45">
        <v>0</v>
      </c>
      <c r="R255" s="46">
        <v>0</v>
      </c>
      <c r="S255" s="45">
        <v>0</v>
      </c>
      <c r="T255" s="46">
        <v>0</v>
      </c>
    </row>
    <row r="256" spans="1:20" s="4" customFormat="1" ht="12" outlineLevel="2" x14ac:dyDescent="0.2">
      <c r="A256" s="47" t="s">
        <v>318</v>
      </c>
      <c r="B256" s="40" t="s">
        <v>304</v>
      </c>
      <c r="C256" s="41" t="s">
        <v>195</v>
      </c>
      <c r="D256" s="42">
        <f t="shared" si="14"/>
        <v>43205422</v>
      </c>
      <c r="E256" s="43">
        <f t="shared" si="15"/>
        <v>25745776</v>
      </c>
      <c r="F256" s="42">
        <v>35906586</v>
      </c>
      <c r="G256" s="44">
        <v>22096360</v>
      </c>
      <c r="H256" s="42">
        <v>430476</v>
      </c>
      <c r="I256" s="44">
        <v>215238</v>
      </c>
      <c r="J256" s="42">
        <v>6868360</v>
      </c>
      <c r="K256" s="44">
        <v>3434178</v>
      </c>
      <c r="L256" s="44">
        <v>6284389</v>
      </c>
      <c r="M256" s="45">
        <v>0</v>
      </c>
      <c r="N256" s="46">
        <v>0</v>
      </c>
      <c r="O256" s="45">
        <v>0</v>
      </c>
      <c r="P256" s="46">
        <v>0</v>
      </c>
      <c r="Q256" s="45">
        <v>0</v>
      </c>
      <c r="R256" s="46">
        <v>0</v>
      </c>
      <c r="S256" s="45">
        <v>0</v>
      </c>
      <c r="T256" s="46">
        <v>0</v>
      </c>
    </row>
    <row r="257" spans="1:20" s="4" customFormat="1" ht="12" outlineLevel="2" x14ac:dyDescent="0.2">
      <c r="A257" s="47" t="s">
        <v>318</v>
      </c>
      <c r="B257" s="40" t="s">
        <v>305</v>
      </c>
      <c r="C257" s="41" t="s">
        <v>196</v>
      </c>
      <c r="D257" s="42">
        <f t="shared" si="14"/>
        <v>55036521</v>
      </c>
      <c r="E257" s="43">
        <f t="shared" si="15"/>
        <v>32460002</v>
      </c>
      <c r="F257" s="42">
        <v>42828414</v>
      </c>
      <c r="G257" s="44">
        <v>26355944</v>
      </c>
      <c r="H257" s="42">
        <v>897537</v>
      </c>
      <c r="I257" s="44">
        <v>448770</v>
      </c>
      <c r="J257" s="42">
        <v>11310570</v>
      </c>
      <c r="K257" s="44">
        <v>5655288</v>
      </c>
      <c r="L257" s="44">
        <v>5804202</v>
      </c>
      <c r="M257" s="45">
        <v>0</v>
      </c>
      <c r="N257" s="46">
        <v>0</v>
      </c>
      <c r="O257" s="45">
        <v>0</v>
      </c>
      <c r="P257" s="46">
        <v>0</v>
      </c>
      <c r="Q257" s="45">
        <v>0</v>
      </c>
      <c r="R257" s="46">
        <v>0</v>
      </c>
      <c r="S257" s="45">
        <v>0</v>
      </c>
      <c r="T257" s="46">
        <v>0</v>
      </c>
    </row>
    <row r="258" spans="1:20" s="4" customFormat="1" ht="12" outlineLevel="2" x14ac:dyDescent="0.2">
      <c r="A258" s="47" t="s">
        <v>318</v>
      </c>
      <c r="B258" s="40" t="s">
        <v>306</v>
      </c>
      <c r="C258" s="41" t="s">
        <v>329</v>
      </c>
      <c r="D258" s="42">
        <f t="shared" si="14"/>
        <v>22329162</v>
      </c>
      <c r="E258" s="43">
        <f t="shared" si="15"/>
        <v>12611356</v>
      </c>
      <c r="F258" s="42">
        <v>12538723</v>
      </c>
      <c r="G258" s="44">
        <v>7716136</v>
      </c>
      <c r="H258" s="42">
        <v>2020684</v>
      </c>
      <c r="I258" s="44">
        <v>1010340</v>
      </c>
      <c r="J258" s="42">
        <v>7769755</v>
      </c>
      <c r="K258" s="44">
        <v>3884880</v>
      </c>
      <c r="L258" s="44">
        <v>2874709</v>
      </c>
      <c r="M258" s="45">
        <v>0</v>
      </c>
      <c r="N258" s="46">
        <v>0</v>
      </c>
      <c r="O258" s="45">
        <v>0</v>
      </c>
      <c r="P258" s="46">
        <v>0</v>
      </c>
      <c r="Q258" s="45">
        <v>0</v>
      </c>
      <c r="R258" s="46">
        <v>0</v>
      </c>
      <c r="S258" s="45">
        <v>0</v>
      </c>
      <c r="T258" s="46">
        <v>0</v>
      </c>
    </row>
    <row r="259" spans="1:20" s="4" customFormat="1" ht="12" outlineLevel="2" x14ac:dyDescent="0.2">
      <c r="A259" s="47" t="s">
        <v>318</v>
      </c>
      <c r="B259" s="40" t="s">
        <v>307</v>
      </c>
      <c r="C259" s="41" t="s">
        <v>197</v>
      </c>
      <c r="D259" s="42">
        <f t="shared" si="14"/>
        <v>34274892</v>
      </c>
      <c r="E259" s="43">
        <f t="shared" si="15"/>
        <v>20497842</v>
      </c>
      <c r="F259" s="42">
        <v>29123361</v>
      </c>
      <c r="G259" s="44">
        <v>17922072</v>
      </c>
      <c r="H259" s="42">
        <v>472855</v>
      </c>
      <c r="I259" s="44">
        <v>236430</v>
      </c>
      <c r="J259" s="42">
        <v>4678676</v>
      </c>
      <c r="K259" s="44">
        <v>2339340</v>
      </c>
      <c r="L259" s="44">
        <v>9549174</v>
      </c>
      <c r="M259" s="45">
        <v>0</v>
      </c>
      <c r="N259" s="46">
        <v>0</v>
      </c>
      <c r="O259" s="45">
        <v>0</v>
      </c>
      <c r="P259" s="46">
        <v>0</v>
      </c>
      <c r="Q259" s="45">
        <v>0</v>
      </c>
      <c r="R259" s="46">
        <v>0</v>
      </c>
      <c r="S259" s="45">
        <v>0</v>
      </c>
      <c r="T259" s="46">
        <v>0</v>
      </c>
    </row>
    <row r="260" spans="1:20" s="4" customFormat="1" ht="12" outlineLevel="2" x14ac:dyDescent="0.2">
      <c r="A260" s="47" t="s">
        <v>318</v>
      </c>
      <c r="B260" s="40" t="s">
        <v>308</v>
      </c>
      <c r="C260" s="41" t="s">
        <v>198</v>
      </c>
      <c r="D260" s="42">
        <f t="shared" si="14"/>
        <v>31656720</v>
      </c>
      <c r="E260" s="43">
        <f t="shared" si="15"/>
        <v>18097916</v>
      </c>
      <c r="F260" s="42">
        <v>19669424</v>
      </c>
      <c r="G260" s="44">
        <v>12104264</v>
      </c>
      <c r="H260" s="42">
        <v>5315134</v>
      </c>
      <c r="I260" s="44">
        <v>2657568</v>
      </c>
      <c r="J260" s="42">
        <v>6672162</v>
      </c>
      <c r="K260" s="44">
        <v>3336084</v>
      </c>
      <c r="L260" s="44">
        <v>9956143</v>
      </c>
      <c r="M260" s="45">
        <v>0</v>
      </c>
      <c r="N260" s="46">
        <v>0</v>
      </c>
      <c r="O260" s="45">
        <v>0</v>
      </c>
      <c r="P260" s="46">
        <v>0</v>
      </c>
      <c r="Q260" s="45">
        <v>0</v>
      </c>
      <c r="R260" s="46">
        <v>0</v>
      </c>
      <c r="S260" s="45">
        <v>0</v>
      </c>
      <c r="T260" s="46">
        <v>0</v>
      </c>
    </row>
    <row r="261" spans="1:20" s="4" customFormat="1" ht="12" outlineLevel="2" x14ac:dyDescent="0.2">
      <c r="A261" s="47" t="s">
        <v>318</v>
      </c>
      <c r="B261" s="40" t="s">
        <v>309</v>
      </c>
      <c r="C261" s="41" t="s">
        <v>199</v>
      </c>
      <c r="D261" s="42">
        <f t="shared" si="14"/>
        <v>78240256</v>
      </c>
      <c r="E261" s="43">
        <f t="shared" si="15"/>
        <v>47012068</v>
      </c>
      <c r="F261" s="42">
        <v>68396786</v>
      </c>
      <c r="G261" s="44">
        <v>42090328</v>
      </c>
      <c r="H261" s="42">
        <v>1167487</v>
      </c>
      <c r="I261" s="44">
        <v>583746</v>
      </c>
      <c r="J261" s="42">
        <v>8675983</v>
      </c>
      <c r="K261" s="44">
        <v>4337994</v>
      </c>
      <c r="L261" s="44">
        <v>12212282</v>
      </c>
      <c r="M261" s="45">
        <v>0</v>
      </c>
      <c r="N261" s="46">
        <v>0</v>
      </c>
      <c r="O261" s="45">
        <v>0</v>
      </c>
      <c r="P261" s="46">
        <v>0</v>
      </c>
      <c r="Q261" s="45">
        <v>870042</v>
      </c>
      <c r="R261" s="46">
        <v>0</v>
      </c>
      <c r="S261" s="45">
        <v>0</v>
      </c>
      <c r="T261" s="46">
        <v>0</v>
      </c>
    </row>
    <row r="262" spans="1:20" s="4" customFormat="1" ht="12" outlineLevel="2" x14ac:dyDescent="0.2">
      <c r="A262" s="47" t="s">
        <v>318</v>
      </c>
      <c r="B262" s="40" t="s">
        <v>310</v>
      </c>
      <c r="C262" s="41" t="s">
        <v>200</v>
      </c>
      <c r="D262" s="42">
        <f t="shared" si="14"/>
        <v>71760354</v>
      </c>
      <c r="E262" s="43">
        <f t="shared" si="15"/>
        <v>43238836</v>
      </c>
      <c r="F262" s="42">
        <v>63775007</v>
      </c>
      <c r="G262" s="44">
        <v>39246160</v>
      </c>
      <c r="H262" s="42">
        <v>587974</v>
      </c>
      <c r="I262" s="44">
        <v>293988</v>
      </c>
      <c r="J262" s="42">
        <v>7397373</v>
      </c>
      <c r="K262" s="44">
        <v>3698688</v>
      </c>
      <c r="L262" s="44">
        <v>11196182</v>
      </c>
      <c r="M262" s="45">
        <v>0</v>
      </c>
      <c r="N262" s="46">
        <v>0</v>
      </c>
      <c r="O262" s="45">
        <v>0</v>
      </c>
      <c r="P262" s="46">
        <v>0</v>
      </c>
      <c r="Q262" s="45">
        <v>0</v>
      </c>
      <c r="R262" s="46">
        <v>0</v>
      </c>
      <c r="S262" s="45">
        <v>0</v>
      </c>
      <c r="T262" s="46">
        <v>0</v>
      </c>
    </row>
    <row r="263" spans="1:20" s="4" customFormat="1" ht="12" outlineLevel="2" x14ac:dyDescent="0.2">
      <c r="A263" s="47" t="s">
        <v>318</v>
      </c>
      <c r="B263" s="40" t="s">
        <v>311</v>
      </c>
      <c r="C263" s="41" t="s">
        <v>201</v>
      </c>
      <c r="D263" s="42">
        <f t="shared" si="14"/>
        <v>102170234</v>
      </c>
      <c r="E263" s="43">
        <f t="shared" si="15"/>
        <v>61607188</v>
      </c>
      <c r="F263" s="42">
        <v>91191230</v>
      </c>
      <c r="G263" s="44">
        <v>56117680</v>
      </c>
      <c r="H263" s="42">
        <v>1479654</v>
      </c>
      <c r="I263" s="44">
        <v>739830</v>
      </c>
      <c r="J263" s="42">
        <v>9499350</v>
      </c>
      <c r="K263" s="44">
        <v>4749678</v>
      </c>
      <c r="L263" s="44">
        <v>24952421</v>
      </c>
      <c r="M263" s="45">
        <v>0</v>
      </c>
      <c r="N263" s="46">
        <v>0</v>
      </c>
      <c r="O263" s="45">
        <v>0</v>
      </c>
      <c r="P263" s="46">
        <v>0</v>
      </c>
      <c r="Q263" s="45">
        <v>1373750</v>
      </c>
      <c r="R263" s="46">
        <v>0</v>
      </c>
      <c r="S263" s="45">
        <v>0</v>
      </c>
      <c r="T263" s="46">
        <v>0</v>
      </c>
    </row>
    <row r="264" spans="1:20" s="4" customFormat="1" ht="12" outlineLevel="2" x14ac:dyDescent="0.2">
      <c r="A264" s="47" t="s">
        <v>318</v>
      </c>
      <c r="B264" s="40" t="s">
        <v>312</v>
      </c>
      <c r="C264" s="41" t="s">
        <v>202</v>
      </c>
      <c r="D264" s="42">
        <f t="shared" si="14"/>
        <v>29569065</v>
      </c>
      <c r="E264" s="43">
        <f t="shared" si="15"/>
        <v>17105192</v>
      </c>
      <c r="F264" s="42">
        <v>20112396</v>
      </c>
      <c r="G264" s="44">
        <v>12376856</v>
      </c>
      <c r="H264" s="42">
        <v>2287739</v>
      </c>
      <c r="I264" s="44">
        <v>1143870</v>
      </c>
      <c r="J264" s="42">
        <v>7168930</v>
      </c>
      <c r="K264" s="44">
        <v>3584466</v>
      </c>
      <c r="L264" s="44">
        <v>2864530</v>
      </c>
      <c r="M264" s="45">
        <v>0</v>
      </c>
      <c r="N264" s="46">
        <v>0</v>
      </c>
      <c r="O264" s="45">
        <v>0</v>
      </c>
      <c r="P264" s="46">
        <v>0</v>
      </c>
      <c r="Q264" s="45">
        <v>0</v>
      </c>
      <c r="R264" s="46">
        <v>0</v>
      </c>
      <c r="S264" s="45">
        <v>0</v>
      </c>
      <c r="T264" s="46">
        <v>0</v>
      </c>
    </row>
    <row r="265" spans="1:20" s="4" customFormat="1" ht="12" outlineLevel="2" x14ac:dyDescent="0.2">
      <c r="A265" s="47" t="s">
        <v>318</v>
      </c>
      <c r="B265" s="40" t="s">
        <v>324</v>
      </c>
      <c r="C265" s="41" t="s">
        <v>417</v>
      </c>
      <c r="D265" s="42">
        <f t="shared" si="14"/>
        <v>281994512</v>
      </c>
      <c r="E265" s="43">
        <f t="shared" si="15"/>
        <v>170694504</v>
      </c>
      <c r="F265" s="42">
        <v>257376173</v>
      </c>
      <c r="G265" s="44">
        <v>158385336</v>
      </c>
      <c r="H265" s="42">
        <v>24618339</v>
      </c>
      <c r="I265" s="44">
        <v>12309168</v>
      </c>
      <c r="J265" s="42">
        <v>0</v>
      </c>
      <c r="K265" s="44">
        <v>0</v>
      </c>
      <c r="L265" s="44">
        <v>86860253</v>
      </c>
      <c r="M265" s="45">
        <v>49075151</v>
      </c>
      <c r="N265" s="46">
        <v>24537576</v>
      </c>
      <c r="O265" s="45">
        <v>0</v>
      </c>
      <c r="P265" s="46">
        <v>0</v>
      </c>
      <c r="Q265" s="45">
        <v>13494802</v>
      </c>
      <c r="R265" s="46">
        <v>0</v>
      </c>
      <c r="S265" s="45">
        <v>0</v>
      </c>
      <c r="T265" s="46">
        <v>0</v>
      </c>
    </row>
    <row r="266" spans="1:20" s="4" customFormat="1" ht="12" outlineLevel="2" x14ac:dyDescent="0.2">
      <c r="A266" s="47" t="s">
        <v>318</v>
      </c>
      <c r="B266" s="40" t="s">
        <v>325</v>
      </c>
      <c r="C266" s="41" t="s">
        <v>418</v>
      </c>
      <c r="D266" s="42">
        <f t="shared" si="14"/>
        <v>142372730</v>
      </c>
      <c r="E266" s="43">
        <f t="shared" si="15"/>
        <v>86658832</v>
      </c>
      <c r="F266" s="42">
        <v>134094743</v>
      </c>
      <c r="G266" s="44">
        <v>82519840</v>
      </c>
      <c r="H266" s="42">
        <v>8277987</v>
      </c>
      <c r="I266" s="44">
        <v>4138992</v>
      </c>
      <c r="J266" s="42">
        <v>0</v>
      </c>
      <c r="K266" s="44">
        <v>0</v>
      </c>
      <c r="L266" s="44">
        <v>43935304</v>
      </c>
      <c r="M266" s="45">
        <v>23478192</v>
      </c>
      <c r="N266" s="46">
        <v>11739096</v>
      </c>
      <c r="O266" s="45">
        <v>0</v>
      </c>
      <c r="P266" s="46">
        <v>0</v>
      </c>
      <c r="Q266" s="45">
        <v>0</v>
      </c>
      <c r="R266" s="46">
        <v>0</v>
      </c>
      <c r="S266" s="45">
        <v>0</v>
      </c>
      <c r="T266" s="46">
        <v>0</v>
      </c>
    </row>
    <row r="267" spans="1:20" s="4" customFormat="1" ht="12" outlineLevel="2" x14ac:dyDescent="0.2">
      <c r="A267" s="47" t="s">
        <v>318</v>
      </c>
      <c r="B267" s="40" t="s">
        <v>327</v>
      </c>
      <c r="C267" s="41" t="s">
        <v>419</v>
      </c>
      <c r="D267" s="42">
        <f t="shared" si="14"/>
        <v>93155047</v>
      </c>
      <c r="E267" s="43">
        <f t="shared" si="15"/>
        <v>56545114</v>
      </c>
      <c r="F267" s="42">
        <v>86385764</v>
      </c>
      <c r="G267" s="44">
        <v>53160472</v>
      </c>
      <c r="H267" s="42">
        <v>6184472</v>
      </c>
      <c r="I267" s="44">
        <v>3092238</v>
      </c>
      <c r="J267" s="42">
        <v>584811</v>
      </c>
      <c r="K267" s="44">
        <v>292404</v>
      </c>
      <c r="L267" s="44">
        <v>11421736</v>
      </c>
      <c r="M267" s="45">
        <v>0</v>
      </c>
      <c r="N267" s="46">
        <v>0</v>
      </c>
      <c r="O267" s="45">
        <v>0</v>
      </c>
      <c r="P267" s="46">
        <v>0</v>
      </c>
      <c r="Q267" s="45">
        <v>0</v>
      </c>
      <c r="R267" s="46">
        <v>0</v>
      </c>
      <c r="S267" s="45">
        <v>0</v>
      </c>
      <c r="T267" s="46">
        <v>0</v>
      </c>
    </row>
    <row r="268" spans="1:20" s="4" customFormat="1" ht="12" outlineLevel="2" x14ac:dyDescent="0.2">
      <c r="A268" s="65" t="s">
        <v>318</v>
      </c>
      <c r="B268" s="49" t="s">
        <v>326</v>
      </c>
      <c r="C268" s="50" t="s">
        <v>420</v>
      </c>
      <c r="D268" s="51">
        <f t="shared" si="14"/>
        <v>23552487</v>
      </c>
      <c r="E268" s="52">
        <f t="shared" si="15"/>
        <v>14179098</v>
      </c>
      <c r="F268" s="51">
        <v>20824753</v>
      </c>
      <c r="G268" s="53">
        <v>12815232</v>
      </c>
      <c r="H268" s="51">
        <v>2727734</v>
      </c>
      <c r="I268" s="53">
        <v>1363866</v>
      </c>
      <c r="J268" s="51">
        <v>0</v>
      </c>
      <c r="K268" s="53">
        <v>0</v>
      </c>
      <c r="L268" s="53">
        <v>9252929</v>
      </c>
      <c r="M268" s="54">
        <v>8907409</v>
      </c>
      <c r="N268" s="55">
        <v>4453704.5199999996</v>
      </c>
      <c r="O268" s="54">
        <v>0</v>
      </c>
      <c r="P268" s="55">
        <v>0</v>
      </c>
      <c r="Q268" s="54">
        <v>0</v>
      </c>
      <c r="R268" s="55">
        <v>0</v>
      </c>
      <c r="S268" s="54">
        <v>1373750</v>
      </c>
      <c r="T268" s="55">
        <v>0</v>
      </c>
    </row>
    <row r="269" spans="1:20" s="4" customFormat="1" ht="12" outlineLevel="1" x14ac:dyDescent="0.2">
      <c r="A269" s="22" t="s">
        <v>462</v>
      </c>
      <c r="B269" s="23"/>
      <c r="C269" s="28"/>
      <c r="D269" s="24">
        <f t="shared" ref="D269:T269" si="18">SUBTOTAL(9,D249:D268)</f>
        <v>1406773299</v>
      </c>
      <c r="E269" s="29">
        <f t="shared" si="18"/>
        <v>843608808</v>
      </c>
      <c r="F269" s="24">
        <f t="shared" si="18"/>
        <v>1215258518</v>
      </c>
      <c r="G269" s="25">
        <f t="shared" si="18"/>
        <v>747851400</v>
      </c>
      <c r="H269" s="24">
        <f t="shared" si="18"/>
        <v>70779446</v>
      </c>
      <c r="I269" s="25">
        <f t="shared" si="18"/>
        <v>35389722</v>
      </c>
      <c r="J269" s="24">
        <f t="shared" si="18"/>
        <v>120735335</v>
      </c>
      <c r="K269" s="25">
        <f t="shared" si="18"/>
        <v>60367686</v>
      </c>
      <c r="L269" s="25">
        <f t="shared" si="18"/>
        <v>314063789</v>
      </c>
      <c r="M269" s="26">
        <f t="shared" si="18"/>
        <v>81460752</v>
      </c>
      <c r="N269" s="27">
        <f t="shared" si="18"/>
        <v>40730376.519999996</v>
      </c>
      <c r="O269" s="26">
        <f t="shared" si="18"/>
        <v>0</v>
      </c>
      <c r="P269" s="27">
        <f t="shared" si="18"/>
        <v>0</v>
      </c>
      <c r="Q269" s="26">
        <f t="shared" si="18"/>
        <v>20134594</v>
      </c>
      <c r="R269" s="27">
        <f t="shared" si="18"/>
        <v>4396000</v>
      </c>
      <c r="S269" s="26">
        <f t="shared" si="18"/>
        <v>1373750</v>
      </c>
      <c r="T269" s="27">
        <f t="shared" si="18"/>
        <v>0</v>
      </c>
    </row>
    <row r="270" spans="1:20" s="4" customFormat="1" ht="12" outlineLevel="2" x14ac:dyDescent="0.2">
      <c r="A270" s="64" t="s">
        <v>320</v>
      </c>
      <c r="B270" s="57" t="s">
        <v>298</v>
      </c>
      <c r="C270" s="58" t="s">
        <v>203</v>
      </c>
      <c r="D270" s="59">
        <f t="shared" si="14"/>
        <v>37163218</v>
      </c>
      <c r="E270" s="60">
        <f t="shared" si="15"/>
        <v>22577836</v>
      </c>
      <c r="F270" s="59">
        <v>34633937</v>
      </c>
      <c r="G270" s="61">
        <v>21313192</v>
      </c>
      <c r="H270" s="59">
        <v>869385</v>
      </c>
      <c r="I270" s="61">
        <v>434694</v>
      </c>
      <c r="J270" s="59">
        <v>1659896</v>
      </c>
      <c r="K270" s="61">
        <v>829950</v>
      </c>
      <c r="L270" s="61">
        <v>21228005</v>
      </c>
      <c r="M270" s="62">
        <v>0</v>
      </c>
      <c r="N270" s="63">
        <v>0</v>
      </c>
      <c r="O270" s="62">
        <v>0</v>
      </c>
      <c r="P270" s="63">
        <v>0</v>
      </c>
      <c r="Q270" s="62">
        <v>0</v>
      </c>
      <c r="R270" s="63">
        <v>0</v>
      </c>
      <c r="S270" s="62">
        <v>0</v>
      </c>
      <c r="T270" s="63">
        <v>0</v>
      </c>
    </row>
    <row r="271" spans="1:20" s="4" customFormat="1" ht="12" outlineLevel="2" x14ac:dyDescent="0.2">
      <c r="A271" s="47" t="s">
        <v>320</v>
      </c>
      <c r="B271" s="40" t="s">
        <v>297</v>
      </c>
      <c r="C271" s="41" t="s">
        <v>204</v>
      </c>
      <c r="D271" s="42">
        <f t="shared" si="14"/>
        <v>29361271</v>
      </c>
      <c r="E271" s="43">
        <f t="shared" si="15"/>
        <v>17672030</v>
      </c>
      <c r="F271" s="42">
        <v>25925415</v>
      </c>
      <c r="G271" s="44">
        <v>15954104</v>
      </c>
      <c r="H271" s="42">
        <v>3435856</v>
      </c>
      <c r="I271" s="44">
        <v>1717926</v>
      </c>
      <c r="J271" s="42">
        <v>0</v>
      </c>
      <c r="K271" s="44">
        <v>0</v>
      </c>
      <c r="L271" s="44">
        <v>24174976</v>
      </c>
      <c r="M271" s="45">
        <v>247500</v>
      </c>
      <c r="N271" s="46">
        <v>123750</v>
      </c>
      <c r="O271" s="45">
        <v>0</v>
      </c>
      <c r="P271" s="46">
        <v>0</v>
      </c>
      <c r="Q271" s="45">
        <v>691454</v>
      </c>
      <c r="R271" s="46">
        <v>691454</v>
      </c>
      <c r="S271" s="45">
        <v>0</v>
      </c>
      <c r="T271" s="46">
        <v>0</v>
      </c>
    </row>
    <row r="272" spans="1:20" s="4" customFormat="1" ht="12" outlineLevel="2" x14ac:dyDescent="0.2">
      <c r="A272" s="47" t="s">
        <v>320</v>
      </c>
      <c r="B272" s="40" t="s">
        <v>299</v>
      </c>
      <c r="C272" s="41" t="s">
        <v>205</v>
      </c>
      <c r="D272" s="42">
        <f t="shared" si="14"/>
        <v>85917409</v>
      </c>
      <c r="E272" s="43">
        <f t="shared" si="15"/>
        <v>52434732</v>
      </c>
      <c r="F272" s="42">
        <v>82125577</v>
      </c>
      <c r="G272" s="44">
        <v>50538816</v>
      </c>
      <c r="H272" s="42">
        <v>925219</v>
      </c>
      <c r="I272" s="44">
        <v>462612</v>
      </c>
      <c r="J272" s="42">
        <v>2866613</v>
      </c>
      <c r="K272" s="44">
        <v>1433304</v>
      </c>
      <c r="L272" s="44">
        <v>21291829</v>
      </c>
      <c r="M272" s="45">
        <v>0</v>
      </c>
      <c r="N272" s="46">
        <v>0</v>
      </c>
      <c r="O272" s="45">
        <v>0</v>
      </c>
      <c r="P272" s="46">
        <v>0</v>
      </c>
      <c r="Q272" s="45">
        <v>0</v>
      </c>
      <c r="R272" s="46">
        <v>0</v>
      </c>
      <c r="S272" s="45">
        <v>0</v>
      </c>
      <c r="T272" s="46">
        <v>0</v>
      </c>
    </row>
    <row r="273" spans="1:20" s="4" customFormat="1" ht="12" outlineLevel="2" x14ac:dyDescent="0.2">
      <c r="A273" s="47" t="s">
        <v>320</v>
      </c>
      <c r="B273" s="40" t="s">
        <v>300</v>
      </c>
      <c r="C273" s="41" t="s">
        <v>206</v>
      </c>
      <c r="D273" s="42">
        <f t="shared" si="14"/>
        <v>25172034</v>
      </c>
      <c r="E273" s="43">
        <f t="shared" si="15"/>
        <v>13859398</v>
      </c>
      <c r="F273" s="42">
        <v>11035931</v>
      </c>
      <c r="G273" s="44">
        <v>6791344</v>
      </c>
      <c r="H273" s="42">
        <v>5354612</v>
      </c>
      <c r="I273" s="44">
        <v>2677308</v>
      </c>
      <c r="J273" s="42">
        <v>8781491</v>
      </c>
      <c r="K273" s="44">
        <v>4390746</v>
      </c>
      <c r="L273" s="44">
        <v>14578315</v>
      </c>
      <c r="M273" s="45">
        <v>0</v>
      </c>
      <c r="N273" s="46">
        <v>0</v>
      </c>
      <c r="O273" s="45">
        <v>0</v>
      </c>
      <c r="P273" s="46">
        <v>0</v>
      </c>
      <c r="Q273" s="45">
        <v>0</v>
      </c>
      <c r="R273" s="46">
        <v>0</v>
      </c>
      <c r="S273" s="45">
        <v>0</v>
      </c>
      <c r="T273" s="46">
        <v>0</v>
      </c>
    </row>
    <row r="274" spans="1:20" s="4" customFormat="1" ht="12" outlineLevel="2" x14ac:dyDescent="0.2">
      <c r="A274" s="47" t="s">
        <v>320</v>
      </c>
      <c r="B274" s="40" t="s">
        <v>301</v>
      </c>
      <c r="C274" s="41" t="s">
        <v>207</v>
      </c>
      <c r="D274" s="42">
        <f t="shared" ref="D274:D339" si="19">F274+H274+J274</f>
        <v>27496429</v>
      </c>
      <c r="E274" s="43">
        <f t="shared" ref="E274:E339" si="20">G274+I274+K274</f>
        <v>16563562</v>
      </c>
      <c r="F274" s="42">
        <v>24399629</v>
      </c>
      <c r="G274" s="44">
        <v>15015160</v>
      </c>
      <c r="H274" s="42">
        <v>2560149</v>
      </c>
      <c r="I274" s="44">
        <v>1280076</v>
      </c>
      <c r="J274" s="42">
        <v>536651</v>
      </c>
      <c r="K274" s="44">
        <v>268326</v>
      </c>
      <c r="L274" s="44">
        <v>15638722</v>
      </c>
      <c r="M274" s="45">
        <v>0</v>
      </c>
      <c r="N274" s="46">
        <v>0</v>
      </c>
      <c r="O274" s="45">
        <v>0</v>
      </c>
      <c r="P274" s="46">
        <v>0</v>
      </c>
      <c r="Q274" s="45">
        <v>0</v>
      </c>
      <c r="R274" s="46">
        <v>0</v>
      </c>
      <c r="S274" s="45">
        <v>0</v>
      </c>
      <c r="T274" s="46">
        <v>0</v>
      </c>
    </row>
    <row r="275" spans="1:20" s="4" customFormat="1" ht="12" outlineLevel="2" x14ac:dyDescent="0.2">
      <c r="A275" s="47" t="s">
        <v>320</v>
      </c>
      <c r="B275" s="40" t="s">
        <v>302</v>
      </c>
      <c r="C275" s="41" t="s">
        <v>208</v>
      </c>
      <c r="D275" s="42">
        <f t="shared" si="19"/>
        <v>23327195</v>
      </c>
      <c r="E275" s="43">
        <f t="shared" si="20"/>
        <v>13719946</v>
      </c>
      <c r="F275" s="42">
        <v>17821702</v>
      </c>
      <c r="G275" s="44">
        <v>10967200</v>
      </c>
      <c r="H275" s="42">
        <v>1272020</v>
      </c>
      <c r="I275" s="44">
        <v>636012</v>
      </c>
      <c r="J275" s="42">
        <v>4233473</v>
      </c>
      <c r="K275" s="44">
        <v>2116734</v>
      </c>
      <c r="L275" s="44">
        <v>9656002</v>
      </c>
      <c r="M275" s="45">
        <v>0</v>
      </c>
      <c r="N275" s="46">
        <v>0</v>
      </c>
      <c r="O275" s="45">
        <v>0</v>
      </c>
      <c r="P275" s="46">
        <v>0</v>
      </c>
      <c r="Q275" s="45">
        <v>0</v>
      </c>
      <c r="R275" s="46">
        <v>0</v>
      </c>
      <c r="S275" s="45">
        <v>0</v>
      </c>
      <c r="T275" s="46">
        <v>0</v>
      </c>
    </row>
    <row r="276" spans="1:20" s="4" customFormat="1" ht="12" outlineLevel="2" x14ac:dyDescent="0.2">
      <c r="A276" s="47" t="s">
        <v>320</v>
      </c>
      <c r="B276" s="40" t="s">
        <v>303</v>
      </c>
      <c r="C276" s="41" t="s">
        <v>209</v>
      </c>
      <c r="D276" s="42">
        <f t="shared" si="19"/>
        <v>40348584</v>
      </c>
      <c r="E276" s="43">
        <f t="shared" si="20"/>
        <v>24230954</v>
      </c>
      <c r="F276" s="42">
        <v>35157737</v>
      </c>
      <c r="G276" s="44">
        <v>21635528</v>
      </c>
      <c r="H276" s="42">
        <v>341361</v>
      </c>
      <c r="I276" s="44">
        <v>170682</v>
      </c>
      <c r="J276" s="42">
        <v>4849486</v>
      </c>
      <c r="K276" s="44">
        <v>2424744</v>
      </c>
      <c r="L276" s="44">
        <v>8229744</v>
      </c>
      <c r="M276" s="45">
        <v>0</v>
      </c>
      <c r="N276" s="46">
        <v>0</v>
      </c>
      <c r="O276" s="45">
        <v>0</v>
      </c>
      <c r="P276" s="46">
        <v>0</v>
      </c>
      <c r="Q276" s="45">
        <v>0</v>
      </c>
      <c r="R276" s="46">
        <v>0</v>
      </c>
      <c r="S276" s="45">
        <v>0</v>
      </c>
      <c r="T276" s="46">
        <v>0</v>
      </c>
    </row>
    <row r="277" spans="1:20" s="4" customFormat="1" ht="12" outlineLevel="2" x14ac:dyDescent="0.2">
      <c r="A277" s="47" t="s">
        <v>320</v>
      </c>
      <c r="B277" s="40" t="s">
        <v>304</v>
      </c>
      <c r="C277" s="41" t="s">
        <v>210</v>
      </c>
      <c r="D277" s="42">
        <f t="shared" si="19"/>
        <v>37133475</v>
      </c>
      <c r="E277" s="43">
        <f t="shared" si="20"/>
        <v>22784244</v>
      </c>
      <c r="F277" s="42">
        <v>36551734</v>
      </c>
      <c r="G277" s="44">
        <v>22493376</v>
      </c>
      <c r="H277" s="42">
        <v>581741</v>
      </c>
      <c r="I277" s="44">
        <v>290868</v>
      </c>
      <c r="J277" s="42">
        <v>0</v>
      </c>
      <c r="K277" s="44">
        <v>0</v>
      </c>
      <c r="L277" s="44">
        <v>16403203</v>
      </c>
      <c r="M277" s="45">
        <v>3562332</v>
      </c>
      <c r="N277" s="46">
        <v>1781166</v>
      </c>
      <c r="O277" s="45">
        <v>0</v>
      </c>
      <c r="P277" s="46">
        <v>0</v>
      </c>
      <c r="Q277" s="45">
        <v>0</v>
      </c>
      <c r="R277" s="46">
        <v>0</v>
      </c>
      <c r="S277" s="45">
        <v>0</v>
      </c>
      <c r="T277" s="46">
        <v>0</v>
      </c>
    </row>
    <row r="278" spans="1:20" s="4" customFormat="1" ht="12" outlineLevel="2" x14ac:dyDescent="0.2">
      <c r="A278" s="47" t="s">
        <v>320</v>
      </c>
      <c r="B278" s="40" t="s">
        <v>305</v>
      </c>
      <c r="C278" s="41" t="s">
        <v>211</v>
      </c>
      <c r="D278" s="42">
        <f t="shared" si="19"/>
        <v>23281308</v>
      </c>
      <c r="E278" s="43">
        <f t="shared" si="20"/>
        <v>13882854</v>
      </c>
      <c r="F278" s="42">
        <v>19432372</v>
      </c>
      <c r="G278" s="44">
        <v>11958384</v>
      </c>
      <c r="H278" s="42">
        <v>994859</v>
      </c>
      <c r="I278" s="44">
        <v>497430</v>
      </c>
      <c r="J278" s="42">
        <v>2854077</v>
      </c>
      <c r="K278" s="44">
        <v>1427040</v>
      </c>
      <c r="L278" s="44">
        <v>8140477</v>
      </c>
      <c r="M278" s="45">
        <v>0</v>
      </c>
      <c r="N278" s="46">
        <v>0</v>
      </c>
      <c r="O278" s="45">
        <v>0</v>
      </c>
      <c r="P278" s="46">
        <v>0</v>
      </c>
      <c r="Q278" s="45">
        <v>0</v>
      </c>
      <c r="R278" s="46">
        <v>0</v>
      </c>
      <c r="S278" s="45">
        <v>0</v>
      </c>
      <c r="T278" s="46">
        <v>0</v>
      </c>
    </row>
    <row r="279" spans="1:20" s="4" customFormat="1" ht="12" outlineLevel="2" x14ac:dyDescent="0.2">
      <c r="A279" s="47" t="s">
        <v>320</v>
      </c>
      <c r="B279" s="40" t="s">
        <v>306</v>
      </c>
      <c r="C279" s="41" t="s">
        <v>212</v>
      </c>
      <c r="D279" s="42">
        <f t="shared" si="19"/>
        <v>40423075</v>
      </c>
      <c r="E279" s="43">
        <f t="shared" si="20"/>
        <v>24808460</v>
      </c>
      <c r="F279" s="42">
        <v>39840038</v>
      </c>
      <c r="G279" s="44">
        <v>24516944</v>
      </c>
      <c r="H279" s="42">
        <v>583037</v>
      </c>
      <c r="I279" s="44">
        <v>291516</v>
      </c>
      <c r="J279" s="42">
        <v>0</v>
      </c>
      <c r="K279" s="44">
        <v>0</v>
      </c>
      <c r="L279" s="44">
        <v>15760083</v>
      </c>
      <c r="M279" s="45">
        <v>0</v>
      </c>
      <c r="N279" s="46">
        <v>0</v>
      </c>
      <c r="O279" s="45">
        <v>0</v>
      </c>
      <c r="P279" s="46">
        <v>0</v>
      </c>
      <c r="Q279" s="45">
        <v>1602159</v>
      </c>
      <c r="R279" s="46">
        <v>0</v>
      </c>
      <c r="S279" s="45">
        <v>0</v>
      </c>
      <c r="T279" s="46">
        <v>0</v>
      </c>
    </row>
    <row r="280" spans="1:20" s="4" customFormat="1" ht="12" outlineLevel="2" x14ac:dyDescent="0.2">
      <c r="A280" s="47" t="s">
        <v>320</v>
      </c>
      <c r="B280" s="40" t="s">
        <v>307</v>
      </c>
      <c r="C280" s="41" t="s">
        <v>213</v>
      </c>
      <c r="D280" s="42">
        <f t="shared" si="19"/>
        <v>59521892</v>
      </c>
      <c r="E280" s="43">
        <f t="shared" si="20"/>
        <v>35729762</v>
      </c>
      <c r="F280" s="42">
        <v>51729727</v>
      </c>
      <c r="G280" s="44">
        <v>31833680</v>
      </c>
      <c r="H280" s="42">
        <v>949010</v>
      </c>
      <c r="I280" s="44">
        <v>474504</v>
      </c>
      <c r="J280" s="42">
        <v>6843155</v>
      </c>
      <c r="K280" s="44">
        <v>3421578</v>
      </c>
      <c r="L280" s="44">
        <v>10473676</v>
      </c>
      <c r="M280" s="45">
        <v>0</v>
      </c>
      <c r="N280" s="46">
        <v>0</v>
      </c>
      <c r="O280" s="45">
        <v>0</v>
      </c>
      <c r="P280" s="46">
        <v>0</v>
      </c>
      <c r="Q280" s="45">
        <v>0</v>
      </c>
      <c r="R280" s="46">
        <v>0</v>
      </c>
      <c r="S280" s="45">
        <v>0</v>
      </c>
      <c r="T280" s="46">
        <v>0</v>
      </c>
    </row>
    <row r="281" spans="1:20" s="4" customFormat="1" ht="12" outlineLevel="2" x14ac:dyDescent="0.2">
      <c r="A281" s="47" t="s">
        <v>320</v>
      </c>
      <c r="B281" s="40" t="s">
        <v>308</v>
      </c>
      <c r="C281" s="41" t="s">
        <v>214</v>
      </c>
      <c r="D281" s="42">
        <f t="shared" si="19"/>
        <v>14877270</v>
      </c>
      <c r="E281" s="43">
        <f t="shared" si="20"/>
        <v>8834860</v>
      </c>
      <c r="F281" s="42">
        <v>12100593</v>
      </c>
      <c r="G281" s="44">
        <v>7446520</v>
      </c>
      <c r="H281" s="42">
        <v>1853722</v>
      </c>
      <c r="I281" s="44">
        <v>926862</v>
      </c>
      <c r="J281" s="42">
        <v>922955</v>
      </c>
      <c r="K281" s="44">
        <v>461478</v>
      </c>
      <c r="L281" s="44">
        <v>9977072</v>
      </c>
      <c r="M281" s="45">
        <v>0</v>
      </c>
      <c r="N281" s="46">
        <v>0</v>
      </c>
      <c r="O281" s="45">
        <v>0</v>
      </c>
      <c r="P281" s="46">
        <v>0</v>
      </c>
      <c r="Q281" s="45">
        <v>0</v>
      </c>
      <c r="R281" s="46">
        <v>0</v>
      </c>
      <c r="S281" s="45">
        <v>0</v>
      </c>
      <c r="T281" s="46">
        <v>0</v>
      </c>
    </row>
    <row r="282" spans="1:20" s="4" customFormat="1" ht="12" outlineLevel="2" x14ac:dyDescent="0.2">
      <c r="A282" s="47" t="s">
        <v>320</v>
      </c>
      <c r="B282" s="40" t="s">
        <v>309</v>
      </c>
      <c r="C282" s="41" t="s">
        <v>215</v>
      </c>
      <c r="D282" s="42">
        <f t="shared" si="19"/>
        <v>78138259</v>
      </c>
      <c r="E282" s="43">
        <f t="shared" si="20"/>
        <v>48000342</v>
      </c>
      <c r="F282" s="42">
        <v>77403842</v>
      </c>
      <c r="G282" s="44">
        <v>47633136</v>
      </c>
      <c r="H282" s="42">
        <v>734417</v>
      </c>
      <c r="I282" s="44">
        <v>367206</v>
      </c>
      <c r="J282" s="42">
        <v>0</v>
      </c>
      <c r="K282" s="44">
        <v>0</v>
      </c>
      <c r="L282" s="44">
        <v>19855498</v>
      </c>
      <c r="M282" s="45">
        <v>0</v>
      </c>
      <c r="N282" s="46">
        <v>0</v>
      </c>
      <c r="O282" s="45">
        <v>0</v>
      </c>
      <c r="P282" s="46">
        <v>0</v>
      </c>
      <c r="Q282" s="45">
        <v>0</v>
      </c>
      <c r="R282" s="46">
        <v>0</v>
      </c>
      <c r="S282" s="45">
        <v>0</v>
      </c>
      <c r="T282" s="46">
        <v>0</v>
      </c>
    </row>
    <row r="283" spans="1:20" s="4" customFormat="1" ht="12" outlineLevel="2" x14ac:dyDescent="0.2">
      <c r="A283" s="47" t="s">
        <v>320</v>
      </c>
      <c r="B283" s="40" t="s">
        <v>310</v>
      </c>
      <c r="C283" s="41" t="s">
        <v>0</v>
      </c>
      <c r="D283" s="42">
        <f t="shared" si="19"/>
        <v>18002782</v>
      </c>
      <c r="E283" s="43">
        <f t="shared" si="20"/>
        <v>10906354</v>
      </c>
      <c r="F283" s="42">
        <v>16509704</v>
      </c>
      <c r="G283" s="44">
        <v>10159816</v>
      </c>
      <c r="H283" s="42">
        <v>1493078</v>
      </c>
      <c r="I283" s="44">
        <v>746538</v>
      </c>
      <c r="J283" s="42">
        <v>0</v>
      </c>
      <c r="K283" s="44">
        <v>0</v>
      </c>
      <c r="L283" s="44">
        <v>8933556</v>
      </c>
      <c r="M283" s="45">
        <v>1128508</v>
      </c>
      <c r="N283" s="46">
        <v>564258</v>
      </c>
      <c r="O283" s="45">
        <v>0</v>
      </c>
      <c r="P283" s="46">
        <v>0</v>
      </c>
      <c r="Q283" s="45">
        <v>0</v>
      </c>
      <c r="R283" s="46">
        <v>0</v>
      </c>
      <c r="S283" s="45">
        <v>0</v>
      </c>
      <c r="T283" s="46">
        <v>0</v>
      </c>
    </row>
    <row r="284" spans="1:20" s="4" customFormat="1" ht="12" outlineLevel="2" x14ac:dyDescent="0.2">
      <c r="A284" s="47" t="s">
        <v>320</v>
      </c>
      <c r="B284" s="40" t="s">
        <v>311</v>
      </c>
      <c r="C284" s="41" t="s">
        <v>216</v>
      </c>
      <c r="D284" s="42">
        <f t="shared" si="19"/>
        <v>71978176</v>
      </c>
      <c r="E284" s="43">
        <f t="shared" si="20"/>
        <v>43938630</v>
      </c>
      <c r="F284" s="42">
        <v>68896038</v>
      </c>
      <c r="G284" s="44">
        <v>42397560</v>
      </c>
      <c r="H284" s="42">
        <v>957159</v>
      </c>
      <c r="I284" s="44">
        <v>478578</v>
      </c>
      <c r="J284" s="42">
        <v>2124979</v>
      </c>
      <c r="K284" s="44">
        <v>1062492</v>
      </c>
      <c r="L284" s="44">
        <v>19297009</v>
      </c>
      <c r="M284" s="45">
        <v>0</v>
      </c>
      <c r="N284" s="46">
        <v>0</v>
      </c>
      <c r="O284" s="45">
        <v>0</v>
      </c>
      <c r="P284" s="46">
        <v>0</v>
      </c>
      <c r="Q284" s="45">
        <v>0</v>
      </c>
      <c r="R284" s="46">
        <v>0</v>
      </c>
      <c r="S284" s="45">
        <v>0</v>
      </c>
      <c r="T284" s="46">
        <v>0</v>
      </c>
    </row>
    <row r="285" spans="1:20" s="4" customFormat="1" ht="12" outlineLevel="2" x14ac:dyDescent="0.2">
      <c r="A285" s="47" t="s">
        <v>320</v>
      </c>
      <c r="B285" s="40" t="s">
        <v>312</v>
      </c>
      <c r="C285" s="41" t="s">
        <v>217</v>
      </c>
      <c r="D285" s="42">
        <f t="shared" si="19"/>
        <v>49055212</v>
      </c>
      <c r="E285" s="43">
        <f t="shared" si="20"/>
        <v>29372376</v>
      </c>
      <c r="F285" s="42">
        <v>41987982</v>
      </c>
      <c r="G285" s="44">
        <v>25838760</v>
      </c>
      <c r="H285" s="42">
        <v>2451984</v>
      </c>
      <c r="I285" s="44">
        <v>1225992</v>
      </c>
      <c r="J285" s="42">
        <v>4615246</v>
      </c>
      <c r="K285" s="44">
        <v>2307624</v>
      </c>
      <c r="L285" s="44">
        <v>13403694</v>
      </c>
      <c r="M285" s="45">
        <v>0</v>
      </c>
      <c r="N285" s="46">
        <v>0</v>
      </c>
      <c r="O285" s="45">
        <v>0</v>
      </c>
      <c r="P285" s="46">
        <v>0</v>
      </c>
      <c r="Q285" s="45">
        <v>1694291</v>
      </c>
      <c r="R285" s="46">
        <v>0</v>
      </c>
      <c r="S285" s="45">
        <v>0</v>
      </c>
      <c r="T285" s="46">
        <v>0</v>
      </c>
    </row>
    <row r="286" spans="1:20" s="4" customFormat="1" ht="12" outlineLevel="2" x14ac:dyDescent="0.2">
      <c r="A286" s="47" t="s">
        <v>320</v>
      </c>
      <c r="B286" s="40" t="s">
        <v>313</v>
      </c>
      <c r="C286" s="41" t="s">
        <v>218</v>
      </c>
      <c r="D286" s="42">
        <f t="shared" si="19"/>
        <v>95131771</v>
      </c>
      <c r="E286" s="43">
        <f t="shared" si="20"/>
        <v>57523912</v>
      </c>
      <c r="F286" s="42">
        <v>86302897</v>
      </c>
      <c r="G286" s="44">
        <v>53109472</v>
      </c>
      <c r="H286" s="42">
        <v>527158</v>
      </c>
      <c r="I286" s="44">
        <v>263580</v>
      </c>
      <c r="J286" s="42">
        <v>8301716</v>
      </c>
      <c r="K286" s="44">
        <v>4150860</v>
      </c>
      <c r="L286" s="44">
        <v>15626369</v>
      </c>
      <c r="M286" s="45">
        <v>0</v>
      </c>
      <c r="N286" s="46">
        <v>0</v>
      </c>
      <c r="O286" s="45">
        <v>0</v>
      </c>
      <c r="P286" s="46">
        <v>0</v>
      </c>
      <c r="Q286" s="45">
        <v>2118872</v>
      </c>
      <c r="R286" s="46">
        <v>0</v>
      </c>
      <c r="S286" s="45">
        <v>0</v>
      </c>
      <c r="T286" s="46">
        <v>0</v>
      </c>
    </row>
    <row r="287" spans="1:20" s="4" customFormat="1" ht="12" outlineLevel="2" x14ac:dyDescent="0.2">
      <c r="A287" s="47" t="s">
        <v>320</v>
      </c>
      <c r="B287" s="40" t="s">
        <v>324</v>
      </c>
      <c r="C287" s="41" t="s">
        <v>421</v>
      </c>
      <c r="D287" s="42">
        <f t="shared" si="19"/>
        <v>143607496</v>
      </c>
      <c r="E287" s="43">
        <f t="shared" si="20"/>
        <v>87421934</v>
      </c>
      <c r="F287" s="42">
        <v>135357628</v>
      </c>
      <c r="G287" s="44">
        <v>83297000</v>
      </c>
      <c r="H287" s="42">
        <v>8249868</v>
      </c>
      <c r="I287" s="44">
        <v>4124934</v>
      </c>
      <c r="J287" s="42">
        <v>0</v>
      </c>
      <c r="K287" s="44">
        <v>0</v>
      </c>
      <c r="L287" s="44">
        <v>29062114</v>
      </c>
      <c r="M287" s="45">
        <v>13056696</v>
      </c>
      <c r="N287" s="46">
        <v>6528348</v>
      </c>
      <c r="O287" s="45">
        <v>0</v>
      </c>
      <c r="P287" s="46">
        <v>0</v>
      </c>
      <c r="Q287" s="45">
        <v>4579166</v>
      </c>
      <c r="R287" s="46">
        <v>0</v>
      </c>
      <c r="S287" s="45">
        <v>0</v>
      </c>
      <c r="T287" s="46">
        <v>0</v>
      </c>
    </row>
    <row r="288" spans="1:20" s="4" customFormat="1" ht="12" outlineLevel="2" x14ac:dyDescent="0.2">
      <c r="A288" s="47" t="s">
        <v>320</v>
      </c>
      <c r="B288" s="40" t="s">
        <v>325</v>
      </c>
      <c r="C288" s="41" t="s">
        <v>422</v>
      </c>
      <c r="D288" s="42">
        <f t="shared" si="19"/>
        <v>111381944</v>
      </c>
      <c r="E288" s="43">
        <f t="shared" si="20"/>
        <v>66026862</v>
      </c>
      <c r="F288" s="42">
        <v>89577694</v>
      </c>
      <c r="G288" s="44">
        <v>55124736</v>
      </c>
      <c r="H288" s="42">
        <v>8139868</v>
      </c>
      <c r="I288" s="44">
        <v>4069932</v>
      </c>
      <c r="J288" s="42">
        <v>13664382</v>
      </c>
      <c r="K288" s="44">
        <v>6832194</v>
      </c>
      <c r="L288" s="44">
        <v>18051171</v>
      </c>
      <c r="M288" s="45">
        <v>0</v>
      </c>
      <c r="N288" s="46">
        <v>0</v>
      </c>
      <c r="O288" s="45">
        <v>0</v>
      </c>
      <c r="P288" s="46">
        <v>0</v>
      </c>
      <c r="Q288" s="45">
        <v>0</v>
      </c>
      <c r="R288" s="46">
        <v>0</v>
      </c>
      <c r="S288" s="45">
        <v>0</v>
      </c>
      <c r="T288" s="46">
        <v>0</v>
      </c>
    </row>
    <row r="289" spans="1:20" s="4" customFormat="1" ht="12" outlineLevel="2" x14ac:dyDescent="0.2">
      <c r="A289" s="47" t="s">
        <v>320</v>
      </c>
      <c r="B289" s="40" t="s">
        <v>327</v>
      </c>
      <c r="C289" s="41" t="s">
        <v>423</v>
      </c>
      <c r="D289" s="42">
        <f t="shared" si="19"/>
        <v>86847918</v>
      </c>
      <c r="E289" s="43">
        <f t="shared" si="20"/>
        <v>53179866</v>
      </c>
      <c r="F289" s="42">
        <v>84551177</v>
      </c>
      <c r="G289" s="44">
        <v>52031496</v>
      </c>
      <c r="H289" s="42">
        <v>2296741</v>
      </c>
      <c r="I289" s="44">
        <v>1148370</v>
      </c>
      <c r="J289" s="42">
        <v>0</v>
      </c>
      <c r="K289" s="44">
        <v>0</v>
      </c>
      <c r="L289" s="44">
        <v>13882172</v>
      </c>
      <c r="M289" s="45">
        <v>0</v>
      </c>
      <c r="N289" s="46">
        <v>0</v>
      </c>
      <c r="O289" s="45">
        <v>0</v>
      </c>
      <c r="P289" s="46">
        <v>0</v>
      </c>
      <c r="Q289" s="45">
        <v>0</v>
      </c>
      <c r="R289" s="46">
        <v>0</v>
      </c>
      <c r="S289" s="45">
        <v>0</v>
      </c>
      <c r="T289" s="46">
        <v>0</v>
      </c>
    </row>
    <row r="290" spans="1:20" s="4" customFormat="1" ht="12" outlineLevel="2" x14ac:dyDescent="0.2">
      <c r="A290" s="47" t="s">
        <v>320</v>
      </c>
      <c r="B290" s="40" t="s">
        <v>326</v>
      </c>
      <c r="C290" s="41" t="s">
        <v>424</v>
      </c>
      <c r="D290" s="42">
        <f t="shared" si="19"/>
        <v>207136924</v>
      </c>
      <c r="E290" s="43">
        <f t="shared" si="20"/>
        <v>125865810</v>
      </c>
      <c r="F290" s="42">
        <v>193243671</v>
      </c>
      <c r="G290" s="44">
        <v>118919184</v>
      </c>
      <c r="H290" s="42">
        <v>13893253</v>
      </c>
      <c r="I290" s="44">
        <v>6946626</v>
      </c>
      <c r="J290" s="42">
        <v>0</v>
      </c>
      <c r="K290" s="44">
        <v>0</v>
      </c>
      <c r="L290" s="44">
        <v>29783388</v>
      </c>
      <c r="M290" s="45">
        <v>0</v>
      </c>
      <c r="N290" s="46">
        <v>0</v>
      </c>
      <c r="O290" s="45">
        <v>0</v>
      </c>
      <c r="P290" s="46">
        <v>0</v>
      </c>
      <c r="Q290" s="45">
        <v>0</v>
      </c>
      <c r="R290" s="46">
        <v>0</v>
      </c>
      <c r="S290" s="45">
        <v>0</v>
      </c>
      <c r="T290" s="46">
        <v>0</v>
      </c>
    </row>
    <row r="291" spans="1:20" s="4" customFormat="1" ht="12" outlineLevel="2" x14ac:dyDescent="0.2">
      <c r="A291" s="47" t="s">
        <v>320</v>
      </c>
      <c r="B291" s="40" t="s">
        <v>344</v>
      </c>
      <c r="C291" s="41" t="s">
        <v>425</v>
      </c>
      <c r="D291" s="42">
        <f t="shared" si="19"/>
        <v>84947421</v>
      </c>
      <c r="E291" s="43">
        <f t="shared" si="20"/>
        <v>51358528</v>
      </c>
      <c r="F291" s="42">
        <v>77001699</v>
      </c>
      <c r="G291" s="44">
        <v>47385664</v>
      </c>
      <c r="H291" s="42">
        <v>7945722</v>
      </c>
      <c r="I291" s="44">
        <v>3972864</v>
      </c>
      <c r="J291" s="42">
        <v>0</v>
      </c>
      <c r="K291" s="44">
        <v>0</v>
      </c>
      <c r="L291" s="44">
        <v>17452686</v>
      </c>
      <c r="M291" s="45">
        <v>3141586</v>
      </c>
      <c r="N291" s="46">
        <v>1570800</v>
      </c>
      <c r="O291" s="45">
        <v>0</v>
      </c>
      <c r="P291" s="46">
        <v>0</v>
      </c>
      <c r="Q291" s="45">
        <v>4247634</v>
      </c>
      <c r="R291" s="46">
        <v>0</v>
      </c>
      <c r="S291" s="45">
        <v>0</v>
      </c>
      <c r="T291" s="46">
        <v>0</v>
      </c>
    </row>
    <row r="292" spans="1:20" s="4" customFormat="1" ht="12" outlineLevel="2" x14ac:dyDescent="0.2">
      <c r="A292" s="47" t="s">
        <v>320</v>
      </c>
      <c r="B292" s="40" t="s">
        <v>345</v>
      </c>
      <c r="C292" s="41" t="s">
        <v>426</v>
      </c>
      <c r="D292" s="42">
        <f t="shared" si="19"/>
        <v>135373768</v>
      </c>
      <c r="E292" s="43">
        <f t="shared" si="20"/>
        <v>81770210</v>
      </c>
      <c r="F292" s="42">
        <v>122055465</v>
      </c>
      <c r="G292" s="44">
        <v>75111056</v>
      </c>
      <c r="H292" s="42">
        <v>13318303</v>
      </c>
      <c r="I292" s="44">
        <v>6659154</v>
      </c>
      <c r="J292" s="42">
        <v>0</v>
      </c>
      <c r="K292" s="44">
        <v>0</v>
      </c>
      <c r="L292" s="44">
        <v>30505554</v>
      </c>
      <c r="M292" s="45">
        <v>11706571</v>
      </c>
      <c r="N292" s="46">
        <v>5853285.5199999996</v>
      </c>
      <c r="O292" s="45">
        <v>0</v>
      </c>
      <c r="P292" s="46">
        <v>0</v>
      </c>
      <c r="Q292" s="45">
        <v>0</v>
      </c>
      <c r="R292" s="46">
        <v>0</v>
      </c>
      <c r="S292" s="45">
        <v>0</v>
      </c>
      <c r="T292" s="46">
        <v>0</v>
      </c>
    </row>
    <row r="293" spans="1:20" s="4" customFormat="1" ht="12" outlineLevel="2" x14ac:dyDescent="0.2">
      <c r="A293" s="47" t="s">
        <v>320</v>
      </c>
      <c r="B293" s="40" t="s">
        <v>346</v>
      </c>
      <c r="C293" s="41" t="s">
        <v>427</v>
      </c>
      <c r="D293" s="42">
        <f t="shared" si="19"/>
        <v>59547689</v>
      </c>
      <c r="E293" s="43">
        <f t="shared" si="20"/>
        <v>36056346</v>
      </c>
      <c r="F293" s="42">
        <v>54448372</v>
      </c>
      <c r="G293" s="44">
        <v>33506688</v>
      </c>
      <c r="H293" s="42">
        <v>4280320</v>
      </c>
      <c r="I293" s="44">
        <v>2140158</v>
      </c>
      <c r="J293" s="42">
        <v>818997</v>
      </c>
      <c r="K293" s="44">
        <v>409500</v>
      </c>
      <c r="L293" s="44">
        <v>11270319</v>
      </c>
      <c r="M293" s="45">
        <v>0</v>
      </c>
      <c r="N293" s="46">
        <v>0</v>
      </c>
      <c r="O293" s="45">
        <v>0</v>
      </c>
      <c r="P293" s="46">
        <v>0</v>
      </c>
      <c r="Q293" s="45">
        <v>274750</v>
      </c>
      <c r="R293" s="46">
        <v>0</v>
      </c>
      <c r="S293" s="45">
        <v>0</v>
      </c>
      <c r="T293" s="46">
        <v>0</v>
      </c>
    </row>
    <row r="294" spans="1:20" s="4" customFormat="1" ht="12" outlineLevel="2" x14ac:dyDescent="0.2">
      <c r="A294" s="47" t="s">
        <v>320</v>
      </c>
      <c r="B294" s="40" t="s">
        <v>347</v>
      </c>
      <c r="C294" s="41" t="s">
        <v>428</v>
      </c>
      <c r="D294" s="42">
        <f t="shared" si="19"/>
        <v>45640480</v>
      </c>
      <c r="E294" s="43">
        <f t="shared" si="20"/>
        <v>27609638</v>
      </c>
      <c r="F294" s="42">
        <v>41508058</v>
      </c>
      <c r="G294" s="44">
        <v>25543424</v>
      </c>
      <c r="H294" s="42">
        <v>4132422</v>
      </c>
      <c r="I294" s="44">
        <v>2066214</v>
      </c>
      <c r="J294" s="42">
        <v>0</v>
      </c>
      <c r="K294" s="44">
        <v>0</v>
      </c>
      <c r="L294" s="44">
        <v>13138124</v>
      </c>
      <c r="M294" s="45">
        <v>1582575</v>
      </c>
      <c r="N294" s="46">
        <v>791289</v>
      </c>
      <c r="O294" s="45">
        <v>0</v>
      </c>
      <c r="P294" s="46">
        <v>0</v>
      </c>
      <c r="Q294" s="45">
        <v>0</v>
      </c>
      <c r="R294" s="46">
        <v>0</v>
      </c>
      <c r="S294" s="45">
        <v>0</v>
      </c>
      <c r="T294" s="46">
        <v>0</v>
      </c>
    </row>
    <row r="295" spans="1:20" s="4" customFormat="1" ht="12" outlineLevel="2" x14ac:dyDescent="0.2">
      <c r="A295" s="47" t="s">
        <v>320</v>
      </c>
      <c r="B295" s="40" t="s">
        <v>348</v>
      </c>
      <c r="C295" s="41" t="s">
        <v>429</v>
      </c>
      <c r="D295" s="42">
        <f t="shared" si="19"/>
        <v>190539457</v>
      </c>
      <c r="E295" s="43">
        <f t="shared" si="20"/>
        <v>116084642</v>
      </c>
      <c r="F295" s="42">
        <v>180395919</v>
      </c>
      <c r="G295" s="44">
        <v>111012872</v>
      </c>
      <c r="H295" s="42">
        <v>10143538</v>
      </c>
      <c r="I295" s="44">
        <v>5071770</v>
      </c>
      <c r="J295" s="42">
        <v>0</v>
      </c>
      <c r="K295" s="44">
        <v>0</v>
      </c>
      <c r="L295" s="44">
        <v>53890361</v>
      </c>
      <c r="M295" s="45">
        <v>36768830</v>
      </c>
      <c r="N295" s="46">
        <v>18384416</v>
      </c>
      <c r="O295" s="45">
        <v>0</v>
      </c>
      <c r="P295" s="46">
        <v>0</v>
      </c>
      <c r="Q295" s="45">
        <v>1099000</v>
      </c>
      <c r="R295" s="46">
        <v>0</v>
      </c>
      <c r="S295" s="45">
        <v>0</v>
      </c>
      <c r="T295" s="46">
        <v>0</v>
      </c>
    </row>
    <row r="296" spans="1:20" s="4" customFormat="1" ht="12" outlineLevel="2" x14ac:dyDescent="0.2">
      <c r="A296" s="47" t="s">
        <v>320</v>
      </c>
      <c r="B296" s="40" t="s">
        <v>349</v>
      </c>
      <c r="C296" s="41" t="s">
        <v>430</v>
      </c>
      <c r="D296" s="42">
        <f t="shared" si="19"/>
        <v>23062190</v>
      </c>
      <c r="E296" s="43">
        <f t="shared" si="20"/>
        <v>13941104</v>
      </c>
      <c r="F296" s="42">
        <v>20886735</v>
      </c>
      <c r="G296" s="44">
        <v>12853376</v>
      </c>
      <c r="H296" s="42">
        <v>2175455</v>
      </c>
      <c r="I296" s="44">
        <v>1087728</v>
      </c>
      <c r="J296" s="42">
        <v>0</v>
      </c>
      <c r="K296" s="44">
        <v>0</v>
      </c>
      <c r="L296" s="44">
        <v>10993392</v>
      </c>
      <c r="M296" s="45">
        <v>1354780</v>
      </c>
      <c r="N296" s="46">
        <v>677392</v>
      </c>
      <c r="O296" s="45">
        <v>0</v>
      </c>
      <c r="P296" s="46">
        <v>0</v>
      </c>
      <c r="Q296" s="45">
        <v>0</v>
      </c>
      <c r="R296" s="46">
        <v>0</v>
      </c>
      <c r="S296" s="45">
        <v>91583</v>
      </c>
      <c r="T296" s="46">
        <v>0</v>
      </c>
    </row>
    <row r="297" spans="1:20" s="4" customFormat="1" ht="12" outlineLevel="2" x14ac:dyDescent="0.2">
      <c r="A297" s="47" t="s">
        <v>320</v>
      </c>
      <c r="B297" s="40" t="s">
        <v>350</v>
      </c>
      <c r="C297" s="41" t="s">
        <v>431</v>
      </c>
      <c r="D297" s="42">
        <f t="shared" si="19"/>
        <v>39709487</v>
      </c>
      <c r="E297" s="43">
        <f t="shared" si="20"/>
        <v>24176704</v>
      </c>
      <c r="F297" s="42">
        <v>37456986</v>
      </c>
      <c r="G297" s="44">
        <v>23050456</v>
      </c>
      <c r="H297" s="42">
        <v>2191992</v>
      </c>
      <c r="I297" s="44">
        <v>1095996</v>
      </c>
      <c r="J297" s="42">
        <v>60509</v>
      </c>
      <c r="K297" s="44">
        <v>30252</v>
      </c>
      <c r="L297" s="44">
        <v>6995066</v>
      </c>
      <c r="M297" s="45">
        <v>0</v>
      </c>
      <c r="N297" s="46">
        <v>0</v>
      </c>
      <c r="O297" s="45">
        <v>0</v>
      </c>
      <c r="P297" s="46">
        <v>0</v>
      </c>
      <c r="Q297" s="45">
        <v>0</v>
      </c>
      <c r="R297" s="46">
        <v>0</v>
      </c>
      <c r="S297" s="45">
        <v>0</v>
      </c>
      <c r="T297" s="46">
        <v>0</v>
      </c>
    </row>
    <row r="298" spans="1:20" s="4" customFormat="1" ht="12" outlineLevel="2" x14ac:dyDescent="0.2">
      <c r="A298" s="47" t="s">
        <v>320</v>
      </c>
      <c r="B298" s="40" t="s">
        <v>351</v>
      </c>
      <c r="C298" s="41" t="s">
        <v>432</v>
      </c>
      <c r="D298" s="42">
        <f t="shared" si="19"/>
        <v>63700825</v>
      </c>
      <c r="E298" s="43">
        <f t="shared" si="20"/>
        <v>38702764</v>
      </c>
      <c r="F298" s="42">
        <v>59387037</v>
      </c>
      <c r="G298" s="44">
        <v>36545872</v>
      </c>
      <c r="H298" s="42">
        <v>4313788</v>
      </c>
      <c r="I298" s="44">
        <v>2156892</v>
      </c>
      <c r="J298" s="42">
        <v>0</v>
      </c>
      <c r="K298" s="44">
        <v>0</v>
      </c>
      <c r="L298" s="44">
        <v>17991445</v>
      </c>
      <c r="M298" s="45">
        <v>0</v>
      </c>
      <c r="N298" s="46">
        <v>0</v>
      </c>
      <c r="O298" s="45">
        <v>0</v>
      </c>
      <c r="P298" s="46">
        <v>0</v>
      </c>
      <c r="Q298" s="45">
        <v>0</v>
      </c>
      <c r="R298" s="46">
        <v>0</v>
      </c>
      <c r="S298" s="45">
        <v>0</v>
      </c>
      <c r="T298" s="46">
        <v>0</v>
      </c>
    </row>
    <row r="299" spans="1:20" s="4" customFormat="1" ht="12" outlineLevel="2" x14ac:dyDescent="0.2">
      <c r="A299" s="47" t="s">
        <v>320</v>
      </c>
      <c r="B299" s="40" t="s">
        <v>352</v>
      </c>
      <c r="C299" s="41" t="s">
        <v>433</v>
      </c>
      <c r="D299" s="42">
        <f t="shared" si="19"/>
        <v>102627463</v>
      </c>
      <c r="E299" s="43">
        <f t="shared" si="20"/>
        <v>61911784</v>
      </c>
      <c r="F299" s="42">
        <v>91849779</v>
      </c>
      <c r="G299" s="44">
        <v>56522944</v>
      </c>
      <c r="H299" s="42">
        <v>10777684</v>
      </c>
      <c r="I299" s="44">
        <v>5388840</v>
      </c>
      <c r="J299" s="42">
        <v>0</v>
      </c>
      <c r="K299" s="44">
        <v>0</v>
      </c>
      <c r="L299" s="44">
        <v>19296901</v>
      </c>
      <c r="M299" s="45">
        <v>0</v>
      </c>
      <c r="N299" s="46">
        <v>0</v>
      </c>
      <c r="O299" s="45">
        <v>0</v>
      </c>
      <c r="P299" s="46">
        <v>0</v>
      </c>
      <c r="Q299" s="45">
        <v>4501320</v>
      </c>
      <c r="R299" s="46">
        <v>0</v>
      </c>
      <c r="S299" s="45">
        <v>0</v>
      </c>
      <c r="T299" s="46">
        <v>0</v>
      </c>
    </row>
    <row r="300" spans="1:20" s="4" customFormat="1" ht="12" outlineLevel="2" x14ac:dyDescent="0.2">
      <c r="A300" s="47" t="s">
        <v>320</v>
      </c>
      <c r="B300" s="40" t="s">
        <v>353</v>
      </c>
      <c r="C300" s="41" t="s">
        <v>434</v>
      </c>
      <c r="D300" s="42">
        <f t="shared" si="19"/>
        <v>26654988</v>
      </c>
      <c r="E300" s="43">
        <f t="shared" si="20"/>
        <v>16256528</v>
      </c>
      <c r="F300" s="42">
        <v>25384912</v>
      </c>
      <c r="G300" s="44">
        <v>15621488</v>
      </c>
      <c r="H300" s="42">
        <v>1270076</v>
      </c>
      <c r="I300" s="44">
        <v>635040</v>
      </c>
      <c r="J300" s="42">
        <v>0</v>
      </c>
      <c r="K300" s="44">
        <v>0</v>
      </c>
      <c r="L300" s="44">
        <v>8852061</v>
      </c>
      <c r="M300" s="45">
        <v>0</v>
      </c>
      <c r="N300" s="46">
        <v>0</v>
      </c>
      <c r="O300" s="45">
        <v>0</v>
      </c>
      <c r="P300" s="46">
        <v>0</v>
      </c>
      <c r="Q300" s="45">
        <v>0</v>
      </c>
      <c r="R300" s="46">
        <v>0</v>
      </c>
      <c r="S300" s="45">
        <v>389229</v>
      </c>
      <c r="T300" s="46">
        <v>0</v>
      </c>
    </row>
    <row r="301" spans="1:20" s="4" customFormat="1" ht="12" outlineLevel="2" x14ac:dyDescent="0.2">
      <c r="A301" s="47" t="s">
        <v>320</v>
      </c>
      <c r="B301" s="40" t="s">
        <v>354</v>
      </c>
      <c r="C301" s="41" t="s">
        <v>435</v>
      </c>
      <c r="D301" s="42">
        <f t="shared" si="19"/>
        <v>91827608</v>
      </c>
      <c r="E301" s="43">
        <f t="shared" si="20"/>
        <v>56250404</v>
      </c>
      <c r="F301" s="42">
        <v>89583871</v>
      </c>
      <c r="G301" s="44">
        <v>55128536</v>
      </c>
      <c r="H301" s="42">
        <v>2243737</v>
      </c>
      <c r="I301" s="44">
        <v>1121868</v>
      </c>
      <c r="J301" s="42">
        <v>0</v>
      </c>
      <c r="K301" s="44">
        <v>0</v>
      </c>
      <c r="L301" s="44">
        <v>27639494</v>
      </c>
      <c r="M301" s="45">
        <v>0</v>
      </c>
      <c r="N301" s="46">
        <v>0</v>
      </c>
      <c r="O301" s="45">
        <v>0</v>
      </c>
      <c r="P301" s="46">
        <v>0</v>
      </c>
      <c r="Q301" s="45">
        <v>5094963</v>
      </c>
      <c r="R301" s="46">
        <v>0</v>
      </c>
      <c r="S301" s="45">
        <v>0</v>
      </c>
      <c r="T301" s="46">
        <v>0</v>
      </c>
    </row>
    <row r="302" spans="1:20" s="4" customFormat="1" ht="12" outlineLevel="2" x14ac:dyDescent="0.2">
      <c r="A302" s="47" t="s">
        <v>320</v>
      </c>
      <c r="B302" s="40" t="s">
        <v>355</v>
      </c>
      <c r="C302" s="41" t="s">
        <v>436</v>
      </c>
      <c r="D302" s="42">
        <f t="shared" si="19"/>
        <v>16667232</v>
      </c>
      <c r="E302" s="43">
        <f t="shared" si="20"/>
        <v>9825874</v>
      </c>
      <c r="F302" s="42">
        <v>12932849</v>
      </c>
      <c r="G302" s="44">
        <v>7958680</v>
      </c>
      <c r="H302" s="42">
        <v>1599466</v>
      </c>
      <c r="I302" s="44">
        <v>799734</v>
      </c>
      <c r="J302" s="42">
        <v>2134917</v>
      </c>
      <c r="K302" s="44">
        <v>1067460</v>
      </c>
      <c r="L302" s="44">
        <v>5387291</v>
      </c>
      <c r="M302" s="45">
        <v>0</v>
      </c>
      <c r="N302" s="46">
        <v>0</v>
      </c>
      <c r="O302" s="45">
        <v>0</v>
      </c>
      <c r="P302" s="46">
        <v>0</v>
      </c>
      <c r="Q302" s="45">
        <v>0</v>
      </c>
      <c r="R302" s="46">
        <v>0</v>
      </c>
      <c r="S302" s="45">
        <v>0</v>
      </c>
      <c r="T302" s="46">
        <v>0</v>
      </c>
    </row>
    <row r="303" spans="1:20" s="4" customFormat="1" ht="12" outlineLevel="2" x14ac:dyDescent="0.2">
      <c r="A303" s="47" t="s">
        <v>320</v>
      </c>
      <c r="B303" s="40" t="s">
        <v>356</v>
      </c>
      <c r="C303" s="41" t="s">
        <v>437</v>
      </c>
      <c r="D303" s="42">
        <f t="shared" si="19"/>
        <v>72385873</v>
      </c>
      <c r="E303" s="43">
        <f t="shared" si="20"/>
        <v>43901362</v>
      </c>
      <c r="F303" s="42">
        <v>66806319</v>
      </c>
      <c r="G303" s="44">
        <v>41111584</v>
      </c>
      <c r="H303" s="42">
        <v>5579554</v>
      </c>
      <c r="I303" s="44">
        <v>2789778</v>
      </c>
      <c r="J303" s="42">
        <v>0</v>
      </c>
      <c r="K303" s="44">
        <v>0</v>
      </c>
      <c r="L303" s="44">
        <v>21494268</v>
      </c>
      <c r="M303" s="45">
        <v>9156979</v>
      </c>
      <c r="N303" s="46">
        <v>4578489.54</v>
      </c>
      <c r="O303" s="45">
        <v>0</v>
      </c>
      <c r="P303" s="46">
        <v>0</v>
      </c>
      <c r="Q303" s="45">
        <v>3663333</v>
      </c>
      <c r="R303" s="46">
        <v>0</v>
      </c>
      <c r="S303" s="45">
        <v>0</v>
      </c>
      <c r="T303" s="46">
        <v>0</v>
      </c>
    </row>
    <row r="304" spans="1:20" s="4" customFormat="1" ht="12" outlineLevel="2" x14ac:dyDescent="0.2">
      <c r="A304" s="47" t="s">
        <v>320</v>
      </c>
      <c r="B304" s="40" t="s">
        <v>357</v>
      </c>
      <c r="C304" s="41" t="s">
        <v>438</v>
      </c>
      <c r="D304" s="42">
        <f t="shared" si="19"/>
        <v>102262734</v>
      </c>
      <c r="E304" s="43">
        <f t="shared" si="20"/>
        <v>61670780</v>
      </c>
      <c r="F304" s="42">
        <v>91341564</v>
      </c>
      <c r="G304" s="44">
        <v>56210192</v>
      </c>
      <c r="H304" s="42">
        <v>7519572</v>
      </c>
      <c r="I304" s="44">
        <v>3759786</v>
      </c>
      <c r="J304" s="42">
        <v>3401598</v>
      </c>
      <c r="K304" s="44">
        <v>1700802</v>
      </c>
      <c r="L304" s="44">
        <v>20381892</v>
      </c>
      <c r="M304" s="45">
        <v>0</v>
      </c>
      <c r="N304" s="46">
        <v>0</v>
      </c>
      <c r="O304" s="45">
        <v>0</v>
      </c>
      <c r="P304" s="46">
        <v>0</v>
      </c>
      <c r="Q304" s="45">
        <v>0</v>
      </c>
      <c r="R304" s="46">
        <v>0</v>
      </c>
      <c r="S304" s="45">
        <v>0</v>
      </c>
      <c r="T304" s="46">
        <v>0</v>
      </c>
    </row>
    <row r="305" spans="1:20" s="4" customFormat="1" ht="12" outlineLevel="2" x14ac:dyDescent="0.2">
      <c r="A305" s="65" t="s">
        <v>320</v>
      </c>
      <c r="B305" s="49" t="s">
        <v>358</v>
      </c>
      <c r="C305" s="50" t="s">
        <v>439</v>
      </c>
      <c r="D305" s="51">
        <f t="shared" si="19"/>
        <v>41736205</v>
      </c>
      <c r="E305" s="52">
        <f t="shared" si="20"/>
        <v>25015922</v>
      </c>
      <c r="F305" s="51">
        <v>35947759</v>
      </c>
      <c r="G305" s="53">
        <v>22121696</v>
      </c>
      <c r="H305" s="51">
        <v>5788446</v>
      </c>
      <c r="I305" s="53">
        <v>2894226</v>
      </c>
      <c r="J305" s="51">
        <v>0</v>
      </c>
      <c r="K305" s="53">
        <v>0</v>
      </c>
      <c r="L305" s="53">
        <v>8739801</v>
      </c>
      <c r="M305" s="54">
        <v>0</v>
      </c>
      <c r="N305" s="55">
        <v>0</v>
      </c>
      <c r="O305" s="54">
        <v>0</v>
      </c>
      <c r="P305" s="55">
        <v>0</v>
      </c>
      <c r="Q305" s="54">
        <v>0</v>
      </c>
      <c r="R305" s="55">
        <v>0</v>
      </c>
      <c r="S305" s="54">
        <v>0</v>
      </c>
      <c r="T305" s="55">
        <v>0</v>
      </c>
    </row>
    <row r="306" spans="1:20" s="4" customFormat="1" ht="12" outlineLevel="1" x14ac:dyDescent="0.2">
      <c r="A306" s="22" t="s">
        <v>463</v>
      </c>
      <c r="B306" s="23"/>
      <c r="C306" s="28"/>
      <c r="D306" s="24">
        <f t="shared" ref="D306:T306" si="21">SUBTOTAL(9,D270:D305)</f>
        <v>2401987062</v>
      </c>
      <c r="E306" s="29">
        <f t="shared" si="21"/>
        <v>1453867314</v>
      </c>
      <c r="F306" s="24">
        <f t="shared" si="21"/>
        <v>2191572349</v>
      </c>
      <c r="G306" s="25">
        <f t="shared" si="21"/>
        <v>1348659936</v>
      </c>
      <c r="H306" s="24">
        <f t="shared" si="21"/>
        <v>141744572</v>
      </c>
      <c r="I306" s="25">
        <f t="shared" si="21"/>
        <v>70872294</v>
      </c>
      <c r="J306" s="24">
        <f t="shared" si="21"/>
        <v>68670141</v>
      </c>
      <c r="K306" s="25">
        <f t="shared" si="21"/>
        <v>34335084</v>
      </c>
      <c r="L306" s="25">
        <f t="shared" si="21"/>
        <v>617475730</v>
      </c>
      <c r="M306" s="26">
        <f t="shared" si="21"/>
        <v>81706357</v>
      </c>
      <c r="N306" s="27">
        <f t="shared" si="21"/>
        <v>40853194.059999995</v>
      </c>
      <c r="O306" s="26">
        <f t="shared" si="21"/>
        <v>0</v>
      </c>
      <c r="P306" s="27">
        <f t="shared" si="21"/>
        <v>0</v>
      </c>
      <c r="Q306" s="26">
        <f t="shared" si="21"/>
        <v>29566942</v>
      </c>
      <c r="R306" s="27">
        <f t="shared" si="21"/>
        <v>691454</v>
      </c>
      <c r="S306" s="26">
        <f t="shared" si="21"/>
        <v>480812</v>
      </c>
      <c r="T306" s="27">
        <f t="shared" si="21"/>
        <v>0</v>
      </c>
    </row>
    <row r="307" spans="1:20" s="4" customFormat="1" ht="12" outlineLevel="2" x14ac:dyDescent="0.2">
      <c r="A307" s="64" t="s">
        <v>323</v>
      </c>
      <c r="B307" s="57" t="s">
        <v>298</v>
      </c>
      <c r="C307" s="58" t="s">
        <v>219</v>
      </c>
      <c r="D307" s="59">
        <f t="shared" si="19"/>
        <v>53636736</v>
      </c>
      <c r="E307" s="60">
        <f t="shared" si="20"/>
        <v>31578478</v>
      </c>
      <c r="F307" s="59">
        <v>41254259</v>
      </c>
      <c r="G307" s="61">
        <v>25387240</v>
      </c>
      <c r="H307" s="59">
        <v>4648852</v>
      </c>
      <c r="I307" s="61">
        <v>2324424</v>
      </c>
      <c r="J307" s="59">
        <v>7733625</v>
      </c>
      <c r="K307" s="61">
        <v>3866814</v>
      </c>
      <c r="L307" s="61">
        <v>5666345</v>
      </c>
      <c r="M307" s="62">
        <v>0</v>
      </c>
      <c r="N307" s="63">
        <v>0</v>
      </c>
      <c r="O307" s="62">
        <v>0</v>
      </c>
      <c r="P307" s="63">
        <v>0</v>
      </c>
      <c r="Q307" s="62">
        <v>0</v>
      </c>
      <c r="R307" s="63">
        <v>0</v>
      </c>
      <c r="S307" s="62">
        <v>0</v>
      </c>
      <c r="T307" s="63">
        <v>0</v>
      </c>
    </row>
    <row r="308" spans="1:20" s="4" customFormat="1" ht="12" outlineLevel="2" x14ac:dyDescent="0.2">
      <c r="A308" s="47" t="s">
        <v>323</v>
      </c>
      <c r="B308" s="40" t="s">
        <v>297</v>
      </c>
      <c r="C308" s="41" t="s">
        <v>220</v>
      </c>
      <c r="D308" s="42">
        <f t="shared" si="19"/>
        <v>48334301</v>
      </c>
      <c r="E308" s="43">
        <f t="shared" si="20"/>
        <v>28082192</v>
      </c>
      <c r="F308" s="42">
        <v>33930366</v>
      </c>
      <c r="G308" s="44">
        <v>20880224</v>
      </c>
      <c r="H308" s="42">
        <v>4134158</v>
      </c>
      <c r="I308" s="44">
        <v>2067078</v>
      </c>
      <c r="J308" s="42">
        <v>10269777</v>
      </c>
      <c r="K308" s="44">
        <v>5134890</v>
      </c>
      <c r="L308" s="44">
        <v>6386537</v>
      </c>
      <c r="M308" s="45">
        <v>0</v>
      </c>
      <c r="N308" s="46">
        <v>0</v>
      </c>
      <c r="O308" s="45">
        <v>0</v>
      </c>
      <c r="P308" s="46">
        <v>0</v>
      </c>
      <c r="Q308" s="45">
        <v>0</v>
      </c>
      <c r="R308" s="46">
        <v>0</v>
      </c>
      <c r="S308" s="45">
        <v>0</v>
      </c>
      <c r="T308" s="46">
        <v>0</v>
      </c>
    </row>
    <row r="309" spans="1:20" s="4" customFormat="1" ht="12" outlineLevel="2" x14ac:dyDescent="0.2">
      <c r="A309" s="47" t="s">
        <v>323</v>
      </c>
      <c r="B309" s="40" t="s">
        <v>299</v>
      </c>
      <c r="C309" s="41" t="s">
        <v>221</v>
      </c>
      <c r="D309" s="42">
        <f t="shared" si="19"/>
        <v>28352097</v>
      </c>
      <c r="E309" s="43">
        <f t="shared" si="20"/>
        <v>16523656</v>
      </c>
      <c r="F309" s="42">
        <v>20345939</v>
      </c>
      <c r="G309" s="44">
        <v>12520576</v>
      </c>
      <c r="H309" s="42">
        <v>2182950</v>
      </c>
      <c r="I309" s="44">
        <v>1091478</v>
      </c>
      <c r="J309" s="42">
        <v>5823208</v>
      </c>
      <c r="K309" s="44">
        <v>2911602</v>
      </c>
      <c r="L309" s="44">
        <v>1768991</v>
      </c>
      <c r="M309" s="45">
        <v>0</v>
      </c>
      <c r="N309" s="46">
        <v>0</v>
      </c>
      <c r="O309" s="45">
        <v>0</v>
      </c>
      <c r="P309" s="46">
        <v>0</v>
      </c>
      <c r="Q309" s="45">
        <v>0</v>
      </c>
      <c r="R309" s="46">
        <v>0</v>
      </c>
      <c r="S309" s="45">
        <v>0</v>
      </c>
      <c r="T309" s="46">
        <v>0</v>
      </c>
    </row>
    <row r="310" spans="1:20" s="4" customFormat="1" ht="12" outlineLevel="2" x14ac:dyDescent="0.2">
      <c r="A310" s="47" t="s">
        <v>323</v>
      </c>
      <c r="B310" s="40" t="s">
        <v>300</v>
      </c>
      <c r="C310" s="41" t="s">
        <v>222</v>
      </c>
      <c r="D310" s="42">
        <f t="shared" si="19"/>
        <v>68954362</v>
      </c>
      <c r="E310" s="43">
        <f t="shared" si="20"/>
        <v>37794244</v>
      </c>
      <c r="F310" s="42">
        <v>28747863</v>
      </c>
      <c r="G310" s="44">
        <v>17690992</v>
      </c>
      <c r="H310" s="42">
        <v>5281736</v>
      </c>
      <c r="I310" s="44">
        <v>2640870</v>
      </c>
      <c r="J310" s="42">
        <v>34924763</v>
      </c>
      <c r="K310" s="44">
        <v>17462382</v>
      </c>
      <c r="L310" s="44">
        <v>19136707</v>
      </c>
      <c r="M310" s="45">
        <v>0</v>
      </c>
      <c r="N310" s="46">
        <v>0</v>
      </c>
      <c r="O310" s="45">
        <v>0</v>
      </c>
      <c r="P310" s="46">
        <v>0</v>
      </c>
      <c r="Q310" s="45">
        <v>0</v>
      </c>
      <c r="R310" s="46">
        <v>0</v>
      </c>
      <c r="S310" s="45">
        <v>0</v>
      </c>
      <c r="T310" s="46">
        <v>0</v>
      </c>
    </row>
    <row r="311" spans="1:20" s="4" customFormat="1" ht="12" outlineLevel="2" x14ac:dyDescent="0.2">
      <c r="A311" s="47" t="s">
        <v>323</v>
      </c>
      <c r="B311" s="40" t="s">
        <v>301</v>
      </c>
      <c r="C311" s="41" t="s">
        <v>223</v>
      </c>
      <c r="D311" s="42">
        <f t="shared" si="19"/>
        <v>54197451</v>
      </c>
      <c r="E311" s="43">
        <f t="shared" si="20"/>
        <v>31102524</v>
      </c>
      <c r="F311" s="42">
        <v>34699631</v>
      </c>
      <c r="G311" s="44">
        <v>21353616</v>
      </c>
      <c r="H311" s="42">
        <v>3691513</v>
      </c>
      <c r="I311" s="44">
        <v>1845756</v>
      </c>
      <c r="J311" s="42">
        <v>15806307</v>
      </c>
      <c r="K311" s="44">
        <v>7903152</v>
      </c>
      <c r="L311" s="44">
        <v>6043571</v>
      </c>
      <c r="M311" s="45">
        <v>0</v>
      </c>
      <c r="N311" s="46">
        <v>0</v>
      </c>
      <c r="O311" s="45">
        <v>0</v>
      </c>
      <c r="P311" s="46">
        <v>0</v>
      </c>
      <c r="Q311" s="45">
        <v>0</v>
      </c>
      <c r="R311" s="46">
        <v>0</v>
      </c>
      <c r="S311" s="45">
        <v>0</v>
      </c>
      <c r="T311" s="46">
        <v>0</v>
      </c>
    </row>
    <row r="312" spans="1:20" s="4" customFormat="1" ht="12" outlineLevel="2" x14ac:dyDescent="0.2">
      <c r="A312" s="47" t="s">
        <v>323</v>
      </c>
      <c r="B312" s="40" t="s">
        <v>302</v>
      </c>
      <c r="C312" s="41" t="s">
        <v>224</v>
      </c>
      <c r="D312" s="42">
        <f t="shared" si="19"/>
        <v>49221594</v>
      </c>
      <c r="E312" s="43">
        <f t="shared" si="20"/>
        <v>28295726</v>
      </c>
      <c r="F312" s="42">
        <v>31936020</v>
      </c>
      <c r="G312" s="44">
        <v>19652936</v>
      </c>
      <c r="H312" s="42">
        <v>3538290</v>
      </c>
      <c r="I312" s="44">
        <v>1769148</v>
      </c>
      <c r="J312" s="42">
        <v>13747284</v>
      </c>
      <c r="K312" s="44">
        <v>6873642</v>
      </c>
      <c r="L312" s="44">
        <v>3270056</v>
      </c>
      <c r="M312" s="45">
        <v>0</v>
      </c>
      <c r="N312" s="46">
        <v>0</v>
      </c>
      <c r="O312" s="45">
        <v>0</v>
      </c>
      <c r="P312" s="46">
        <v>0</v>
      </c>
      <c r="Q312" s="45">
        <v>0</v>
      </c>
      <c r="R312" s="46">
        <v>0</v>
      </c>
      <c r="S312" s="45">
        <v>0</v>
      </c>
      <c r="T312" s="46">
        <v>0</v>
      </c>
    </row>
    <row r="313" spans="1:20" s="4" customFormat="1" ht="12" outlineLevel="2" x14ac:dyDescent="0.2">
      <c r="A313" s="47" t="s">
        <v>323</v>
      </c>
      <c r="B313" s="40" t="s">
        <v>303</v>
      </c>
      <c r="C313" s="41" t="s">
        <v>225</v>
      </c>
      <c r="D313" s="42">
        <f t="shared" si="19"/>
        <v>80584355</v>
      </c>
      <c r="E313" s="43">
        <f t="shared" si="20"/>
        <v>47489952</v>
      </c>
      <c r="F313" s="42">
        <v>62380738</v>
      </c>
      <c r="G313" s="44">
        <v>38388144</v>
      </c>
      <c r="H313" s="42">
        <v>513805</v>
      </c>
      <c r="I313" s="44">
        <v>256902</v>
      </c>
      <c r="J313" s="42">
        <v>17689812</v>
      </c>
      <c r="K313" s="44">
        <v>8844906</v>
      </c>
      <c r="L313" s="44">
        <v>9545769</v>
      </c>
      <c r="M313" s="45">
        <v>0</v>
      </c>
      <c r="N313" s="46">
        <v>0</v>
      </c>
      <c r="O313" s="45">
        <v>0</v>
      </c>
      <c r="P313" s="46">
        <v>0</v>
      </c>
      <c r="Q313" s="45">
        <v>0</v>
      </c>
      <c r="R313" s="46">
        <v>0</v>
      </c>
      <c r="S313" s="45">
        <v>0</v>
      </c>
      <c r="T313" s="46">
        <v>0</v>
      </c>
    </row>
    <row r="314" spans="1:20" s="4" customFormat="1" ht="12" outlineLevel="2" x14ac:dyDescent="0.2">
      <c r="A314" s="47" t="s">
        <v>323</v>
      </c>
      <c r="B314" s="40" t="s">
        <v>304</v>
      </c>
      <c r="C314" s="41" t="s">
        <v>226</v>
      </c>
      <c r="D314" s="42">
        <f t="shared" si="19"/>
        <v>25708253</v>
      </c>
      <c r="E314" s="43">
        <f t="shared" si="20"/>
        <v>15013424</v>
      </c>
      <c r="F314" s="42">
        <v>18713888</v>
      </c>
      <c r="G314" s="44">
        <v>11516240</v>
      </c>
      <c r="H314" s="42">
        <v>2433030</v>
      </c>
      <c r="I314" s="44">
        <v>1216518</v>
      </c>
      <c r="J314" s="42">
        <v>4561335</v>
      </c>
      <c r="K314" s="44">
        <v>2280666</v>
      </c>
      <c r="L314" s="44">
        <v>2822966</v>
      </c>
      <c r="M314" s="45">
        <v>0</v>
      </c>
      <c r="N314" s="46">
        <v>0</v>
      </c>
      <c r="O314" s="45">
        <v>0</v>
      </c>
      <c r="P314" s="46">
        <v>0</v>
      </c>
      <c r="Q314" s="45">
        <v>0</v>
      </c>
      <c r="R314" s="46">
        <v>0</v>
      </c>
      <c r="S314" s="45">
        <v>0</v>
      </c>
      <c r="T314" s="46">
        <v>0</v>
      </c>
    </row>
    <row r="315" spans="1:20" s="4" customFormat="1" ht="12" outlineLevel="2" x14ac:dyDescent="0.2">
      <c r="A315" s="47" t="s">
        <v>323</v>
      </c>
      <c r="B315" s="40" t="s">
        <v>305</v>
      </c>
      <c r="C315" s="41" t="s">
        <v>227</v>
      </c>
      <c r="D315" s="42">
        <f t="shared" si="19"/>
        <v>47589757</v>
      </c>
      <c r="E315" s="43">
        <f t="shared" si="20"/>
        <v>28173390</v>
      </c>
      <c r="F315" s="42">
        <v>37947075</v>
      </c>
      <c r="G315" s="44">
        <v>23352048</v>
      </c>
      <c r="H315" s="42">
        <v>1255545</v>
      </c>
      <c r="I315" s="44">
        <v>627774</v>
      </c>
      <c r="J315" s="42">
        <v>8387137</v>
      </c>
      <c r="K315" s="44">
        <v>4193568</v>
      </c>
      <c r="L315" s="44">
        <v>6001804</v>
      </c>
      <c r="M315" s="45">
        <v>0</v>
      </c>
      <c r="N315" s="46">
        <v>0</v>
      </c>
      <c r="O315" s="45">
        <v>0</v>
      </c>
      <c r="P315" s="46">
        <v>0</v>
      </c>
      <c r="Q315" s="45">
        <v>0</v>
      </c>
      <c r="R315" s="46">
        <v>0</v>
      </c>
      <c r="S315" s="45">
        <v>0</v>
      </c>
      <c r="T315" s="46">
        <v>0</v>
      </c>
    </row>
    <row r="316" spans="1:20" s="4" customFormat="1" ht="12" outlineLevel="2" x14ac:dyDescent="0.2">
      <c r="A316" s="47" t="s">
        <v>323</v>
      </c>
      <c r="B316" s="40" t="s">
        <v>306</v>
      </c>
      <c r="C316" s="41" t="s">
        <v>228</v>
      </c>
      <c r="D316" s="42">
        <f t="shared" si="19"/>
        <v>63352845</v>
      </c>
      <c r="E316" s="43">
        <f t="shared" si="20"/>
        <v>36909028</v>
      </c>
      <c r="F316" s="42">
        <v>45349268</v>
      </c>
      <c r="G316" s="44">
        <v>27907240</v>
      </c>
      <c r="H316" s="42">
        <v>490067</v>
      </c>
      <c r="I316" s="44">
        <v>245034</v>
      </c>
      <c r="J316" s="42">
        <v>17513510</v>
      </c>
      <c r="K316" s="44">
        <v>8756754</v>
      </c>
      <c r="L316" s="44">
        <v>6932036</v>
      </c>
      <c r="M316" s="45">
        <v>0</v>
      </c>
      <c r="N316" s="46">
        <v>0</v>
      </c>
      <c r="O316" s="45">
        <v>0</v>
      </c>
      <c r="P316" s="46">
        <v>0</v>
      </c>
      <c r="Q316" s="45">
        <v>0</v>
      </c>
      <c r="R316" s="46">
        <v>0</v>
      </c>
      <c r="S316" s="45">
        <v>0</v>
      </c>
      <c r="T316" s="46">
        <v>0</v>
      </c>
    </row>
    <row r="317" spans="1:20" s="4" customFormat="1" ht="12" outlineLevel="2" x14ac:dyDescent="0.2">
      <c r="A317" s="47" t="s">
        <v>323</v>
      </c>
      <c r="B317" s="40" t="s">
        <v>307</v>
      </c>
      <c r="C317" s="41" t="s">
        <v>229</v>
      </c>
      <c r="D317" s="42">
        <f t="shared" si="19"/>
        <v>48342995</v>
      </c>
      <c r="E317" s="43">
        <f t="shared" si="20"/>
        <v>28727820</v>
      </c>
      <c r="F317" s="42">
        <v>39488123</v>
      </c>
      <c r="G317" s="44">
        <v>24300384</v>
      </c>
      <c r="H317" s="42">
        <v>535702</v>
      </c>
      <c r="I317" s="44">
        <v>267852</v>
      </c>
      <c r="J317" s="42">
        <v>8319170</v>
      </c>
      <c r="K317" s="44">
        <v>4159584</v>
      </c>
      <c r="L317" s="44">
        <v>8381510</v>
      </c>
      <c r="M317" s="45">
        <v>0</v>
      </c>
      <c r="N317" s="46">
        <v>0</v>
      </c>
      <c r="O317" s="45">
        <v>0</v>
      </c>
      <c r="P317" s="46">
        <v>0</v>
      </c>
      <c r="Q317" s="45">
        <v>0</v>
      </c>
      <c r="R317" s="46">
        <v>0</v>
      </c>
      <c r="S317" s="45">
        <v>0</v>
      </c>
      <c r="T317" s="46">
        <v>0</v>
      </c>
    </row>
    <row r="318" spans="1:20" s="4" customFormat="1" ht="12" outlineLevel="2" x14ac:dyDescent="0.2">
      <c r="A318" s="47" t="s">
        <v>323</v>
      </c>
      <c r="B318" s="40" t="s">
        <v>308</v>
      </c>
      <c r="C318" s="41" t="s">
        <v>230</v>
      </c>
      <c r="D318" s="42">
        <f t="shared" si="19"/>
        <v>38735321</v>
      </c>
      <c r="E318" s="43">
        <f t="shared" si="20"/>
        <v>22641684</v>
      </c>
      <c r="F318" s="42">
        <v>28374881</v>
      </c>
      <c r="G318" s="44">
        <v>17461464</v>
      </c>
      <c r="H318" s="42">
        <v>2798847</v>
      </c>
      <c r="I318" s="44">
        <v>1399422</v>
      </c>
      <c r="J318" s="42">
        <v>7561593</v>
      </c>
      <c r="K318" s="44">
        <v>3780798</v>
      </c>
      <c r="L318" s="44">
        <v>5739574</v>
      </c>
      <c r="M318" s="45">
        <v>0</v>
      </c>
      <c r="N318" s="46">
        <v>0</v>
      </c>
      <c r="O318" s="45">
        <v>0</v>
      </c>
      <c r="P318" s="46">
        <v>0</v>
      </c>
      <c r="Q318" s="45">
        <v>0</v>
      </c>
      <c r="R318" s="46">
        <v>0</v>
      </c>
      <c r="S318" s="45">
        <v>0</v>
      </c>
      <c r="T318" s="46">
        <v>0</v>
      </c>
    </row>
    <row r="319" spans="1:20" s="4" customFormat="1" ht="12" outlineLevel="2" x14ac:dyDescent="0.2">
      <c r="A319" s="47" t="s">
        <v>323</v>
      </c>
      <c r="B319" s="40" t="s">
        <v>309</v>
      </c>
      <c r="C319" s="41" t="s">
        <v>231</v>
      </c>
      <c r="D319" s="42">
        <f t="shared" si="19"/>
        <v>28653929</v>
      </c>
      <c r="E319" s="43">
        <f t="shared" si="20"/>
        <v>16744990</v>
      </c>
      <c r="F319" s="42">
        <v>20956247</v>
      </c>
      <c r="G319" s="44">
        <v>12896152</v>
      </c>
      <c r="H319" s="42">
        <v>2519449</v>
      </c>
      <c r="I319" s="44">
        <v>1259724</v>
      </c>
      <c r="J319" s="42">
        <v>5178233</v>
      </c>
      <c r="K319" s="44">
        <v>2589114</v>
      </c>
      <c r="L319" s="44">
        <v>3567612</v>
      </c>
      <c r="M319" s="45">
        <v>0</v>
      </c>
      <c r="N319" s="46">
        <v>0</v>
      </c>
      <c r="O319" s="45">
        <v>0</v>
      </c>
      <c r="P319" s="46">
        <v>0</v>
      </c>
      <c r="Q319" s="45">
        <v>0</v>
      </c>
      <c r="R319" s="46">
        <v>0</v>
      </c>
      <c r="S319" s="45">
        <v>0</v>
      </c>
      <c r="T319" s="46">
        <v>0</v>
      </c>
    </row>
    <row r="320" spans="1:20" s="4" customFormat="1" ht="12" outlineLevel="2" x14ac:dyDescent="0.2">
      <c r="A320" s="65" t="s">
        <v>323</v>
      </c>
      <c r="B320" s="49" t="s">
        <v>324</v>
      </c>
      <c r="C320" s="50" t="s">
        <v>440</v>
      </c>
      <c r="D320" s="51">
        <f t="shared" si="19"/>
        <v>220025010</v>
      </c>
      <c r="E320" s="52">
        <f t="shared" si="20"/>
        <v>134465082</v>
      </c>
      <c r="F320" s="51">
        <v>211922336</v>
      </c>
      <c r="G320" s="53">
        <v>130413744</v>
      </c>
      <c r="H320" s="51">
        <v>8102674</v>
      </c>
      <c r="I320" s="53">
        <v>4051338</v>
      </c>
      <c r="J320" s="51">
        <v>0</v>
      </c>
      <c r="K320" s="53">
        <v>0</v>
      </c>
      <c r="L320" s="53">
        <v>27963459</v>
      </c>
      <c r="M320" s="54">
        <v>1299156</v>
      </c>
      <c r="N320" s="55">
        <v>649578</v>
      </c>
      <c r="O320" s="54">
        <v>0</v>
      </c>
      <c r="P320" s="55">
        <v>0</v>
      </c>
      <c r="Q320" s="54">
        <v>0</v>
      </c>
      <c r="R320" s="55">
        <v>0</v>
      </c>
      <c r="S320" s="54">
        <v>0</v>
      </c>
      <c r="T320" s="55">
        <v>0</v>
      </c>
    </row>
    <row r="321" spans="1:20" s="4" customFormat="1" ht="12" outlineLevel="1" x14ac:dyDescent="0.2">
      <c r="A321" s="22" t="s">
        <v>464</v>
      </c>
      <c r="B321" s="23"/>
      <c r="C321" s="28"/>
      <c r="D321" s="24">
        <f t="shared" ref="D321:T321" si="22">SUBTOTAL(9,D307:D320)</f>
        <v>855689006</v>
      </c>
      <c r="E321" s="29">
        <f t="shared" si="22"/>
        <v>503542190</v>
      </c>
      <c r="F321" s="24">
        <f t="shared" si="22"/>
        <v>656046634</v>
      </c>
      <c r="G321" s="25">
        <f t="shared" si="22"/>
        <v>403721000</v>
      </c>
      <c r="H321" s="24">
        <f t="shared" si="22"/>
        <v>42126618</v>
      </c>
      <c r="I321" s="25">
        <f t="shared" si="22"/>
        <v>21063318</v>
      </c>
      <c r="J321" s="24">
        <f t="shared" si="22"/>
        <v>157515754</v>
      </c>
      <c r="K321" s="25">
        <f t="shared" si="22"/>
        <v>78757872</v>
      </c>
      <c r="L321" s="25">
        <f t="shared" si="22"/>
        <v>113226937</v>
      </c>
      <c r="M321" s="26">
        <f t="shared" si="22"/>
        <v>1299156</v>
      </c>
      <c r="N321" s="27">
        <f t="shared" si="22"/>
        <v>649578</v>
      </c>
      <c r="O321" s="26">
        <f t="shared" si="22"/>
        <v>0</v>
      </c>
      <c r="P321" s="27">
        <f t="shared" si="22"/>
        <v>0</v>
      </c>
      <c r="Q321" s="26">
        <f t="shared" si="22"/>
        <v>0</v>
      </c>
      <c r="R321" s="27">
        <f t="shared" si="22"/>
        <v>0</v>
      </c>
      <c r="S321" s="26">
        <f t="shared" si="22"/>
        <v>0</v>
      </c>
      <c r="T321" s="27">
        <f t="shared" si="22"/>
        <v>0</v>
      </c>
    </row>
    <row r="322" spans="1:20" s="4" customFormat="1" ht="12" outlineLevel="2" x14ac:dyDescent="0.2">
      <c r="A322" s="64" t="s">
        <v>332</v>
      </c>
      <c r="B322" s="57" t="s">
        <v>298</v>
      </c>
      <c r="C322" s="58" t="s">
        <v>232</v>
      </c>
      <c r="D322" s="59">
        <f t="shared" si="19"/>
        <v>46049474</v>
      </c>
      <c r="E322" s="60">
        <f t="shared" si="20"/>
        <v>25677892</v>
      </c>
      <c r="F322" s="59">
        <v>22994081</v>
      </c>
      <c r="G322" s="61">
        <v>14150200</v>
      </c>
      <c r="H322" s="59">
        <v>3312017</v>
      </c>
      <c r="I322" s="61">
        <v>1656006</v>
      </c>
      <c r="J322" s="59">
        <v>19743376</v>
      </c>
      <c r="K322" s="61">
        <v>9871686</v>
      </c>
      <c r="L322" s="61">
        <v>4123492</v>
      </c>
      <c r="M322" s="62">
        <v>0</v>
      </c>
      <c r="N322" s="63">
        <v>0</v>
      </c>
      <c r="O322" s="62">
        <v>0</v>
      </c>
      <c r="P322" s="63">
        <v>0</v>
      </c>
      <c r="Q322" s="62">
        <v>0</v>
      </c>
      <c r="R322" s="63">
        <v>0</v>
      </c>
      <c r="S322" s="62">
        <v>0</v>
      </c>
      <c r="T322" s="63">
        <v>0</v>
      </c>
    </row>
    <row r="323" spans="1:20" s="4" customFormat="1" ht="12" outlineLevel="2" x14ac:dyDescent="0.2">
      <c r="A323" s="47" t="s">
        <v>332</v>
      </c>
      <c r="B323" s="40" t="s">
        <v>297</v>
      </c>
      <c r="C323" s="41" t="s">
        <v>233</v>
      </c>
      <c r="D323" s="42">
        <f t="shared" si="19"/>
        <v>35934426</v>
      </c>
      <c r="E323" s="43">
        <f t="shared" si="20"/>
        <v>19998928</v>
      </c>
      <c r="F323" s="42">
        <v>17608175</v>
      </c>
      <c r="G323" s="44">
        <v>10835800</v>
      </c>
      <c r="H323" s="42">
        <v>2915299</v>
      </c>
      <c r="I323" s="44">
        <v>1457652</v>
      </c>
      <c r="J323" s="42">
        <v>15410952</v>
      </c>
      <c r="K323" s="44">
        <v>7705476</v>
      </c>
      <c r="L323" s="44">
        <v>3170643</v>
      </c>
      <c r="M323" s="45">
        <v>0</v>
      </c>
      <c r="N323" s="46">
        <v>0</v>
      </c>
      <c r="O323" s="45">
        <v>0</v>
      </c>
      <c r="P323" s="46">
        <v>0</v>
      </c>
      <c r="Q323" s="45">
        <v>0</v>
      </c>
      <c r="R323" s="46">
        <v>0</v>
      </c>
      <c r="S323" s="45">
        <v>0</v>
      </c>
      <c r="T323" s="46">
        <v>0</v>
      </c>
    </row>
    <row r="324" spans="1:20" s="4" customFormat="1" ht="12" outlineLevel="2" x14ac:dyDescent="0.2">
      <c r="A324" s="47" t="s">
        <v>332</v>
      </c>
      <c r="B324" s="40" t="s">
        <v>299</v>
      </c>
      <c r="C324" s="41" t="s">
        <v>234</v>
      </c>
      <c r="D324" s="42">
        <f t="shared" si="19"/>
        <v>46364938</v>
      </c>
      <c r="E324" s="43">
        <f t="shared" si="20"/>
        <v>26400476</v>
      </c>
      <c r="F324" s="42">
        <v>27889339</v>
      </c>
      <c r="G324" s="44">
        <v>17162672</v>
      </c>
      <c r="H324" s="42">
        <v>1368237</v>
      </c>
      <c r="I324" s="44">
        <v>684120</v>
      </c>
      <c r="J324" s="42">
        <v>17107362</v>
      </c>
      <c r="K324" s="44">
        <v>8553684</v>
      </c>
      <c r="L324" s="44">
        <v>5381739</v>
      </c>
      <c r="M324" s="45">
        <v>0</v>
      </c>
      <c r="N324" s="46">
        <v>0</v>
      </c>
      <c r="O324" s="45">
        <v>0</v>
      </c>
      <c r="P324" s="46">
        <v>0</v>
      </c>
      <c r="Q324" s="45">
        <v>0</v>
      </c>
      <c r="R324" s="46">
        <v>0</v>
      </c>
      <c r="S324" s="45">
        <v>0</v>
      </c>
      <c r="T324" s="46">
        <v>0</v>
      </c>
    </row>
    <row r="325" spans="1:20" s="4" customFormat="1" ht="12" outlineLevel="2" x14ac:dyDescent="0.2">
      <c r="A325" s="47" t="s">
        <v>332</v>
      </c>
      <c r="B325" s="40" t="s">
        <v>300</v>
      </c>
      <c r="C325" s="41" t="s">
        <v>235</v>
      </c>
      <c r="D325" s="42">
        <f t="shared" si="19"/>
        <v>37959572</v>
      </c>
      <c r="E325" s="43">
        <f t="shared" si="20"/>
        <v>20788414</v>
      </c>
      <c r="F325" s="42">
        <v>15674754</v>
      </c>
      <c r="G325" s="44">
        <v>9646000</v>
      </c>
      <c r="H325" s="42">
        <v>5196942</v>
      </c>
      <c r="I325" s="44">
        <v>2598474</v>
      </c>
      <c r="J325" s="42">
        <v>17087876</v>
      </c>
      <c r="K325" s="44">
        <v>8543940</v>
      </c>
      <c r="L325" s="44">
        <v>4168189</v>
      </c>
      <c r="M325" s="45">
        <v>0</v>
      </c>
      <c r="N325" s="46">
        <v>0</v>
      </c>
      <c r="O325" s="45">
        <v>0</v>
      </c>
      <c r="P325" s="46">
        <v>0</v>
      </c>
      <c r="Q325" s="45">
        <v>989649</v>
      </c>
      <c r="R325" s="46">
        <v>989649</v>
      </c>
      <c r="S325" s="45">
        <v>0</v>
      </c>
      <c r="T325" s="46">
        <v>0</v>
      </c>
    </row>
    <row r="326" spans="1:20" s="4" customFormat="1" ht="12" outlineLevel="2" x14ac:dyDescent="0.2">
      <c r="A326" s="47" t="s">
        <v>332</v>
      </c>
      <c r="B326" s="40" t="s">
        <v>301</v>
      </c>
      <c r="C326" s="41" t="s">
        <v>236</v>
      </c>
      <c r="D326" s="42">
        <f t="shared" si="19"/>
        <v>74692474</v>
      </c>
      <c r="E326" s="43">
        <f t="shared" si="20"/>
        <v>43570158</v>
      </c>
      <c r="F326" s="42">
        <v>53940583</v>
      </c>
      <c r="G326" s="44">
        <v>33194208</v>
      </c>
      <c r="H326" s="42">
        <v>1361154</v>
      </c>
      <c r="I326" s="44">
        <v>680580</v>
      </c>
      <c r="J326" s="42">
        <v>19390737</v>
      </c>
      <c r="K326" s="44">
        <v>9695370</v>
      </c>
      <c r="L326" s="44">
        <v>7590066</v>
      </c>
      <c r="M326" s="45">
        <v>0</v>
      </c>
      <c r="N326" s="46">
        <v>0</v>
      </c>
      <c r="O326" s="45">
        <v>0</v>
      </c>
      <c r="P326" s="46">
        <v>0</v>
      </c>
      <c r="Q326" s="45">
        <v>824250</v>
      </c>
      <c r="R326" s="46">
        <v>824250</v>
      </c>
      <c r="S326" s="45">
        <v>0</v>
      </c>
      <c r="T326" s="46">
        <v>0</v>
      </c>
    </row>
    <row r="327" spans="1:20" s="4" customFormat="1" ht="12" outlineLevel="2" x14ac:dyDescent="0.2">
      <c r="A327" s="47" t="s">
        <v>332</v>
      </c>
      <c r="B327" s="40" t="s">
        <v>302</v>
      </c>
      <c r="C327" s="41" t="s">
        <v>237</v>
      </c>
      <c r="D327" s="42">
        <f t="shared" si="19"/>
        <v>45458172</v>
      </c>
      <c r="E327" s="43">
        <f t="shared" si="20"/>
        <v>27016878</v>
      </c>
      <c r="F327" s="42">
        <v>37160881</v>
      </c>
      <c r="G327" s="44">
        <v>22868232</v>
      </c>
      <c r="H327" s="42">
        <v>2120882</v>
      </c>
      <c r="I327" s="44">
        <v>1060440</v>
      </c>
      <c r="J327" s="42">
        <v>6176409</v>
      </c>
      <c r="K327" s="44">
        <v>3088206</v>
      </c>
      <c r="L327" s="44">
        <v>5076248</v>
      </c>
      <c r="M327" s="45">
        <v>0</v>
      </c>
      <c r="N327" s="46">
        <v>0</v>
      </c>
      <c r="O327" s="45">
        <v>0</v>
      </c>
      <c r="P327" s="46">
        <v>0</v>
      </c>
      <c r="Q327" s="45">
        <v>0</v>
      </c>
      <c r="R327" s="46">
        <v>0</v>
      </c>
      <c r="S327" s="45">
        <v>0</v>
      </c>
      <c r="T327" s="46">
        <v>0</v>
      </c>
    </row>
    <row r="328" spans="1:20" s="4" customFormat="1" ht="12" outlineLevel="2" x14ac:dyDescent="0.2">
      <c r="A328" s="47" t="s">
        <v>332</v>
      </c>
      <c r="B328" s="40" t="s">
        <v>303</v>
      </c>
      <c r="C328" s="41" t="s">
        <v>238</v>
      </c>
      <c r="D328" s="42">
        <f t="shared" si="19"/>
        <v>65191371</v>
      </c>
      <c r="E328" s="43">
        <f t="shared" si="20"/>
        <v>38920140</v>
      </c>
      <c r="F328" s="42">
        <v>54811884</v>
      </c>
      <c r="G328" s="44">
        <v>33730392</v>
      </c>
      <c r="H328" s="42">
        <v>3029047</v>
      </c>
      <c r="I328" s="44">
        <v>1514526</v>
      </c>
      <c r="J328" s="42">
        <v>7350440</v>
      </c>
      <c r="K328" s="44">
        <v>3675222</v>
      </c>
      <c r="L328" s="44">
        <v>8538591</v>
      </c>
      <c r="M328" s="45">
        <v>0</v>
      </c>
      <c r="N328" s="46">
        <v>0</v>
      </c>
      <c r="O328" s="45">
        <v>0</v>
      </c>
      <c r="P328" s="46">
        <v>0</v>
      </c>
      <c r="Q328" s="45">
        <v>0</v>
      </c>
      <c r="R328" s="46">
        <v>0</v>
      </c>
      <c r="S328" s="45">
        <v>0</v>
      </c>
      <c r="T328" s="46">
        <v>0</v>
      </c>
    </row>
    <row r="329" spans="1:20" s="4" customFormat="1" ht="12" outlineLevel="2" x14ac:dyDescent="0.2">
      <c r="A329" s="47" t="s">
        <v>332</v>
      </c>
      <c r="B329" s="40" t="s">
        <v>304</v>
      </c>
      <c r="C329" s="41" t="s">
        <v>239</v>
      </c>
      <c r="D329" s="42">
        <f t="shared" si="19"/>
        <v>51134220</v>
      </c>
      <c r="E329" s="43">
        <f t="shared" si="20"/>
        <v>28661900</v>
      </c>
      <c r="F329" s="42">
        <v>26821519</v>
      </c>
      <c r="G329" s="44">
        <v>16505552</v>
      </c>
      <c r="H329" s="42">
        <v>3327448</v>
      </c>
      <c r="I329" s="44">
        <v>1663722</v>
      </c>
      <c r="J329" s="42">
        <v>20985253</v>
      </c>
      <c r="K329" s="44">
        <v>10492626</v>
      </c>
      <c r="L329" s="44">
        <v>4624381</v>
      </c>
      <c r="M329" s="45">
        <v>0</v>
      </c>
      <c r="N329" s="46">
        <v>0</v>
      </c>
      <c r="O329" s="45">
        <v>0</v>
      </c>
      <c r="P329" s="46">
        <v>0</v>
      </c>
      <c r="Q329" s="45">
        <v>0</v>
      </c>
      <c r="R329" s="46">
        <v>0</v>
      </c>
      <c r="S329" s="45">
        <v>0</v>
      </c>
      <c r="T329" s="46">
        <v>0</v>
      </c>
    </row>
    <row r="330" spans="1:20" s="4" customFormat="1" ht="12" outlineLevel="2" x14ac:dyDescent="0.2">
      <c r="A330" s="47" t="s">
        <v>332</v>
      </c>
      <c r="B330" s="40" t="s">
        <v>305</v>
      </c>
      <c r="C330" s="41" t="s">
        <v>240</v>
      </c>
      <c r="D330" s="42">
        <f t="shared" si="19"/>
        <v>36051717</v>
      </c>
      <c r="E330" s="43">
        <f t="shared" si="20"/>
        <v>20635882</v>
      </c>
      <c r="F330" s="42">
        <v>22620220</v>
      </c>
      <c r="G330" s="44">
        <v>13920136</v>
      </c>
      <c r="H330" s="42">
        <v>2736449</v>
      </c>
      <c r="I330" s="44">
        <v>1368222</v>
      </c>
      <c r="J330" s="42">
        <v>10695048</v>
      </c>
      <c r="K330" s="44">
        <v>5347524</v>
      </c>
      <c r="L330" s="44">
        <v>3283554</v>
      </c>
      <c r="M330" s="45">
        <v>0</v>
      </c>
      <c r="N330" s="46">
        <v>0</v>
      </c>
      <c r="O330" s="45">
        <v>0</v>
      </c>
      <c r="P330" s="46">
        <v>0</v>
      </c>
      <c r="Q330" s="45">
        <v>0</v>
      </c>
      <c r="R330" s="46">
        <v>0</v>
      </c>
      <c r="S330" s="45">
        <v>0</v>
      </c>
      <c r="T330" s="46">
        <v>0</v>
      </c>
    </row>
    <row r="331" spans="1:20" s="4" customFormat="1" ht="12" outlineLevel="2" x14ac:dyDescent="0.2">
      <c r="A331" s="47" t="s">
        <v>332</v>
      </c>
      <c r="B331" s="40" t="s">
        <v>306</v>
      </c>
      <c r="C331" s="41" t="s">
        <v>241</v>
      </c>
      <c r="D331" s="42">
        <f t="shared" si="19"/>
        <v>31268730</v>
      </c>
      <c r="E331" s="43">
        <f t="shared" si="20"/>
        <v>18072058</v>
      </c>
      <c r="F331" s="42">
        <v>21126679</v>
      </c>
      <c r="G331" s="44">
        <v>13001032</v>
      </c>
      <c r="H331" s="42">
        <v>2339707</v>
      </c>
      <c r="I331" s="44">
        <v>1169856</v>
      </c>
      <c r="J331" s="42">
        <v>7802344</v>
      </c>
      <c r="K331" s="44">
        <v>3901170</v>
      </c>
      <c r="L331" s="44">
        <v>4473933</v>
      </c>
      <c r="M331" s="45">
        <v>0</v>
      </c>
      <c r="N331" s="46">
        <v>0</v>
      </c>
      <c r="O331" s="45">
        <v>0</v>
      </c>
      <c r="P331" s="46">
        <v>0</v>
      </c>
      <c r="Q331" s="45">
        <v>0</v>
      </c>
      <c r="R331" s="46">
        <v>0</v>
      </c>
      <c r="S331" s="45">
        <v>0</v>
      </c>
      <c r="T331" s="46">
        <v>0</v>
      </c>
    </row>
    <row r="332" spans="1:20" s="4" customFormat="1" ht="12" outlineLevel="2" x14ac:dyDescent="0.2">
      <c r="A332" s="47" t="s">
        <v>332</v>
      </c>
      <c r="B332" s="40" t="s">
        <v>307</v>
      </c>
      <c r="C332" s="41" t="s">
        <v>242</v>
      </c>
      <c r="D332" s="42">
        <f t="shared" si="19"/>
        <v>26770312</v>
      </c>
      <c r="E332" s="43">
        <f t="shared" si="20"/>
        <v>15498226</v>
      </c>
      <c r="F332" s="42">
        <v>18313253</v>
      </c>
      <c r="G332" s="44">
        <v>11269696</v>
      </c>
      <c r="H332" s="42">
        <v>3756017</v>
      </c>
      <c r="I332" s="44">
        <v>1878006</v>
      </c>
      <c r="J332" s="42">
        <v>4701042</v>
      </c>
      <c r="K332" s="44">
        <v>2350524</v>
      </c>
      <c r="L332" s="44">
        <v>2187440</v>
      </c>
      <c r="M332" s="45">
        <v>0</v>
      </c>
      <c r="N332" s="46">
        <v>0</v>
      </c>
      <c r="O332" s="45">
        <v>0</v>
      </c>
      <c r="P332" s="46">
        <v>0</v>
      </c>
      <c r="Q332" s="45">
        <v>0</v>
      </c>
      <c r="R332" s="46">
        <v>0</v>
      </c>
      <c r="S332" s="45">
        <v>0</v>
      </c>
      <c r="T332" s="46">
        <v>0</v>
      </c>
    </row>
    <row r="333" spans="1:20" s="4" customFormat="1" ht="12" outlineLevel="2" x14ac:dyDescent="0.2">
      <c r="A333" s="47" t="s">
        <v>332</v>
      </c>
      <c r="B333" s="40" t="s">
        <v>308</v>
      </c>
      <c r="C333" s="41" t="s">
        <v>243</v>
      </c>
      <c r="D333" s="42">
        <f t="shared" si="19"/>
        <v>21467848</v>
      </c>
      <c r="E333" s="43">
        <f t="shared" si="20"/>
        <v>12355628</v>
      </c>
      <c r="F333" s="42">
        <v>14054755</v>
      </c>
      <c r="G333" s="44">
        <v>8649080</v>
      </c>
      <c r="H333" s="42">
        <v>1106535</v>
      </c>
      <c r="I333" s="44">
        <v>553266</v>
      </c>
      <c r="J333" s="42">
        <v>6306558</v>
      </c>
      <c r="K333" s="44">
        <v>3153282</v>
      </c>
      <c r="L333" s="44">
        <v>3058050</v>
      </c>
      <c r="M333" s="45">
        <v>0</v>
      </c>
      <c r="N333" s="46">
        <v>0</v>
      </c>
      <c r="O333" s="45">
        <v>0</v>
      </c>
      <c r="P333" s="46">
        <v>0</v>
      </c>
      <c r="Q333" s="45">
        <v>0</v>
      </c>
      <c r="R333" s="46">
        <v>0</v>
      </c>
      <c r="S333" s="45">
        <v>0</v>
      </c>
      <c r="T333" s="46">
        <v>0</v>
      </c>
    </row>
    <row r="334" spans="1:20" s="4" customFormat="1" ht="12" outlineLevel="2" x14ac:dyDescent="0.2">
      <c r="A334" s="47" t="s">
        <v>332</v>
      </c>
      <c r="B334" s="40" t="s">
        <v>309</v>
      </c>
      <c r="C334" s="41" t="s">
        <v>244</v>
      </c>
      <c r="D334" s="42">
        <f t="shared" si="19"/>
        <v>31912589</v>
      </c>
      <c r="E334" s="43">
        <f t="shared" si="20"/>
        <v>18470622</v>
      </c>
      <c r="F334" s="42">
        <v>21790864</v>
      </c>
      <c r="G334" s="44">
        <v>13409760</v>
      </c>
      <c r="H334" s="42">
        <v>2991794</v>
      </c>
      <c r="I334" s="44">
        <v>1495896</v>
      </c>
      <c r="J334" s="42">
        <v>7129931</v>
      </c>
      <c r="K334" s="44">
        <v>3564966</v>
      </c>
      <c r="L334" s="44">
        <v>2415893</v>
      </c>
      <c r="M334" s="45">
        <v>0</v>
      </c>
      <c r="N334" s="46">
        <v>0</v>
      </c>
      <c r="O334" s="45">
        <v>0</v>
      </c>
      <c r="P334" s="46">
        <v>0</v>
      </c>
      <c r="Q334" s="45">
        <v>0</v>
      </c>
      <c r="R334" s="46">
        <v>0</v>
      </c>
      <c r="S334" s="45">
        <v>0</v>
      </c>
      <c r="T334" s="46">
        <v>0</v>
      </c>
    </row>
    <row r="335" spans="1:20" s="4" customFormat="1" ht="12" outlineLevel="2" x14ac:dyDescent="0.2">
      <c r="A335" s="47" t="s">
        <v>332</v>
      </c>
      <c r="B335" s="40" t="s">
        <v>310</v>
      </c>
      <c r="C335" s="41" t="s">
        <v>245</v>
      </c>
      <c r="D335" s="42">
        <f t="shared" si="19"/>
        <v>52789785</v>
      </c>
      <c r="E335" s="43">
        <f t="shared" si="20"/>
        <v>30051632</v>
      </c>
      <c r="F335" s="42">
        <v>31691724</v>
      </c>
      <c r="G335" s="44">
        <v>19502600</v>
      </c>
      <c r="H335" s="42">
        <v>5918118</v>
      </c>
      <c r="I335" s="44">
        <v>2959062</v>
      </c>
      <c r="J335" s="42">
        <v>15179943</v>
      </c>
      <c r="K335" s="44">
        <v>7589970</v>
      </c>
      <c r="L335" s="44">
        <v>13750805</v>
      </c>
      <c r="M335" s="45">
        <v>0</v>
      </c>
      <c r="N335" s="46">
        <v>0</v>
      </c>
      <c r="O335" s="45">
        <v>0</v>
      </c>
      <c r="P335" s="46">
        <v>0</v>
      </c>
      <c r="Q335" s="45">
        <v>0</v>
      </c>
      <c r="R335" s="46">
        <v>0</v>
      </c>
      <c r="S335" s="45">
        <v>0</v>
      </c>
      <c r="T335" s="46">
        <v>0</v>
      </c>
    </row>
    <row r="336" spans="1:20" s="4" customFormat="1" ht="12" outlineLevel="2" x14ac:dyDescent="0.2">
      <c r="A336" s="47" t="s">
        <v>332</v>
      </c>
      <c r="B336" s="40" t="s">
        <v>311</v>
      </c>
      <c r="C336" s="41" t="s">
        <v>246</v>
      </c>
      <c r="D336" s="42">
        <f t="shared" si="19"/>
        <v>86177682</v>
      </c>
      <c r="E336" s="43">
        <f t="shared" si="20"/>
        <v>50483890</v>
      </c>
      <c r="F336" s="42">
        <v>64090444</v>
      </c>
      <c r="G336" s="44">
        <v>39440272</v>
      </c>
      <c r="H336" s="42">
        <v>4751392</v>
      </c>
      <c r="I336" s="44">
        <v>2375694</v>
      </c>
      <c r="J336" s="42">
        <v>17335846</v>
      </c>
      <c r="K336" s="44">
        <v>8667924</v>
      </c>
      <c r="L336" s="44">
        <v>8795037</v>
      </c>
      <c r="M336" s="45">
        <v>0</v>
      </c>
      <c r="N336" s="46">
        <v>0</v>
      </c>
      <c r="O336" s="45">
        <v>0</v>
      </c>
      <c r="P336" s="46">
        <v>0</v>
      </c>
      <c r="Q336" s="45">
        <v>0</v>
      </c>
      <c r="R336" s="46">
        <v>0</v>
      </c>
      <c r="S336" s="45">
        <v>0</v>
      </c>
      <c r="T336" s="46">
        <v>0</v>
      </c>
    </row>
    <row r="337" spans="1:20" s="4" customFormat="1" ht="12" outlineLevel="2" x14ac:dyDescent="0.2">
      <c r="A337" s="47" t="s">
        <v>332</v>
      </c>
      <c r="B337" s="40" t="s">
        <v>312</v>
      </c>
      <c r="C337" s="41" t="s">
        <v>247</v>
      </c>
      <c r="D337" s="42">
        <f t="shared" si="19"/>
        <v>43808587</v>
      </c>
      <c r="E337" s="43">
        <f t="shared" si="20"/>
        <v>25025654</v>
      </c>
      <c r="F337" s="42">
        <v>27051820</v>
      </c>
      <c r="G337" s="44">
        <v>16647272</v>
      </c>
      <c r="H337" s="42">
        <v>3312903</v>
      </c>
      <c r="I337" s="44">
        <v>1656450</v>
      </c>
      <c r="J337" s="42">
        <v>13443864</v>
      </c>
      <c r="K337" s="44">
        <v>6721932</v>
      </c>
      <c r="L337" s="44">
        <v>3847653</v>
      </c>
      <c r="M337" s="45">
        <v>0</v>
      </c>
      <c r="N337" s="46">
        <v>0</v>
      </c>
      <c r="O337" s="45">
        <v>0</v>
      </c>
      <c r="P337" s="46">
        <v>0</v>
      </c>
      <c r="Q337" s="45">
        <v>0</v>
      </c>
      <c r="R337" s="46">
        <v>0</v>
      </c>
      <c r="S337" s="45">
        <v>0</v>
      </c>
      <c r="T337" s="46">
        <v>0</v>
      </c>
    </row>
    <row r="338" spans="1:20" s="4" customFormat="1" ht="12" outlineLevel="2" x14ac:dyDescent="0.2">
      <c r="A338" s="47" t="s">
        <v>332</v>
      </c>
      <c r="B338" s="40" t="s">
        <v>313</v>
      </c>
      <c r="C338" s="41" t="s">
        <v>248</v>
      </c>
      <c r="D338" s="42">
        <f t="shared" si="19"/>
        <v>42159850</v>
      </c>
      <c r="E338" s="43">
        <f t="shared" si="20"/>
        <v>24285518</v>
      </c>
      <c r="F338" s="42">
        <v>27781825</v>
      </c>
      <c r="G338" s="44">
        <v>17096504</v>
      </c>
      <c r="H338" s="42">
        <v>4461752</v>
      </c>
      <c r="I338" s="44">
        <v>2230878</v>
      </c>
      <c r="J338" s="42">
        <v>9916273</v>
      </c>
      <c r="K338" s="44">
        <v>4958136</v>
      </c>
      <c r="L338" s="44">
        <v>5245495</v>
      </c>
      <c r="M338" s="45">
        <v>0</v>
      </c>
      <c r="N338" s="46">
        <v>0</v>
      </c>
      <c r="O338" s="45">
        <v>0</v>
      </c>
      <c r="P338" s="46">
        <v>0</v>
      </c>
      <c r="Q338" s="45">
        <v>0</v>
      </c>
      <c r="R338" s="46">
        <v>0</v>
      </c>
      <c r="S338" s="45">
        <v>0</v>
      </c>
      <c r="T338" s="46">
        <v>0</v>
      </c>
    </row>
    <row r="339" spans="1:20" s="4" customFormat="1" ht="12" outlineLevel="2" x14ac:dyDescent="0.2">
      <c r="A339" s="47" t="s">
        <v>332</v>
      </c>
      <c r="B339" s="40" t="s">
        <v>314</v>
      </c>
      <c r="C339" s="41" t="s">
        <v>249</v>
      </c>
      <c r="D339" s="42">
        <f t="shared" si="19"/>
        <v>18497965</v>
      </c>
      <c r="E339" s="43">
        <f t="shared" si="20"/>
        <v>10513392</v>
      </c>
      <c r="F339" s="42">
        <v>10958225</v>
      </c>
      <c r="G339" s="44">
        <v>6743520</v>
      </c>
      <c r="H339" s="42">
        <v>2245667</v>
      </c>
      <c r="I339" s="44">
        <v>1122834</v>
      </c>
      <c r="J339" s="42">
        <v>5294073</v>
      </c>
      <c r="K339" s="44">
        <v>2647038</v>
      </c>
      <c r="L339" s="44">
        <v>1728955</v>
      </c>
      <c r="M339" s="45">
        <v>0</v>
      </c>
      <c r="N339" s="46">
        <v>0</v>
      </c>
      <c r="O339" s="45">
        <v>0</v>
      </c>
      <c r="P339" s="46">
        <v>0</v>
      </c>
      <c r="Q339" s="45">
        <v>0</v>
      </c>
      <c r="R339" s="46">
        <v>0</v>
      </c>
      <c r="S339" s="45">
        <v>0</v>
      </c>
      <c r="T339" s="46">
        <v>0</v>
      </c>
    </row>
    <row r="340" spans="1:20" s="4" customFormat="1" ht="12" outlineLevel="2" x14ac:dyDescent="0.2">
      <c r="A340" s="47" t="s">
        <v>332</v>
      </c>
      <c r="B340" s="40" t="s">
        <v>315</v>
      </c>
      <c r="C340" s="41" t="s">
        <v>250</v>
      </c>
      <c r="D340" s="42">
        <f t="shared" ref="D340:D400" si="23">F340+H340+J340</f>
        <v>19383822</v>
      </c>
      <c r="E340" s="43">
        <f t="shared" ref="E340:E400" si="24">G340+I340+K340</f>
        <v>10851458</v>
      </c>
      <c r="F340" s="42">
        <v>10049412</v>
      </c>
      <c r="G340" s="44">
        <v>6184256</v>
      </c>
      <c r="H340" s="42">
        <v>2148001</v>
      </c>
      <c r="I340" s="44">
        <v>1074000</v>
      </c>
      <c r="J340" s="42">
        <v>7186409</v>
      </c>
      <c r="K340" s="44">
        <v>3593202</v>
      </c>
      <c r="L340" s="44">
        <v>1713136</v>
      </c>
      <c r="M340" s="45">
        <v>0</v>
      </c>
      <c r="N340" s="46">
        <v>0</v>
      </c>
      <c r="O340" s="45">
        <v>0</v>
      </c>
      <c r="P340" s="46">
        <v>0</v>
      </c>
      <c r="Q340" s="45">
        <v>0</v>
      </c>
      <c r="R340" s="46">
        <v>0</v>
      </c>
      <c r="S340" s="45">
        <v>0</v>
      </c>
      <c r="T340" s="46">
        <v>0</v>
      </c>
    </row>
    <row r="341" spans="1:20" s="4" customFormat="1" ht="12" outlineLevel="2" x14ac:dyDescent="0.2">
      <c r="A341" s="47" t="s">
        <v>332</v>
      </c>
      <c r="B341" s="40" t="s">
        <v>324</v>
      </c>
      <c r="C341" s="41" t="s">
        <v>441</v>
      </c>
      <c r="D341" s="42">
        <f t="shared" si="23"/>
        <v>89294441</v>
      </c>
      <c r="E341" s="43">
        <f t="shared" si="24"/>
        <v>53983790</v>
      </c>
      <c r="F341" s="42">
        <v>80916982</v>
      </c>
      <c r="G341" s="44">
        <v>49795064</v>
      </c>
      <c r="H341" s="42">
        <v>6334154</v>
      </c>
      <c r="I341" s="44">
        <v>3167076</v>
      </c>
      <c r="J341" s="42">
        <v>2043305</v>
      </c>
      <c r="K341" s="44">
        <v>1021650</v>
      </c>
      <c r="L341" s="44">
        <v>14662236</v>
      </c>
      <c r="M341" s="45">
        <v>0</v>
      </c>
      <c r="N341" s="46">
        <v>0</v>
      </c>
      <c r="O341" s="45">
        <v>0</v>
      </c>
      <c r="P341" s="46">
        <v>0</v>
      </c>
      <c r="Q341" s="45">
        <v>0</v>
      </c>
      <c r="R341" s="46">
        <v>0</v>
      </c>
      <c r="S341" s="45">
        <v>0</v>
      </c>
      <c r="T341" s="46">
        <v>0</v>
      </c>
    </row>
    <row r="342" spans="1:20" s="4" customFormat="1" ht="12" outlineLevel="2" x14ac:dyDescent="0.2">
      <c r="A342" s="65" t="s">
        <v>332</v>
      </c>
      <c r="B342" s="49" t="s">
        <v>325</v>
      </c>
      <c r="C342" s="50" t="s">
        <v>442</v>
      </c>
      <c r="D342" s="51">
        <f t="shared" si="23"/>
        <v>170620093</v>
      </c>
      <c r="E342" s="52">
        <f t="shared" si="24"/>
        <v>104206994</v>
      </c>
      <c r="F342" s="51">
        <v>163773532</v>
      </c>
      <c r="G342" s="53">
        <v>100783712</v>
      </c>
      <c r="H342" s="51">
        <v>6846561</v>
      </c>
      <c r="I342" s="53">
        <v>3423282</v>
      </c>
      <c r="J342" s="51">
        <v>0</v>
      </c>
      <c r="K342" s="53">
        <v>0</v>
      </c>
      <c r="L342" s="53">
        <v>25735858</v>
      </c>
      <c r="M342" s="54">
        <v>4055678</v>
      </c>
      <c r="N342" s="55">
        <v>2027840</v>
      </c>
      <c r="O342" s="54">
        <v>0</v>
      </c>
      <c r="P342" s="55">
        <v>0</v>
      </c>
      <c r="Q342" s="54">
        <v>0</v>
      </c>
      <c r="R342" s="55">
        <v>0</v>
      </c>
      <c r="S342" s="54">
        <v>206062</v>
      </c>
      <c r="T342" s="55">
        <v>0</v>
      </c>
    </row>
    <row r="343" spans="1:20" s="4" customFormat="1" ht="12" outlineLevel="1" x14ac:dyDescent="0.2">
      <c r="A343" s="22" t="s">
        <v>465</v>
      </c>
      <c r="B343" s="23"/>
      <c r="C343" s="28"/>
      <c r="D343" s="24">
        <f t="shared" ref="D343:T343" si="25">SUBTOTAL(9,D322:D342)</f>
        <v>1072988068</v>
      </c>
      <c r="E343" s="29">
        <f t="shared" si="25"/>
        <v>625469530</v>
      </c>
      <c r="F343" s="24">
        <f t="shared" si="25"/>
        <v>771120951</v>
      </c>
      <c r="G343" s="25">
        <f t="shared" si="25"/>
        <v>474535960</v>
      </c>
      <c r="H343" s="24">
        <f t="shared" si="25"/>
        <v>71580076</v>
      </c>
      <c r="I343" s="25">
        <f t="shared" si="25"/>
        <v>35790042</v>
      </c>
      <c r="J343" s="24">
        <f t="shared" si="25"/>
        <v>230287041</v>
      </c>
      <c r="K343" s="25">
        <f t="shared" si="25"/>
        <v>115143528</v>
      </c>
      <c r="L343" s="25">
        <f t="shared" si="25"/>
        <v>133571394</v>
      </c>
      <c r="M343" s="26">
        <f t="shared" si="25"/>
        <v>4055678</v>
      </c>
      <c r="N343" s="27">
        <f t="shared" si="25"/>
        <v>2027840</v>
      </c>
      <c r="O343" s="26">
        <f t="shared" si="25"/>
        <v>0</v>
      </c>
      <c r="P343" s="27">
        <f t="shared" si="25"/>
        <v>0</v>
      </c>
      <c r="Q343" s="26">
        <f t="shared" si="25"/>
        <v>1813899</v>
      </c>
      <c r="R343" s="27">
        <f t="shared" si="25"/>
        <v>1813899</v>
      </c>
      <c r="S343" s="26">
        <f t="shared" si="25"/>
        <v>206062</v>
      </c>
      <c r="T343" s="27">
        <f t="shared" si="25"/>
        <v>0</v>
      </c>
    </row>
    <row r="344" spans="1:20" s="4" customFormat="1" ht="12" outlineLevel="2" x14ac:dyDescent="0.2">
      <c r="A344" s="64" t="s">
        <v>334</v>
      </c>
      <c r="B344" s="57" t="s">
        <v>298</v>
      </c>
      <c r="C344" s="58" t="s">
        <v>251</v>
      </c>
      <c r="D344" s="59">
        <f t="shared" si="23"/>
        <v>26701727</v>
      </c>
      <c r="E344" s="60">
        <f t="shared" si="24"/>
        <v>16104540</v>
      </c>
      <c r="F344" s="59">
        <v>23865237</v>
      </c>
      <c r="G344" s="61">
        <v>14686296</v>
      </c>
      <c r="H344" s="59">
        <v>1210653</v>
      </c>
      <c r="I344" s="61">
        <v>605328</v>
      </c>
      <c r="J344" s="59">
        <v>1625837</v>
      </c>
      <c r="K344" s="61">
        <v>812916</v>
      </c>
      <c r="L344" s="61">
        <v>5281190</v>
      </c>
      <c r="M344" s="62">
        <v>0</v>
      </c>
      <c r="N344" s="63">
        <v>0</v>
      </c>
      <c r="O344" s="62">
        <v>0</v>
      </c>
      <c r="P344" s="63">
        <v>0</v>
      </c>
      <c r="Q344" s="62">
        <v>0</v>
      </c>
      <c r="R344" s="63">
        <v>0</v>
      </c>
      <c r="S344" s="62">
        <v>0</v>
      </c>
      <c r="T344" s="63">
        <v>0</v>
      </c>
    </row>
    <row r="345" spans="1:20" s="4" customFormat="1" ht="12" outlineLevel="2" x14ac:dyDescent="0.2">
      <c r="A345" s="47" t="s">
        <v>334</v>
      </c>
      <c r="B345" s="40" t="s">
        <v>297</v>
      </c>
      <c r="C345" s="41" t="s">
        <v>252</v>
      </c>
      <c r="D345" s="42">
        <f t="shared" si="23"/>
        <v>50940867</v>
      </c>
      <c r="E345" s="43">
        <f t="shared" si="24"/>
        <v>30420134</v>
      </c>
      <c r="F345" s="42">
        <v>42897398</v>
      </c>
      <c r="G345" s="44">
        <v>26398400</v>
      </c>
      <c r="H345" s="42">
        <v>1034833</v>
      </c>
      <c r="I345" s="44">
        <v>517416</v>
      </c>
      <c r="J345" s="42">
        <v>7008636</v>
      </c>
      <c r="K345" s="44">
        <v>3504318</v>
      </c>
      <c r="L345" s="44">
        <v>7897672</v>
      </c>
      <c r="M345" s="45">
        <v>0</v>
      </c>
      <c r="N345" s="46">
        <v>0</v>
      </c>
      <c r="O345" s="45">
        <v>0</v>
      </c>
      <c r="P345" s="46">
        <v>0</v>
      </c>
      <c r="Q345" s="45">
        <v>0</v>
      </c>
      <c r="R345" s="46">
        <v>0</v>
      </c>
      <c r="S345" s="45">
        <v>0</v>
      </c>
      <c r="T345" s="46">
        <v>0</v>
      </c>
    </row>
    <row r="346" spans="1:20" s="4" customFormat="1" ht="12" outlineLevel="2" x14ac:dyDescent="0.2">
      <c r="A346" s="47" t="s">
        <v>334</v>
      </c>
      <c r="B346" s="40" t="s">
        <v>299</v>
      </c>
      <c r="C346" s="41" t="s">
        <v>253</v>
      </c>
      <c r="D346" s="42">
        <f t="shared" si="23"/>
        <v>86413355</v>
      </c>
      <c r="E346" s="43">
        <f t="shared" si="24"/>
        <v>51909252</v>
      </c>
      <c r="F346" s="42">
        <v>75422339</v>
      </c>
      <c r="G346" s="44">
        <v>46413744</v>
      </c>
      <c r="H346" s="42">
        <v>2363110</v>
      </c>
      <c r="I346" s="44">
        <v>1181556</v>
      </c>
      <c r="J346" s="42">
        <v>8627906</v>
      </c>
      <c r="K346" s="44">
        <v>4313952</v>
      </c>
      <c r="L346" s="44">
        <v>14873055</v>
      </c>
      <c r="M346" s="45">
        <v>0</v>
      </c>
      <c r="N346" s="46">
        <v>0</v>
      </c>
      <c r="O346" s="45">
        <v>0</v>
      </c>
      <c r="P346" s="46">
        <v>0</v>
      </c>
      <c r="Q346" s="45">
        <v>0</v>
      </c>
      <c r="R346" s="46">
        <v>0</v>
      </c>
      <c r="S346" s="45">
        <v>0</v>
      </c>
      <c r="T346" s="46">
        <v>0</v>
      </c>
    </row>
    <row r="347" spans="1:20" s="4" customFormat="1" ht="12" outlineLevel="2" x14ac:dyDescent="0.2">
      <c r="A347" s="47" t="s">
        <v>334</v>
      </c>
      <c r="B347" s="40" t="s">
        <v>300</v>
      </c>
      <c r="C347" s="41" t="s">
        <v>254</v>
      </c>
      <c r="D347" s="42">
        <f t="shared" si="23"/>
        <v>33515172</v>
      </c>
      <c r="E347" s="43">
        <f t="shared" si="24"/>
        <v>19849110</v>
      </c>
      <c r="F347" s="42">
        <v>26793153</v>
      </c>
      <c r="G347" s="44">
        <v>16488096</v>
      </c>
      <c r="H347" s="42">
        <v>2784345</v>
      </c>
      <c r="I347" s="44">
        <v>1392174</v>
      </c>
      <c r="J347" s="42">
        <v>3937674</v>
      </c>
      <c r="K347" s="44">
        <v>1968840</v>
      </c>
      <c r="L347" s="44">
        <v>8659479</v>
      </c>
      <c r="M347" s="45">
        <v>0</v>
      </c>
      <c r="N347" s="46">
        <v>0</v>
      </c>
      <c r="O347" s="45">
        <v>0</v>
      </c>
      <c r="P347" s="46">
        <v>0</v>
      </c>
      <c r="Q347" s="45">
        <v>0</v>
      </c>
      <c r="R347" s="46">
        <v>0</v>
      </c>
      <c r="S347" s="45">
        <v>0</v>
      </c>
      <c r="T347" s="46">
        <v>0</v>
      </c>
    </row>
    <row r="348" spans="1:20" s="4" customFormat="1" ht="12" outlineLevel="2" x14ac:dyDescent="0.2">
      <c r="A348" s="47" t="s">
        <v>334</v>
      </c>
      <c r="B348" s="40" t="s">
        <v>301</v>
      </c>
      <c r="C348" s="41" t="s">
        <v>328</v>
      </c>
      <c r="D348" s="42">
        <f t="shared" si="23"/>
        <v>21725652</v>
      </c>
      <c r="E348" s="43">
        <f t="shared" si="24"/>
        <v>12863724</v>
      </c>
      <c r="F348" s="42">
        <v>17341077</v>
      </c>
      <c r="G348" s="44">
        <v>10671432</v>
      </c>
      <c r="H348" s="42">
        <v>1254405</v>
      </c>
      <c r="I348" s="44">
        <v>627204</v>
      </c>
      <c r="J348" s="42">
        <v>3130170</v>
      </c>
      <c r="K348" s="44">
        <v>1565088</v>
      </c>
      <c r="L348" s="44">
        <v>5244253</v>
      </c>
      <c r="M348" s="45">
        <v>0</v>
      </c>
      <c r="N348" s="46">
        <v>0</v>
      </c>
      <c r="O348" s="45">
        <v>0</v>
      </c>
      <c r="P348" s="46">
        <v>0</v>
      </c>
      <c r="Q348" s="45">
        <v>0</v>
      </c>
      <c r="R348" s="46">
        <v>0</v>
      </c>
      <c r="S348" s="45">
        <v>0</v>
      </c>
      <c r="T348" s="46">
        <v>0</v>
      </c>
    </row>
    <row r="349" spans="1:20" s="4" customFormat="1" ht="12" outlineLevel="2" x14ac:dyDescent="0.2">
      <c r="A349" s="47" t="s">
        <v>334</v>
      </c>
      <c r="B349" s="40" t="s">
        <v>302</v>
      </c>
      <c r="C349" s="41" t="s">
        <v>255</v>
      </c>
      <c r="D349" s="42">
        <f t="shared" si="23"/>
        <v>44206840</v>
      </c>
      <c r="E349" s="43">
        <f t="shared" si="24"/>
        <v>26493582</v>
      </c>
      <c r="F349" s="42">
        <v>38048088</v>
      </c>
      <c r="G349" s="44">
        <v>23414208</v>
      </c>
      <c r="H349" s="42">
        <v>1261236</v>
      </c>
      <c r="I349" s="44">
        <v>630618</v>
      </c>
      <c r="J349" s="42">
        <v>4897516</v>
      </c>
      <c r="K349" s="44">
        <v>2448756</v>
      </c>
      <c r="L349" s="44">
        <v>7445000</v>
      </c>
      <c r="M349" s="45">
        <v>0</v>
      </c>
      <c r="N349" s="46">
        <v>0</v>
      </c>
      <c r="O349" s="45">
        <v>0</v>
      </c>
      <c r="P349" s="46">
        <v>0</v>
      </c>
      <c r="Q349" s="45">
        <v>0</v>
      </c>
      <c r="R349" s="46">
        <v>0</v>
      </c>
      <c r="S349" s="45">
        <v>0</v>
      </c>
      <c r="T349" s="46">
        <v>0</v>
      </c>
    </row>
    <row r="350" spans="1:20" s="4" customFormat="1" ht="12" outlineLevel="2" x14ac:dyDescent="0.2">
      <c r="A350" s="47" t="s">
        <v>334</v>
      </c>
      <c r="B350" s="40" t="s">
        <v>303</v>
      </c>
      <c r="C350" s="41" t="s">
        <v>256</v>
      </c>
      <c r="D350" s="42">
        <f t="shared" si="23"/>
        <v>22436627</v>
      </c>
      <c r="E350" s="43">
        <f t="shared" si="24"/>
        <v>12558320</v>
      </c>
      <c r="F350" s="42">
        <v>11613392</v>
      </c>
      <c r="G350" s="44">
        <v>7146704</v>
      </c>
      <c r="H350" s="42">
        <v>4038771</v>
      </c>
      <c r="I350" s="44">
        <v>2019384</v>
      </c>
      <c r="J350" s="42">
        <v>6784464</v>
      </c>
      <c r="K350" s="44">
        <v>3392232</v>
      </c>
      <c r="L350" s="44">
        <v>8395198</v>
      </c>
      <c r="M350" s="45">
        <v>0</v>
      </c>
      <c r="N350" s="46">
        <v>0</v>
      </c>
      <c r="O350" s="45">
        <v>0</v>
      </c>
      <c r="P350" s="46">
        <v>0</v>
      </c>
      <c r="Q350" s="45">
        <v>0</v>
      </c>
      <c r="R350" s="46">
        <v>0</v>
      </c>
      <c r="S350" s="45">
        <v>0</v>
      </c>
      <c r="T350" s="46">
        <v>0</v>
      </c>
    </row>
    <row r="351" spans="1:20" s="4" customFormat="1" ht="12" outlineLevel="2" x14ac:dyDescent="0.2">
      <c r="A351" s="47" t="s">
        <v>334</v>
      </c>
      <c r="B351" s="40" t="s">
        <v>304</v>
      </c>
      <c r="C351" s="41" t="s">
        <v>257</v>
      </c>
      <c r="D351" s="42">
        <f t="shared" si="23"/>
        <v>24943496</v>
      </c>
      <c r="E351" s="43">
        <f t="shared" si="24"/>
        <v>14999594</v>
      </c>
      <c r="F351" s="42">
        <v>21907984</v>
      </c>
      <c r="G351" s="44">
        <v>13481840</v>
      </c>
      <c r="H351" s="42">
        <v>3035512</v>
      </c>
      <c r="I351" s="44">
        <v>1517754</v>
      </c>
      <c r="J351" s="42">
        <v>0</v>
      </c>
      <c r="K351" s="44">
        <v>0</v>
      </c>
      <c r="L351" s="44">
        <v>9672751</v>
      </c>
      <c r="M351" s="45">
        <v>1158867</v>
      </c>
      <c r="N351" s="46">
        <v>579433.5</v>
      </c>
      <c r="O351" s="45">
        <v>0</v>
      </c>
      <c r="P351" s="46">
        <v>0</v>
      </c>
      <c r="Q351" s="45">
        <v>0</v>
      </c>
      <c r="R351" s="46">
        <v>0</v>
      </c>
      <c r="S351" s="45">
        <v>0</v>
      </c>
      <c r="T351" s="46">
        <v>0</v>
      </c>
    </row>
    <row r="352" spans="1:20" s="4" customFormat="1" ht="12" outlineLevel="2" x14ac:dyDescent="0.2">
      <c r="A352" s="47" t="s">
        <v>334</v>
      </c>
      <c r="B352" s="40" t="s">
        <v>305</v>
      </c>
      <c r="C352" s="41" t="s">
        <v>258</v>
      </c>
      <c r="D352" s="42">
        <f t="shared" si="23"/>
        <v>58396130</v>
      </c>
      <c r="E352" s="43">
        <f t="shared" si="24"/>
        <v>34770842</v>
      </c>
      <c r="F352" s="42">
        <v>48297424</v>
      </c>
      <c r="G352" s="44">
        <v>29721488</v>
      </c>
      <c r="H352" s="42">
        <v>2150363</v>
      </c>
      <c r="I352" s="44">
        <v>1075182</v>
      </c>
      <c r="J352" s="42">
        <v>7948343</v>
      </c>
      <c r="K352" s="44">
        <v>3974172</v>
      </c>
      <c r="L352" s="44">
        <v>7310408</v>
      </c>
      <c r="M352" s="45">
        <v>0</v>
      </c>
      <c r="N352" s="46">
        <v>0</v>
      </c>
      <c r="O352" s="45">
        <v>0</v>
      </c>
      <c r="P352" s="46">
        <v>0</v>
      </c>
      <c r="Q352" s="45">
        <v>0</v>
      </c>
      <c r="R352" s="46">
        <v>0</v>
      </c>
      <c r="S352" s="45">
        <v>0</v>
      </c>
      <c r="T352" s="46">
        <v>0</v>
      </c>
    </row>
    <row r="353" spans="1:20" s="4" customFormat="1" ht="12" outlineLevel="2" x14ac:dyDescent="0.2">
      <c r="A353" s="47" t="s">
        <v>334</v>
      </c>
      <c r="B353" s="40" t="s">
        <v>306</v>
      </c>
      <c r="C353" s="41" t="s">
        <v>259</v>
      </c>
      <c r="D353" s="42">
        <f t="shared" si="23"/>
        <v>44143031</v>
      </c>
      <c r="E353" s="43">
        <f t="shared" si="24"/>
        <v>24783176</v>
      </c>
      <c r="F353" s="42">
        <v>23501019</v>
      </c>
      <c r="G353" s="44">
        <v>14462168</v>
      </c>
      <c r="H353" s="42">
        <v>2763274</v>
      </c>
      <c r="I353" s="44">
        <v>1381638</v>
      </c>
      <c r="J353" s="42">
        <v>17878738</v>
      </c>
      <c r="K353" s="44">
        <v>8939370</v>
      </c>
      <c r="L353" s="44">
        <v>10969624</v>
      </c>
      <c r="M353" s="45">
        <v>0</v>
      </c>
      <c r="N353" s="46">
        <v>0</v>
      </c>
      <c r="O353" s="45">
        <v>0</v>
      </c>
      <c r="P353" s="46">
        <v>0</v>
      </c>
      <c r="Q353" s="45">
        <v>1371460</v>
      </c>
      <c r="R353" s="46">
        <v>1371460</v>
      </c>
      <c r="S353" s="45">
        <v>0</v>
      </c>
      <c r="T353" s="46">
        <v>0</v>
      </c>
    </row>
    <row r="354" spans="1:20" s="4" customFormat="1" ht="12" outlineLevel="2" x14ac:dyDescent="0.2">
      <c r="A354" s="47" t="s">
        <v>334</v>
      </c>
      <c r="B354" s="40" t="s">
        <v>307</v>
      </c>
      <c r="C354" s="41" t="s">
        <v>260</v>
      </c>
      <c r="D354" s="42">
        <f t="shared" si="23"/>
        <v>29754875</v>
      </c>
      <c r="E354" s="43">
        <f t="shared" si="24"/>
        <v>17682644</v>
      </c>
      <c r="F354" s="42">
        <v>24311710</v>
      </c>
      <c r="G354" s="44">
        <v>14961056</v>
      </c>
      <c r="H354" s="42">
        <v>1685286</v>
      </c>
      <c r="I354" s="44">
        <v>842646</v>
      </c>
      <c r="J354" s="42">
        <v>3757879</v>
      </c>
      <c r="K354" s="44">
        <v>1878942</v>
      </c>
      <c r="L354" s="44">
        <v>8796652</v>
      </c>
      <c r="M354" s="45">
        <v>0</v>
      </c>
      <c r="N354" s="46">
        <v>0</v>
      </c>
      <c r="O354" s="45">
        <v>0</v>
      </c>
      <c r="P354" s="46">
        <v>0</v>
      </c>
      <c r="Q354" s="45">
        <v>0</v>
      </c>
      <c r="R354" s="46">
        <v>0</v>
      </c>
      <c r="S354" s="45">
        <v>0</v>
      </c>
      <c r="T354" s="46">
        <v>0</v>
      </c>
    </row>
    <row r="355" spans="1:20" s="4" customFormat="1" ht="12" outlineLevel="2" x14ac:dyDescent="0.2">
      <c r="A355" s="47" t="s">
        <v>334</v>
      </c>
      <c r="B355" s="40" t="s">
        <v>308</v>
      </c>
      <c r="C355" s="41" t="s">
        <v>261</v>
      </c>
      <c r="D355" s="42">
        <f t="shared" si="23"/>
        <v>51030536</v>
      </c>
      <c r="E355" s="43">
        <f t="shared" si="24"/>
        <v>30596104</v>
      </c>
      <c r="F355" s="42">
        <v>44033957</v>
      </c>
      <c r="G355" s="44">
        <v>27097816</v>
      </c>
      <c r="H355" s="42">
        <v>2492124</v>
      </c>
      <c r="I355" s="44">
        <v>1246062</v>
      </c>
      <c r="J355" s="42">
        <v>4504455</v>
      </c>
      <c r="K355" s="44">
        <v>2252226</v>
      </c>
      <c r="L355" s="44">
        <v>7541293</v>
      </c>
      <c r="M355" s="45">
        <v>0</v>
      </c>
      <c r="N355" s="46">
        <v>0</v>
      </c>
      <c r="O355" s="45">
        <v>0</v>
      </c>
      <c r="P355" s="46">
        <v>0</v>
      </c>
      <c r="Q355" s="45">
        <v>0</v>
      </c>
      <c r="R355" s="46">
        <v>0</v>
      </c>
      <c r="S355" s="45">
        <v>0</v>
      </c>
      <c r="T355" s="46">
        <v>0</v>
      </c>
    </row>
    <row r="356" spans="1:20" s="4" customFormat="1" ht="12" outlineLevel="2" x14ac:dyDescent="0.2">
      <c r="A356" s="47" t="s">
        <v>334</v>
      </c>
      <c r="B356" s="40" t="s">
        <v>309</v>
      </c>
      <c r="C356" s="41" t="s">
        <v>262</v>
      </c>
      <c r="D356" s="42">
        <f t="shared" si="23"/>
        <v>20147116</v>
      </c>
      <c r="E356" s="43">
        <f t="shared" si="24"/>
        <v>11466008</v>
      </c>
      <c r="F356" s="42">
        <v>12067895</v>
      </c>
      <c r="G356" s="44">
        <v>7426400</v>
      </c>
      <c r="H356" s="42">
        <v>3998067</v>
      </c>
      <c r="I356" s="44">
        <v>1999032</v>
      </c>
      <c r="J356" s="42">
        <v>4081154</v>
      </c>
      <c r="K356" s="44">
        <v>2040576</v>
      </c>
      <c r="L356" s="44">
        <v>5987104</v>
      </c>
      <c r="M356" s="45">
        <v>0</v>
      </c>
      <c r="N356" s="46">
        <v>0</v>
      </c>
      <c r="O356" s="45">
        <v>0</v>
      </c>
      <c r="P356" s="46">
        <v>0</v>
      </c>
      <c r="Q356" s="45">
        <v>0</v>
      </c>
      <c r="R356" s="46">
        <v>0</v>
      </c>
      <c r="S356" s="45">
        <v>0</v>
      </c>
      <c r="T356" s="46">
        <v>0</v>
      </c>
    </row>
    <row r="357" spans="1:20" s="4" customFormat="1" ht="12" outlineLevel="2" x14ac:dyDescent="0.2">
      <c r="A357" s="47" t="s">
        <v>334</v>
      </c>
      <c r="B357" s="40" t="s">
        <v>310</v>
      </c>
      <c r="C357" s="41" t="s">
        <v>263</v>
      </c>
      <c r="D357" s="42">
        <f t="shared" si="23"/>
        <v>16286955</v>
      </c>
      <c r="E357" s="43">
        <f t="shared" si="24"/>
        <v>9620754</v>
      </c>
      <c r="F357" s="42">
        <v>12803035</v>
      </c>
      <c r="G357" s="44">
        <v>7878792</v>
      </c>
      <c r="H357" s="42">
        <v>1058529</v>
      </c>
      <c r="I357" s="44">
        <v>529266</v>
      </c>
      <c r="J357" s="42">
        <v>2425391</v>
      </c>
      <c r="K357" s="44">
        <v>1212696</v>
      </c>
      <c r="L357" s="44">
        <v>3759289</v>
      </c>
      <c r="M357" s="45">
        <v>0</v>
      </c>
      <c r="N357" s="46">
        <v>0</v>
      </c>
      <c r="O357" s="45">
        <v>0</v>
      </c>
      <c r="P357" s="46">
        <v>0</v>
      </c>
      <c r="Q357" s="45">
        <v>0</v>
      </c>
      <c r="R357" s="46">
        <v>0</v>
      </c>
      <c r="S357" s="45">
        <v>0</v>
      </c>
      <c r="T357" s="46">
        <v>0</v>
      </c>
    </row>
    <row r="358" spans="1:20" s="4" customFormat="1" ht="12" outlineLevel="2" x14ac:dyDescent="0.2">
      <c r="A358" s="47" t="s">
        <v>334</v>
      </c>
      <c r="B358" s="40" t="s">
        <v>311</v>
      </c>
      <c r="C358" s="41" t="s">
        <v>359</v>
      </c>
      <c r="D358" s="42">
        <f t="shared" si="23"/>
        <v>35323176</v>
      </c>
      <c r="E358" s="43">
        <f t="shared" si="24"/>
        <v>21270744</v>
      </c>
      <c r="F358" s="42">
        <v>31279282</v>
      </c>
      <c r="G358" s="44">
        <v>19248792</v>
      </c>
      <c r="H358" s="42">
        <v>2011806</v>
      </c>
      <c r="I358" s="44">
        <v>1005906</v>
      </c>
      <c r="J358" s="42">
        <v>2032088</v>
      </c>
      <c r="K358" s="44">
        <v>1016046</v>
      </c>
      <c r="L358" s="44">
        <v>9137293</v>
      </c>
      <c r="M358" s="45">
        <v>0</v>
      </c>
      <c r="N358" s="46">
        <v>0</v>
      </c>
      <c r="O358" s="45">
        <v>0</v>
      </c>
      <c r="P358" s="46">
        <v>0</v>
      </c>
      <c r="Q358" s="45">
        <v>0</v>
      </c>
      <c r="R358" s="46">
        <v>0</v>
      </c>
      <c r="S358" s="45">
        <v>0</v>
      </c>
      <c r="T358" s="46">
        <v>0</v>
      </c>
    </row>
    <row r="359" spans="1:20" s="4" customFormat="1" ht="12" outlineLevel="2" x14ac:dyDescent="0.2">
      <c r="A359" s="47" t="s">
        <v>334</v>
      </c>
      <c r="B359" s="40" t="s">
        <v>312</v>
      </c>
      <c r="C359" s="41" t="s">
        <v>264</v>
      </c>
      <c r="D359" s="42">
        <f t="shared" si="23"/>
        <v>24869762</v>
      </c>
      <c r="E359" s="43">
        <f t="shared" si="24"/>
        <v>14713370</v>
      </c>
      <c r="F359" s="42">
        <v>19746878</v>
      </c>
      <c r="G359" s="44">
        <v>12151928</v>
      </c>
      <c r="H359" s="42">
        <v>1605568</v>
      </c>
      <c r="I359" s="44">
        <v>802782</v>
      </c>
      <c r="J359" s="42">
        <v>3517316</v>
      </c>
      <c r="K359" s="44">
        <v>1758660</v>
      </c>
      <c r="L359" s="44">
        <v>6543604</v>
      </c>
      <c r="M359" s="45">
        <v>0</v>
      </c>
      <c r="N359" s="46">
        <v>0</v>
      </c>
      <c r="O359" s="45">
        <v>0</v>
      </c>
      <c r="P359" s="46">
        <v>0</v>
      </c>
      <c r="Q359" s="45">
        <v>934608</v>
      </c>
      <c r="R359" s="46">
        <v>0</v>
      </c>
      <c r="S359" s="45">
        <v>0</v>
      </c>
      <c r="T359" s="46">
        <v>0</v>
      </c>
    </row>
    <row r="360" spans="1:20" s="4" customFormat="1" ht="12" outlineLevel="2" x14ac:dyDescent="0.2">
      <c r="A360" s="47" t="s">
        <v>334</v>
      </c>
      <c r="B360" s="40" t="s">
        <v>313</v>
      </c>
      <c r="C360" s="41" t="s">
        <v>330</v>
      </c>
      <c r="D360" s="42">
        <f t="shared" si="23"/>
        <v>84294509</v>
      </c>
      <c r="E360" s="43">
        <f t="shared" si="24"/>
        <v>51139230</v>
      </c>
      <c r="F360" s="42">
        <v>77930462</v>
      </c>
      <c r="G360" s="44">
        <v>47957208</v>
      </c>
      <c r="H360" s="42">
        <v>1236949</v>
      </c>
      <c r="I360" s="44">
        <v>618474</v>
      </c>
      <c r="J360" s="42">
        <v>5127098</v>
      </c>
      <c r="K360" s="44">
        <v>2563548</v>
      </c>
      <c r="L360" s="44">
        <v>18973043</v>
      </c>
      <c r="M360" s="45">
        <v>0</v>
      </c>
      <c r="N360" s="46">
        <v>0</v>
      </c>
      <c r="O360" s="45">
        <v>0</v>
      </c>
      <c r="P360" s="46">
        <v>0</v>
      </c>
      <c r="Q360" s="45">
        <v>0</v>
      </c>
      <c r="R360" s="46">
        <v>0</v>
      </c>
      <c r="S360" s="45">
        <v>0</v>
      </c>
      <c r="T360" s="46">
        <v>0</v>
      </c>
    </row>
    <row r="361" spans="1:20" s="4" customFormat="1" ht="12" outlineLevel="2" x14ac:dyDescent="0.2">
      <c r="A361" s="47" t="s">
        <v>334</v>
      </c>
      <c r="B361" s="40" t="s">
        <v>314</v>
      </c>
      <c r="C361" s="41" t="s">
        <v>265</v>
      </c>
      <c r="D361" s="42">
        <f t="shared" si="23"/>
        <v>29284536</v>
      </c>
      <c r="E361" s="43">
        <f t="shared" si="24"/>
        <v>17468726</v>
      </c>
      <c r="F361" s="42">
        <v>24495909</v>
      </c>
      <c r="G361" s="44">
        <v>15074408</v>
      </c>
      <c r="H361" s="42">
        <v>1295745</v>
      </c>
      <c r="I361" s="44">
        <v>647874</v>
      </c>
      <c r="J361" s="42">
        <v>3492882</v>
      </c>
      <c r="K361" s="44">
        <v>1746444</v>
      </c>
      <c r="L361" s="44">
        <v>6481007</v>
      </c>
      <c r="M361" s="45">
        <v>0</v>
      </c>
      <c r="N361" s="46">
        <v>0</v>
      </c>
      <c r="O361" s="45">
        <v>0</v>
      </c>
      <c r="P361" s="46">
        <v>0</v>
      </c>
      <c r="Q361" s="45">
        <v>0</v>
      </c>
      <c r="R361" s="46">
        <v>0</v>
      </c>
      <c r="S361" s="45">
        <v>0</v>
      </c>
      <c r="T361" s="46">
        <v>0</v>
      </c>
    </row>
    <row r="362" spans="1:20" s="4" customFormat="1" ht="12" outlineLevel="2" x14ac:dyDescent="0.2">
      <c r="A362" s="47" t="s">
        <v>334</v>
      </c>
      <c r="B362" s="40" t="s">
        <v>315</v>
      </c>
      <c r="C362" s="41" t="s">
        <v>266</v>
      </c>
      <c r="D362" s="42">
        <f t="shared" si="23"/>
        <v>86444110</v>
      </c>
      <c r="E362" s="43">
        <f t="shared" si="24"/>
        <v>52483054</v>
      </c>
      <c r="F362" s="42">
        <v>80261988</v>
      </c>
      <c r="G362" s="44">
        <v>49391992</v>
      </c>
      <c r="H362" s="42">
        <v>883823</v>
      </c>
      <c r="I362" s="44">
        <v>441912</v>
      </c>
      <c r="J362" s="42">
        <v>5298299</v>
      </c>
      <c r="K362" s="44">
        <v>2649150</v>
      </c>
      <c r="L362" s="44">
        <v>15092534</v>
      </c>
      <c r="M362" s="45">
        <v>0</v>
      </c>
      <c r="N362" s="46">
        <v>0</v>
      </c>
      <c r="O362" s="45">
        <v>0</v>
      </c>
      <c r="P362" s="46">
        <v>0</v>
      </c>
      <c r="Q362" s="45">
        <v>0</v>
      </c>
      <c r="R362" s="46">
        <v>0</v>
      </c>
      <c r="S362" s="45">
        <v>0</v>
      </c>
      <c r="T362" s="46">
        <v>0</v>
      </c>
    </row>
    <row r="363" spans="1:20" s="4" customFormat="1" ht="12" outlineLevel="2" x14ac:dyDescent="0.2">
      <c r="A363" s="47" t="s">
        <v>334</v>
      </c>
      <c r="B363" s="40" t="s">
        <v>316</v>
      </c>
      <c r="C363" s="41" t="s">
        <v>267</v>
      </c>
      <c r="D363" s="42">
        <f t="shared" si="23"/>
        <v>31782191</v>
      </c>
      <c r="E363" s="43">
        <f t="shared" si="24"/>
        <v>18672208</v>
      </c>
      <c r="F363" s="42">
        <v>24103007</v>
      </c>
      <c r="G363" s="44">
        <v>14832616</v>
      </c>
      <c r="H363" s="42">
        <v>2154516</v>
      </c>
      <c r="I363" s="44">
        <v>1077258</v>
      </c>
      <c r="J363" s="42">
        <v>5524668</v>
      </c>
      <c r="K363" s="44">
        <v>2762334</v>
      </c>
      <c r="L363" s="44">
        <v>5535198</v>
      </c>
      <c r="M363" s="45">
        <v>0</v>
      </c>
      <c r="N363" s="46">
        <v>0</v>
      </c>
      <c r="O363" s="45">
        <v>0</v>
      </c>
      <c r="P363" s="46">
        <v>0</v>
      </c>
      <c r="Q363" s="45">
        <v>0</v>
      </c>
      <c r="R363" s="46">
        <v>0</v>
      </c>
      <c r="S363" s="45">
        <v>0</v>
      </c>
      <c r="T363" s="46">
        <v>0</v>
      </c>
    </row>
    <row r="364" spans="1:20" s="4" customFormat="1" ht="12" outlineLevel="2" x14ac:dyDescent="0.2">
      <c r="A364" s="47" t="s">
        <v>334</v>
      </c>
      <c r="B364" s="40" t="s">
        <v>317</v>
      </c>
      <c r="C364" s="41" t="s">
        <v>268</v>
      </c>
      <c r="D364" s="42">
        <f t="shared" si="23"/>
        <v>75599572</v>
      </c>
      <c r="E364" s="43">
        <f t="shared" si="24"/>
        <v>44696486</v>
      </c>
      <c r="F364" s="42">
        <v>59771372</v>
      </c>
      <c r="G364" s="44">
        <v>36782384</v>
      </c>
      <c r="H364" s="42">
        <v>15828200</v>
      </c>
      <c r="I364" s="44">
        <v>7914102</v>
      </c>
      <c r="J364" s="42">
        <v>0</v>
      </c>
      <c r="K364" s="44">
        <v>0</v>
      </c>
      <c r="L364" s="44">
        <v>79115364</v>
      </c>
      <c r="M364" s="45">
        <v>38336393</v>
      </c>
      <c r="N364" s="46">
        <v>19168196.539999999</v>
      </c>
      <c r="O364" s="45">
        <v>0</v>
      </c>
      <c r="P364" s="46">
        <v>0</v>
      </c>
      <c r="Q364" s="45">
        <v>3874799</v>
      </c>
      <c r="R364" s="46">
        <v>0</v>
      </c>
      <c r="S364" s="45">
        <v>0</v>
      </c>
      <c r="T364" s="46">
        <v>0</v>
      </c>
    </row>
    <row r="365" spans="1:20" s="4" customFormat="1" ht="12" outlineLevel="2" x14ac:dyDescent="0.2">
      <c r="A365" s="47" t="s">
        <v>334</v>
      </c>
      <c r="B365" s="40" t="s">
        <v>318</v>
      </c>
      <c r="C365" s="41" t="s">
        <v>269</v>
      </c>
      <c r="D365" s="42">
        <f t="shared" si="23"/>
        <v>25333319</v>
      </c>
      <c r="E365" s="43">
        <f t="shared" si="24"/>
        <v>14995598</v>
      </c>
      <c r="F365" s="42">
        <v>20184107</v>
      </c>
      <c r="G365" s="44">
        <v>12420992</v>
      </c>
      <c r="H365" s="42">
        <v>1019141</v>
      </c>
      <c r="I365" s="44">
        <v>509568</v>
      </c>
      <c r="J365" s="42">
        <v>4130071</v>
      </c>
      <c r="K365" s="44">
        <v>2065038</v>
      </c>
      <c r="L365" s="44">
        <v>5733010</v>
      </c>
      <c r="M365" s="45">
        <v>0</v>
      </c>
      <c r="N365" s="46">
        <v>0</v>
      </c>
      <c r="O365" s="45">
        <v>0</v>
      </c>
      <c r="P365" s="46">
        <v>0</v>
      </c>
      <c r="Q365" s="45">
        <v>0</v>
      </c>
      <c r="R365" s="46">
        <v>0</v>
      </c>
      <c r="S365" s="45">
        <v>0</v>
      </c>
      <c r="T365" s="46">
        <v>0</v>
      </c>
    </row>
    <row r="366" spans="1:20" s="4" customFormat="1" ht="12" outlineLevel="2" x14ac:dyDescent="0.2">
      <c r="A366" s="47" t="s">
        <v>334</v>
      </c>
      <c r="B366" s="40" t="s">
        <v>319</v>
      </c>
      <c r="C366" s="41" t="s">
        <v>270</v>
      </c>
      <c r="D366" s="42">
        <f t="shared" si="23"/>
        <v>33583534</v>
      </c>
      <c r="E366" s="43">
        <f t="shared" si="24"/>
        <v>19774912</v>
      </c>
      <c r="F366" s="42">
        <v>25853944</v>
      </c>
      <c r="G366" s="44">
        <v>15910120</v>
      </c>
      <c r="H366" s="42">
        <v>1880283</v>
      </c>
      <c r="I366" s="44">
        <v>940140</v>
      </c>
      <c r="J366" s="42">
        <v>5849307</v>
      </c>
      <c r="K366" s="44">
        <v>2924652</v>
      </c>
      <c r="L366" s="44">
        <v>5369770</v>
      </c>
      <c r="M366" s="45">
        <v>0</v>
      </c>
      <c r="N366" s="46">
        <v>0</v>
      </c>
      <c r="O366" s="45">
        <v>0</v>
      </c>
      <c r="P366" s="46">
        <v>0</v>
      </c>
      <c r="Q366" s="45">
        <v>0</v>
      </c>
      <c r="R366" s="46">
        <v>0</v>
      </c>
      <c r="S366" s="45">
        <v>0</v>
      </c>
      <c r="T366" s="46">
        <v>0</v>
      </c>
    </row>
    <row r="367" spans="1:20" s="4" customFormat="1" ht="12" outlineLevel="2" x14ac:dyDescent="0.2">
      <c r="A367" s="47" t="s">
        <v>334</v>
      </c>
      <c r="B367" s="40" t="s">
        <v>320</v>
      </c>
      <c r="C367" s="41" t="s">
        <v>271</v>
      </c>
      <c r="D367" s="42">
        <f t="shared" si="23"/>
        <v>34804180</v>
      </c>
      <c r="E367" s="43">
        <f t="shared" si="24"/>
        <v>21037648</v>
      </c>
      <c r="F367" s="42">
        <v>31508120</v>
      </c>
      <c r="G367" s="44">
        <v>19389616</v>
      </c>
      <c r="H367" s="42">
        <v>1210750</v>
      </c>
      <c r="I367" s="44">
        <v>605376</v>
      </c>
      <c r="J367" s="42">
        <v>2085310</v>
      </c>
      <c r="K367" s="44">
        <v>1042656</v>
      </c>
      <c r="L367" s="44">
        <v>10608914</v>
      </c>
      <c r="M367" s="45">
        <v>0</v>
      </c>
      <c r="N367" s="46">
        <v>0</v>
      </c>
      <c r="O367" s="45">
        <v>0</v>
      </c>
      <c r="P367" s="46">
        <v>0</v>
      </c>
      <c r="Q367" s="45">
        <v>0</v>
      </c>
      <c r="R367" s="46">
        <v>0</v>
      </c>
      <c r="S367" s="45">
        <v>0</v>
      </c>
      <c r="T367" s="46">
        <v>0</v>
      </c>
    </row>
    <row r="368" spans="1:20" s="4" customFormat="1" ht="12" outlineLevel="2" x14ac:dyDescent="0.2">
      <c r="A368" s="47" t="s">
        <v>334</v>
      </c>
      <c r="B368" s="40" t="s">
        <v>322</v>
      </c>
      <c r="C368" s="41" t="s">
        <v>272</v>
      </c>
      <c r="D368" s="42">
        <f t="shared" si="23"/>
        <v>23170914</v>
      </c>
      <c r="E368" s="43">
        <f t="shared" si="24"/>
        <v>13846154</v>
      </c>
      <c r="F368" s="42">
        <v>19592678</v>
      </c>
      <c r="G368" s="44">
        <v>12057032</v>
      </c>
      <c r="H368" s="42">
        <v>1656378</v>
      </c>
      <c r="I368" s="44">
        <v>828192</v>
      </c>
      <c r="J368" s="42">
        <v>1921858</v>
      </c>
      <c r="K368" s="44">
        <v>960930</v>
      </c>
      <c r="L368" s="44">
        <v>6873568</v>
      </c>
      <c r="M368" s="45">
        <v>0</v>
      </c>
      <c r="N368" s="46">
        <v>0</v>
      </c>
      <c r="O368" s="45">
        <v>0</v>
      </c>
      <c r="P368" s="46">
        <v>0</v>
      </c>
      <c r="Q368" s="45">
        <v>0</v>
      </c>
      <c r="R368" s="46">
        <v>0</v>
      </c>
      <c r="S368" s="45">
        <v>0</v>
      </c>
      <c r="T368" s="46">
        <v>0</v>
      </c>
    </row>
    <row r="369" spans="1:20" s="4" customFormat="1" ht="12" outlineLevel="2" x14ac:dyDescent="0.2">
      <c r="A369" s="47" t="s">
        <v>334</v>
      </c>
      <c r="B369" s="40" t="s">
        <v>323</v>
      </c>
      <c r="C369" s="41" t="s">
        <v>273</v>
      </c>
      <c r="D369" s="42">
        <f t="shared" si="23"/>
        <v>35013517</v>
      </c>
      <c r="E369" s="43">
        <f t="shared" si="24"/>
        <v>21143714</v>
      </c>
      <c r="F369" s="42">
        <v>31520282</v>
      </c>
      <c r="G369" s="44">
        <v>19397096</v>
      </c>
      <c r="H369" s="42">
        <v>1042688</v>
      </c>
      <c r="I369" s="44">
        <v>521346</v>
      </c>
      <c r="J369" s="42">
        <v>2450547</v>
      </c>
      <c r="K369" s="44">
        <v>1225272</v>
      </c>
      <c r="L369" s="44">
        <v>7264157</v>
      </c>
      <c r="M369" s="45">
        <v>0</v>
      </c>
      <c r="N369" s="46">
        <v>0</v>
      </c>
      <c r="O369" s="45">
        <v>0</v>
      </c>
      <c r="P369" s="46">
        <v>0</v>
      </c>
      <c r="Q369" s="45">
        <v>0</v>
      </c>
      <c r="R369" s="46">
        <v>0</v>
      </c>
      <c r="S369" s="45">
        <v>0</v>
      </c>
      <c r="T369" s="46">
        <v>0</v>
      </c>
    </row>
    <row r="370" spans="1:20" s="4" customFormat="1" ht="12" outlineLevel="2" x14ac:dyDescent="0.2">
      <c r="A370" s="47" t="s">
        <v>334</v>
      </c>
      <c r="B370" s="40" t="s">
        <v>331</v>
      </c>
      <c r="C370" s="41" t="s">
        <v>274</v>
      </c>
      <c r="D370" s="42">
        <f t="shared" si="23"/>
        <v>45223553</v>
      </c>
      <c r="E370" s="43">
        <f t="shared" si="24"/>
        <v>27037762</v>
      </c>
      <c r="F370" s="42">
        <v>38358509</v>
      </c>
      <c r="G370" s="44">
        <v>23605240</v>
      </c>
      <c r="H370" s="42">
        <v>886220</v>
      </c>
      <c r="I370" s="44">
        <v>443112</v>
      </c>
      <c r="J370" s="42">
        <v>5978824</v>
      </c>
      <c r="K370" s="44">
        <v>2989410</v>
      </c>
      <c r="L370" s="44">
        <v>7793910</v>
      </c>
      <c r="M370" s="45">
        <v>0</v>
      </c>
      <c r="N370" s="46">
        <v>0</v>
      </c>
      <c r="O370" s="45">
        <v>0</v>
      </c>
      <c r="P370" s="46">
        <v>0</v>
      </c>
      <c r="Q370" s="45">
        <v>0</v>
      </c>
      <c r="R370" s="46">
        <v>0</v>
      </c>
      <c r="S370" s="45">
        <v>0</v>
      </c>
      <c r="T370" s="46">
        <v>0</v>
      </c>
    </row>
    <row r="371" spans="1:20" s="4" customFormat="1" ht="12" outlineLevel="2" x14ac:dyDescent="0.2">
      <c r="A371" s="47" t="s">
        <v>334</v>
      </c>
      <c r="B371" s="40" t="s">
        <v>332</v>
      </c>
      <c r="C371" s="41" t="s">
        <v>275</v>
      </c>
      <c r="D371" s="42">
        <f t="shared" si="23"/>
        <v>47874004</v>
      </c>
      <c r="E371" s="43">
        <f t="shared" si="24"/>
        <v>28461424</v>
      </c>
      <c r="F371" s="42">
        <v>39211641</v>
      </c>
      <c r="G371" s="44">
        <v>24130240</v>
      </c>
      <c r="H371" s="42">
        <v>2301020</v>
      </c>
      <c r="I371" s="44">
        <v>1150512</v>
      </c>
      <c r="J371" s="42">
        <v>6361343</v>
      </c>
      <c r="K371" s="44">
        <v>3180672</v>
      </c>
      <c r="L371" s="44">
        <v>5969784</v>
      </c>
      <c r="M371" s="45">
        <v>0</v>
      </c>
      <c r="N371" s="46">
        <v>0</v>
      </c>
      <c r="O371" s="45">
        <v>0</v>
      </c>
      <c r="P371" s="46">
        <v>0</v>
      </c>
      <c r="Q371" s="45">
        <v>0</v>
      </c>
      <c r="R371" s="46">
        <v>0</v>
      </c>
      <c r="S371" s="45">
        <v>0</v>
      </c>
      <c r="T371" s="46">
        <v>0</v>
      </c>
    </row>
    <row r="372" spans="1:20" s="4" customFormat="1" ht="12" outlineLevel="2" x14ac:dyDescent="0.2">
      <c r="A372" s="47" t="s">
        <v>334</v>
      </c>
      <c r="B372" s="40" t="s">
        <v>333</v>
      </c>
      <c r="C372" s="41" t="s">
        <v>276</v>
      </c>
      <c r="D372" s="42">
        <f t="shared" si="23"/>
        <v>35533501</v>
      </c>
      <c r="E372" s="43">
        <f t="shared" si="24"/>
        <v>21482970</v>
      </c>
      <c r="F372" s="42">
        <v>32207252</v>
      </c>
      <c r="G372" s="44">
        <v>19819848</v>
      </c>
      <c r="H372" s="42">
        <v>1096898</v>
      </c>
      <c r="I372" s="44">
        <v>548448</v>
      </c>
      <c r="J372" s="42">
        <v>2229351</v>
      </c>
      <c r="K372" s="44">
        <v>1114674</v>
      </c>
      <c r="L372" s="44">
        <v>6427967</v>
      </c>
      <c r="M372" s="45">
        <v>0</v>
      </c>
      <c r="N372" s="46">
        <v>0</v>
      </c>
      <c r="O372" s="45">
        <v>0</v>
      </c>
      <c r="P372" s="46">
        <v>0</v>
      </c>
      <c r="Q372" s="45">
        <v>0</v>
      </c>
      <c r="R372" s="46">
        <v>0</v>
      </c>
      <c r="S372" s="45">
        <v>0</v>
      </c>
      <c r="T372" s="46">
        <v>0</v>
      </c>
    </row>
    <row r="373" spans="1:20" s="4" customFormat="1" ht="12" outlineLevel="2" x14ac:dyDescent="0.2">
      <c r="A373" s="47" t="s">
        <v>334</v>
      </c>
      <c r="B373" s="40" t="s">
        <v>334</v>
      </c>
      <c r="C373" s="41" t="s">
        <v>277</v>
      </c>
      <c r="D373" s="42">
        <f t="shared" si="23"/>
        <v>42620603</v>
      </c>
      <c r="E373" s="43">
        <f t="shared" si="24"/>
        <v>25790106</v>
      </c>
      <c r="F373" s="42">
        <v>38824974</v>
      </c>
      <c r="G373" s="44">
        <v>23892288</v>
      </c>
      <c r="H373" s="42">
        <v>1168077</v>
      </c>
      <c r="I373" s="44">
        <v>584040</v>
      </c>
      <c r="J373" s="42">
        <v>2627552</v>
      </c>
      <c r="K373" s="44">
        <v>1313778</v>
      </c>
      <c r="L373" s="44">
        <v>8934374</v>
      </c>
      <c r="M373" s="45">
        <v>0</v>
      </c>
      <c r="N373" s="46">
        <v>0</v>
      </c>
      <c r="O373" s="45">
        <v>0</v>
      </c>
      <c r="P373" s="46">
        <v>0</v>
      </c>
      <c r="Q373" s="45">
        <v>0</v>
      </c>
      <c r="R373" s="46">
        <v>0</v>
      </c>
      <c r="S373" s="45">
        <v>0</v>
      </c>
      <c r="T373" s="46">
        <v>0</v>
      </c>
    </row>
    <row r="374" spans="1:20" s="4" customFormat="1" ht="12" outlineLevel="2" x14ac:dyDescent="0.2">
      <c r="A374" s="47" t="s">
        <v>334</v>
      </c>
      <c r="B374" s="40" t="s">
        <v>335</v>
      </c>
      <c r="C374" s="41" t="s">
        <v>278</v>
      </c>
      <c r="D374" s="42">
        <f t="shared" si="23"/>
        <v>40100213</v>
      </c>
      <c r="E374" s="43">
        <f t="shared" si="24"/>
        <v>23461398</v>
      </c>
      <c r="F374" s="42">
        <v>29564492</v>
      </c>
      <c r="G374" s="44">
        <v>18193536</v>
      </c>
      <c r="H374" s="42">
        <v>3045623</v>
      </c>
      <c r="I374" s="44">
        <v>1522812</v>
      </c>
      <c r="J374" s="42">
        <v>7490098</v>
      </c>
      <c r="K374" s="44">
        <v>3745050</v>
      </c>
      <c r="L374" s="44">
        <v>5463256</v>
      </c>
      <c r="M374" s="45">
        <v>0</v>
      </c>
      <c r="N374" s="46">
        <v>0</v>
      </c>
      <c r="O374" s="45">
        <v>0</v>
      </c>
      <c r="P374" s="46">
        <v>0</v>
      </c>
      <c r="Q374" s="45">
        <v>0</v>
      </c>
      <c r="R374" s="46">
        <v>0</v>
      </c>
      <c r="S374" s="45">
        <v>0</v>
      </c>
      <c r="T374" s="46">
        <v>0</v>
      </c>
    </row>
    <row r="375" spans="1:20" s="4" customFormat="1" ht="12" outlineLevel="2" x14ac:dyDescent="0.2">
      <c r="A375" s="47" t="s">
        <v>334</v>
      </c>
      <c r="B375" s="40" t="s">
        <v>324</v>
      </c>
      <c r="C375" s="41" t="s">
        <v>443</v>
      </c>
      <c r="D375" s="42">
        <f t="shared" si="23"/>
        <v>100850789</v>
      </c>
      <c r="E375" s="43">
        <f t="shared" si="24"/>
        <v>61299336</v>
      </c>
      <c r="F375" s="42">
        <v>94240849</v>
      </c>
      <c r="G375" s="44">
        <v>57994368</v>
      </c>
      <c r="H375" s="42">
        <v>6609940</v>
      </c>
      <c r="I375" s="44">
        <v>3304968</v>
      </c>
      <c r="J375" s="42">
        <v>0</v>
      </c>
      <c r="K375" s="44">
        <v>0</v>
      </c>
      <c r="L375" s="44">
        <v>16030354</v>
      </c>
      <c r="M375" s="45">
        <v>2408557</v>
      </c>
      <c r="N375" s="46">
        <v>1208557</v>
      </c>
      <c r="O375" s="45">
        <v>0</v>
      </c>
      <c r="P375" s="46">
        <v>0</v>
      </c>
      <c r="Q375" s="45">
        <v>2289583</v>
      </c>
      <c r="R375" s="46">
        <v>0</v>
      </c>
      <c r="S375" s="45">
        <v>0</v>
      </c>
      <c r="T375" s="46">
        <v>0</v>
      </c>
    </row>
    <row r="376" spans="1:20" s="4" customFormat="1" ht="12" outlineLevel="2" x14ac:dyDescent="0.2">
      <c r="A376" s="47" t="s">
        <v>334</v>
      </c>
      <c r="B376" s="40" t="s">
        <v>325</v>
      </c>
      <c r="C376" s="41" t="s">
        <v>444</v>
      </c>
      <c r="D376" s="42">
        <f t="shared" si="23"/>
        <v>89262788</v>
      </c>
      <c r="E376" s="43">
        <f t="shared" si="24"/>
        <v>53830060</v>
      </c>
      <c r="F376" s="42">
        <v>79721804</v>
      </c>
      <c r="G376" s="44">
        <v>49059568</v>
      </c>
      <c r="H376" s="42">
        <v>9207972</v>
      </c>
      <c r="I376" s="44">
        <v>4603986</v>
      </c>
      <c r="J376" s="42">
        <v>333012</v>
      </c>
      <c r="K376" s="44">
        <v>166506</v>
      </c>
      <c r="L376" s="44">
        <v>8682515</v>
      </c>
      <c r="M376" s="45">
        <v>0</v>
      </c>
      <c r="N376" s="46">
        <v>0</v>
      </c>
      <c r="O376" s="45">
        <v>0</v>
      </c>
      <c r="P376" s="46">
        <v>0</v>
      </c>
      <c r="Q376" s="45">
        <v>0</v>
      </c>
      <c r="R376" s="46">
        <v>0</v>
      </c>
      <c r="S376" s="45">
        <v>914002</v>
      </c>
      <c r="T376" s="46">
        <v>0</v>
      </c>
    </row>
    <row r="377" spans="1:20" s="4" customFormat="1" ht="12" outlineLevel="2" x14ac:dyDescent="0.2">
      <c r="A377" s="47" t="s">
        <v>334</v>
      </c>
      <c r="B377" s="40" t="s">
        <v>327</v>
      </c>
      <c r="C377" s="41" t="s">
        <v>445</v>
      </c>
      <c r="D377" s="42">
        <f t="shared" si="23"/>
        <v>74115671</v>
      </c>
      <c r="E377" s="43">
        <f t="shared" si="24"/>
        <v>45181726</v>
      </c>
      <c r="F377" s="42">
        <v>70407039</v>
      </c>
      <c r="G377" s="44">
        <v>43327408</v>
      </c>
      <c r="H377" s="42">
        <v>3708632</v>
      </c>
      <c r="I377" s="44">
        <v>1854318</v>
      </c>
      <c r="J377" s="42">
        <v>0</v>
      </c>
      <c r="K377" s="44">
        <v>0</v>
      </c>
      <c r="L377" s="44">
        <v>10137066</v>
      </c>
      <c r="M377" s="45">
        <v>1535168</v>
      </c>
      <c r="N377" s="46">
        <v>767584.02</v>
      </c>
      <c r="O377" s="45">
        <v>0</v>
      </c>
      <c r="P377" s="46">
        <v>0</v>
      </c>
      <c r="Q377" s="45">
        <v>0</v>
      </c>
      <c r="R377" s="46">
        <v>0</v>
      </c>
      <c r="S377" s="45">
        <v>0</v>
      </c>
      <c r="T377" s="46">
        <v>0</v>
      </c>
    </row>
    <row r="378" spans="1:20" s="4" customFormat="1" ht="12" outlineLevel="2" x14ac:dyDescent="0.2">
      <c r="A378" s="65" t="s">
        <v>334</v>
      </c>
      <c r="B378" s="49" t="s">
        <v>326</v>
      </c>
      <c r="C378" s="50" t="s">
        <v>446</v>
      </c>
      <c r="D378" s="51">
        <f t="shared" si="23"/>
        <v>422949396</v>
      </c>
      <c r="E378" s="52">
        <f t="shared" si="24"/>
        <v>256470398</v>
      </c>
      <c r="F378" s="51">
        <v>389962774</v>
      </c>
      <c r="G378" s="53">
        <v>239977088</v>
      </c>
      <c r="H378" s="51">
        <v>32986622</v>
      </c>
      <c r="I378" s="53">
        <v>16493310</v>
      </c>
      <c r="J378" s="51">
        <v>0</v>
      </c>
      <c r="K378" s="53">
        <v>0</v>
      </c>
      <c r="L378" s="53">
        <v>111445408</v>
      </c>
      <c r="M378" s="54">
        <v>87680617</v>
      </c>
      <c r="N378" s="55">
        <v>43840314</v>
      </c>
      <c r="O378" s="54">
        <v>0</v>
      </c>
      <c r="P378" s="55">
        <v>0</v>
      </c>
      <c r="Q378" s="54">
        <v>0</v>
      </c>
      <c r="R378" s="55">
        <v>0</v>
      </c>
      <c r="S378" s="54">
        <v>1923250</v>
      </c>
      <c r="T378" s="55">
        <v>0</v>
      </c>
    </row>
    <row r="379" spans="1:20" s="4" customFormat="1" ht="12" outlineLevel="1" x14ac:dyDescent="0.2">
      <c r="A379" s="22" t="s">
        <v>466</v>
      </c>
      <c r="B379" s="23"/>
      <c r="C379" s="28"/>
      <c r="D379" s="24">
        <f t="shared" ref="D379:T379" si="26">SUBTOTAL(9,D344:D378)</f>
        <v>1948676217</v>
      </c>
      <c r="E379" s="29">
        <f t="shared" si="26"/>
        <v>1168374808</v>
      </c>
      <c r="F379" s="24">
        <f t="shared" si="26"/>
        <v>1681651071</v>
      </c>
      <c r="G379" s="25">
        <f t="shared" si="26"/>
        <v>1034862208</v>
      </c>
      <c r="H379" s="24">
        <f t="shared" si="26"/>
        <v>123967359</v>
      </c>
      <c r="I379" s="25">
        <f t="shared" si="26"/>
        <v>61983696</v>
      </c>
      <c r="J379" s="24">
        <f t="shared" si="26"/>
        <v>143057787</v>
      </c>
      <c r="K379" s="25">
        <f t="shared" si="26"/>
        <v>71528904</v>
      </c>
      <c r="L379" s="25">
        <f t="shared" si="26"/>
        <v>469445064</v>
      </c>
      <c r="M379" s="26">
        <f t="shared" si="26"/>
        <v>131119602</v>
      </c>
      <c r="N379" s="27">
        <f t="shared" si="26"/>
        <v>65564085.060000002</v>
      </c>
      <c r="O379" s="26">
        <f t="shared" si="26"/>
        <v>0</v>
      </c>
      <c r="P379" s="27">
        <f t="shared" si="26"/>
        <v>0</v>
      </c>
      <c r="Q379" s="26">
        <f t="shared" si="26"/>
        <v>8470450</v>
      </c>
      <c r="R379" s="27">
        <f t="shared" si="26"/>
        <v>1371460</v>
      </c>
      <c r="S379" s="26">
        <f t="shared" si="26"/>
        <v>2837252</v>
      </c>
      <c r="T379" s="27">
        <f t="shared" si="26"/>
        <v>0</v>
      </c>
    </row>
    <row r="380" spans="1:20" s="4" customFormat="1" ht="12" outlineLevel="2" x14ac:dyDescent="0.2">
      <c r="A380" s="64" t="s">
        <v>336</v>
      </c>
      <c r="B380" s="57" t="s">
        <v>298</v>
      </c>
      <c r="C380" s="58" t="s">
        <v>279</v>
      </c>
      <c r="D380" s="59">
        <f t="shared" si="23"/>
        <v>35152804</v>
      </c>
      <c r="E380" s="60">
        <f t="shared" si="24"/>
        <v>19634032</v>
      </c>
      <c r="F380" s="59">
        <v>17832736</v>
      </c>
      <c r="G380" s="61">
        <v>10973992</v>
      </c>
      <c r="H380" s="59">
        <v>1900758</v>
      </c>
      <c r="I380" s="61">
        <v>950382</v>
      </c>
      <c r="J380" s="59">
        <v>15419310</v>
      </c>
      <c r="K380" s="61">
        <v>7709658</v>
      </c>
      <c r="L380" s="61">
        <v>3891714</v>
      </c>
      <c r="M380" s="62">
        <v>0</v>
      </c>
      <c r="N380" s="63">
        <v>0</v>
      </c>
      <c r="O380" s="62">
        <v>0</v>
      </c>
      <c r="P380" s="63">
        <v>0</v>
      </c>
      <c r="Q380" s="62">
        <v>0</v>
      </c>
      <c r="R380" s="63">
        <v>0</v>
      </c>
      <c r="S380" s="62">
        <v>0</v>
      </c>
      <c r="T380" s="63">
        <v>0</v>
      </c>
    </row>
    <row r="381" spans="1:20" s="4" customFormat="1" ht="12" outlineLevel="2" x14ac:dyDescent="0.2">
      <c r="A381" s="47" t="s">
        <v>336</v>
      </c>
      <c r="B381" s="40" t="s">
        <v>297</v>
      </c>
      <c r="C381" s="41" t="s">
        <v>280</v>
      </c>
      <c r="D381" s="42">
        <f t="shared" si="23"/>
        <v>35914981</v>
      </c>
      <c r="E381" s="43">
        <f t="shared" si="24"/>
        <v>20056264</v>
      </c>
      <c r="F381" s="42">
        <v>18189355</v>
      </c>
      <c r="G381" s="44">
        <v>11193448</v>
      </c>
      <c r="H381" s="42">
        <v>3592679</v>
      </c>
      <c r="I381" s="44">
        <v>1796340</v>
      </c>
      <c r="J381" s="42">
        <v>14132947</v>
      </c>
      <c r="K381" s="44">
        <v>7066476</v>
      </c>
      <c r="L381" s="44">
        <v>3610439</v>
      </c>
      <c r="M381" s="45">
        <v>0</v>
      </c>
      <c r="N381" s="46">
        <v>0</v>
      </c>
      <c r="O381" s="45">
        <v>0</v>
      </c>
      <c r="P381" s="46">
        <v>0</v>
      </c>
      <c r="Q381" s="45">
        <v>0</v>
      </c>
      <c r="R381" s="46">
        <v>0</v>
      </c>
      <c r="S381" s="45">
        <v>0</v>
      </c>
      <c r="T381" s="46">
        <v>0</v>
      </c>
    </row>
    <row r="382" spans="1:20" s="4" customFormat="1" ht="12" outlineLevel="2" x14ac:dyDescent="0.2">
      <c r="A382" s="47" t="s">
        <v>336</v>
      </c>
      <c r="B382" s="40" t="s">
        <v>299</v>
      </c>
      <c r="C382" s="41" t="s">
        <v>281</v>
      </c>
      <c r="D382" s="42">
        <f t="shared" si="23"/>
        <v>53146154</v>
      </c>
      <c r="E382" s="43">
        <f t="shared" si="24"/>
        <v>30946428</v>
      </c>
      <c r="F382" s="42">
        <v>37902343</v>
      </c>
      <c r="G382" s="44">
        <v>23324520</v>
      </c>
      <c r="H382" s="42">
        <v>2888419</v>
      </c>
      <c r="I382" s="44">
        <v>1444212</v>
      </c>
      <c r="J382" s="42">
        <v>12355392</v>
      </c>
      <c r="K382" s="44">
        <v>6177696</v>
      </c>
      <c r="L382" s="44">
        <v>4743280</v>
      </c>
      <c r="M382" s="45">
        <v>0</v>
      </c>
      <c r="N382" s="46">
        <v>0</v>
      </c>
      <c r="O382" s="45">
        <v>0</v>
      </c>
      <c r="P382" s="46">
        <v>0</v>
      </c>
      <c r="Q382" s="45">
        <v>0</v>
      </c>
      <c r="R382" s="46">
        <v>0</v>
      </c>
      <c r="S382" s="45">
        <v>0</v>
      </c>
      <c r="T382" s="46">
        <v>0</v>
      </c>
    </row>
    <row r="383" spans="1:20" s="4" customFormat="1" ht="12" outlineLevel="2" x14ac:dyDescent="0.2">
      <c r="A383" s="47" t="s">
        <v>336</v>
      </c>
      <c r="B383" s="40" t="s">
        <v>300</v>
      </c>
      <c r="C383" s="41" t="s">
        <v>282</v>
      </c>
      <c r="D383" s="42">
        <f t="shared" si="23"/>
        <v>41912781</v>
      </c>
      <c r="E383" s="43">
        <f t="shared" si="24"/>
        <v>24762966</v>
      </c>
      <c r="F383" s="42">
        <v>32990296</v>
      </c>
      <c r="G383" s="44">
        <v>20301720</v>
      </c>
      <c r="H383" s="42">
        <v>4993498</v>
      </c>
      <c r="I383" s="44">
        <v>2496750</v>
      </c>
      <c r="J383" s="42">
        <v>3928987</v>
      </c>
      <c r="K383" s="44">
        <v>1964496</v>
      </c>
      <c r="L383" s="44">
        <v>8970428</v>
      </c>
      <c r="M383" s="45">
        <v>0</v>
      </c>
      <c r="N383" s="46">
        <v>0</v>
      </c>
      <c r="O383" s="45">
        <v>0</v>
      </c>
      <c r="P383" s="46">
        <v>0</v>
      </c>
      <c r="Q383" s="45">
        <v>0</v>
      </c>
      <c r="R383" s="46">
        <v>0</v>
      </c>
      <c r="S383" s="45">
        <v>0</v>
      </c>
      <c r="T383" s="46">
        <v>0</v>
      </c>
    </row>
    <row r="384" spans="1:20" s="4" customFormat="1" ht="12" outlineLevel="2" x14ac:dyDescent="0.2">
      <c r="A384" s="47" t="s">
        <v>336</v>
      </c>
      <c r="B384" s="40" t="s">
        <v>301</v>
      </c>
      <c r="C384" s="41" t="s">
        <v>283</v>
      </c>
      <c r="D384" s="42">
        <f t="shared" si="23"/>
        <v>33120651</v>
      </c>
      <c r="E384" s="43">
        <f t="shared" si="24"/>
        <v>19155776</v>
      </c>
      <c r="F384" s="42">
        <v>22493883</v>
      </c>
      <c r="G384" s="44">
        <v>13842392</v>
      </c>
      <c r="H384" s="42">
        <v>3058805</v>
      </c>
      <c r="I384" s="44">
        <v>1529400</v>
      </c>
      <c r="J384" s="42">
        <v>7567963</v>
      </c>
      <c r="K384" s="44">
        <v>3783984</v>
      </c>
      <c r="L384" s="44">
        <v>5322044</v>
      </c>
      <c r="M384" s="45">
        <v>0</v>
      </c>
      <c r="N384" s="46">
        <v>0</v>
      </c>
      <c r="O384" s="45">
        <v>0</v>
      </c>
      <c r="P384" s="46">
        <v>0</v>
      </c>
      <c r="Q384" s="45">
        <v>0</v>
      </c>
      <c r="R384" s="46">
        <v>0</v>
      </c>
      <c r="S384" s="45">
        <v>0</v>
      </c>
      <c r="T384" s="46">
        <v>0</v>
      </c>
    </row>
    <row r="385" spans="1:20" s="4" customFormat="1" ht="12" outlineLevel="2" x14ac:dyDescent="0.2">
      <c r="A385" s="47" t="s">
        <v>336</v>
      </c>
      <c r="B385" s="40" t="s">
        <v>302</v>
      </c>
      <c r="C385" s="41" t="s">
        <v>284</v>
      </c>
      <c r="D385" s="42">
        <f t="shared" si="23"/>
        <v>37724163</v>
      </c>
      <c r="E385" s="43">
        <f t="shared" si="24"/>
        <v>21318180</v>
      </c>
      <c r="F385" s="42">
        <v>21286164</v>
      </c>
      <c r="G385" s="44">
        <v>13099176</v>
      </c>
      <c r="H385" s="42">
        <v>4379371</v>
      </c>
      <c r="I385" s="44">
        <v>2189688</v>
      </c>
      <c r="J385" s="42">
        <v>12058628</v>
      </c>
      <c r="K385" s="44">
        <v>6029316</v>
      </c>
      <c r="L385" s="44">
        <v>6998853</v>
      </c>
      <c r="M385" s="45">
        <v>0</v>
      </c>
      <c r="N385" s="46">
        <v>0</v>
      </c>
      <c r="O385" s="45">
        <v>0</v>
      </c>
      <c r="P385" s="46">
        <v>0</v>
      </c>
      <c r="Q385" s="45">
        <v>1099000</v>
      </c>
      <c r="R385" s="46">
        <v>1099000</v>
      </c>
      <c r="S385" s="45">
        <v>0</v>
      </c>
      <c r="T385" s="46">
        <v>0</v>
      </c>
    </row>
    <row r="386" spans="1:20" s="4" customFormat="1" ht="12" outlineLevel="2" x14ac:dyDescent="0.2">
      <c r="A386" s="47" t="s">
        <v>336</v>
      </c>
      <c r="B386" s="40" t="s">
        <v>303</v>
      </c>
      <c r="C386" s="41" t="s">
        <v>285</v>
      </c>
      <c r="D386" s="42">
        <f t="shared" si="23"/>
        <v>28266213</v>
      </c>
      <c r="E386" s="43">
        <f t="shared" si="24"/>
        <v>15902644</v>
      </c>
      <c r="F386" s="42">
        <v>15336039</v>
      </c>
      <c r="G386" s="44">
        <v>9437560</v>
      </c>
      <c r="H386" s="42">
        <v>2067829</v>
      </c>
      <c r="I386" s="44">
        <v>1033914</v>
      </c>
      <c r="J386" s="42">
        <v>10862345</v>
      </c>
      <c r="K386" s="44">
        <v>5431170</v>
      </c>
      <c r="L386" s="44">
        <v>4397010</v>
      </c>
      <c r="M386" s="45">
        <v>0</v>
      </c>
      <c r="N386" s="46">
        <v>0</v>
      </c>
      <c r="O386" s="45">
        <v>0</v>
      </c>
      <c r="P386" s="46">
        <v>0</v>
      </c>
      <c r="Q386" s="45">
        <v>915833</v>
      </c>
      <c r="R386" s="46">
        <v>915833</v>
      </c>
      <c r="S386" s="45">
        <v>0</v>
      </c>
      <c r="T386" s="46">
        <v>0</v>
      </c>
    </row>
    <row r="387" spans="1:20" s="4" customFormat="1" ht="12" outlineLevel="2" x14ac:dyDescent="0.2">
      <c r="A387" s="47" t="s">
        <v>336</v>
      </c>
      <c r="B387" s="40" t="s">
        <v>304</v>
      </c>
      <c r="C387" s="41" t="s">
        <v>286</v>
      </c>
      <c r="D387" s="42">
        <f t="shared" si="23"/>
        <v>58479131</v>
      </c>
      <c r="E387" s="43">
        <f t="shared" si="24"/>
        <v>35687852</v>
      </c>
      <c r="F387" s="42">
        <v>55885179</v>
      </c>
      <c r="G387" s="44">
        <v>34390880</v>
      </c>
      <c r="H387" s="42">
        <v>1212221</v>
      </c>
      <c r="I387" s="44">
        <v>606108</v>
      </c>
      <c r="J387" s="42">
        <v>1381731</v>
      </c>
      <c r="K387" s="44">
        <v>690864</v>
      </c>
      <c r="L387" s="44">
        <v>9675860</v>
      </c>
      <c r="M387" s="45">
        <v>0</v>
      </c>
      <c r="N387" s="46">
        <v>0</v>
      </c>
      <c r="O387" s="45">
        <v>0</v>
      </c>
      <c r="P387" s="46">
        <v>0</v>
      </c>
      <c r="Q387" s="45">
        <v>0</v>
      </c>
      <c r="R387" s="46">
        <v>0</v>
      </c>
      <c r="S387" s="45">
        <v>0</v>
      </c>
      <c r="T387" s="46">
        <v>0</v>
      </c>
    </row>
    <row r="388" spans="1:20" s="4" customFormat="1" ht="12" outlineLevel="2" x14ac:dyDescent="0.2">
      <c r="A388" s="47" t="s">
        <v>336</v>
      </c>
      <c r="B388" s="40" t="s">
        <v>305</v>
      </c>
      <c r="C388" s="41" t="s">
        <v>287</v>
      </c>
      <c r="D388" s="42">
        <f t="shared" si="23"/>
        <v>22088343</v>
      </c>
      <c r="E388" s="43">
        <f t="shared" si="24"/>
        <v>11978490</v>
      </c>
      <c r="F388" s="42">
        <v>8097453</v>
      </c>
      <c r="G388" s="44">
        <v>4983048</v>
      </c>
      <c r="H388" s="42">
        <v>3152715</v>
      </c>
      <c r="I388" s="44">
        <v>1576356</v>
      </c>
      <c r="J388" s="42">
        <v>10838175</v>
      </c>
      <c r="K388" s="44">
        <v>5419086</v>
      </c>
      <c r="L388" s="44">
        <v>7122277</v>
      </c>
      <c r="M388" s="45">
        <v>0</v>
      </c>
      <c r="N388" s="46">
        <v>0</v>
      </c>
      <c r="O388" s="45">
        <v>0</v>
      </c>
      <c r="P388" s="46">
        <v>0</v>
      </c>
      <c r="Q388" s="45">
        <v>0</v>
      </c>
      <c r="R388" s="46">
        <v>0</v>
      </c>
      <c r="S388" s="45">
        <v>0</v>
      </c>
      <c r="T388" s="46">
        <v>0</v>
      </c>
    </row>
    <row r="389" spans="1:20" s="4" customFormat="1" ht="12" outlineLevel="2" x14ac:dyDescent="0.2">
      <c r="A389" s="47" t="s">
        <v>336</v>
      </c>
      <c r="B389" s="40" t="s">
        <v>306</v>
      </c>
      <c r="C389" s="41" t="s">
        <v>288</v>
      </c>
      <c r="D389" s="42">
        <f t="shared" si="23"/>
        <v>40531147</v>
      </c>
      <c r="E389" s="43">
        <f t="shared" si="24"/>
        <v>23756852</v>
      </c>
      <c r="F389" s="42">
        <v>30257818</v>
      </c>
      <c r="G389" s="44">
        <v>18620192</v>
      </c>
      <c r="H389" s="42">
        <v>3369809</v>
      </c>
      <c r="I389" s="44">
        <v>1684902</v>
      </c>
      <c r="J389" s="42">
        <v>6903520</v>
      </c>
      <c r="K389" s="44">
        <v>3451758</v>
      </c>
      <c r="L389" s="44">
        <v>5553420</v>
      </c>
      <c r="M389" s="45">
        <v>0</v>
      </c>
      <c r="N389" s="46">
        <v>0</v>
      </c>
      <c r="O389" s="45">
        <v>0</v>
      </c>
      <c r="P389" s="46">
        <v>0</v>
      </c>
      <c r="Q389" s="45">
        <v>0</v>
      </c>
      <c r="R389" s="46">
        <v>0</v>
      </c>
      <c r="S389" s="45">
        <v>0</v>
      </c>
      <c r="T389" s="46">
        <v>0</v>
      </c>
    </row>
    <row r="390" spans="1:20" s="4" customFormat="1" ht="12" outlineLevel="2" x14ac:dyDescent="0.2">
      <c r="A390" s="47" t="s">
        <v>336</v>
      </c>
      <c r="B390" s="40" t="s">
        <v>307</v>
      </c>
      <c r="C390" s="41" t="s">
        <v>289</v>
      </c>
      <c r="D390" s="42">
        <f t="shared" si="23"/>
        <v>39734778</v>
      </c>
      <c r="E390" s="43">
        <f t="shared" si="24"/>
        <v>24123562</v>
      </c>
      <c r="F390" s="42">
        <v>36886852</v>
      </c>
      <c r="G390" s="44">
        <v>22699600</v>
      </c>
      <c r="H390" s="42">
        <v>2847926</v>
      </c>
      <c r="I390" s="44">
        <v>1423962</v>
      </c>
      <c r="J390" s="42">
        <v>0</v>
      </c>
      <c r="K390" s="44">
        <v>0</v>
      </c>
      <c r="L390" s="44">
        <v>14495737</v>
      </c>
      <c r="M390" s="45">
        <v>5256199</v>
      </c>
      <c r="N390" s="46">
        <v>2628103</v>
      </c>
      <c r="O390" s="45">
        <v>0</v>
      </c>
      <c r="P390" s="46">
        <v>0</v>
      </c>
      <c r="Q390" s="45">
        <v>1425220</v>
      </c>
      <c r="R390" s="46">
        <v>0</v>
      </c>
      <c r="S390" s="45">
        <v>0</v>
      </c>
      <c r="T390" s="46">
        <v>0</v>
      </c>
    </row>
    <row r="391" spans="1:20" s="4" customFormat="1" ht="12" outlineLevel="2" x14ac:dyDescent="0.2">
      <c r="A391" s="47" t="s">
        <v>336</v>
      </c>
      <c r="B391" s="40" t="s">
        <v>308</v>
      </c>
      <c r="C391" s="41" t="s">
        <v>290</v>
      </c>
      <c r="D391" s="42">
        <f t="shared" si="23"/>
        <v>27690563</v>
      </c>
      <c r="E391" s="43">
        <f t="shared" si="24"/>
        <v>15810220</v>
      </c>
      <c r="F391" s="42">
        <v>17029493</v>
      </c>
      <c r="G391" s="44">
        <v>10479688</v>
      </c>
      <c r="H391" s="42">
        <v>2289601</v>
      </c>
      <c r="I391" s="44">
        <v>1144800</v>
      </c>
      <c r="J391" s="42">
        <v>8371469</v>
      </c>
      <c r="K391" s="44">
        <v>4185732</v>
      </c>
      <c r="L391" s="44">
        <v>2700167</v>
      </c>
      <c r="M391" s="45">
        <v>0</v>
      </c>
      <c r="N391" s="46">
        <v>0</v>
      </c>
      <c r="O391" s="45">
        <v>0</v>
      </c>
      <c r="P391" s="46">
        <v>0</v>
      </c>
      <c r="Q391" s="45">
        <v>0</v>
      </c>
      <c r="R391" s="46">
        <v>0</v>
      </c>
      <c r="S391" s="45">
        <v>0</v>
      </c>
      <c r="T391" s="46">
        <v>0</v>
      </c>
    </row>
    <row r="392" spans="1:20" s="4" customFormat="1" ht="12" outlineLevel="2" x14ac:dyDescent="0.2">
      <c r="A392" s="47" t="s">
        <v>336</v>
      </c>
      <c r="B392" s="40" t="s">
        <v>309</v>
      </c>
      <c r="C392" s="41" t="s">
        <v>291</v>
      </c>
      <c r="D392" s="42">
        <f t="shared" si="23"/>
        <v>42789092</v>
      </c>
      <c r="E392" s="43">
        <f t="shared" si="24"/>
        <v>24579472</v>
      </c>
      <c r="F392" s="42">
        <v>27602624</v>
      </c>
      <c r="G392" s="44">
        <v>16986232</v>
      </c>
      <c r="H392" s="42">
        <v>2176302</v>
      </c>
      <c r="I392" s="44">
        <v>1088154</v>
      </c>
      <c r="J392" s="42">
        <v>13010166</v>
      </c>
      <c r="K392" s="44">
        <v>6505086</v>
      </c>
      <c r="L392" s="44">
        <v>4707343</v>
      </c>
      <c r="M392" s="45">
        <v>0</v>
      </c>
      <c r="N392" s="46">
        <v>0</v>
      </c>
      <c r="O392" s="45">
        <v>0</v>
      </c>
      <c r="P392" s="46">
        <v>0</v>
      </c>
      <c r="Q392" s="45">
        <v>0</v>
      </c>
      <c r="R392" s="46">
        <v>0</v>
      </c>
      <c r="S392" s="45">
        <v>0</v>
      </c>
      <c r="T392" s="46">
        <v>0</v>
      </c>
    </row>
    <row r="393" spans="1:20" s="4" customFormat="1" ht="12" outlineLevel="2" x14ac:dyDescent="0.2">
      <c r="A393" s="47" t="s">
        <v>336</v>
      </c>
      <c r="B393" s="40" t="s">
        <v>310</v>
      </c>
      <c r="C393" s="41" t="s">
        <v>292</v>
      </c>
      <c r="D393" s="42">
        <f t="shared" si="23"/>
        <v>75820968</v>
      </c>
      <c r="E393" s="43">
        <f t="shared" si="24"/>
        <v>45243360</v>
      </c>
      <c r="F393" s="42">
        <v>63551632</v>
      </c>
      <c r="G393" s="44">
        <v>39108696</v>
      </c>
      <c r="H393" s="42">
        <v>2886471</v>
      </c>
      <c r="I393" s="44">
        <v>1443234</v>
      </c>
      <c r="J393" s="42">
        <v>9382865</v>
      </c>
      <c r="K393" s="44">
        <v>4691430</v>
      </c>
      <c r="L393" s="44">
        <v>12243734</v>
      </c>
      <c r="M393" s="45">
        <v>0</v>
      </c>
      <c r="N393" s="46">
        <v>0</v>
      </c>
      <c r="O393" s="45">
        <v>0</v>
      </c>
      <c r="P393" s="46">
        <v>0</v>
      </c>
      <c r="Q393" s="45">
        <v>0</v>
      </c>
      <c r="R393" s="46">
        <v>0</v>
      </c>
      <c r="S393" s="45">
        <v>0</v>
      </c>
      <c r="T393" s="46">
        <v>0</v>
      </c>
    </row>
    <row r="394" spans="1:20" s="4" customFormat="1" ht="12" outlineLevel="2" x14ac:dyDescent="0.2">
      <c r="A394" s="47" t="s">
        <v>336</v>
      </c>
      <c r="B394" s="40" t="s">
        <v>311</v>
      </c>
      <c r="C394" s="41" t="s">
        <v>293</v>
      </c>
      <c r="D394" s="42">
        <f t="shared" si="23"/>
        <v>67053021</v>
      </c>
      <c r="E394" s="43">
        <f t="shared" si="24"/>
        <v>38744074</v>
      </c>
      <c r="F394" s="42">
        <v>45218843</v>
      </c>
      <c r="G394" s="44">
        <v>27826984</v>
      </c>
      <c r="H394" s="42">
        <v>3398952</v>
      </c>
      <c r="I394" s="44">
        <v>1699476</v>
      </c>
      <c r="J394" s="42">
        <v>18435226</v>
      </c>
      <c r="K394" s="44">
        <v>9217614</v>
      </c>
      <c r="L394" s="44">
        <v>6728081</v>
      </c>
      <c r="M394" s="45">
        <v>0</v>
      </c>
      <c r="N394" s="46">
        <v>0</v>
      </c>
      <c r="O394" s="45">
        <v>0</v>
      </c>
      <c r="P394" s="46">
        <v>0</v>
      </c>
      <c r="Q394" s="45">
        <v>1035441</v>
      </c>
      <c r="R394" s="46">
        <v>0</v>
      </c>
      <c r="S394" s="45">
        <v>0</v>
      </c>
      <c r="T394" s="46">
        <v>0</v>
      </c>
    </row>
    <row r="395" spans="1:20" s="4" customFormat="1" ht="12" outlineLevel="2" x14ac:dyDescent="0.2">
      <c r="A395" s="47" t="s">
        <v>336</v>
      </c>
      <c r="B395" s="40" t="s">
        <v>312</v>
      </c>
      <c r="C395" s="41" t="s">
        <v>294</v>
      </c>
      <c r="D395" s="42">
        <f t="shared" si="23"/>
        <v>43811246</v>
      </c>
      <c r="E395" s="43">
        <f t="shared" si="24"/>
        <v>25370876</v>
      </c>
      <c r="F395" s="42">
        <v>30032200</v>
      </c>
      <c r="G395" s="44">
        <v>18481352</v>
      </c>
      <c r="H395" s="42">
        <v>2794666</v>
      </c>
      <c r="I395" s="44">
        <v>1397334</v>
      </c>
      <c r="J395" s="42">
        <v>10984380</v>
      </c>
      <c r="K395" s="44">
        <v>5492190</v>
      </c>
      <c r="L395" s="44">
        <v>3805594</v>
      </c>
      <c r="M395" s="45">
        <v>0</v>
      </c>
      <c r="N395" s="46">
        <v>0</v>
      </c>
      <c r="O395" s="45">
        <v>0</v>
      </c>
      <c r="P395" s="46">
        <v>0</v>
      </c>
      <c r="Q395" s="45">
        <v>0</v>
      </c>
      <c r="R395" s="46">
        <v>0</v>
      </c>
      <c r="S395" s="45">
        <v>0</v>
      </c>
      <c r="T395" s="46">
        <v>0</v>
      </c>
    </row>
    <row r="396" spans="1:20" s="4" customFormat="1" ht="12" outlineLevel="2" x14ac:dyDescent="0.2">
      <c r="A396" s="47" t="s">
        <v>336</v>
      </c>
      <c r="B396" s="40" t="s">
        <v>313</v>
      </c>
      <c r="C396" s="41" t="s">
        <v>295</v>
      </c>
      <c r="D396" s="42">
        <f t="shared" si="23"/>
        <v>27963468</v>
      </c>
      <c r="E396" s="43">
        <f t="shared" si="24"/>
        <v>16390950</v>
      </c>
      <c r="F396" s="42">
        <v>20879862</v>
      </c>
      <c r="G396" s="44">
        <v>12849144</v>
      </c>
      <c r="H396" s="42">
        <v>1283072</v>
      </c>
      <c r="I396" s="44">
        <v>641538</v>
      </c>
      <c r="J396" s="42">
        <v>5800534</v>
      </c>
      <c r="K396" s="44">
        <v>2900268</v>
      </c>
      <c r="L396" s="44">
        <v>4814153</v>
      </c>
      <c r="M396" s="45">
        <v>0</v>
      </c>
      <c r="N396" s="46">
        <v>0</v>
      </c>
      <c r="O396" s="45">
        <v>0</v>
      </c>
      <c r="P396" s="46">
        <v>0</v>
      </c>
      <c r="Q396" s="45">
        <v>0</v>
      </c>
      <c r="R396" s="46">
        <v>0</v>
      </c>
      <c r="S396" s="45">
        <v>0</v>
      </c>
      <c r="T396" s="46">
        <v>0</v>
      </c>
    </row>
    <row r="397" spans="1:20" s="4" customFormat="1" ht="12" outlineLevel="2" x14ac:dyDescent="0.2">
      <c r="A397" s="47" t="s">
        <v>336</v>
      </c>
      <c r="B397" s="40" t="s">
        <v>314</v>
      </c>
      <c r="C397" s="41" t="s">
        <v>296</v>
      </c>
      <c r="D397" s="42">
        <f t="shared" si="23"/>
        <v>28851284</v>
      </c>
      <c r="E397" s="43">
        <f t="shared" si="24"/>
        <v>15856108</v>
      </c>
      <c r="F397" s="42">
        <v>12397391</v>
      </c>
      <c r="G397" s="44">
        <v>7629160</v>
      </c>
      <c r="H397" s="42">
        <v>2914794</v>
      </c>
      <c r="I397" s="44">
        <v>1457400</v>
      </c>
      <c r="J397" s="42">
        <v>13539099</v>
      </c>
      <c r="K397" s="44">
        <v>6769548</v>
      </c>
      <c r="L397" s="44">
        <v>2659306</v>
      </c>
      <c r="M397" s="45">
        <v>0</v>
      </c>
      <c r="N397" s="46">
        <v>0</v>
      </c>
      <c r="O397" s="45">
        <v>0</v>
      </c>
      <c r="P397" s="46">
        <v>0</v>
      </c>
      <c r="Q397" s="45">
        <v>0</v>
      </c>
      <c r="R397" s="46">
        <v>0</v>
      </c>
      <c r="S397" s="45">
        <v>0</v>
      </c>
      <c r="T397" s="46">
        <v>0</v>
      </c>
    </row>
    <row r="398" spans="1:20" s="4" customFormat="1" ht="12" outlineLevel="2" x14ac:dyDescent="0.2">
      <c r="A398" s="47" t="s">
        <v>336</v>
      </c>
      <c r="B398" s="40" t="s">
        <v>324</v>
      </c>
      <c r="C398" s="41" t="s">
        <v>447</v>
      </c>
      <c r="D398" s="42">
        <f t="shared" si="23"/>
        <v>94588849</v>
      </c>
      <c r="E398" s="43">
        <f t="shared" si="24"/>
        <v>56973622</v>
      </c>
      <c r="F398" s="42">
        <v>83886368</v>
      </c>
      <c r="G398" s="44">
        <v>51622384</v>
      </c>
      <c r="H398" s="42">
        <v>10702481</v>
      </c>
      <c r="I398" s="44">
        <v>5351238</v>
      </c>
      <c r="J398" s="42">
        <v>0</v>
      </c>
      <c r="K398" s="44">
        <v>0</v>
      </c>
      <c r="L398" s="44">
        <v>15546439</v>
      </c>
      <c r="M398" s="45">
        <v>29621</v>
      </c>
      <c r="N398" s="46">
        <v>14831</v>
      </c>
      <c r="O398" s="45">
        <v>0</v>
      </c>
      <c r="P398" s="46">
        <v>0</v>
      </c>
      <c r="Q398" s="45">
        <v>0</v>
      </c>
      <c r="R398" s="46">
        <v>0</v>
      </c>
      <c r="S398" s="45">
        <v>0</v>
      </c>
      <c r="T398" s="46">
        <v>0</v>
      </c>
    </row>
    <row r="399" spans="1:20" s="4" customFormat="1" ht="12" outlineLevel="2" x14ac:dyDescent="0.2">
      <c r="A399" s="47" t="s">
        <v>336</v>
      </c>
      <c r="B399" s="40" t="s">
        <v>325</v>
      </c>
      <c r="C399" s="41" t="s">
        <v>448</v>
      </c>
      <c r="D399" s="42">
        <f t="shared" si="23"/>
        <v>276707898</v>
      </c>
      <c r="E399" s="43">
        <f t="shared" si="24"/>
        <v>169023670</v>
      </c>
      <c r="F399" s="42">
        <v>265804256</v>
      </c>
      <c r="G399" s="44">
        <v>163571848</v>
      </c>
      <c r="H399" s="42">
        <v>10903642</v>
      </c>
      <c r="I399" s="44">
        <v>5451822</v>
      </c>
      <c r="J399" s="42">
        <v>0</v>
      </c>
      <c r="K399" s="44">
        <v>0</v>
      </c>
      <c r="L399" s="44">
        <v>57939136</v>
      </c>
      <c r="M399" s="45">
        <v>2709394</v>
      </c>
      <c r="N399" s="46">
        <v>1354692</v>
      </c>
      <c r="O399" s="45">
        <v>0</v>
      </c>
      <c r="P399" s="46">
        <v>0</v>
      </c>
      <c r="Q399" s="45">
        <v>0</v>
      </c>
      <c r="R399" s="46">
        <v>0</v>
      </c>
      <c r="S399" s="45">
        <v>0</v>
      </c>
      <c r="T399" s="46">
        <v>0</v>
      </c>
    </row>
    <row r="400" spans="1:20" s="4" customFormat="1" ht="12" outlineLevel="2" x14ac:dyDescent="0.2">
      <c r="A400" s="65" t="s">
        <v>336</v>
      </c>
      <c r="B400" s="49" t="s">
        <v>327</v>
      </c>
      <c r="C400" s="50" t="s">
        <v>449</v>
      </c>
      <c r="D400" s="51">
        <f t="shared" si="23"/>
        <v>17383011</v>
      </c>
      <c r="E400" s="52">
        <f t="shared" si="24"/>
        <v>10146986</v>
      </c>
      <c r="F400" s="51">
        <v>12614177</v>
      </c>
      <c r="G400" s="53">
        <v>7762568</v>
      </c>
      <c r="H400" s="51">
        <v>4683782</v>
      </c>
      <c r="I400" s="53">
        <v>2341890</v>
      </c>
      <c r="J400" s="51">
        <v>85052</v>
      </c>
      <c r="K400" s="53">
        <v>42528</v>
      </c>
      <c r="L400" s="53">
        <v>5011023</v>
      </c>
      <c r="M400" s="54">
        <v>0</v>
      </c>
      <c r="N400" s="55">
        <v>0</v>
      </c>
      <c r="O400" s="54">
        <v>0</v>
      </c>
      <c r="P400" s="55">
        <v>0</v>
      </c>
      <c r="Q400" s="54">
        <v>0</v>
      </c>
      <c r="R400" s="55">
        <v>0</v>
      </c>
      <c r="S400" s="54">
        <v>25000000</v>
      </c>
      <c r="T400" s="55">
        <v>6000000</v>
      </c>
    </row>
    <row r="401" spans="1:20" s="4" customFormat="1" ht="12" outlineLevel="1" x14ac:dyDescent="0.2">
      <c r="A401" s="22" t="s">
        <v>467</v>
      </c>
      <c r="B401" s="23"/>
      <c r="C401" s="28"/>
      <c r="D401" s="24">
        <f t="shared" ref="D401:T401" si="27">SUBTOTAL(9,D380:D400)</f>
        <v>1128730546</v>
      </c>
      <c r="E401" s="29">
        <f t="shared" si="27"/>
        <v>665462384</v>
      </c>
      <c r="F401" s="24">
        <f t="shared" si="27"/>
        <v>876174964</v>
      </c>
      <c r="G401" s="25">
        <f t="shared" si="27"/>
        <v>539184584</v>
      </c>
      <c r="H401" s="24">
        <f t="shared" si="27"/>
        <v>77497793</v>
      </c>
      <c r="I401" s="25">
        <f t="shared" si="27"/>
        <v>38748900</v>
      </c>
      <c r="J401" s="24">
        <f t="shared" si="27"/>
        <v>175057789</v>
      </c>
      <c r="K401" s="25">
        <f t="shared" si="27"/>
        <v>87528900</v>
      </c>
      <c r="L401" s="25">
        <f t="shared" si="27"/>
        <v>190936038</v>
      </c>
      <c r="M401" s="26">
        <f t="shared" si="27"/>
        <v>7995214</v>
      </c>
      <c r="N401" s="27">
        <f t="shared" si="27"/>
        <v>3997626</v>
      </c>
      <c r="O401" s="26">
        <f t="shared" si="27"/>
        <v>0</v>
      </c>
      <c r="P401" s="27">
        <f t="shared" si="27"/>
        <v>0</v>
      </c>
      <c r="Q401" s="26">
        <f t="shared" si="27"/>
        <v>4475494</v>
      </c>
      <c r="R401" s="27">
        <f t="shared" si="27"/>
        <v>2014833</v>
      </c>
      <c r="S401" s="26">
        <f t="shared" si="27"/>
        <v>25000000</v>
      </c>
      <c r="T401" s="27">
        <f t="shared" si="27"/>
        <v>6000000</v>
      </c>
    </row>
    <row r="402" spans="1:20" s="4" customFormat="1" ht="12" x14ac:dyDescent="0.2">
      <c r="A402" s="22" t="s">
        <v>468</v>
      </c>
      <c r="B402" s="23"/>
      <c r="C402" s="28"/>
      <c r="D402" s="24">
        <f t="shared" ref="D402:T402" si="28">SUBTOTAL(9,D6:D400)</f>
        <v>23026333600</v>
      </c>
      <c r="E402" s="29">
        <f t="shared" si="28"/>
        <v>13675643780</v>
      </c>
      <c r="F402" s="24">
        <f t="shared" si="28"/>
        <v>18741465149</v>
      </c>
      <c r="G402" s="25">
        <f t="shared" si="28"/>
        <v>11533209368</v>
      </c>
      <c r="H402" s="24">
        <f t="shared" si="28"/>
        <v>1565638570</v>
      </c>
      <c r="I402" s="25">
        <f t="shared" si="28"/>
        <v>782819376</v>
      </c>
      <c r="J402" s="24">
        <f t="shared" si="28"/>
        <v>2719229881</v>
      </c>
      <c r="K402" s="25">
        <f t="shared" si="28"/>
        <v>1359615036</v>
      </c>
      <c r="L402" s="25">
        <f t="shared" si="28"/>
        <v>4971459570</v>
      </c>
      <c r="M402" s="26">
        <f t="shared" si="28"/>
        <v>1565638570</v>
      </c>
      <c r="N402" s="27">
        <f t="shared" si="28"/>
        <v>780348809.13999987</v>
      </c>
      <c r="O402" s="26">
        <f t="shared" si="28"/>
        <v>35749298</v>
      </c>
      <c r="P402" s="27">
        <f t="shared" si="28"/>
        <v>35749298</v>
      </c>
      <c r="Q402" s="26">
        <f t="shared" si="28"/>
        <v>226222061</v>
      </c>
      <c r="R402" s="27">
        <f t="shared" si="28"/>
        <v>35999000</v>
      </c>
      <c r="S402" s="26">
        <f t="shared" si="28"/>
        <v>44097962</v>
      </c>
      <c r="T402" s="27">
        <f t="shared" si="28"/>
        <v>6000000</v>
      </c>
    </row>
    <row r="405" spans="1:20" x14ac:dyDescent="0.2">
      <c r="L405" s="7"/>
      <c r="M405" s="7"/>
      <c r="N405" s="7"/>
    </row>
    <row r="406" spans="1:20" x14ac:dyDescent="0.2">
      <c r="L406" s="7"/>
      <c r="M406" s="7"/>
      <c r="N406" s="7"/>
    </row>
    <row r="407" spans="1:20" x14ac:dyDescent="0.2">
      <c r="L407" s="7"/>
      <c r="M407" s="7"/>
      <c r="N407" s="7"/>
    </row>
    <row r="410" spans="1:20" x14ac:dyDescent="0.2">
      <c r="L410" s="7"/>
      <c r="M410" s="7"/>
      <c r="N410" s="7"/>
    </row>
    <row r="411" spans="1:20" x14ac:dyDescent="0.2">
      <c r="L411" s="7"/>
      <c r="M411" s="7"/>
      <c r="N411" s="7"/>
    </row>
  </sheetData>
  <autoFilter ref="A5:N401"/>
  <mergeCells count="13">
    <mergeCell ref="O1:T1"/>
    <mergeCell ref="O2:P2"/>
    <mergeCell ref="Q2:R2"/>
    <mergeCell ref="S2:T2"/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8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2 kwartały 2020 r.&amp;R&amp;"Times New Roman CE,Standardowy"&amp;8Warszawa, 10.07.2020 r.</oddHeader>
    <oddFooter>&amp;L&amp;"Times New Roman CE,Standardowy"&amp;7&amp;F&amp;C&amp;9Wydział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II</vt:lpstr>
      <vt:lpstr>'kwartał II'!Obszar_wydruku</vt:lpstr>
      <vt:lpstr>'kwartał 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2020-07-07T10:23:52Z</cp:lastPrinted>
  <dcterms:created xsi:type="dcterms:W3CDTF">2003-11-27T14:06:45Z</dcterms:created>
  <dcterms:modified xsi:type="dcterms:W3CDTF">2020-07-09T14:54:25Z</dcterms:modified>
</cp:coreProperties>
</file>