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VII_2022" sheetId="23" r:id="rId9"/>
    <sheet name="eksport_VII_2022" sheetId="24" r:id="rId10"/>
    <sheet name="import_V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19" l="1"/>
  <c r="K14" i="19"/>
  <c r="P13" i="19"/>
  <c r="K13" i="19"/>
  <c r="P12" i="19"/>
  <c r="K12" i="19"/>
  <c r="P11" i="19"/>
  <c r="K11" i="19"/>
  <c r="P10" i="19"/>
  <c r="K10" i="19"/>
  <c r="D21" i="19"/>
  <c r="D20" i="19"/>
  <c r="D18" i="19"/>
  <c r="D17" i="19"/>
  <c r="D15" i="19"/>
  <c r="D12" i="19"/>
  <c r="D11" i="19"/>
  <c r="D10" i="19"/>
</calcChain>
</file>

<file path=xl/sharedStrings.xml><?xml version="1.0" encoding="utf-8"?>
<sst xmlns="http://schemas.openxmlformats.org/spreadsheetml/2006/main" count="963" uniqueCount="311">
  <si>
    <t xml:space="preserve"> ZINTEGROWANY SYSTEM ROLNICZEJ INFORMACJI RYNKOWEJ</t>
  </si>
  <si>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</si>
  <si>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</si>
  <si>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</si>
  <si>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</si>
  <si>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</si>
  <si>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</si>
  <si>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</si>
  <si>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</si>
  <si>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</si>
  <si>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</si>
  <si>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</si>
  <si>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</si>
  <si>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</si>
  <si>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</si>
  <si>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</si>
  <si>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</si>
  <si>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</si>
  <si>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</si>
  <si>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</si>
  <si>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</si>
  <si>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</si>
  <si>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</si>
  <si>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</si>
  <si>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</si>
  <si>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</si>
  <si>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</si>
  <si>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</si>
  <si>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</si>
  <si>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</si>
  <si>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</si>
  <si>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</si>
  <si>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</si>
  <si>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</si>
  <si>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</si>
  <si>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</si>
  <si>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</si>
  <si>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</si>
  <si>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</si>
  <si>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</si>
  <si>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</si>
  <si>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</si>
  <si>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</si>
  <si>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</si>
  <si>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</si>
  <si>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</si>
  <si>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</si>
  <si>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</si>
  <si>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</si>
  <si>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</si>
  <si>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</si>
  <si>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</si>
  <si>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</si>
  <si>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</si>
  <si>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</si>
  <si>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</si>
  <si>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</si>
  <si>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</si>
  <si>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</si>
  <si>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</si>
  <si>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</si>
  <si>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</si>
  <si>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</si>
  <si>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</si>
  <si>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</si>
  <si>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</si>
  <si>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</si>
  <si>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</si>
  <si>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</si>
  <si>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</si>
  <si>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</si>
  <si>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</si>
  <si>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</si>
  <si>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</si>
  <si>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</si>
  <si>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</si>
  <si>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</si>
  <si>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</si>
  <si>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</si>
  <si>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</si>
  <si>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</si>
  <si>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</si>
  <si>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</si>
  <si>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</si>
  <si>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</si>
  <si>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</si>
  <si>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</si>
  <si>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</si>
  <si>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</si>
  <si>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</si>
  <si>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</si>
  <si>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</si>
  <si>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</si>
  <si>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</si>
  <si>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</si>
  <si>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</si>
  <si>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</si>
  <si>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</si>
  <si>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</si>
  <si>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</si>
  <si>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</si>
  <si>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</si>
  <si>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</si>
  <si>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</si>
  <si>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</si>
  <si>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</si>
  <si>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</si>
  <si>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</si>
  <si>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</si>
  <si>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</si>
  <si>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</si>
  <si>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</si>
  <si>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</si>
  <si>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</si>
  <si>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</si>
  <si>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</si>
  <si>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</si>
  <si>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</si>
  <si>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</si>
  <si>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</si>
  <si>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</si>
  <si>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</si>
  <si>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</si>
  <si>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</si>
  <si>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</si>
  <si>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</si>
  <si>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</si>
  <si>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</si>
  <si>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</si>
  <si>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</si>
  <si>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</si>
  <si>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</si>
  <si>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</si>
  <si>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</si>
  <si>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</si>
  <si>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</si>
  <si>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</si>
  <si>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</si>
  <si>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</si>
  <si>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</si>
  <si>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</si>
  <si>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</si>
  <si>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</si>
  <si>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</si>
  <si>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</si>
  <si>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</si>
  <si>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</si>
  <si>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</si>
  <si>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</si>
  <si>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</si>
  <si>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</si>
  <si>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</si>
  <si>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</si>
  <si>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</si>
  <si>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</si>
  <si>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</si>
  <si>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</si>
  <si>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</si>
  <si>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</si>
  <si>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</si>
  <si>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</si>
  <si>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</si>
  <si>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</si>
  <si>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</si>
  <si>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</si>
  <si>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</si>
  <si>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</si>
  <si>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</si>
  <si>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</si>
  <si>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</si>
  <si>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</si>
  <si>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</si>
  <si>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</si>
  <si>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</si>
  <si>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</si>
  <si>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</si>
  <si>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</si>
  <si>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</si>
  <si>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</si>
  <si>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</si>
  <si>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</si>
  <si>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</si>
  <si>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</si>
  <si>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</si>
  <si>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</si>
  <si>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</si>
  <si>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</si>
  <si>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</si>
  <si>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</si>
  <si>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</si>
  <si>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</si>
  <si>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</si>
  <si>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</si>
  <si>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</si>
  <si>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</si>
  <si>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</si>
  <si>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</si>
  <si>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</si>
  <si>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</si>
  <si>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</si>
  <si>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</si>
  <si>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</si>
  <si>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</si>
  <si>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</si>
  <si>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</si>
  <si>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</si>
  <si>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</si>
  <si>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</si>
  <si>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</si>
  <si>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</si>
  <si>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</si>
  <si>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</si>
  <si>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</si>
  <si>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</si>
  <si>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</si>
  <si>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</si>
  <si>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</si>
  <si>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</si>
  <si>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</si>
  <si>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</si>
  <si>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</si>
  <si>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</si>
  <si>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</si>
  <si>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</si>
  <si>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</si>
  <si>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</si>
  <si>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</si>
  <si>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</si>
  <si>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</si>
  <si>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</si>
  <si>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</si>
  <si>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</si>
  <si>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</si>
  <si>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</si>
  <si>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</si>
  <si>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</si>
  <si>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</si>
  <si>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Notowania z okresu: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</si>
  <si>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</si>
  <si>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</si>
  <si>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</si>
  <si>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</si>
  <si>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</si>
  <si>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</si>
  <si>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</si>
  <si>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</si>
  <si>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>Samoa</t>
  </si>
  <si>
    <t>Namibia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</si>
  <si>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</si>
  <si>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</si>
  <si>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</si>
  <si>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</si>
  <si>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</si>
  <si>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</si>
  <si>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</si>
  <si>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</si>
  <si>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</si>
  <si>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Nektarynki</t>
  </si>
  <si>
    <t xml:space="preserve">Pomidory na gałązkach </t>
  </si>
  <si>
    <t>Średnia ważona (wszystkie odmiany)</t>
  </si>
  <si>
    <t>Morele</t>
  </si>
  <si>
    <t>Brzoskwinie (import):</t>
  </si>
  <si>
    <t>Maliny</t>
  </si>
  <si>
    <t>żółty miąższ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</si>
  <si>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</si>
  <si>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Wydział Informacji Rynkowej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</si>
  <si>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</si>
  <si>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</si>
  <si>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</si>
  <si>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</si>
  <si>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</si>
  <si>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</si>
  <si>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</si>
  <si>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</si>
  <si>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* - odmiana nie uwzględniona w zgłoszeniu</t>
  </si>
  <si>
    <t>Kalisz</t>
  </si>
  <si>
    <t>Łódź</t>
  </si>
  <si>
    <t>Radom</t>
  </si>
  <si>
    <t>Pomidory gruntowe</t>
  </si>
  <si>
    <t>Piros</t>
  </si>
  <si>
    <t>2021r.</t>
  </si>
  <si>
    <t>Rosja</t>
  </si>
  <si>
    <t>Celesta</t>
  </si>
  <si>
    <t>Delikates</t>
  </si>
  <si>
    <t>Paulared</t>
  </si>
  <si>
    <t>Lublin</t>
  </si>
  <si>
    <t>Lobo</t>
  </si>
  <si>
    <t xml:space="preserve">Tomasz Chruśliński </t>
  </si>
  <si>
    <t>Średnie ceny zakupu owoców i warzyw płacone przez podmioty handlu detalicznego w okresie 29 sierpnia - 4 września 2022 r.</t>
  </si>
  <si>
    <t xml:space="preserve">Skup jabłek przez organizacje producentów  - główne odmiany </t>
  </si>
  <si>
    <t>Szczecin</t>
  </si>
  <si>
    <t>Antonówka</t>
  </si>
  <si>
    <t>tel. (022) 623-27-67</t>
  </si>
  <si>
    <t>I-VII 2021r.</t>
  </si>
  <si>
    <t>I-VII 2022r.*</t>
  </si>
  <si>
    <t>I-VII 2022r.</t>
  </si>
  <si>
    <t>Argentyna</t>
  </si>
  <si>
    <t>Rzeszów</t>
  </si>
  <si>
    <t>Cortland</t>
  </si>
  <si>
    <t>12 -18.09</t>
  </si>
  <si>
    <t>--</t>
  </si>
  <si>
    <t>NR 38/2022</t>
  </si>
  <si>
    <t>29 września 2022 r.</t>
  </si>
  <si>
    <t>Agrest</t>
  </si>
  <si>
    <t>Kraków</t>
  </si>
  <si>
    <t>Wrocław</t>
  </si>
  <si>
    <t>19 -25.09</t>
  </si>
  <si>
    <t>*</t>
  </si>
  <si>
    <t>19.09 - 28.09.2022 r.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</si>
  <si>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23.09- 28.09.2022r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</si>
  <si>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23.09- 28.09.2022r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</si>
</sst>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5" xfId="4" applyFont="1" applyBorder="1" applyAlignment="1">
      <alignment horizontal="center" vertical="center"/>
    </xf>
    <xf numFmtId="0" fontId="20" fillId="0" borderId="116" xfId="4" applyFont="1" applyBorder="1" applyAlignment="1">
      <alignment horizontal="center" vertical="center" wrapText="1"/>
    </xf>
    <xf numFmtId="0" fontId="21" fillId="0" borderId="117" xfId="4" applyFont="1" applyBorder="1" applyAlignment="1">
      <alignment vertical="center"/>
    </xf>
    <xf numFmtId="3" fontId="21" fillId="0" borderId="118" xfId="4" applyNumberFormat="1" applyFont="1" applyBorder="1" applyAlignment="1">
      <alignment vertical="center"/>
    </xf>
    <xf numFmtId="0" fontId="23" fillId="0" borderId="119" xfId="4" applyFont="1" applyBorder="1"/>
    <xf numFmtId="0" fontId="23" fillId="0" borderId="120" xfId="4" applyFont="1" applyBorder="1"/>
    <xf numFmtId="3" fontId="23" fillId="3" borderId="121" xfId="4" applyNumberFormat="1" applyFont="1" applyFill="1" applyBorder="1"/>
    <xf numFmtId="3" fontId="23" fillId="0" borderId="122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4" xfId="0" quotePrefix="1" applyNumberFormat="1" applyFont="1" applyFill="1" applyBorder="1" applyAlignment="1">
      <alignment horizontal="center" vertical="center"/>
    </xf>
    <xf numFmtId="16" fontId="21" fillId="3" borderId="124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6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6" borderId="16" xfId="0" applyNumberFormat="1" applyFont="1" applyFill="1" applyBorder="1"/>
    <xf numFmtId="164" fontId="23" fillId="0" borderId="16" xfId="0" applyNumberFormat="1" applyFont="1" applyBorder="1"/>
    <xf numFmtId="0" fontId="40" fillId="0" borderId="0" xfId="0" applyFont="1" applyAlignment="1">
      <alignment horizontal="left" vertical="center"/>
    </xf>
    <xf numFmtId="0" fontId="39" fillId="6" borderId="125" xfId="0" applyFont="1" applyFill="1" applyBorder="1" applyAlignment="1">
      <alignment wrapText="1"/>
    </xf>
    <xf numFmtId="16" fontId="37" fillId="3" borderId="124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1" fillId="0" borderId="0" xfId="0" applyFont="1" applyFill="1" applyBorder="1" applyAlignment="1"/>
    <xf numFmtId="0" fontId="42" fillId="5" borderId="0" xfId="0" applyFont="1" applyFill="1" applyBorder="1" applyAlignment="1"/>
    <xf numFmtId="0" fontId="23" fillId="5" borderId="0" xfId="0" applyFont="1" applyFill="1" applyBorder="1"/>
    <xf numFmtId="0" fontId="42" fillId="0" borderId="11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14" fontId="42" fillId="6" borderId="100" xfId="0" applyNumberFormat="1" applyFont="1" applyFill="1" applyBorder="1" applyAlignment="1">
      <alignment horizontal="center"/>
    </xf>
    <xf numFmtId="14" fontId="42" fillId="2" borderId="109" xfId="0" applyNumberFormat="1" applyFont="1" applyFill="1" applyBorder="1" applyAlignment="1">
      <alignment horizontal="center"/>
    </xf>
    <xf numFmtId="0" fontId="42" fillId="0" borderId="28" xfId="0" applyFont="1" applyBorder="1" applyAlignment="1">
      <alignment horizontal="center" vertical="center"/>
    </xf>
    <xf numFmtId="0" fontId="43" fillId="0" borderId="108" xfId="0" applyFont="1" applyBorder="1"/>
    <xf numFmtId="2" fontId="42" fillId="6" borderId="55" xfId="0" applyNumberFormat="1" applyFont="1" applyFill="1" applyBorder="1" applyAlignment="1"/>
    <xf numFmtId="2" fontId="43" fillId="2" borderId="16" xfId="0" applyNumberFormat="1" applyFont="1" applyFill="1" applyBorder="1" applyAlignment="1"/>
    <xf numFmtId="164" fontId="41" fillId="0" borderId="16" xfId="0" applyNumberFormat="1" applyFont="1" applyBorder="1" applyAlignment="1"/>
    <xf numFmtId="0" fontId="43" fillId="0" borderId="107" xfId="0" applyFont="1" applyBorder="1"/>
    <xf numFmtId="2" fontId="42" fillId="6" borderId="53" xfId="0" quotePrefix="1" applyNumberFormat="1" applyFont="1" applyFill="1" applyBorder="1" applyAlignment="1"/>
    <xf numFmtId="2" fontId="43" fillId="2" borderId="14" xfId="0" applyNumberFormat="1" applyFont="1" applyFill="1" applyBorder="1" applyAlignment="1"/>
    <xf numFmtId="164" fontId="41" fillId="0" borderId="14" xfId="0" applyNumberFormat="1" applyFont="1" applyBorder="1" applyAlignment="1">
      <alignment horizontal="right"/>
    </xf>
    <xf numFmtId="0" fontId="43" fillId="0" borderId="105" xfId="0" applyFont="1" applyBorder="1"/>
    <xf numFmtId="2" fontId="42" fillId="6" borderId="5" xfId="0" applyNumberFormat="1" applyFont="1" applyFill="1" applyBorder="1" applyAlignment="1"/>
    <xf numFmtId="2" fontId="43" fillId="2" borderId="106" xfId="0" applyNumberFormat="1" applyFont="1" applyFill="1" applyBorder="1" applyAlignment="1"/>
    <xf numFmtId="164" fontId="41" fillId="0" borderId="106" xfId="0" applyNumberFormat="1" applyFont="1" applyBorder="1" applyAlignment="1"/>
    <xf numFmtId="2" fontId="42" fillId="6" borderId="53" xfId="0" applyNumberFormat="1" applyFont="1" applyFill="1" applyBorder="1" applyAlignment="1"/>
    <xf numFmtId="164" fontId="41" fillId="0" borderId="14" xfId="0" applyNumberFormat="1" applyFont="1" applyBorder="1" applyAlignment="1"/>
    <xf numFmtId="2" fontId="43" fillId="2" borderId="14" xfId="0" applyNumberFormat="1" applyFont="1" applyFill="1" applyBorder="1" applyAlignment="1">
      <alignment horizontal="right"/>
    </xf>
    <xf numFmtId="2" fontId="43" fillId="2" borderId="16" xfId="0" applyNumberFormat="1" applyFont="1" applyFill="1" applyBorder="1" applyAlignment="1">
      <alignment horizontal="right"/>
    </xf>
    <xf numFmtId="2" fontId="43" fillId="4" borderId="14" xfId="0" applyNumberFormat="1" applyFont="1" applyFill="1" applyBorder="1" applyAlignment="1">
      <alignment horizontal="right"/>
    </xf>
    <xf numFmtId="0" fontId="44" fillId="0" borderId="0" xfId="0" applyFont="1"/>
    <xf numFmtId="0" fontId="45" fillId="0" borderId="0" xfId="0" applyFont="1"/>
    <xf numFmtId="0" fontId="24" fillId="7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9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50" fillId="0" borderId="0" xfId="0" applyFont="1" applyAlignment="1">
      <alignment vertical="center"/>
    </xf>
    <xf numFmtId="0" fontId="51" fillId="0" borderId="0" xfId="8" applyFont="1"/>
    <xf numFmtId="0" fontId="52" fillId="0" borderId="0" xfId="8" applyFont="1"/>
    <xf numFmtId="0" fontId="53" fillId="0" borderId="0" xfId="0" applyFont="1" applyAlignment="1">
      <alignment horizontal="left" vertical="center" indent="3"/>
    </xf>
    <xf numFmtId="0" fontId="1" fillId="0" borderId="0" xfId="8"/>
    <xf numFmtId="0" fontId="1" fillId="3" borderId="0" xfId="8" applyFill="1"/>
    <xf numFmtId="0" fontId="19" fillId="3" borderId="0" xfId="8" applyFont="1" applyFill="1"/>
    <xf numFmtId="0" fontId="1" fillId="0" borderId="0" xfId="8" applyFill="1"/>
    <xf numFmtId="0" fontId="46" fillId="3" borderId="0" xfId="8" applyFont="1" applyFill="1" applyAlignment="1"/>
    <xf numFmtId="0" fontId="47" fillId="3" borderId="0" xfId="8" applyFont="1" applyFill="1" applyAlignment="1">
      <alignment vertical="center"/>
    </xf>
    <xf numFmtId="0" fontId="19" fillId="0" borderId="0" xfId="8" applyFont="1" applyFill="1"/>
    <xf numFmtId="0" fontId="23" fillId="0" borderId="0" xfId="8" applyFont="1" applyAlignment="1">
      <alignment vertical="center"/>
    </xf>
    <xf numFmtId="0" fontId="21" fillId="0" borderId="0" xfId="8" applyFont="1"/>
    <xf numFmtId="0" fontId="48" fillId="0" borderId="0" xfId="8" applyFont="1"/>
    <xf numFmtId="0" fontId="26" fillId="0" borderId="0" xfId="8" applyFont="1" applyFill="1"/>
    <xf numFmtId="0" fontId="48" fillId="0" borderId="0" xfId="8" applyFont="1" applyFill="1"/>
    <xf numFmtId="0" fontId="20" fillId="0" borderId="0" xfId="8" applyFont="1"/>
    <xf numFmtId="0" fontId="56" fillId="0" borderId="0" xfId="8" applyFont="1"/>
    <xf numFmtId="0" fontId="57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8" fillId="0" borderId="30" xfId="2" applyNumberFormat="1" applyFont="1" applyBorder="1" applyAlignment="1">
      <alignment horizontal="centerContinuous"/>
    </xf>
    <xf numFmtId="2" fontId="58" fillId="0" borderId="31" xfId="2" applyNumberFormat="1" applyFont="1" applyBorder="1" applyAlignment="1">
      <alignment horizontal="centerContinuous"/>
    </xf>
    <xf numFmtId="2" fontId="58" fillId="0" borderId="13" xfId="2" applyNumberFormat="1" applyFont="1" applyBorder="1" applyAlignment="1">
      <alignment horizontal="centerContinuous"/>
    </xf>
    <xf numFmtId="2" fontId="58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8" fillId="0" borderId="17" xfId="2" applyNumberFormat="1" applyFont="1" applyBorder="1" applyAlignment="1">
      <alignment horizontal="centerContinuous"/>
    </xf>
    <xf numFmtId="14" fontId="58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8" fillId="0" borderId="69" xfId="2" applyNumberFormat="1" applyFont="1" applyBorder="1" applyAlignment="1">
      <alignment horizontal="center"/>
    </xf>
    <xf numFmtId="2" fontId="58" fillId="0" borderId="38" xfId="2" applyNumberFormat="1" applyFont="1" applyBorder="1" applyAlignment="1">
      <alignment horizontal="center"/>
    </xf>
    <xf numFmtId="2" fontId="58" fillId="0" borderId="39" xfId="2" applyNumberFormat="1" applyFont="1" applyBorder="1" applyAlignment="1">
      <alignment horizontal="center"/>
    </xf>
    <xf numFmtId="2" fontId="58" fillId="0" borderId="113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6" fillId="0" borderId="2" xfId="2" applyNumberFormat="1" applyFont="1" applyBorder="1"/>
    <xf numFmtId="2" fontId="56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6" fillId="0" borderId="42" xfId="2" applyNumberFormat="1" applyFont="1" applyBorder="1"/>
    <xf numFmtId="2" fontId="56" fillId="0" borderId="41" xfId="2" applyNumberFormat="1" applyFont="1" applyBorder="1"/>
    <xf numFmtId="2" fontId="56" fillId="0" borderId="63" xfId="2" applyNumberFormat="1" applyFont="1" applyBorder="1"/>
    <xf numFmtId="2" fontId="56" fillId="0" borderId="64" xfId="2" applyNumberFormat="1" applyFont="1" applyBorder="1"/>
    <xf numFmtId="2" fontId="56" fillId="0" borderId="43" xfId="2" applyNumberFormat="1" applyFont="1" applyBorder="1"/>
    <xf numFmtId="2" fontId="20" fillId="0" borderId="70" xfId="0" applyNumberFormat="1" applyFont="1" applyBorder="1" applyAlignment="1">
      <alignment horizontal="left"/>
    </xf>
    <xf numFmtId="2" fontId="20" fillId="0" borderId="126" xfId="0" applyNumberFormat="1" applyFont="1" applyBorder="1" applyAlignment="1">
      <alignment horizontal="left"/>
    </xf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8" fillId="0" borderId="68" xfId="2" applyNumberFormat="1" applyFont="1" applyBorder="1" applyAlignment="1">
      <alignment horizontal="center"/>
    </xf>
    <xf numFmtId="2" fontId="58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2" fontId="20" fillId="0" borderId="102" xfId="0" applyNumberFormat="1" applyFont="1" applyBorder="1" applyAlignment="1">
      <alignment horizontal="left"/>
    </xf>
    <xf numFmtId="0" fontId="22" fillId="0" borderId="23" xfId="0" applyFont="1" applyBorder="1"/>
    <xf numFmtId="2" fontId="58" fillId="0" borderId="110" xfId="2" applyNumberFormat="1" applyFont="1" applyBorder="1" applyAlignment="1">
      <alignment horizontal="center"/>
    </xf>
    <xf numFmtId="0" fontId="42" fillId="0" borderId="19" xfId="0" applyFont="1" applyBorder="1" applyAlignment="1"/>
    <xf numFmtId="0" fontId="42" fillId="0" borderId="21" xfId="0" applyFont="1" applyBorder="1" applyAlignment="1"/>
    <xf numFmtId="0" fontId="42" fillId="0" borderId="22" xfId="0" applyFont="1" applyBorder="1" applyAlignment="1"/>
    <xf numFmtId="0" fontId="42" fillId="8" borderId="0" xfId="0" applyFont="1" applyFill="1" applyBorder="1" applyAlignment="1"/>
    <xf numFmtId="0" fontId="23" fillId="8" borderId="0" xfId="0" applyFont="1" applyFill="1"/>
    <xf numFmtId="2" fontId="56" fillId="0" borderId="34" xfId="2" applyNumberFormat="1" applyFont="1" applyBorder="1"/>
    <xf numFmtId="2" fontId="56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6" fillId="0" borderId="102" xfId="2" applyNumberFormat="1" applyFont="1" applyBorder="1"/>
    <xf numFmtId="2" fontId="56" fillId="0" borderId="127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6" fillId="0" borderId="98" xfId="2" applyNumberFormat="1" applyFont="1" applyBorder="1"/>
    <xf numFmtId="2" fontId="56" fillId="0" borderId="99" xfId="2" applyNumberFormat="1" applyFont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114" xfId="3" applyNumberFormat="1" applyFont="1" applyBorder="1" applyAlignment="1">
      <alignment horizontal="left" vertical="top"/>
    </xf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6" fillId="0" borderId="45" xfId="2" applyNumberFormat="1" applyFont="1" applyBorder="1"/>
    <xf numFmtId="2" fontId="56" fillId="0" borderId="44" xfId="2" applyNumberFormat="1" applyFont="1" applyBorder="1"/>
    <xf numFmtId="2" fontId="56" fillId="0" borderId="51" xfId="2" applyNumberFormat="1" applyFont="1" applyBorder="1"/>
    <xf numFmtId="2" fontId="56" fillId="0" borderId="52" xfId="2" applyNumberFormat="1" applyFont="1" applyBorder="1"/>
    <xf numFmtId="2" fontId="56" fillId="0" borderId="46" xfId="2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8" xfId="0" applyNumberFormat="1" applyFont="1" applyBorder="1" applyAlignment="1">
      <alignment horizontal="left"/>
    </xf>
    <xf numFmtId="2" fontId="27" fillId="0" borderId="23" xfId="0" applyNumberFormat="1" applyFont="1" applyBorder="1" applyAlignment="1">
      <alignment horizontal="center"/>
    </xf>
    <xf numFmtId="2" fontId="67" fillId="0" borderId="45" xfId="3" applyNumberFormat="1" applyFont="1" applyBorder="1" applyAlignment="1">
      <alignment horizontal="right" vertical="top"/>
    </xf>
    <xf numFmtId="2" fontId="67" fillId="0" borderId="52" xfId="3" applyNumberFormat="1" applyFont="1" applyBorder="1" applyAlignment="1">
      <alignment horizontal="right" vertical="top"/>
    </xf>
    <xf numFmtId="2" fontId="67" fillId="0" borderId="51" xfId="3" applyNumberFormat="1" applyFont="1" applyBorder="1" applyAlignment="1">
      <alignment horizontal="right" vertical="top"/>
    </xf>
    <xf numFmtId="2" fontId="67" fillId="0" borderId="44" xfId="3" applyNumberFormat="1" applyFont="1" applyBorder="1" applyAlignment="1">
      <alignment horizontal="right" vertical="top"/>
    </xf>
    <xf numFmtId="0" fontId="42" fillId="0" borderId="32" xfId="0" applyFont="1" applyBorder="1" applyAlignment="1">
      <alignment horizontal="center" vertical="center" wrapText="1"/>
    </xf>
    <xf numFmtId="0" fontId="42" fillId="0" borderId="123" xfId="0" applyFont="1" applyBorder="1" applyAlignment="1">
      <alignment horizontal="center" vertical="center" wrapText="1"/>
    </xf>
    <xf numFmtId="0" fontId="67" fillId="0" borderId="50" xfId="3" applyNumberFormat="1" applyFont="1" applyBorder="1"/>
    <xf numFmtId="2" fontId="67" fillId="0" borderId="129" xfId="3" applyNumberFormat="1" applyFont="1" applyBorder="1" applyAlignment="1">
      <alignment vertical="top"/>
    </xf>
    <xf numFmtId="0" fontId="67" fillId="0" borderId="112" xfId="3" applyNumberFormat="1" applyFont="1" applyBorder="1"/>
    <xf numFmtId="164" fontId="64" fillId="0" borderId="130" xfId="3" applyNumberFormat="1" applyFont="1" applyBorder="1" applyAlignment="1">
      <alignment horizontal="right" vertical="top"/>
    </xf>
    <xf numFmtId="164" fontId="64" fillId="0" borderId="52" xfId="3" applyNumberFormat="1" applyFont="1" applyBorder="1" applyAlignment="1">
      <alignment horizontal="right" vertical="top"/>
    </xf>
    <xf numFmtId="164" fontId="64" fillId="0" borderId="51" xfId="3" applyNumberFormat="1" applyFont="1" applyBorder="1" applyAlignment="1">
      <alignment horizontal="right" vertical="top"/>
    </xf>
    <xf numFmtId="164" fontId="64" fillId="0" borderId="46" xfId="3" applyNumberFormat="1" applyFont="1" applyBorder="1" applyAlignment="1">
      <alignment horizontal="right" vertical="top"/>
    </xf>
    <xf numFmtId="2" fontId="20" fillId="0" borderId="94" xfId="2" applyNumberFormat="1" applyFont="1" applyBorder="1"/>
    <xf numFmtId="164" fontId="41" fillId="0" borderId="16" xfId="0" applyNumberFormat="1" applyFont="1" applyBorder="1" applyAlignment="1">
      <alignment horizontal="right"/>
    </xf>
    <xf numFmtId="0" fontId="23" fillId="0" borderId="0" xfId="0" applyFont="1" applyAlignment="1">
      <alignment horizontal="left" wrapText="1"/>
    </xf>
    <xf numFmtId="0" fontId="38" fillId="0" borderId="111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104" xfId="0" applyFont="1" applyBorder="1" applyAlignment="1">
      <alignment horizontal="center"/>
    </xf>
    <xf numFmtId="0" fontId="42" fillId="0" borderId="32" xfId="0" applyFont="1" applyBorder="1" applyAlignment="1">
      <alignment horizontal="center" vertical="center" wrapText="1"/>
    </xf>
    <xf numFmtId="0" fontId="42" fillId="0" borderId="123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2022-09-25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owoce_wykresy'!$B$63:$B$67</c:f>
              <c:numCache>
                <c:formatCode>0.00</c:formatCode>
                <c:ptCount val="5"/>
                <c:pt idx="0">
                  <c:v>2.91</c:v>
                </c:pt>
                <c:pt idx="2">
                  <c:v>2.5</c:v>
                </c:pt>
                <c:pt idx="3">
                  <c:v>2.5499999999999998</c:v>
                </c:pt>
                <c:pt idx="4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2022-09-18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owoce_wykresy'!$A$63:$A$67</c:f>
              <c:strCache>
                <c:ptCount val="5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Gala</c:v>
                </c:pt>
                <c:pt idx="4">
                  <c:v>Szampion</c:v>
                </c:pt>
              </c:strCache>
            </c:strRef>
          </c:cat>
          <c:val>
            <c:numRef>
              <c:f>'sieci handlowe - owoce_wykresy'!$C$63:$C$67</c:f>
              <c:numCache>
                <c:formatCode>0.00</c:formatCode>
                <c:ptCount val="5"/>
                <c:pt idx="0">
                  <c:v>3.18</c:v>
                </c:pt>
                <c:pt idx="2">
                  <c:v>2.42</c:v>
                </c:pt>
                <c:pt idx="3">
                  <c:v>2.78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2022-09-25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1.97</c:v>
                </c:pt>
                <c:pt idx="1">
                  <c:v>9.3800000000000008</c:v>
                </c:pt>
                <c:pt idx="2">
                  <c:v>6.28</c:v>
                </c:pt>
                <c:pt idx="3" formatCode="General">
                  <c:v>21.3</c:v>
                </c:pt>
                <c:pt idx="4" formatCode="General">
                  <c:v>1.72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2022-09-18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1.76</c:v>
                </c:pt>
                <c:pt idx="1">
                  <c:v>4.2</c:v>
                </c:pt>
                <c:pt idx="2">
                  <c:v>3.84</c:v>
                </c:pt>
                <c:pt idx="3" formatCode="General">
                  <c:v>9.31</c:v>
                </c:pt>
                <c:pt idx="4" formatCode="General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4"/>
  <sheetViews>
    <sheetView showGridLines="0" tabSelected="1" workbookViewId="0">
      <selection activeCell="J7" sqref="J7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18" ht="18" customHeight="1" x14ac:dyDescent="0.2">
      <c r="A1" s="200"/>
      <c r="B1" s="201"/>
      <c r="C1" s="201"/>
      <c r="D1" s="201"/>
      <c r="E1" s="202"/>
      <c r="F1" s="202"/>
      <c r="G1" s="203"/>
      <c r="H1" s="200"/>
      <c r="I1" s="200"/>
      <c r="J1" s="200"/>
      <c r="K1" s="200"/>
      <c r="L1"/>
      <c r="M1"/>
      <c r="N1"/>
      <c r="O1"/>
      <c r="P1"/>
    </row>
    <row r="2" spans="1:18" ht="18" customHeight="1" x14ac:dyDescent="0.25">
      <c r="A2" s="200"/>
      <c r="B2" s="201"/>
      <c r="C2" s="201"/>
      <c r="D2" s="204" t="s">
        <v>215</v>
      </c>
      <c r="E2" s="202"/>
      <c r="F2" s="202"/>
      <c r="G2" s="203"/>
      <c r="H2" s="200"/>
      <c r="I2" s="200"/>
      <c r="J2" s="200"/>
      <c r="K2" s="200"/>
      <c r="L2"/>
      <c r="M2"/>
      <c r="N2"/>
      <c r="O2"/>
      <c r="P2"/>
    </row>
    <row r="3" spans="1:18" ht="18" customHeight="1" x14ac:dyDescent="0.2">
      <c r="A3" s="200"/>
      <c r="B3" s="201"/>
      <c r="C3" s="201"/>
      <c r="D3" s="205" t="s">
        <v>265</v>
      </c>
      <c r="E3" s="201"/>
      <c r="F3" s="202"/>
      <c r="G3" s="206"/>
      <c r="H3" s="195"/>
      <c r="I3" s="195"/>
      <c r="J3" s="195"/>
      <c r="K3" s="200"/>
      <c r="L3"/>
      <c r="M3"/>
      <c r="N3"/>
      <c r="O3"/>
      <c r="P3"/>
    </row>
    <row r="4" spans="1:18" ht="18" customHeight="1" x14ac:dyDescent="0.2">
      <c r="A4" s="200"/>
      <c r="B4" s="202"/>
      <c r="C4" s="202"/>
      <c r="D4" s="202"/>
      <c r="E4" s="202"/>
      <c r="F4" s="202"/>
      <c r="G4" s="206"/>
      <c r="H4" s="207"/>
      <c r="I4" s="195"/>
      <c r="J4" s="195"/>
      <c r="K4" s="200"/>
      <c r="L4"/>
      <c r="M4"/>
      <c r="N4"/>
      <c r="O4"/>
      <c r="P4"/>
    </row>
    <row r="5" spans="1:18" s="28" customFormat="1" ht="18" customHeight="1" x14ac:dyDescent="0.2">
      <c r="A5" s="200"/>
      <c r="B5" s="206"/>
      <c r="C5" s="206"/>
      <c r="D5" s="206"/>
      <c r="E5" s="206"/>
      <c r="F5" s="206"/>
      <c r="G5" s="206"/>
      <c r="H5" s="207"/>
      <c r="I5" s="195"/>
      <c r="J5" s="195"/>
      <c r="K5" s="200"/>
      <c r="L5"/>
      <c r="M5"/>
      <c r="N5"/>
      <c r="O5"/>
      <c r="P5"/>
    </row>
    <row r="6" spans="1:18" ht="15" customHeight="1" x14ac:dyDescent="0.25">
      <c r="A6" s="200"/>
      <c r="B6" s="208" t="s">
        <v>0</v>
      </c>
      <c r="C6" s="195"/>
      <c r="D6" s="195"/>
      <c r="E6" s="195"/>
      <c r="F6" s="195"/>
      <c r="G6" s="206"/>
      <c r="H6" s="207"/>
      <c r="I6" s="195"/>
      <c r="J6" s="195"/>
      <c r="K6" s="200"/>
      <c r="L6"/>
      <c r="M6"/>
      <c r="N6"/>
      <c r="O6"/>
      <c r="P6"/>
    </row>
    <row r="7" spans="1:18" ht="15" customHeight="1" x14ac:dyDescent="0.2">
      <c r="A7" s="200"/>
      <c r="B7" s="195" t="s">
        <v>1</v>
      </c>
      <c r="C7" s="195"/>
      <c r="D7" s="195"/>
      <c r="E7" s="195"/>
      <c r="F7" s="195"/>
      <c r="G7" s="206"/>
      <c r="H7" s="195"/>
      <c r="I7" s="195"/>
      <c r="J7" s="195"/>
      <c r="K7" s="200"/>
      <c r="L7"/>
      <c r="M7"/>
      <c r="N7"/>
      <c r="O7"/>
      <c r="P7"/>
    </row>
    <row r="8" spans="1:18" s="95" customFormat="1" ht="26.25" x14ac:dyDescent="0.4">
      <c r="A8" s="200"/>
      <c r="B8" s="195"/>
      <c r="C8" s="195"/>
      <c r="D8" s="195"/>
      <c r="E8" s="195"/>
      <c r="F8" s="195"/>
      <c r="G8" s="206"/>
      <c r="H8" s="195"/>
      <c r="I8" s="195"/>
      <c r="J8" s="195"/>
      <c r="K8" s="200"/>
      <c r="L8"/>
      <c r="M8"/>
      <c r="N8"/>
      <c r="O8"/>
      <c r="P8"/>
    </row>
    <row r="9" spans="1:18" s="95" customFormat="1" ht="31.5" x14ac:dyDescent="0.5">
      <c r="A9" s="203"/>
      <c r="B9" s="184" t="s">
        <v>236</v>
      </c>
      <c r="C9" s="184"/>
      <c r="D9" s="184"/>
      <c r="E9" s="184"/>
      <c r="F9" s="184"/>
      <c r="G9" s="184"/>
      <c r="H9" s="184"/>
      <c r="I9" s="206"/>
      <c r="J9" s="206"/>
      <c r="K9" s="203"/>
      <c r="L9"/>
      <c r="M9"/>
      <c r="N9"/>
      <c r="O9"/>
      <c r="P9"/>
    </row>
    <row r="10" spans="1:18" ht="37.5" customHeight="1" x14ac:dyDescent="0.5">
      <c r="A10" s="203"/>
      <c r="B10" s="185"/>
      <c r="C10" s="206"/>
      <c r="D10" s="206"/>
      <c r="E10" s="206"/>
      <c r="F10" s="206"/>
      <c r="G10" s="206"/>
      <c r="H10" s="206"/>
      <c r="I10" s="206"/>
      <c r="J10" s="206"/>
      <c r="K10" s="203"/>
      <c r="L10"/>
      <c r="M10"/>
      <c r="N10"/>
      <c r="O10"/>
      <c r="P10"/>
    </row>
    <row r="11" spans="1:18" ht="18" customHeight="1" x14ac:dyDescent="0.2">
      <c r="A11" s="200"/>
      <c r="B11" s="195"/>
      <c r="C11" s="195"/>
      <c r="D11" s="195"/>
      <c r="E11" s="195"/>
      <c r="F11" s="195"/>
      <c r="G11" s="206"/>
      <c r="H11" s="195"/>
      <c r="I11" s="195"/>
      <c r="J11" s="195"/>
      <c r="K11" s="200"/>
      <c r="L11"/>
      <c r="M11"/>
      <c r="N11"/>
      <c r="O11"/>
      <c r="P11"/>
    </row>
    <row r="12" spans="1:18" ht="23.25" customHeight="1" x14ac:dyDescent="0.35">
      <c r="A12" s="200"/>
      <c r="B12" s="186" t="s">
        <v>301</v>
      </c>
      <c r="C12" s="187"/>
      <c r="D12" s="209"/>
      <c r="E12" s="188" t="s">
        <v>302</v>
      </c>
      <c r="F12" s="210"/>
      <c r="G12" s="211"/>
      <c r="H12" s="200"/>
      <c r="I12" s="200"/>
      <c r="J12" s="200"/>
      <c r="K12" s="200"/>
      <c r="L12"/>
      <c r="M12"/>
      <c r="N12"/>
      <c r="O12"/>
      <c r="P12"/>
    </row>
    <row r="13" spans="1:18" x14ac:dyDescent="0.2">
      <c r="A13" s="200"/>
      <c r="B13" s="195"/>
      <c r="C13" s="195"/>
      <c r="D13" s="195"/>
      <c r="E13" s="195"/>
      <c r="F13" s="195"/>
      <c r="G13" s="206"/>
      <c r="H13" s="195"/>
      <c r="I13" s="195"/>
      <c r="J13" s="195"/>
      <c r="K13" s="200"/>
      <c r="L13"/>
      <c r="M13"/>
      <c r="N13"/>
      <c r="O13"/>
      <c r="P13"/>
    </row>
    <row r="14" spans="1:18" x14ac:dyDescent="0.2">
      <c r="A14" s="200"/>
      <c r="B14" s="195"/>
      <c r="C14" s="195"/>
      <c r="D14" s="195"/>
      <c r="E14" s="195"/>
      <c r="F14" s="195"/>
      <c r="G14" s="206"/>
      <c r="H14" s="195"/>
      <c r="I14" s="195"/>
      <c r="J14" s="195"/>
      <c r="K14" s="200"/>
      <c r="L14"/>
      <c r="M14"/>
      <c r="N14"/>
      <c r="O14"/>
      <c r="P14"/>
    </row>
    <row r="15" spans="1:18" ht="22.5" customHeight="1" x14ac:dyDescent="0.4">
      <c r="A15" s="200"/>
      <c r="B15" s="189" t="s">
        <v>237</v>
      </c>
      <c r="C15" s="190"/>
      <c r="D15" s="191" t="s">
        <v>308</v>
      </c>
      <c r="E15" s="190"/>
      <c r="F15" s="190"/>
      <c r="G15" s="189"/>
      <c r="H15" s="195"/>
      <c r="I15" s="195"/>
      <c r="J15" s="195"/>
      <c r="K15" s="200"/>
      <c r="L15"/>
      <c r="M15"/>
      <c r="N15"/>
      <c r="O15"/>
      <c r="P15"/>
      <c r="Q15" s="104"/>
      <c r="R15" s="104"/>
    </row>
    <row r="16" spans="1:18" ht="15.75" x14ac:dyDescent="0.25">
      <c r="A16" s="200"/>
      <c r="B16" s="194"/>
      <c r="C16" s="194"/>
      <c r="D16" s="194"/>
      <c r="E16" s="194"/>
      <c r="F16" s="194"/>
      <c r="G16" s="206"/>
      <c r="H16" s="195"/>
      <c r="I16" s="195"/>
      <c r="J16" s="195"/>
      <c r="K16" s="200"/>
      <c r="L16"/>
      <c r="M16"/>
      <c r="N16"/>
      <c r="O16"/>
      <c r="P16"/>
      <c r="Q16" s="104"/>
      <c r="R16" s="104"/>
    </row>
    <row r="17" spans="1:18" ht="15.75" x14ac:dyDescent="0.25">
      <c r="A17" s="200"/>
      <c r="B17" s="194" t="s">
        <v>266</v>
      </c>
      <c r="C17" s="194"/>
      <c r="D17" s="194"/>
      <c r="E17" s="194"/>
      <c r="F17" s="194"/>
      <c r="G17" s="195"/>
      <c r="H17" s="195"/>
      <c r="I17" s="195"/>
      <c r="J17" s="195"/>
      <c r="K17" s="200"/>
      <c r="L17"/>
      <c r="M17"/>
      <c r="N17"/>
      <c r="O17"/>
      <c r="P17"/>
      <c r="Q17" s="104"/>
      <c r="R17" s="104"/>
    </row>
    <row r="18" spans="1:18" ht="15.75" x14ac:dyDescent="0.25">
      <c r="A18" s="200"/>
      <c r="B18" s="194" t="s">
        <v>238</v>
      </c>
      <c r="C18" s="194"/>
      <c r="D18" s="194"/>
      <c r="E18" s="194"/>
      <c r="F18" s="194"/>
      <c r="G18" s="195"/>
      <c r="H18" s="195"/>
      <c r="I18" s="195"/>
      <c r="J18" s="195"/>
      <c r="K18" s="200"/>
      <c r="L18"/>
      <c r="M18"/>
      <c r="N18"/>
      <c r="O18"/>
      <c r="P18"/>
      <c r="Q18" s="104"/>
      <c r="R18" s="104"/>
    </row>
    <row r="19" spans="1:18" ht="15.75" x14ac:dyDescent="0.25">
      <c r="A19" s="200"/>
      <c r="B19" s="212" t="s">
        <v>241</v>
      </c>
      <c r="C19" s="212"/>
      <c r="D19" s="212"/>
      <c r="E19" s="212"/>
      <c r="F19" s="212"/>
      <c r="G19" s="213"/>
      <c r="H19" s="213"/>
      <c r="I19" s="213"/>
      <c r="J19" s="213"/>
      <c r="K19" s="200"/>
      <c r="L19"/>
      <c r="M19"/>
      <c r="N19"/>
      <c r="O19"/>
      <c r="P19"/>
      <c r="Q19" s="104"/>
      <c r="R19" s="104"/>
    </row>
    <row r="20" spans="1:18" ht="15.75" x14ac:dyDescent="0.25">
      <c r="A20" s="200"/>
      <c r="B20" s="194" t="s">
        <v>239</v>
      </c>
      <c r="C20" s="194"/>
      <c r="D20" s="194"/>
      <c r="E20" s="194"/>
      <c r="F20" s="194"/>
      <c r="G20" s="195"/>
      <c r="H20" s="195"/>
      <c r="I20" s="195"/>
      <c r="J20" s="195"/>
      <c r="K20" s="200"/>
      <c r="L20"/>
      <c r="M20"/>
      <c r="N20"/>
      <c r="O20"/>
      <c r="P20"/>
      <c r="Q20" s="104"/>
      <c r="R20" s="104"/>
    </row>
    <row r="21" spans="1:18" ht="15.75" x14ac:dyDescent="0.25">
      <c r="A21" s="200"/>
      <c r="B21" s="194" t="s">
        <v>240</v>
      </c>
      <c r="C21" s="194"/>
      <c r="D21" s="194"/>
      <c r="E21" s="194"/>
      <c r="F21" s="194"/>
      <c r="G21" s="195"/>
      <c r="H21" s="195"/>
      <c r="I21" s="195"/>
      <c r="J21" s="195"/>
      <c r="K21" s="200"/>
      <c r="L21"/>
      <c r="M21"/>
      <c r="N21"/>
      <c r="O21"/>
      <c r="P21"/>
      <c r="Q21" s="104"/>
      <c r="R21" s="104"/>
    </row>
    <row r="22" spans="1:18" ht="15.75" x14ac:dyDescent="0.25">
      <c r="A22" s="200"/>
      <c r="B22" s="194" t="s">
        <v>292</v>
      </c>
      <c r="C22" s="194"/>
      <c r="D22" s="194"/>
      <c r="E22" s="194"/>
      <c r="F22" s="194"/>
      <c r="G22" s="195"/>
      <c r="H22" s="195"/>
      <c r="I22" s="195"/>
      <c r="J22" s="195"/>
      <c r="K22" s="200"/>
      <c r="L22"/>
      <c r="M22"/>
      <c r="N22"/>
      <c r="O22"/>
      <c r="P22"/>
      <c r="Q22" s="104"/>
      <c r="R22" s="104"/>
    </row>
    <row r="23" spans="1:18" ht="15.75" customHeight="1" x14ac:dyDescent="0.25">
      <c r="A23" s="200"/>
      <c r="B23" s="194"/>
      <c r="C23" s="194"/>
      <c r="D23" s="194"/>
      <c r="E23" s="194"/>
      <c r="F23" s="194"/>
      <c r="G23" s="195"/>
      <c r="H23" s="195"/>
      <c r="I23" s="195"/>
      <c r="J23" s="195"/>
      <c r="K23" s="200"/>
      <c r="L23"/>
      <c r="M23"/>
      <c r="N23"/>
      <c r="O23"/>
      <c r="P23"/>
      <c r="Q23" s="104"/>
      <c r="R23" s="104"/>
    </row>
    <row r="24" spans="1:18" ht="15.75" x14ac:dyDescent="0.25">
      <c r="A24" s="200"/>
      <c r="B24" s="194"/>
      <c r="C24" s="192"/>
      <c r="D24" s="194"/>
      <c r="E24" s="194"/>
      <c r="F24" s="194"/>
      <c r="G24" s="195"/>
      <c r="H24" s="195"/>
      <c r="I24" s="195"/>
      <c r="J24" s="195"/>
      <c r="K24" s="200"/>
      <c r="L24"/>
      <c r="M24"/>
      <c r="N24"/>
      <c r="O24"/>
      <c r="P24"/>
      <c r="Q24" s="105"/>
      <c r="R24" s="104"/>
    </row>
    <row r="25" spans="1:18" ht="15.75" x14ac:dyDescent="0.25">
      <c r="A25" s="200"/>
      <c r="B25" s="194"/>
      <c r="C25" s="192"/>
      <c r="D25" s="194"/>
      <c r="E25" s="194"/>
      <c r="F25" s="194"/>
      <c r="G25" s="195"/>
      <c r="H25" s="195"/>
      <c r="I25" s="195"/>
      <c r="J25" s="195"/>
      <c r="K25" s="200"/>
      <c r="L25"/>
      <c r="M25"/>
      <c r="N25"/>
      <c r="O25"/>
      <c r="P25"/>
      <c r="Q25" s="105"/>
      <c r="R25" s="104"/>
    </row>
    <row r="26" spans="1:18" ht="15.75" x14ac:dyDescent="0.25">
      <c r="A26" s="200"/>
      <c r="B26" s="212" t="s">
        <v>267</v>
      </c>
      <c r="C26" s="194"/>
      <c r="D26" s="194"/>
      <c r="E26" s="194"/>
      <c r="F26" s="194"/>
      <c r="G26" s="195"/>
      <c r="H26" s="195"/>
      <c r="I26" s="195"/>
      <c r="J26" s="195"/>
      <c r="K26" s="200"/>
      <c r="L26"/>
      <c r="M26"/>
      <c r="N26"/>
      <c r="O26"/>
      <c r="P26"/>
      <c r="Q26" s="104"/>
      <c r="R26" s="104"/>
    </row>
    <row r="27" spans="1:18" ht="15.75" x14ac:dyDescent="0.25">
      <c r="A27" s="200"/>
      <c r="B27" s="212" t="s">
        <v>287</v>
      </c>
      <c r="C27" s="212"/>
      <c r="D27" s="212"/>
      <c r="E27" s="212"/>
      <c r="F27" s="212"/>
      <c r="G27" s="213"/>
      <c r="H27" s="213"/>
      <c r="I27" s="213"/>
      <c r="J27" s="213"/>
      <c r="K27" s="200"/>
      <c r="L27"/>
      <c r="M27"/>
      <c r="N27"/>
      <c r="O27"/>
      <c r="P27"/>
      <c r="Q27" s="104"/>
      <c r="R27" s="104"/>
    </row>
    <row r="28" spans="1:18" ht="15.75" x14ac:dyDescent="0.25">
      <c r="A28" s="200"/>
      <c r="B28" s="194" t="s">
        <v>268</v>
      </c>
      <c r="C28" s="214" t="s">
        <v>269</v>
      </c>
      <c r="D28" s="194"/>
      <c r="E28" s="194"/>
      <c r="F28" s="194"/>
      <c r="G28" s="195"/>
      <c r="H28" s="195"/>
      <c r="I28" s="195"/>
      <c r="J28" s="195"/>
      <c r="K28" s="200"/>
      <c r="L28"/>
      <c r="M28"/>
      <c r="N28"/>
      <c r="O28"/>
      <c r="P28"/>
      <c r="Q28" s="104"/>
      <c r="R28" s="104"/>
    </row>
    <row r="29" spans="1:18" ht="15.75" x14ac:dyDescent="0.25">
      <c r="A29" s="200"/>
      <c r="B29" s="194" t="s">
        <v>270</v>
      </c>
      <c r="C29" s="194"/>
      <c r="D29" s="194"/>
      <c r="E29" s="194"/>
      <c r="F29" s="194"/>
      <c r="G29" s="195"/>
      <c r="H29" s="195"/>
      <c r="I29" s="195"/>
      <c r="J29" s="195"/>
      <c r="K29" s="200"/>
      <c r="L29"/>
      <c r="M29"/>
      <c r="N29"/>
      <c r="O29"/>
      <c r="P29"/>
      <c r="Q29" s="104"/>
      <c r="R29" s="104"/>
    </row>
    <row r="30" spans="1:18" ht="15" x14ac:dyDescent="0.25">
      <c r="A30" s="200"/>
      <c r="B30" s="194" t="s">
        <v>271</v>
      </c>
      <c r="C30" s="194"/>
      <c r="D30" s="194"/>
      <c r="E30" s="194"/>
      <c r="F30" s="194"/>
      <c r="G30" s="195"/>
      <c r="H30" s="195"/>
      <c r="I30" s="195"/>
      <c r="J30" s="195"/>
      <c r="K30" s="200"/>
      <c r="L30"/>
      <c r="M30"/>
      <c r="N30"/>
      <c r="O30"/>
      <c r="P30"/>
    </row>
    <row r="31" spans="1:18" ht="15" x14ac:dyDescent="0.25">
      <c r="A31" s="200"/>
      <c r="B31" s="196" t="s">
        <v>272</v>
      </c>
      <c r="C31" s="197"/>
      <c r="D31" s="197"/>
      <c r="E31" s="197"/>
      <c r="F31" s="197"/>
      <c r="G31" s="198"/>
      <c r="H31" s="198"/>
      <c r="I31" s="198"/>
      <c r="J31" s="198"/>
      <c r="K31" s="200"/>
    </row>
    <row r="32" spans="1:18" ht="15" x14ac:dyDescent="0.25">
      <c r="A32" s="200"/>
      <c r="B32" s="199" t="s">
        <v>273</v>
      </c>
      <c r="C32" s="197"/>
      <c r="D32" s="197"/>
      <c r="E32" s="197"/>
      <c r="F32" s="197"/>
      <c r="G32" s="198"/>
      <c r="H32" s="198"/>
      <c r="I32" s="198"/>
      <c r="J32" s="198"/>
      <c r="K32" s="200"/>
    </row>
    <row r="33" spans="2:10" ht="15" x14ac:dyDescent="0.25">
      <c r="B33" s="194"/>
      <c r="C33" s="194"/>
      <c r="D33" s="194"/>
      <c r="E33" s="194"/>
      <c r="F33" s="194"/>
      <c r="G33" s="195"/>
      <c r="H33" s="195"/>
      <c r="I33" s="195"/>
      <c r="J33" s="19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activeCell="F13" sqref="F13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295</v>
      </c>
      <c r="F7" s="70"/>
      <c r="G7" s="71"/>
      <c r="H7" s="68"/>
      <c r="I7" s="69" t="s">
        <v>293</v>
      </c>
      <c r="J7" s="70"/>
      <c r="K7" s="71"/>
      <c r="L7" s="72"/>
      <c r="M7" s="69" t="s">
        <v>295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226906.079</v>
      </c>
      <c r="C9" s="76">
        <v>560932.924</v>
      </c>
      <c r="D9" s="77"/>
      <c r="E9" s="93" t="s">
        <v>121</v>
      </c>
      <c r="F9" s="84">
        <v>187203.68299999999</v>
      </c>
      <c r="G9" s="76">
        <v>443715.73100000003</v>
      </c>
      <c r="H9" s="68"/>
      <c r="I9" s="93" t="s">
        <v>121</v>
      </c>
      <c r="J9" s="84">
        <v>38031.232000000004</v>
      </c>
      <c r="K9" s="76">
        <v>34912.300999999999</v>
      </c>
      <c r="L9" s="77"/>
      <c r="M9" s="93" t="s">
        <v>121</v>
      </c>
      <c r="N9" s="84">
        <v>53118.010999999999</v>
      </c>
      <c r="O9" s="76">
        <v>43649.932999999997</v>
      </c>
    </row>
    <row r="10" spans="1:15" ht="15.75" x14ac:dyDescent="0.25">
      <c r="A10" s="91" t="s">
        <v>123</v>
      </c>
      <c r="B10" s="85">
        <v>28420.726999999999</v>
      </c>
      <c r="C10" s="78">
        <v>87638.387000000002</v>
      </c>
      <c r="D10" s="79"/>
      <c r="E10" s="91" t="s">
        <v>122</v>
      </c>
      <c r="F10" s="85">
        <v>21743.314999999999</v>
      </c>
      <c r="G10" s="78">
        <v>56994.858</v>
      </c>
      <c r="H10" s="68"/>
      <c r="I10" s="91" t="s">
        <v>128</v>
      </c>
      <c r="J10" s="85">
        <v>12759.252</v>
      </c>
      <c r="K10" s="78">
        <v>7730.4870000000001</v>
      </c>
      <c r="L10" s="79">
        <v>0</v>
      </c>
      <c r="M10" s="91" t="s">
        <v>181</v>
      </c>
      <c r="N10" s="85">
        <v>17237.862000000001</v>
      </c>
      <c r="O10" s="78">
        <v>18740.893</v>
      </c>
    </row>
    <row r="11" spans="1:15" ht="15.75" x14ac:dyDescent="0.25">
      <c r="A11" s="91" t="s">
        <v>122</v>
      </c>
      <c r="B11" s="85">
        <v>27592.527999999998</v>
      </c>
      <c r="C11" s="78">
        <v>60950.887000000002</v>
      </c>
      <c r="D11" s="79"/>
      <c r="E11" s="91" t="s">
        <v>124</v>
      </c>
      <c r="F11" s="85">
        <v>19720.365000000002</v>
      </c>
      <c r="G11" s="78">
        <v>43641.123</v>
      </c>
      <c r="H11" s="68"/>
      <c r="I11" s="91" t="s">
        <v>131</v>
      </c>
      <c r="J11" s="85">
        <v>7373.7879999999996</v>
      </c>
      <c r="K11" s="78">
        <v>5915.32</v>
      </c>
      <c r="L11" s="79">
        <v>0</v>
      </c>
      <c r="M11" s="91" t="s">
        <v>128</v>
      </c>
      <c r="N11" s="85">
        <v>12327.174000000001</v>
      </c>
      <c r="O11" s="78">
        <v>6599.0039999999999</v>
      </c>
    </row>
    <row r="12" spans="1:15" ht="15.75" x14ac:dyDescent="0.25">
      <c r="A12" s="91" t="s">
        <v>124</v>
      </c>
      <c r="B12" s="85">
        <v>25263.952000000001</v>
      </c>
      <c r="C12" s="78">
        <v>52309.108</v>
      </c>
      <c r="D12" s="79"/>
      <c r="E12" s="91" t="s">
        <v>126</v>
      </c>
      <c r="F12" s="85">
        <v>14298.021000000001</v>
      </c>
      <c r="G12" s="78">
        <v>41460.987000000001</v>
      </c>
      <c r="H12" s="68"/>
      <c r="I12" s="91" t="s">
        <v>181</v>
      </c>
      <c r="J12" s="85">
        <v>2744.6480000000001</v>
      </c>
      <c r="K12" s="78">
        <v>3912.8209999999999</v>
      </c>
      <c r="L12" s="79">
        <v>0</v>
      </c>
      <c r="M12" s="91" t="s">
        <v>131</v>
      </c>
      <c r="N12" s="85">
        <v>8851.5409999999993</v>
      </c>
      <c r="O12" s="78">
        <v>5621.2370000000001</v>
      </c>
    </row>
    <row r="13" spans="1:15" ht="15.75" x14ac:dyDescent="0.25">
      <c r="A13" s="91" t="s">
        <v>128</v>
      </c>
      <c r="B13" s="85">
        <v>14613.351000000001</v>
      </c>
      <c r="C13" s="78">
        <v>46334.603999999999</v>
      </c>
      <c r="D13" s="79"/>
      <c r="E13" s="91" t="s">
        <v>123</v>
      </c>
      <c r="F13" s="85">
        <v>12806.341</v>
      </c>
      <c r="G13" s="78">
        <v>31043.155999999999</v>
      </c>
      <c r="H13" s="68"/>
      <c r="I13" s="91" t="s">
        <v>123</v>
      </c>
      <c r="J13" s="85">
        <v>2401.942</v>
      </c>
      <c r="K13" s="78">
        <v>3468.527</v>
      </c>
      <c r="L13" s="79">
        <v>0</v>
      </c>
      <c r="M13" s="91" t="s">
        <v>183</v>
      </c>
      <c r="N13" s="85">
        <v>3367.4670000000001</v>
      </c>
      <c r="O13" s="78">
        <v>2072.7089999999998</v>
      </c>
    </row>
    <row r="14" spans="1:15" ht="15.75" x14ac:dyDescent="0.25">
      <c r="A14" s="91" t="s">
        <v>126</v>
      </c>
      <c r="B14" s="85">
        <v>13978.366</v>
      </c>
      <c r="C14" s="78">
        <v>40291.724000000002</v>
      </c>
      <c r="D14" s="79"/>
      <c r="E14" s="91" t="s">
        <v>128</v>
      </c>
      <c r="F14" s="85">
        <v>12222.273999999999</v>
      </c>
      <c r="G14" s="78">
        <v>33288.966</v>
      </c>
      <c r="H14" s="68"/>
      <c r="I14" s="91" t="s">
        <v>183</v>
      </c>
      <c r="J14" s="85">
        <v>2342.1950000000002</v>
      </c>
      <c r="K14" s="78">
        <v>2142.77</v>
      </c>
      <c r="L14" s="79">
        <v>0</v>
      </c>
      <c r="M14" s="91" t="s">
        <v>138</v>
      </c>
      <c r="N14" s="85">
        <v>2063.94</v>
      </c>
      <c r="O14" s="78">
        <v>1901.48</v>
      </c>
    </row>
    <row r="15" spans="1:15" ht="15.75" x14ac:dyDescent="0.25">
      <c r="A15" s="91" t="s">
        <v>192</v>
      </c>
      <c r="B15" s="85">
        <v>13167.654</v>
      </c>
      <c r="C15" s="78">
        <v>36148.775000000001</v>
      </c>
      <c r="D15" s="79"/>
      <c r="E15" s="91" t="s">
        <v>127</v>
      </c>
      <c r="F15" s="85">
        <v>7723.0079999999998</v>
      </c>
      <c r="G15" s="78">
        <v>16416.098000000002</v>
      </c>
      <c r="H15" s="68"/>
      <c r="I15" s="91" t="s">
        <v>138</v>
      </c>
      <c r="J15" s="85">
        <v>1719.05</v>
      </c>
      <c r="K15" s="78">
        <v>2014.662</v>
      </c>
      <c r="L15" s="79">
        <v>0</v>
      </c>
      <c r="M15" s="91" t="s">
        <v>127</v>
      </c>
      <c r="N15" s="85">
        <v>1792.1849999999999</v>
      </c>
      <c r="O15" s="78">
        <v>1770.634</v>
      </c>
    </row>
    <row r="16" spans="1:15" ht="15.75" x14ac:dyDescent="0.25">
      <c r="A16" s="91" t="s">
        <v>130</v>
      </c>
      <c r="B16" s="85">
        <v>11357.46</v>
      </c>
      <c r="C16" s="78">
        <v>21560.370999999999</v>
      </c>
      <c r="D16" s="79"/>
      <c r="E16" s="91" t="s">
        <v>192</v>
      </c>
      <c r="F16" s="85">
        <v>6499.2839999999997</v>
      </c>
      <c r="G16" s="78">
        <v>16459.024000000001</v>
      </c>
      <c r="H16" s="68"/>
      <c r="I16" s="91" t="s">
        <v>139</v>
      </c>
      <c r="J16" s="85">
        <v>1554.354</v>
      </c>
      <c r="K16" s="78">
        <v>1670.0550000000001</v>
      </c>
      <c r="L16" s="79">
        <v>0</v>
      </c>
      <c r="M16" s="91" t="s">
        <v>133</v>
      </c>
      <c r="N16" s="85">
        <v>1486.799</v>
      </c>
      <c r="O16" s="78">
        <v>1411.7</v>
      </c>
    </row>
    <row r="17" spans="1:15" ht="15.75" x14ac:dyDescent="0.25">
      <c r="A17" s="91" t="s">
        <v>127</v>
      </c>
      <c r="B17" s="85">
        <v>8865.5789999999997</v>
      </c>
      <c r="C17" s="78">
        <v>17003.677</v>
      </c>
      <c r="D17" s="79"/>
      <c r="E17" s="91" t="s">
        <v>132</v>
      </c>
      <c r="F17" s="85">
        <v>6068.0429999999997</v>
      </c>
      <c r="G17" s="78">
        <v>12421.111999999999</v>
      </c>
      <c r="H17" s="68"/>
      <c r="I17" s="91" t="s">
        <v>133</v>
      </c>
      <c r="J17" s="85">
        <v>1231.2639999999999</v>
      </c>
      <c r="K17" s="78">
        <v>1377.5530000000001</v>
      </c>
      <c r="L17" s="79">
        <v>0</v>
      </c>
      <c r="M17" s="91" t="s">
        <v>139</v>
      </c>
      <c r="N17" s="85">
        <v>1050.242</v>
      </c>
      <c r="O17" s="78">
        <v>856.38099999999997</v>
      </c>
    </row>
    <row r="18" spans="1:15" ht="15.75" x14ac:dyDescent="0.25">
      <c r="A18" s="91" t="s">
        <v>138</v>
      </c>
      <c r="B18" s="85">
        <v>8508.32</v>
      </c>
      <c r="C18" s="78">
        <v>27620.752</v>
      </c>
      <c r="D18" s="79"/>
      <c r="E18" s="91" t="s">
        <v>281</v>
      </c>
      <c r="F18" s="85">
        <v>5981.3909999999996</v>
      </c>
      <c r="G18" s="78">
        <v>10819.406999999999</v>
      </c>
      <c r="H18" s="68"/>
      <c r="I18" s="91" t="s">
        <v>127</v>
      </c>
      <c r="J18" s="85">
        <v>1216.52</v>
      </c>
      <c r="K18" s="78">
        <v>1454.481</v>
      </c>
      <c r="L18" s="79">
        <v>0</v>
      </c>
      <c r="M18" s="91" t="s">
        <v>144</v>
      </c>
      <c r="N18" s="85">
        <v>1013.756</v>
      </c>
      <c r="O18" s="78">
        <v>904.97400000000005</v>
      </c>
    </row>
    <row r="19" spans="1:15" ht="15.75" x14ac:dyDescent="0.25">
      <c r="A19" s="91" t="s">
        <v>132</v>
      </c>
      <c r="B19" s="85">
        <v>6480.3540000000003</v>
      </c>
      <c r="C19" s="78">
        <v>12931.24</v>
      </c>
      <c r="D19" s="79"/>
      <c r="E19" s="91" t="s">
        <v>138</v>
      </c>
      <c r="F19" s="85">
        <v>5709.26</v>
      </c>
      <c r="G19" s="78">
        <v>15321.666999999999</v>
      </c>
      <c r="H19" s="68"/>
      <c r="I19" s="91" t="s">
        <v>144</v>
      </c>
      <c r="J19" s="85">
        <v>921.16</v>
      </c>
      <c r="K19" s="78">
        <v>1080.655</v>
      </c>
      <c r="L19" s="79">
        <v>0</v>
      </c>
      <c r="M19" s="91" t="s">
        <v>216</v>
      </c>
      <c r="N19" s="85">
        <v>606.72400000000005</v>
      </c>
      <c r="O19" s="78">
        <v>644.19600000000003</v>
      </c>
    </row>
    <row r="20" spans="1:15" ht="16.5" thickBot="1" x14ac:dyDescent="0.3">
      <c r="A20" s="92" t="s">
        <v>129</v>
      </c>
      <c r="B20" s="86">
        <v>6155.29</v>
      </c>
      <c r="C20" s="80">
        <v>12375.957</v>
      </c>
      <c r="D20" s="81"/>
      <c r="E20" s="92" t="s">
        <v>131</v>
      </c>
      <c r="F20" s="86">
        <v>5703.9380000000001</v>
      </c>
      <c r="G20" s="80">
        <v>10193.725</v>
      </c>
      <c r="H20" s="26"/>
      <c r="I20" s="92" t="s">
        <v>192</v>
      </c>
      <c r="J20" s="86">
        <v>624.42200000000003</v>
      </c>
      <c r="K20" s="80">
        <v>622.48099999999999</v>
      </c>
      <c r="L20" s="81">
        <v>0</v>
      </c>
      <c r="M20" s="92" t="s">
        <v>132</v>
      </c>
      <c r="N20" s="86">
        <v>401.88299999999998</v>
      </c>
      <c r="O20" s="80">
        <v>314.87599999999998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293</v>
      </c>
      <c r="B24" s="70"/>
      <c r="C24" s="71"/>
      <c r="D24" s="72"/>
      <c r="E24" s="69" t="s">
        <v>295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37756.779000000002</v>
      </c>
      <c r="C26" s="76">
        <v>87108.793999999994</v>
      </c>
      <c r="D26" s="77"/>
      <c r="E26" s="93" t="s">
        <v>121</v>
      </c>
      <c r="F26" s="84">
        <v>56054.362000000001</v>
      </c>
      <c r="G26" s="76">
        <v>120181.005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192</v>
      </c>
      <c r="B27" s="85">
        <v>11553.232</v>
      </c>
      <c r="C27" s="78">
        <v>24903.199000000001</v>
      </c>
      <c r="D27" s="79"/>
      <c r="E27" s="91" t="s">
        <v>192</v>
      </c>
      <c r="F27" s="85">
        <v>17057.317999999999</v>
      </c>
      <c r="G27" s="78">
        <v>29539.18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131</v>
      </c>
      <c r="B28" s="85">
        <v>9180.7819999999992</v>
      </c>
      <c r="C28" s="78">
        <v>20013.766</v>
      </c>
      <c r="D28" s="79"/>
      <c r="E28" s="91" t="s">
        <v>131</v>
      </c>
      <c r="F28" s="85">
        <v>11594.626</v>
      </c>
      <c r="G28" s="78">
        <v>21156.867999999999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3384.259</v>
      </c>
      <c r="C29" s="78">
        <v>6533.9660000000003</v>
      </c>
      <c r="D29" s="79"/>
      <c r="E29" s="91" t="s">
        <v>181</v>
      </c>
      <c r="F29" s="85">
        <v>10310.378000000001</v>
      </c>
      <c r="G29" s="78">
        <v>35476.521000000001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136</v>
      </c>
      <c r="B30" s="85">
        <v>3361.2179999999998</v>
      </c>
      <c r="C30" s="78">
        <v>10687.522999999999</v>
      </c>
      <c r="D30" s="79"/>
      <c r="E30" s="91" t="s">
        <v>128</v>
      </c>
      <c r="F30" s="85">
        <v>4940.0969999999998</v>
      </c>
      <c r="G30" s="78">
        <v>9016.8169999999991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128</v>
      </c>
      <c r="B31" s="85">
        <v>3037.4409999999998</v>
      </c>
      <c r="C31" s="78">
        <v>7092.23</v>
      </c>
      <c r="D31" s="79"/>
      <c r="E31" s="91" t="s">
        <v>136</v>
      </c>
      <c r="F31" s="85">
        <v>2545.1289999999999</v>
      </c>
      <c r="G31" s="78">
        <v>5576.0190000000002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124</v>
      </c>
      <c r="B32" s="85">
        <v>1957.021</v>
      </c>
      <c r="C32" s="78">
        <v>5226.3019999999997</v>
      </c>
      <c r="D32" s="79"/>
      <c r="E32" s="91" t="s">
        <v>138</v>
      </c>
      <c r="F32" s="85">
        <v>2334.2159999999999</v>
      </c>
      <c r="G32" s="78">
        <v>3888.7640000000001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144</v>
      </c>
      <c r="B33" s="85">
        <v>1141.569</v>
      </c>
      <c r="C33" s="78">
        <v>2348.5210000000002</v>
      </c>
      <c r="D33" s="79"/>
      <c r="E33" s="91" t="s">
        <v>144</v>
      </c>
      <c r="F33" s="85">
        <v>1303.375</v>
      </c>
      <c r="G33" s="78">
        <v>1942.1569999999999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181</v>
      </c>
      <c r="B34" s="85">
        <v>975.25300000000004</v>
      </c>
      <c r="C34" s="78">
        <v>1458.7239999999999</v>
      </c>
      <c r="D34" s="79"/>
      <c r="E34" s="91" t="s">
        <v>183</v>
      </c>
      <c r="F34" s="85">
        <v>1003.764</v>
      </c>
      <c r="G34" s="78">
        <v>2407.2919999999999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127</v>
      </c>
      <c r="B35" s="85">
        <v>768.96799999999996</v>
      </c>
      <c r="C35" s="78">
        <v>1973.518</v>
      </c>
      <c r="D35" s="79"/>
      <c r="E35" s="91" t="s">
        <v>124</v>
      </c>
      <c r="F35" s="85">
        <v>856.50800000000004</v>
      </c>
      <c r="G35" s="78">
        <v>1911.105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182</v>
      </c>
      <c r="B36" s="85">
        <v>680.10199999999998</v>
      </c>
      <c r="C36" s="78">
        <v>1857.3409999999999</v>
      </c>
      <c r="D36" s="79"/>
      <c r="E36" s="91" t="s">
        <v>127</v>
      </c>
      <c r="F36" s="85">
        <v>730.00599999999997</v>
      </c>
      <c r="G36" s="78">
        <v>1424.9069999999999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133</v>
      </c>
      <c r="B37" s="86">
        <v>379.36599999999999</v>
      </c>
      <c r="C37" s="80">
        <v>1094.2429999999999</v>
      </c>
      <c r="D37" s="81"/>
      <c r="E37" s="92" t="s">
        <v>133</v>
      </c>
      <c r="F37" s="86">
        <v>688.34799999999996</v>
      </c>
      <c r="G37" s="80">
        <v>1517.9849999999999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32" sqref="I3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295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295</v>
      </c>
      <c r="O7" s="70"/>
      <c r="P7" s="71"/>
      <c r="Q7" s="26"/>
    </row>
    <row r="8" spans="1:17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9"/>
      <c r="N8" s="96" t="s">
        <v>118</v>
      </c>
      <c r="O8" s="83" t="s">
        <v>119</v>
      </c>
      <c r="P8" s="97" t="s">
        <v>120</v>
      </c>
      <c r="Q8" s="26"/>
    </row>
    <row r="9" spans="1:17" ht="15.75" x14ac:dyDescent="0.2">
      <c r="A9" s="93" t="s">
        <v>121</v>
      </c>
      <c r="B9" s="84">
        <v>71129.17</v>
      </c>
      <c r="C9" s="76">
        <v>104102.667</v>
      </c>
      <c r="D9" s="77"/>
      <c r="E9" s="93" t="s">
        <v>121</v>
      </c>
      <c r="F9" s="84">
        <v>68883.16</v>
      </c>
      <c r="G9" s="76">
        <v>106363.682</v>
      </c>
      <c r="H9" s="26"/>
      <c r="I9" s="26"/>
      <c r="J9" s="93" t="s">
        <v>121</v>
      </c>
      <c r="K9" s="84">
        <v>93217.032999999996</v>
      </c>
      <c r="L9" s="76">
        <v>51945.050999999999</v>
      </c>
      <c r="M9" s="77"/>
      <c r="N9" s="98" t="s">
        <v>121</v>
      </c>
      <c r="O9" s="84">
        <v>99093.157999999996</v>
      </c>
      <c r="P9" s="99">
        <v>49053.156000000003</v>
      </c>
      <c r="Q9" s="26"/>
    </row>
    <row r="10" spans="1:17" ht="15.75" x14ac:dyDescent="0.25">
      <c r="A10" s="91" t="s">
        <v>130</v>
      </c>
      <c r="B10" s="85">
        <v>30837.649000000001</v>
      </c>
      <c r="C10" s="87">
        <v>42199.362000000001</v>
      </c>
      <c r="D10" s="79">
        <v>0</v>
      </c>
      <c r="E10" s="91" t="s">
        <v>130</v>
      </c>
      <c r="F10" s="85">
        <v>37254.061999999998</v>
      </c>
      <c r="G10" s="87">
        <v>59741.118000000002</v>
      </c>
      <c r="H10" s="26"/>
      <c r="I10" s="26"/>
      <c r="J10" s="91" t="s">
        <v>144</v>
      </c>
      <c r="K10" s="85">
        <v>17349.607</v>
      </c>
      <c r="L10" s="87">
        <v>10754.352000000001</v>
      </c>
      <c r="M10" s="79"/>
      <c r="N10" s="100" t="s">
        <v>128</v>
      </c>
      <c r="O10" s="85">
        <v>17714.688999999998</v>
      </c>
      <c r="P10" s="87">
        <v>7051.1450000000004</v>
      </c>
      <c r="Q10" s="26"/>
    </row>
    <row r="11" spans="1:17" ht="15.75" x14ac:dyDescent="0.25">
      <c r="A11" s="91" t="s">
        <v>139</v>
      </c>
      <c r="B11" s="85">
        <v>14282.06</v>
      </c>
      <c r="C11" s="78">
        <v>23438.267</v>
      </c>
      <c r="D11" s="79">
        <v>0</v>
      </c>
      <c r="E11" s="91" t="s">
        <v>128</v>
      </c>
      <c r="F11" s="85">
        <v>10250.567999999999</v>
      </c>
      <c r="G11" s="78">
        <v>12573.817999999999</v>
      </c>
      <c r="H11" s="26"/>
      <c r="I11" s="26"/>
      <c r="J11" s="91" t="s">
        <v>192</v>
      </c>
      <c r="K11" s="85">
        <v>14997.344999999999</v>
      </c>
      <c r="L11" s="78">
        <v>6867.3969999999999</v>
      </c>
      <c r="M11" s="79"/>
      <c r="N11" s="100" t="s">
        <v>192</v>
      </c>
      <c r="O11" s="85">
        <v>13562.554</v>
      </c>
      <c r="P11" s="87">
        <v>5461.0410000000002</v>
      </c>
      <c r="Q11" s="26"/>
    </row>
    <row r="12" spans="1:17" ht="15.75" x14ac:dyDescent="0.25">
      <c r="A12" s="91" t="s">
        <v>128</v>
      </c>
      <c r="B12" s="85">
        <v>10273.259</v>
      </c>
      <c r="C12" s="78">
        <v>12711.61</v>
      </c>
      <c r="D12" s="79">
        <v>0</v>
      </c>
      <c r="E12" s="91" t="s">
        <v>122</v>
      </c>
      <c r="F12" s="85">
        <v>8750.4650000000001</v>
      </c>
      <c r="G12" s="78">
        <v>16001.957</v>
      </c>
      <c r="H12" s="26"/>
      <c r="I12" s="26"/>
      <c r="J12" s="91" t="s">
        <v>145</v>
      </c>
      <c r="K12" s="85">
        <v>12803.343999999999</v>
      </c>
      <c r="L12" s="78">
        <v>7696.9539999999997</v>
      </c>
      <c r="M12" s="79"/>
      <c r="N12" s="100" t="s">
        <v>145</v>
      </c>
      <c r="O12" s="85">
        <v>13040.482</v>
      </c>
      <c r="P12" s="87">
        <v>6049.0529999999999</v>
      </c>
      <c r="Q12" s="26"/>
    </row>
    <row r="13" spans="1:17" ht="15.75" x14ac:dyDescent="0.25">
      <c r="A13" s="91" t="s">
        <v>122</v>
      </c>
      <c r="B13" s="85">
        <v>9592.5709999999999</v>
      </c>
      <c r="C13" s="78">
        <v>18099.754000000001</v>
      </c>
      <c r="D13" s="79">
        <v>0</v>
      </c>
      <c r="E13" s="91" t="s">
        <v>139</v>
      </c>
      <c r="F13" s="85">
        <v>7109.7920000000004</v>
      </c>
      <c r="G13" s="78">
        <v>11746.821</v>
      </c>
      <c r="H13" s="26"/>
      <c r="I13" s="26"/>
      <c r="J13" s="91" t="s">
        <v>128</v>
      </c>
      <c r="K13" s="85">
        <v>11865.259</v>
      </c>
      <c r="L13" s="78">
        <v>5274.9350000000004</v>
      </c>
      <c r="M13" s="79"/>
      <c r="N13" s="100" t="s">
        <v>144</v>
      </c>
      <c r="O13" s="85">
        <v>11819.93</v>
      </c>
      <c r="P13" s="87">
        <v>7435.643</v>
      </c>
      <c r="Q13" s="26"/>
    </row>
    <row r="14" spans="1:17" ht="15.75" x14ac:dyDescent="0.25">
      <c r="A14" s="91" t="s">
        <v>144</v>
      </c>
      <c r="B14" s="85">
        <v>2318.65</v>
      </c>
      <c r="C14" s="78">
        <v>3046.8989999999999</v>
      </c>
      <c r="D14" s="79">
        <v>0</v>
      </c>
      <c r="E14" s="91" t="s">
        <v>141</v>
      </c>
      <c r="F14" s="85">
        <v>1925.2909999999999</v>
      </c>
      <c r="G14" s="78">
        <v>2507.386</v>
      </c>
      <c r="H14" s="26"/>
      <c r="I14" s="26"/>
      <c r="J14" s="91" t="s">
        <v>137</v>
      </c>
      <c r="K14" s="85">
        <v>7754.1530000000002</v>
      </c>
      <c r="L14" s="78">
        <v>4823.2330000000002</v>
      </c>
      <c r="M14" s="79"/>
      <c r="N14" s="100" t="s">
        <v>142</v>
      </c>
      <c r="O14" s="85">
        <v>10181.724</v>
      </c>
      <c r="P14" s="87">
        <v>5134.4889999999996</v>
      </c>
      <c r="Q14" s="26"/>
    </row>
    <row r="15" spans="1:17" ht="15.75" x14ac:dyDescent="0.25">
      <c r="A15" s="91" t="s">
        <v>141</v>
      </c>
      <c r="B15" s="85">
        <v>1799.6110000000001</v>
      </c>
      <c r="C15" s="78">
        <v>2186.8000000000002</v>
      </c>
      <c r="D15" s="79">
        <v>0</v>
      </c>
      <c r="E15" s="91" t="s">
        <v>144</v>
      </c>
      <c r="F15" s="85">
        <v>1439.8620000000001</v>
      </c>
      <c r="G15" s="78">
        <v>1579.1220000000001</v>
      </c>
      <c r="H15" s="26"/>
      <c r="I15" s="26"/>
      <c r="J15" s="91" t="s">
        <v>125</v>
      </c>
      <c r="K15" s="85">
        <v>7646.46</v>
      </c>
      <c r="L15" s="78">
        <v>4524.84</v>
      </c>
      <c r="M15" s="79"/>
      <c r="N15" s="100" t="s">
        <v>137</v>
      </c>
      <c r="O15" s="85">
        <v>9809.5439999999999</v>
      </c>
      <c r="P15" s="87">
        <v>5464.3509999999997</v>
      </c>
      <c r="Q15" s="26"/>
    </row>
    <row r="16" spans="1:17" ht="15.75" x14ac:dyDescent="0.25">
      <c r="A16" s="91" t="s">
        <v>142</v>
      </c>
      <c r="B16" s="85">
        <v>768.50900000000001</v>
      </c>
      <c r="C16" s="78">
        <v>909.47799999999995</v>
      </c>
      <c r="D16" s="79">
        <v>0</v>
      </c>
      <c r="E16" s="91" t="s">
        <v>192</v>
      </c>
      <c r="F16" s="85">
        <v>826.58900000000006</v>
      </c>
      <c r="G16" s="78">
        <v>526.89</v>
      </c>
      <c r="H16" s="26"/>
      <c r="I16" s="26"/>
      <c r="J16" s="91" t="s">
        <v>142</v>
      </c>
      <c r="K16" s="85">
        <v>6721.674</v>
      </c>
      <c r="L16" s="78">
        <v>3827.8240000000001</v>
      </c>
      <c r="M16" s="79"/>
      <c r="N16" s="100" t="s">
        <v>125</v>
      </c>
      <c r="O16" s="85">
        <v>8187.9669999999996</v>
      </c>
      <c r="P16" s="87">
        <v>4693.8019999999997</v>
      </c>
      <c r="Q16" s="26"/>
    </row>
    <row r="17" spans="1:17" ht="15.75" x14ac:dyDescent="0.25">
      <c r="A17" s="91" t="s">
        <v>192</v>
      </c>
      <c r="B17" s="85">
        <v>628.72199999999998</v>
      </c>
      <c r="C17" s="78">
        <v>702.08500000000004</v>
      </c>
      <c r="D17" s="79">
        <v>0</v>
      </c>
      <c r="E17" s="91" t="s">
        <v>142</v>
      </c>
      <c r="F17" s="85">
        <v>764.97199999999998</v>
      </c>
      <c r="G17" s="78">
        <v>787.68600000000004</v>
      </c>
      <c r="H17" s="26"/>
      <c r="I17" s="26"/>
      <c r="J17" s="91" t="s">
        <v>130</v>
      </c>
      <c r="K17" s="85">
        <v>4387.8969999999999</v>
      </c>
      <c r="L17" s="78">
        <v>2195.7440000000001</v>
      </c>
      <c r="M17" s="79"/>
      <c r="N17" s="100" t="s">
        <v>130</v>
      </c>
      <c r="O17" s="85">
        <v>5872.0940000000001</v>
      </c>
      <c r="P17" s="87">
        <v>2570.1709999999998</v>
      </c>
      <c r="Q17" s="26"/>
    </row>
    <row r="18" spans="1:17" ht="15.75" x14ac:dyDescent="0.25">
      <c r="A18" s="91" t="s">
        <v>246</v>
      </c>
      <c r="B18" s="85">
        <v>143.524</v>
      </c>
      <c r="C18" s="78">
        <v>178.62899999999999</v>
      </c>
      <c r="D18" s="79">
        <v>0</v>
      </c>
      <c r="E18" s="91" t="s">
        <v>140</v>
      </c>
      <c r="F18" s="85">
        <v>292.93200000000002</v>
      </c>
      <c r="G18" s="78">
        <v>480.34899999999999</v>
      </c>
      <c r="H18" s="26"/>
      <c r="I18" s="26"/>
      <c r="J18" s="91" t="s">
        <v>122</v>
      </c>
      <c r="K18" s="85">
        <v>3498.8719999999998</v>
      </c>
      <c r="L18" s="78">
        <v>1943.3710000000001</v>
      </c>
      <c r="M18" s="79"/>
      <c r="N18" s="100" t="s">
        <v>122</v>
      </c>
      <c r="O18" s="85">
        <v>3693.808</v>
      </c>
      <c r="P18" s="87">
        <v>1877.375</v>
      </c>
      <c r="Q18" s="26"/>
    </row>
    <row r="19" spans="1:17" ht="15.75" x14ac:dyDescent="0.25">
      <c r="A19" s="91" t="s">
        <v>140</v>
      </c>
      <c r="B19" s="85">
        <v>128.59</v>
      </c>
      <c r="C19" s="78">
        <v>270.75599999999997</v>
      </c>
      <c r="D19" s="79">
        <v>0</v>
      </c>
      <c r="E19" s="91" t="s">
        <v>143</v>
      </c>
      <c r="F19" s="85">
        <v>139.571</v>
      </c>
      <c r="G19" s="78">
        <v>235.48599999999999</v>
      </c>
      <c r="H19" s="26"/>
      <c r="I19" s="26"/>
      <c r="J19" s="91" t="s">
        <v>183</v>
      </c>
      <c r="K19" s="85">
        <v>2187.3409999999999</v>
      </c>
      <c r="L19" s="78">
        <v>1060.3499999999999</v>
      </c>
      <c r="M19" s="79"/>
      <c r="N19" s="100" t="s">
        <v>183</v>
      </c>
      <c r="O19" s="85">
        <v>1883.0329999999999</v>
      </c>
      <c r="P19" s="87">
        <v>804.66800000000001</v>
      </c>
      <c r="Q19" s="26"/>
    </row>
    <row r="20" spans="1:17" ht="16.5" thickBot="1" x14ac:dyDescent="0.3">
      <c r="A20" s="92" t="s">
        <v>143</v>
      </c>
      <c r="B20" s="86">
        <v>109.613</v>
      </c>
      <c r="C20" s="80">
        <v>157.93</v>
      </c>
      <c r="D20" s="79">
        <v>0</v>
      </c>
      <c r="E20" s="92" t="s">
        <v>296</v>
      </c>
      <c r="F20" s="86">
        <v>39.567</v>
      </c>
      <c r="G20" s="80">
        <v>40.256999999999998</v>
      </c>
      <c r="H20" s="26"/>
      <c r="I20" s="26"/>
      <c r="J20" s="92" t="s">
        <v>247</v>
      </c>
      <c r="K20" s="86">
        <v>1291.8309999999999</v>
      </c>
      <c r="L20" s="80">
        <v>566.42399999999998</v>
      </c>
      <c r="M20" s="79"/>
      <c r="N20" s="101" t="s">
        <v>245</v>
      </c>
      <c r="O20" s="102">
        <v>1323.085</v>
      </c>
      <c r="P20" s="103">
        <v>1373.3589999999999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R18" sqref="R1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146</v>
      </c>
      <c r="D4" s="35"/>
      <c r="E4" s="35"/>
      <c r="F4" s="42"/>
      <c r="G4" s="35" t="s">
        <v>147</v>
      </c>
      <c r="H4" s="35"/>
      <c r="I4" s="35"/>
      <c r="J4" s="42"/>
      <c r="K4" s="35" t="s">
        <v>148</v>
      </c>
      <c r="L4" s="43"/>
    </row>
    <row r="5" spans="1:12" ht="15" x14ac:dyDescent="0.25">
      <c r="A5" s="36" t="s">
        <v>149</v>
      </c>
      <c r="B5" s="37" t="s">
        <v>150</v>
      </c>
      <c r="C5" s="44" t="s">
        <v>119</v>
      </c>
      <c r="D5" s="44"/>
      <c r="E5" s="44" t="s">
        <v>151</v>
      </c>
      <c r="F5" s="45"/>
      <c r="G5" s="44" t="s">
        <v>119</v>
      </c>
      <c r="H5" s="44"/>
      <c r="I5" s="44" t="s">
        <v>151</v>
      </c>
      <c r="J5" s="45"/>
      <c r="K5" s="44" t="s">
        <v>119</v>
      </c>
      <c r="L5" s="46"/>
    </row>
    <row r="6" spans="1:12" ht="15.75" thickBot="1" x14ac:dyDescent="0.3">
      <c r="A6" s="47"/>
      <c r="B6" s="48"/>
      <c r="C6" s="49" t="s">
        <v>243</v>
      </c>
      <c r="D6" s="50" t="s">
        <v>280</v>
      </c>
      <c r="E6" s="49" t="s">
        <v>243</v>
      </c>
      <c r="F6" s="50" t="s">
        <v>280</v>
      </c>
      <c r="G6" s="49" t="s">
        <v>243</v>
      </c>
      <c r="H6" s="50" t="s">
        <v>280</v>
      </c>
      <c r="I6" s="49" t="s">
        <v>243</v>
      </c>
      <c r="J6" s="50" t="s">
        <v>280</v>
      </c>
      <c r="K6" s="49" t="s">
        <v>243</v>
      </c>
      <c r="L6" s="51" t="s">
        <v>280</v>
      </c>
    </row>
    <row r="7" spans="1:12" ht="15" x14ac:dyDescent="0.25">
      <c r="A7" s="52" t="s">
        <v>152</v>
      </c>
      <c r="B7" s="53" t="s">
        <v>153</v>
      </c>
      <c r="C7" s="54">
        <v>7619.5450000000001</v>
      </c>
      <c r="D7" s="55">
        <v>16787.57</v>
      </c>
      <c r="E7" s="54">
        <v>29843.697</v>
      </c>
      <c r="F7" s="56">
        <v>105895.29700000001</v>
      </c>
      <c r="G7" s="54">
        <v>58506.476999999999</v>
      </c>
      <c r="H7" s="55">
        <v>35160.595000000001</v>
      </c>
      <c r="I7" s="54">
        <v>209251.19099999999</v>
      </c>
      <c r="J7" s="56">
        <v>137742.32</v>
      </c>
      <c r="K7" s="54">
        <v>-50886.932000000001</v>
      </c>
      <c r="L7" s="57">
        <v>-18373.025000000001</v>
      </c>
    </row>
    <row r="8" spans="1:12" ht="15" x14ac:dyDescent="0.25">
      <c r="A8" s="52" t="s">
        <v>154</v>
      </c>
      <c r="B8" s="53" t="s">
        <v>155</v>
      </c>
      <c r="C8" s="54">
        <v>60181.919999999998</v>
      </c>
      <c r="D8" s="55">
        <v>75431.267999999996</v>
      </c>
      <c r="E8" s="54">
        <v>72075.951000000001</v>
      </c>
      <c r="F8" s="56">
        <v>67427.035999999993</v>
      </c>
      <c r="G8" s="54">
        <v>240025.21400000001</v>
      </c>
      <c r="H8" s="55">
        <v>269175.54700000002</v>
      </c>
      <c r="I8" s="54">
        <v>175076.497</v>
      </c>
      <c r="J8" s="56">
        <v>173639.71400000001</v>
      </c>
      <c r="K8" s="54">
        <v>-179843.29399999999</v>
      </c>
      <c r="L8" s="57">
        <v>-193744.27900000004</v>
      </c>
    </row>
    <row r="9" spans="1:12" ht="15" x14ac:dyDescent="0.25">
      <c r="A9" s="52" t="s">
        <v>156</v>
      </c>
      <c r="B9" s="53" t="s">
        <v>157</v>
      </c>
      <c r="C9" s="54">
        <v>86288.284</v>
      </c>
      <c r="D9" s="55">
        <v>73226.471999999994</v>
      </c>
      <c r="E9" s="54">
        <v>163182.86499999999</v>
      </c>
      <c r="F9" s="56">
        <v>149887.462</v>
      </c>
      <c r="G9" s="54">
        <v>72396.743000000002</v>
      </c>
      <c r="H9" s="55">
        <v>70572.687000000005</v>
      </c>
      <c r="I9" s="54">
        <v>185092.378</v>
      </c>
      <c r="J9" s="56">
        <v>189788.26199999999</v>
      </c>
      <c r="K9" s="54">
        <v>13891.540999999997</v>
      </c>
      <c r="L9" s="57">
        <v>2653.7849999999889</v>
      </c>
    </row>
    <row r="10" spans="1:12" ht="15" x14ac:dyDescent="0.25">
      <c r="A10" s="52" t="s">
        <v>158</v>
      </c>
      <c r="B10" s="53" t="s">
        <v>159</v>
      </c>
      <c r="C10" s="54">
        <v>44247.055</v>
      </c>
      <c r="D10" s="55">
        <v>49452.589</v>
      </c>
      <c r="E10" s="54">
        <v>79442.736000000004</v>
      </c>
      <c r="F10" s="56">
        <v>89797.813999999998</v>
      </c>
      <c r="G10" s="54">
        <v>60289.644</v>
      </c>
      <c r="H10" s="55">
        <v>68289.707999999999</v>
      </c>
      <c r="I10" s="54">
        <v>67672.497000000003</v>
      </c>
      <c r="J10" s="56">
        <v>68943.441999999995</v>
      </c>
      <c r="K10" s="54">
        <v>-16042.589</v>
      </c>
      <c r="L10" s="57">
        <v>-18837.118999999999</v>
      </c>
    </row>
    <row r="11" spans="1:12" ht="15" x14ac:dyDescent="0.25">
      <c r="A11" s="52" t="s">
        <v>160</v>
      </c>
      <c r="B11" s="53" t="s">
        <v>161</v>
      </c>
      <c r="C11" s="54">
        <v>17683.738000000001</v>
      </c>
      <c r="D11" s="55">
        <v>21309.914000000001</v>
      </c>
      <c r="E11" s="54">
        <v>17185.258000000002</v>
      </c>
      <c r="F11" s="56">
        <v>19927.731</v>
      </c>
      <c r="G11" s="54">
        <v>64535.841999999997</v>
      </c>
      <c r="H11" s="55">
        <v>70489.919999999998</v>
      </c>
      <c r="I11" s="54">
        <v>55646.796000000002</v>
      </c>
      <c r="J11" s="56">
        <v>59399.245999999999</v>
      </c>
      <c r="K11" s="54">
        <v>-46852.103999999992</v>
      </c>
      <c r="L11" s="57">
        <v>-49180.005999999994</v>
      </c>
    </row>
    <row r="12" spans="1:12" ht="15" x14ac:dyDescent="0.25">
      <c r="A12" s="52" t="s">
        <v>162</v>
      </c>
      <c r="B12" s="53" t="s">
        <v>163</v>
      </c>
      <c r="C12" s="54">
        <v>19243.572</v>
      </c>
      <c r="D12" s="55">
        <v>25324.026999999998</v>
      </c>
      <c r="E12" s="54">
        <v>42772.877999999997</v>
      </c>
      <c r="F12" s="56">
        <v>59022.580999999998</v>
      </c>
      <c r="G12" s="54">
        <v>47780.669000000002</v>
      </c>
      <c r="H12" s="55">
        <v>44470.857000000004</v>
      </c>
      <c r="I12" s="54">
        <v>83129.203999999998</v>
      </c>
      <c r="J12" s="56">
        <v>67635.073000000004</v>
      </c>
      <c r="K12" s="54">
        <v>-28537.097000000002</v>
      </c>
      <c r="L12" s="57">
        <v>-19146.830000000005</v>
      </c>
    </row>
    <row r="13" spans="1:12" ht="15" x14ac:dyDescent="0.25">
      <c r="A13" s="52" t="s">
        <v>164</v>
      </c>
      <c r="B13" s="53" t="s">
        <v>165</v>
      </c>
      <c r="C13" s="54">
        <v>16758.509999999998</v>
      </c>
      <c r="D13" s="55">
        <v>18808.517</v>
      </c>
      <c r="E13" s="54">
        <v>17439.262999999999</v>
      </c>
      <c r="F13" s="56">
        <v>20080.376</v>
      </c>
      <c r="G13" s="54">
        <v>67969.650999999998</v>
      </c>
      <c r="H13" s="55">
        <v>79431.998000000007</v>
      </c>
      <c r="I13" s="54">
        <v>66580.464999999997</v>
      </c>
      <c r="J13" s="56">
        <v>73144.892000000007</v>
      </c>
      <c r="K13" s="54">
        <v>-51211.141000000003</v>
      </c>
      <c r="L13" s="57">
        <v>-60623.481000000007</v>
      </c>
    </row>
    <row r="14" spans="1:12" ht="15" x14ac:dyDescent="0.25">
      <c r="A14" s="52" t="s">
        <v>166</v>
      </c>
      <c r="B14" s="53" t="s">
        <v>167</v>
      </c>
      <c r="C14" s="54">
        <v>8870.277</v>
      </c>
      <c r="D14" s="55">
        <v>9962.5319999999992</v>
      </c>
      <c r="E14" s="54">
        <v>14041.509</v>
      </c>
      <c r="F14" s="56">
        <v>19869.791000000001</v>
      </c>
      <c r="G14" s="54">
        <v>2733.2640000000001</v>
      </c>
      <c r="H14" s="55">
        <v>2942.761</v>
      </c>
      <c r="I14" s="54">
        <v>4020.7280000000001</v>
      </c>
      <c r="J14" s="56">
        <v>2025.165</v>
      </c>
      <c r="K14" s="54">
        <v>6137.0129999999999</v>
      </c>
      <c r="L14" s="57">
        <v>7019.7709999999988</v>
      </c>
    </row>
    <row r="15" spans="1:12" ht="15" x14ac:dyDescent="0.25">
      <c r="A15" s="52" t="s">
        <v>198</v>
      </c>
      <c r="B15" s="53" t="s">
        <v>199</v>
      </c>
      <c r="C15" s="54">
        <v>460060.038</v>
      </c>
      <c r="D15" s="55">
        <v>499362.65700000001</v>
      </c>
      <c r="E15" s="54">
        <v>286950.5</v>
      </c>
      <c r="F15" s="56">
        <v>311112.45699999999</v>
      </c>
      <c r="G15" s="54">
        <v>241357.49299999999</v>
      </c>
      <c r="H15" s="55">
        <v>260377.60399999999</v>
      </c>
      <c r="I15" s="54">
        <v>146149.71</v>
      </c>
      <c r="J15" s="56">
        <v>153449.87700000001</v>
      </c>
      <c r="K15" s="54">
        <v>218702.54500000001</v>
      </c>
      <c r="L15" s="57">
        <v>238985.05300000001</v>
      </c>
    </row>
    <row r="16" spans="1:12" ht="15" x14ac:dyDescent="0.25">
      <c r="A16" s="52" t="s">
        <v>200</v>
      </c>
      <c r="B16" s="53" t="s">
        <v>201</v>
      </c>
      <c r="C16" s="54">
        <v>296638.89399999997</v>
      </c>
      <c r="D16" s="55">
        <v>305683.44400000002</v>
      </c>
      <c r="E16" s="54">
        <v>423708.27299999999</v>
      </c>
      <c r="F16" s="56">
        <v>436482.86</v>
      </c>
      <c r="G16" s="54">
        <v>60455.709000000003</v>
      </c>
      <c r="H16" s="55">
        <v>65685.608999999997</v>
      </c>
      <c r="I16" s="54">
        <v>75801.092000000004</v>
      </c>
      <c r="J16" s="56">
        <v>76441.505000000005</v>
      </c>
      <c r="K16" s="54">
        <v>236183.18499999997</v>
      </c>
      <c r="L16" s="57">
        <v>239997.83500000002</v>
      </c>
    </row>
    <row r="17" spans="1:12" ht="15" x14ac:dyDescent="0.25">
      <c r="A17" s="52" t="s">
        <v>202</v>
      </c>
      <c r="B17" s="53" t="s">
        <v>203</v>
      </c>
      <c r="C17" s="54">
        <v>20953.57</v>
      </c>
      <c r="D17" s="55">
        <v>18713.811000000002</v>
      </c>
      <c r="E17" s="54">
        <v>13035.094999999999</v>
      </c>
      <c r="F17" s="56">
        <v>11955.108</v>
      </c>
      <c r="G17" s="54">
        <v>12863.088</v>
      </c>
      <c r="H17" s="55">
        <v>19421.489000000001</v>
      </c>
      <c r="I17" s="54">
        <v>9790.8979999999992</v>
      </c>
      <c r="J17" s="56">
        <v>18119.161</v>
      </c>
      <c r="K17" s="54">
        <v>8090.482</v>
      </c>
      <c r="L17" s="57">
        <v>-707.67799999999988</v>
      </c>
    </row>
    <row r="18" spans="1:12" ht="15" x14ac:dyDescent="0.25">
      <c r="A18" s="52" t="s">
        <v>204</v>
      </c>
      <c r="B18" s="53" t="s">
        <v>205</v>
      </c>
      <c r="C18" s="54">
        <v>90781.415999999997</v>
      </c>
      <c r="D18" s="55">
        <v>99384.664000000004</v>
      </c>
      <c r="E18" s="54">
        <v>31700.843000000001</v>
      </c>
      <c r="F18" s="56">
        <v>32409.468000000001</v>
      </c>
      <c r="G18" s="54">
        <v>54826.987999999998</v>
      </c>
      <c r="H18" s="55">
        <v>59554.574000000001</v>
      </c>
      <c r="I18" s="54">
        <v>18595.377</v>
      </c>
      <c r="J18" s="56">
        <v>19354.554</v>
      </c>
      <c r="K18" s="54">
        <v>35954.428</v>
      </c>
      <c r="L18" s="57">
        <v>39830.090000000004</v>
      </c>
    </row>
    <row r="19" spans="1:12" ht="15" x14ac:dyDescent="0.25">
      <c r="A19" s="52" t="s">
        <v>206</v>
      </c>
      <c r="B19" s="53" t="s">
        <v>207</v>
      </c>
      <c r="C19" s="54">
        <v>34668.546999999999</v>
      </c>
      <c r="D19" s="55">
        <v>43970.402999999998</v>
      </c>
      <c r="E19" s="54">
        <v>55627.860999999997</v>
      </c>
      <c r="F19" s="56">
        <v>69687.058999999994</v>
      </c>
      <c r="G19" s="54">
        <v>29885.309000000001</v>
      </c>
      <c r="H19" s="55">
        <v>29767.201000000001</v>
      </c>
      <c r="I19" s="54">
        <v>49189.107000000004</v>
      </c>
      <c r="J19" s="56">
        <v>40541.927000000003</v>
      </c>
      <c r="K19" s="54">
        <v>4783.2379999999976</v>
      </c>
      <c r="L19" s="57">
        <v>14203.201999999997</v>
      </c>
    </row>
    <row r="20" spans="1:12" ht="15" x14ac:dyDescent="0.25">
      <c r="A20" s="52" t="s">
        <v>208</v>
      </c>
      <c r="B20" s="53" t="s">
        <v>209</v>
      </c>
      <c r="C20" s="54">
        <v>886.35900000000004</v>
      </c>
      <c r="D20" s="55">
        <v>426.858</v>
      </c>
      <c r="E20" s="54">
        <v>1360.9490000000001</v>
      </c>
      <c r="F20" s="56">
        <v>597.49400000000003</v>
      </c>
      <c r="G20" s="54">
        <v>7850.0420000000004</v>
      </c>
      <c r="H20" s="55">
        <v>10763.806</v>
      </c>
      <c r="I20" s="54">
        <v>6077.2209999999995</v>
      </c>
      <c r="J20" s="56">
        <v>8508.8940000000002</v>
      </c>
      <c r="K20" s="54">
        <v>-6963.683</v>
      </c>
      <c r="L20" s="57">
        <v>-10336.948</v>
      </c>
    </row>
    <row r="21" spans="1:12" ht="15" x14ac:dyDescent="0.25">
      <c r="A21" s="52" t="s">
        <v>210</v>
      </c>
      <c r="B21" s="53" t="s">
        <v>211</v>
      </c>
      <c r="C21" s="54">
        <v>4014.7449999999999</v>
      </c>
      <c r="D21" s="55">
        <v>6049.3670000000002</v>
      </c>
      <c r="E21" s="54">
        <v>1533.4739999999999</v>
      </c>
      <c r="F21" s="56">
        <v>1718.8130000000001</v>
      </c>
      <c r="G21" s="54">
        <v>80292.347999999998</v>
      </c>
      <c r="H21" s="55">
        <v>92932.085000000006</v>
      </c>
      <c r="I21" s="54">
        <v>19203.059000000001</v>
      </c>
      <c r="J21" s="56">
        <v>21978.030999999999</v>
      </c>
      <c r="K21" s="54">
        <v>-76277.603000000003</v>
      </c>
      <c r="L21" s="57">
        <v>-86882.718000000008</v>
      </c>
    </row>
    <row r="22" spans="1:12" ht="15" x14ac:dyDescent="0.25">
      <c r="A22" s="52" t="s">
        <v>212</v>
      </c>
      <c r="B22" s="53" t="s">
        <v>213</v>
      </c>
      <c r="C22" s="54">
        <v>13324.644</v>
      </c>
      <c r="D22" s="55">
        <v>15586.749</v>
      </c>
      <c r="E22" s="54">
        <v>3442.4540000000002</v>
      </c>
      <c r="F22" s="56">
        <v>4408.6009999999997</v>
      </c>
      <c r="G22" s="54">
        <v>144108.81200000001</v>
      </c>
      <c r="H22" s="55">
        <v>169352.11</v>
      </c>
      <c r="I22" s="54">
        <v>20385.846000000001</v>
      </c>
      <c r="J22" s="56">
        <v>24436.210999999999</v>
      </c>
      <c r="K22" s="54">
        <v>-130784.16800000001</v>
      </c>
      <c r="L22" s="57">
        <v>-153765.36099999998</v>
      </c>
    </row>
    <row r="23" spans="1:12" ht="15" x14ac:dyDescent="0.25">
      <c r="A23" s="52" t="s">
        <v>168</v>
      </c>
      <c r="B23" s="53" t="s">
        <v>30</v>
      </c>
      <c r="C23" s="54">
        <v>63162.442000000003</v>
      </c>
      <c r="D23" s="55">
        <v>50842.786999999997</v>
      </c>
      <c r="E23" s="54">
        <v>84599.756999999998</v>
      </c>
      <c r="F23" s="56">
        <v>69545.73</v>
      </c>
      <c r="G23" s="54">
        <v>299228.18</v>
      </c>
      <c r="H23" s="55">
        <v>286983.37199999997</v>
      </c>
      <c r="I23" s="54">
        <v>564038.30900000001</v>
      </c>
      <c r="J23" s="56">
        <v>523174.125</v>
      </c>
      <c r="K23" s="54">
        <v>-236065.73799999998</v>
      </c>
      <c r="L23" s="57">
        <v>-236140.58499999996</v>
      </c>
    </row>
    <row r="24" spans="1:12" ht="15" x14ac:dyDescent="0.25">
      <c r="A24" s="52" t="s">
        <v>186</v>
      </c>
      <c r="B24" s="53" t="s">
        <v>187</v>
      </c>
      <c r="C24" s="54">
        <v>19079.232</v>
      </c>
      <c r="D24" s="55">
        <v>22883.925999999999</v>
      </c>
      <c r="E24" s="54">
        <v>15450.798000000001</v>
      </c>
      <c r="F24" s="56">
        <v>18495.04</v>
      </c>
      <c r="G24" s="54">
        <v>128250.79300000001</v>
      </c>
      <c r="H24" s="55">
        <v>137712.93700000001</v>
      </c>
      <c r="I24" s="54">
        <v>72012.998999999996</v>
      </c>
      <c r="J24" s="56">
        <v>74926.240999999995</v>
      </c>
      <c r="K24" s="54">
        <v>-109171.561</v>
      </c>
      <c r="L24" s="57">
        <v>-114829.011</v>
      </c>
    </row>
    <row r="25" spans="1:12" ht="15" x14ac:dyDescent="0.25">
      <c r="A25" s="52" t="s">
        <v>169</v>
      </c>
      <c r="B25" s="53" t="s">
        <v>170</v>
      </c>
      <c r="C25" s="54">
        <v>23227.404999999999</v>
      </c>
      <c r="D25" s="55">
        <v>21205.499</v>
      </c>
      <c r="E25" s="54">
        <v>34372.858999999997</v>
      </c>
      <c r="F25" s="56">
        <v>31826.77</v>
      </c>
      <c r="G25" s="54">
        <v>459875.08799999999</v>
      </c>
      <c r="H25" s="55">
        <v>440174.03200000001</v>
      </c>
      <c r="I25" s="54">
        <v>517493.66100000002</v>
      </c>
      <c r="J25" s="56">
        <v>524053.23599999998</v>
      </c>
      <c r="K25" s="54">
        <v>-436647.68299999996</v>
      </c>
      <c r="L25" s="57">
        <v>-418968.533</v>
      </c>
    </row>
    <row r="26" spans="1:12" ht="15" x14ac:dyDescent="0.25">
      <c r="A26" s="52" t="s">
        <v>171</v>
      </c>
      <c r="B26" s="53" t="s">
        <v>172</v>
      </c>
      <c r="C26" s="54">
        <v>5957.1120000000001</v>
      </c>
      <c r="D26" s="55">
        <v>5504.1840000000002</v>
      </c>
      <c r="E26" s="54">
        <v>3964.3389999999999</v>
      </c>
      <c r="F26" s="56">
        <v>3565.2440000000001</v>
      </c>
      <c r="G26" s="54">
        <v>206359.58600000001</v>
      </c>
      <c r="H26" s="55">
        <v>213411.9</v>
      </c>
      <c r="I26" s="54">
        <v>143942.18700000001</v>
      </c>
      <c r="J26" s="56">
        <v>150047.53899999999</v>
      </c>
      <c r="K26" s="54">
        <v>-200402.47400000002</v>
      </c>
      <c r="L26" s="57">
        <v>-207907.71599999999</v>
      </c>
    </row>
    <row r="27" spans="1:12" ht="15" x14ac:dyDescent="0.25">
      <c r="A27" s="52" t="s">
        <v>173</v>
      </c>
      <c r="B27" s="53" t="s">
        <v>174</v>
      </c>
      <c r="C27" s="54">
        <v>1299.528</v>
      </c>
      <c r="D27" s="55">
        <v>2084.3389999999999</v>
      </c>
      <c r="E27" s="54">
        <v>2752.5990000000002</v>
      </c>
      <c r="F27" s="56">
        <v>3912.2339999999999</v>
      </c>
      <c r="G27" s="54">
        <v>78843.494000000006</v>
      </c>
      <c r="H27" s="55">
        <v>103664.43799999999</v>
      </c>
      <c r="I27" s="54">
        <v>178209.16899999999</v>
      </c>
      <c r="J27" s="56">
        <v>212204.788</v>
      </c>
      <c r="K27" s="54">
        <v>-77543.966</v>
      </c>
      <c r="L27" s="57">
        <v>-101580.09899999999</v>
      </c>
    </row>
    <row r="28" spans="1:12" ht="15" x14ac:dyDescent="0.25">
      <c r="A28" s="52" t="s">
        <v>175</v>
      </c>
      <c r="B28" s="53" t="s">
        <v>176</v>
      </c>
      <c r="C28" s="54">
        <v>336323.56699999998</v>
      </c>
      <c r="D28" s="55">
        <v>402233.01</v>
      </c>
      <c r="E28" s="54">
        <v>758773.745</v>
      </c>
      <c r="F28" s="56">
        <v>1059638.7420000001</v>
      </c>
      <c r="G28" s="54">
        <v>68076.225000000006</v>
      </c>
      <c r="H28" s="55">
        <v>40734.01</v>
      </c>
      <c r="I28" s="54">
        <v>73834.596999999994</v>
      </c>
      <c r="J28" s="56">
        <v>48983.642</v>
      </c>
      <c r="K28" s="54">
        <v>268247.34199999995</v>
      </c>
      <c r="L28" s="57">
        <v>361499</v>
      </c>
    </row>
    <row r="29" spans="1:12" ht="15" x14ac:dyDescent="0.25">
      <c r="A29" s="52" t="s">
        <v>177</v>
      </c>
      <c r="B29" s="53" t="s">
        <v>178</v>
      </c>
      <c r="C29" s="54">
        <v>23279.657999999999</v>
      </c>
      <c r="D29" s="55">
        <v>26975.958999999999</v>
      </c>
      <c r="E29" s="54">
        <v>29289.296999999999</v>
      </c>
      <c r="F29" s="56">
        <v>32747.482</v>
      </c>
      <c r="G29" s="54">
        <v>121726.07</v>
      </c>
      <c r="H29" s="55">
        <v>142417.10399999999</v>
      </c>
      <c r="I29" s="54">
        <v>101987.82</v>
      </c>
      <c r="J29" s="56">
        <v>111374.534</v>
      </c>
      <c r="K29" s="54">
        <v>-98446.412000000011</v>
      </c>
      <c r="L29" s="57">
        <v>-115441.14499999999</v>
      </c>
    </row>
    <row r="30" spans="1:12" ht="15.75" thickBot="1" x14ac:dyDescent="0.3">
      <c r="A30" s="58" t="s">
        <v>188</v>
      </c>
      <c r="B30" s="59" t="s">
        <v>189</v>
      </c>
      <c r="C30" s="60">
        <v>179835.35200000001</v>
      </c>
      <c r="D30" s="61">
        <v>198650.50200000001</v>
      </c>
      <c r="E30" s="60">
        <v>67324.687999999995</v>
      </c>
      <c r="F30" s="62">
        <v>74572.303</v>
      </c>
      <c r="G30" s="60">
        <v>202785.04199999999</v>
      </c>
      <c r="H30" s="61">
        <v>240633.87700000001</v>
      </c>
      <c r="I30" s="60">
        <v>85253.592000000004</v>
      </c>
      <c r="J30" s="62">
        <v>92082.153000000006</v>
      </c>
      <c r="K30" s="60">
        <v>-22949.689999999973</v>
      </c>
      <c r="L30" s="63">
        <v>-41983.375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135</v>
      </c>
      <c r="B4" s="26"/>
      <c r="C4" s="26"/>
      <c r="D4" s="26"/>
      <c r="E4" s="26"/>
      <c r="F4" s="26"/>
      <c r="G4" s="26"/>
      <c r="H4" s="26"/>
      <c r="I4" s="94" t="s">
        <v>184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117</v>
      </c>
      <c r="B6" s="66"/>
      <c r="C6" s="66"/>
      <c r="D6" s="66"/>
      <c r="E6" s="66"/>
      <c r="F6" s="66"/>
      <c r="G6" s="67"/>
      <c r="H6" s="68"/>
      <c r="I6" s="65" t="s">
        <v>117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68"/>
      <c r="I7" s="69" t="s">
        <v>243</v>
      </c>
      <c r="J7" s="70"/>
      <c r="K7" s="71"/>
      <c r="L7" s="72"/>
      <c r="M7" s="69" t="s">
        <v>244</v>
      </c>
      <c r="N7" s="70"/>
      <c r="O7" s="71"/>
    </row>
    <row r="8" spans="1:15" ht="30" x14ac:dyDescent="0.25">
      <c r="A8" s="73" t="s">
        <v>118</v>
      </c>
      <c r="B8" s="83" t="s">
        <v>119</v>
      </c>
      <c r="C8" s="74" t="s">
        <v>120</v>
      </c>
      <c r="D8" s="88"/>
      <c r="E8" s="89" t="s">
        <v>118</v>
      </c>
      <c r="F8" s="83" t="s">
        <v>119</v>
      </c>
      <c r="G8" s="74" t="s">
        <v>120</v>
      </c>
      <c r="H8" s="90"/>
      <c r="I8" s="89" t="s">
        <v>118</v>
      </c>
      <c r="J8" s="83" t="s">
        <v>119</v>
      </c>
      <c r="K8" s="74" t="s">
        <v>120</v>
      </c>
      <c r="L8" s="88"/>
      <c r="M8" s="89" t="s">
        <v>118</v>
      </c>
      <c r="N8" s="83" t="s">
        <v>119</v>
      </c>
      <c r="O8" s="74" t="s">
        <v>120</v>
      </c>
    </row>
    <row r="9" spans="1:15" ht="15.75" x14ac:dyDescent="0.2">
      <c r="A9" s="93" t="s">
        <v>121</v>
      </c>
      <c r="B9" s="84">
        <v>303087.05599999998</v>
      </c>
      <c r="C9" s="76">
        <v>659693.06000000006</v>
      </c>
      <c r="D9" s="77"/>
      <c r="E9" s="93" t="s">
        <v>121</v>
      </c>
      <c r="F9" s="84">
        <v>354462.56900000002</v>
      </c>
      <c r="G9" s="76">
        <v>921862.81400000001</v>
      </c>
      <c r="H9" s="68"/>
      <c r="I9" s="93" t="s">
        <v>121</v>
      </c>
      <c r="J9" s="84">
        <v>60181.919999999998</v>
      </c>
      <c r="K9" s="76">
        <v>72075.951000000001</v>
      </c>
      <c r="L9" s="77"/>
      <c r="M9" s="93" t="s">
        <v>121</v>
      </c>
      <c r="N9" s="84">
        <v>75300.698000000004</v>
      </c>
      <c r="O9" s="76">
        <v>67290.058000000005</v>
      </c>
    </row>
    <row r="10" spans="1:15" ht="15.75" x14ac:dyDescent="0.25">
      <c r="A10" s="91" t="s">
        <v>123</v>
      </c>
      <c r="B10" s="85">
        <v>46468.442999999999</v>
      </c>
      <c r="C10" s="78">
        <v>121544.07</v>
      </c>
      <c r="D10" s="79"/>
      <c r="E10" s="91" t="s">
        <v>122</v>
      </c>
      <c r="F10" s="85">
        <v>67928.585999999996</v>
      </c>
      <c r="G10" s="78">
        <v>154188.592</v>
      </c>
      <c r="H10" s="68"/>
      <c r="I10" s="91" t="s">
        <v>128</v>
      </c>
      <c r="J10" s="85">
        <v>12402.137000000001</v>
      </c>
      <c r="K10" s="78">
        <v>14118.383</v>
      </c>
      <c r="L10" s="79"/>
      <c r="M10" s="91" t="s">
        <v>128</v>
      </c>
      <c r="N10" s="85">
        <v>25109.23</v>
      </c>
      <c r="O10" s="78">
        <v>16365.438</v>
      </c>
    </row>
    <row r="11" spans="1:15" ht="15.75" x14ac:dyDescent="0.25">
      <c r="A11" s="91" t="s">
        <v>122</v>
      </c>
      <c r="B11" s="85">
        <v>35328.017999999996</v>
      </c>
      <c r="C11" s="78">
        <v>74629.513000000006</v>
      </c>
      <c r="D11" s="79"/>
      <c r="E11" s="91" t="s">
        <v>123</v>
      </c>
      <c r="F11" s="85">
        <v>37360.542000000001</v>
      </c>
      <c r="G11" s="78">
        <v>118490.37300000001</v>
      </c>
      <c r="H11" s="68"/>
      <c r="I11" s="91" t="s">
        <v>131</v>
      </c>
      <c r="J11" s="85">
        <v>11623.945</v>
      </c>
      <c r="K11" s="78">
        <v>9598.6270000000004</v>
      </c>
      <c r="L11" s="79"/>
      <c r="M11" s="91" t="s">
        <v>131</v>
      </c>
      <c r="N11" s="85">
        <v>14425.663</v>
      </c>
      <c r="O11" s="78">
        <v>11943.263999999999</v>
      </c>
    </row>
    <row r="12" spans="1:15" ht="15.75" x14ac:dyDescent="0.25">
      <c r="A12" s="91" t="s">
        <v>124</v>
      </c>
      <c r="B12" s="85">
        <v>32876.313999999998</v>
      </c>
      <c r="C12" s="78">
        <v>56283.944000000003</v>
      </c>
      <c r="D12" s="79"/>
      <c r="E12" s="91" t="s">
        <v>124</v>
      </c>
      <c r="F12" s="85">
        <v>32243.580999999998</v>
      </c>
      <c r="G12" s="78">
        <v>69799.994000000006</v>
      </c>
      <c r="H12" s="68"/>
      <c r="I12" s="91" t="s">
        <v>181</v>
      </c>
      <c r="J12" s="85">
        <v>8816.58</v>
      </c>
      <c r="K12" s="78">
        <v>12764.606</v>
      </c>
      <c r="L12" s="79"/>
      <c r="M12" s="91" t="s">
        <v>183</v>
      </c>
      <c r="N12" s="85">
        <v>4206.2430000000004</v>
      </c>
      <c r="O12" s="78">
        <v>3870.4470000000001</v>
      </c>
    </row>
    <row r="13" spans="1:15" ht="15.75" x14ac:dyDescent="0.25">
      <c r="A13" s="91" t="s">
        <v>128</v>
      </c>
      <c r="B13" s="85">
        <v>22997.273000000001</v>
      </c>
      <c r="C13" s="78">
        <v>76405.59</v>
      </c>
      <c r="D13" s="79"/>
      <c r="E13" s="91" t="s">
        <v>128</v>
      </c>
      <c r="F13" s="85">
        <v>29408.386999999999</v>
      </c>
      <c r="G13" s="78">
        <v>123822.47900000001</v>
      </c>
      <c r="H13" s="68"/>
      <c r="I13" s="91" t="s">
        <v>123</v>
      </c>
      <c r="J13" s="85">
        <v>4847.1859999999997</v>
      </c>
      <c r="K13" s="78">
        <v>7433.5039999999999</v>
      </c>
      <c r="L13" s="79"/>
      <c r="M13" s="91" t="s">
        <v>139</v>
      </c>
      <c r="N13" s="85">
        <v>4025.2109999999998</v>
      </c>
      <c r="O13" s="78">
        <v>3782.33</v>
      </c>
    </row>
    <row r="14" spans="1:15" ht="15.75" x14ac:dyDescent="0.25">
      <c r="A14" s="91" t="s">
        <v>126</v>
      </c>
      <c r="B14" s="85">
        <v>21063.642</v>
      </c>
      <c r="C14" s="78">
        <v>48604.572</v>
      </c>
      <c r="D14" s="79"/>
      <c r="E14" s="91" t="s">
        <v>192</v>
      </c>
      <c r="F14" s="85">
        <v>19401.483</v>
      </c>
      <c r="G14" s="78">
        <v>54360.112000000001</v>
      </c>
      <c r="H14" s="68"/>
      <c r="I14" s="91" t="s">
        <v>127</v>
      </c>
      <c r="J14" s="85">
        <v>2956.5340000000001</v>
      </c>
      <c r="K14" s="78">
        <v>3998.518</v>
      </c>
      <c r="L14" s="79"/>
      <c r="M14" s="91" t="s">
        <v>181</v>
      </c>
      <c r="N14" s="85">
        <v>3521.7719999999999</v>
      </c>
      <c r="O14" s="78">
        <v>4687.0879999999997</v>
      </c>
    </row>
    <row r="15" spans="1:15" ht="15.75" x14ac:dyDescent="0.25">
      <c r="A15" s="91" t="s">
        <v>127</v>
      </c>
      <c r="B15" s="85">
        <v>16523.072</v>
      </c>
      <c r="C15" s="78">
        <v>26764.100999999999</v>
      </c>
      <c r="D15" s="79"/>
      <c r="E15" s="91" t="s">
        <v>126</v>
      </c>
      <c r="F15" s="85">
        <v>18383.662</v>
      </c>
      <c r="G15" s="78">
        <v>54798.254999999997</v>
      </c>
      <c r="H15" s="68"/>
      <c r="I15" s="91" t="s">
        <v>139</v>
      </c>
      <c r="J15" s="85">
        <v>2374.4450000000002</v>
      </c>
      <c r="K15" s="78">
        <v>2859.752</v>
      </c>
      <c r="L15" s="79"/>
      <c r="M15" s="91" t="s">
        <v>127</v>
      </c>
      <c r="N15" s="85">
        <v>3438.7109999999998</v>
      </c>
      <c r="O15" s="78">
        <v>3772.1039999999998</v>
      </c>
    </row>
    <row r="16" spans="1:15" ht="15.75" x14ac:dyDescent="0.25">
      <c r="A16" s="91" t="s">
        <v>133</v>
      </c>
      <c r="B16" s="85">
        <v>11653.816999999999</v>
      </c>
      <c r="C16" s="78">
        <v>21386.600999999999</v>
      </c>
      <c r="D16" s="79"/>
      <c r="E16" s="91" t="s">
        <v>127</v>
      </c>
      <c r="F16" s="85">
        <v>13751.592000000001</v>
      </c>
      <c r="G16" s="78">
        <v>28924.833999999999</v>
      </c>
      <c r="H16" s="68"/>
      <c r="I16" s="91" t="s">
        <v>138</v>
      </c>
      <c r="J16" s="85">
        <v>2244.3020000000001</v>
      </c>
      <c r="K16" s="78">
        <v>2687.1219999999998</v>
      </c>
      <c r="L16" s="79"/>
      <c r="M16" s="91" t="s">
        <v>138</v>
      </c>
      <c r="N16" s="85">
        <v>3367.741</v>
      </c>
      <c r="O16" s="78">
        <v>3534.8209999999999</v>
      </c>
    </row>
    <row r="17" spans="1:15" ht="15.75" x14ac:dyDescent="0.25">
      <c r="A17" s="91" t="s">
        <v>132</v>
      </c>
      <c r="B17" s="85">
        <v>10674.727000000001</v>
      </c>
      <c r="C17" s="78">
        <v>18755.266</v>
      </c>
      <c r="D17" s="79"/>
      <c r="E17" s="91" t="s">
        <v>130</v>
      </c>
      <c r="F17" s="85">
        <v>13391.468000000001</v>
      </c>
      <c r="G17" s="78">
        <v>25646.134999999998</v>
      </c>
      <c r="H17" s="68"/>
      <c r="I17" s="91" t="s">
        <v>144</v>
      </c>
      <c r="J17" s="85">
        <v>1892.7370000000001</v>
      </c>
      <c r="K17" s="78">
        <v>2498.15</v>
      </c>
      <c r="L17" s="79"/>
      <c r="M17" s="91" t="s">
        <v>133</v>
      </c>
      <c r="N17" s="85">
        <v>2958.0239999999999</v>
      </c>
      <c r="O17" s="78">
        <v>3213.3069999999998</v>
      </c>
    </row>
    <row r="18" spans="1:15" ht="15.75" x14ac:dyDescent="0.25">
      <c r="A18" s="91" t="s">
        <v>192</v>
      </c>
      <c r="B18" s="85">
        <v>10029.481</v>
      </c>
      <c r="C18" s="78">
        <v>31692.51</v>
      </c>
      <c r="D18" s="79"/>
      <c r="E18" s="91" t="s">
        <v>138</v>
      </c>
      <c r="F18" s="85">
        <v>12094.739</v>
      </c>
      <c r="G18" s="78">
        <v>37793.883999999998</v>
      </c>
      <c r="H18" s="68"/>
      <c r="I18" s="91" t="s">
        <v>216</v>
      </c>
      <c r="J18" s="85">
        <v>1781.7149999999999</v>
      </c>
      <c r="K18" s="78">
        <v>3920.55</v>
      </c>
      <c r="L18" s="79"/>
      <c r="M18" s="91" t="s">
        <v>123</v>
      </c>
      <c r="N18" s="85">
        <v>2649.9609999999998</v>
      </c>
      <c r="O18" s="78">
        <v>3909.4189999999999</v>
      </c>
    </row>
    <row r="19" spans="1:15" ht="15.75" x14ac:dyDescent="0.25">
      <c r="A19" s="91" t="s">
        <v>129</v>
      </c>
      <c r="B19" s="85">
        <v>9489.5139999999992</v>
      </c>
      <c r="C19" s="78">
        <v>17887.850999999999</v>
      </c>
      <c r="D19" s="79"/>
      <c r="E19" s="91" t="s">
        <v>132</v>
      </c>
      <c r="F19" s="85">
        <v>9865.5509999999995</v>
      </c>
      <c r="G19" s="78">
        <v>20397.843000000001</v>
      </c>
      <c r="H19" s="68"/>
      <c r="I19" s="91" t="s">
        <v>133</v>
      </c>
      <c r="J19" s="85">
        <v>1775.509</v>
      </c>
      <c r="K19" s="78">
        <v>1916.0429999999999</v>
      </c>
      <c r="L19" s="79"/>
      <c r="M19" s="91" t="s">
        <v>144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182</v>
      </c>
      <c r="B20" s="86">
        <v>8505.5390000000007</v>
      </c>
      <c r="C20" s="80">
        <v>14381.754999999999</v>
      </c>
      <c r="D20" s="81"/>
      <c r="E20" s="92" t="s">
        <v>131</v>
      </c>
      <c r="F20" s="86">
        <v>9533.0480000000007</v>
      </c>
      <c r="G20" s="80">
        <v>15434.629000000001</v>
      </c>
      <c r="H20" s="26"/>
      <c r="I20" s="92" t="s">
        <v>183</v>
      </c>
      <c r="J20" s="86">
        <v>1761.884</v>
      </c>
      <c r="K20" s="80">
        <v>1976.857</v>
      </c>
      <c r="L20" s="81"/>
      <c r="M20" s="92" t="s">
        <v>192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190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117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243</v>
      </c>
      <c r="B24" s="70"/>
      <c r="C24" s="71"/>
      <c r="D24" s="72"/>
      <c r="E24" s="69" t="s">
        <v>244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118</v>
      </c>
      <c r="B25" s="83" t="s">
        <v>119</v>
      </c>
      <c r="C25" s="74" t="s">
        <v>120</v>
      </c>
      <c r="D25" s="88"/>
      <c r="E25" s="89" t="s">
        <v>118</v>
      </c>
      <c r="F25" s="83" t="s">
        <v>119</v>
      </c>
      <c r="G25" s="74" t="s">
        <v>120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121</v>
      </c>
      <c r="B26" s="84">
        <v>77312.428</v>
      </c>
      <c r="C26" s="76">
        <v>155964.96799999999</v>
      </c>
      <c r="D26" s="77"/>
      <c r="E26" s="93" t="s">
        <v>121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131</v>
      </c>
      <c r="B27" s="85">
        <v>22704.579000000002</v>
      </c>
      <c r="C27" s="78">
        <v>37743.514000000003</v>
      </c>
      <c r="D27" s="79"/>
      <c r="E27" s="91" t="s">
        <v>192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192</v>
      </c>
      <c r="B28" s="85">
        <v>19614.018</v>
      </c>
      <c r="C28" s="78">
        <v>38917.262000000002</v>
      </c>
      <c r="D28" s="79"/>
      <c r="E28" s="91" t="s">
        <v>131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138</v>
      </c>
      <c r="B29" s="85">
        <v>9139.3850000000002</v>
      </c>
      <c r="C29" s="78">
        <v>16545.23</v>
      </c>
      <c r="D29" s="79"/>
      <c r="E29" s="91" t="s">
        <v>138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128</v>
      </c>
      <c r="B30" s="85">
        <v>5611.2520000000004</v>
      </c>
      <c r="C30" s="78">
        <v>12507.406000000001</v>
      </c>
      <c r="D30" s="79"/>
      <c r="E30" s="91" t="s">
        <v>128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4844.0810000000001</v>
      </c>
      <c r="C31" s="78">
        <v>13419.446</v>
      </c>
      <c r="D31" s="79"/>
      <c r="E31" s="91" t="s">
        <v>136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181</v>
      </c>
      <c r="B32" s="85">
        <v>3939.0390000000002</v>
      </c>
      <c r="C32" s="78">
        <v>9881.7510000000002</v>
      </c>
      <c r="D32" s="79"/>
      <c r="E32" s="91" t="s">
        <v>124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124</v>
      </c>
      <c r="B33" s="85">
        <v>2202.2080000000001</v>
      </c>
      <c r="C33" s="78">
        <v>5413.0230000000001</v>
      </c>
      <c r="D33" s="79"/>
      <c r="E33" s="91" t="s">
        <v>144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144</v>
      </c>
      <c r="B34" s="85">
        <v>1903.4680000000001</v>
      </c>
      <c r="C34" s="78">
        <v>3197.4580000000001</v>
      </c>
      <c r="D34" s="79"/>
      <c r="E34" s="91" t="s">
        <v>181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127</v>
      </c>
      <c r="B35" s="86">
        <v>1377.8589999999999</v>
      </c>
      <c r="C35" s="80">
        <v>3825.895</v>
      </c>
      <c r="D35" s="81"/>
      <c r="E35" s="92" t="s">
        <v>127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185</v>
      </c>
      <c r="B5" s="26"/>
      <c r="C5" s="26"/>
      <c r="D5" s="26"/>
      <c r="E5" s="26"/>
      <c r="F5" s="26"/>
      <c r="G5" s="26"/>
      <c r="H5" s="26"/>
      <c r="I5" s="26"/>
      <c r="J5" s="94" t="s">
        <v>180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229</v>
      </c>
      <c r="B6" s="66"/>
      <c r="C6" s="66"/>
      <c r="D6" s="66"/>
      <c r="E6" s="66"/>
      <c r="F6" s="66"/>
      <c r="G6" s="67"/>
      <c r="H6" s="26"/>
      <c r="I6" s="26"/>
      <c r="J6" s="65" t="s">
        <v>229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243</v>
      </c>
      <c r="B7" s="70"/>
      <c r="C7" s="71"/>
      <c r="D7" s="72"/>
      <c r="E7" s="69" t="s">
        <v>244</v>
      </c>
      <c r="F7" s="70"/>
      <c r="G7" s="71"/>
      <c r="H7" s="26"/>
      <c r="I7" s="26"/>
      <c r="J7" s="69" t="s">
        <v>243</v>
      </c>
      <c r="K7" s="70"/>
      <c r="L7" s="71"/>
      <c r="M7" s="72"/>
      <c r="N7" s="69" t="s">
        <v>244</v>
      </c>
      <c r="O7" s="70"/>
      <c r="P7" s="71"/>
      <c r="Q7" s="26"/>
    </row>
    <row r="8" spans="1:18" ht="45" x14ac:dyDescent="0.25">
      <c r="A8" s="73" t="s">
        <v>118</v>
      </c>
      <c r="B8" s="83" t="s">
        <v>119</v>
      </c>
      <c r="C8" s="74" t="s">
        <v>120</v>
      </c>
      <c r="D8" s="75"/>
      <c r="E8" s="73" t="s">
        <v>118</v>
      </c>
      <c r="F8" s="83" t="s">
        <v>119</v>
      </c>
      <c r="G8" s="74" t="s">
        <v>120</v>
      </c>
      <c r="H8" s="26"/>
      <c r="I8" s="26"/>
      <c r="J8" s="73" t="s">
        <v>118</v>
      </c>
      <c r="K8" s="83" t="s">
        <v>119</v>
      </c>
      <c r="L8" s="74" t="s">
        <v>120</v>
      </c>
      <c r="M8" s="75"/>
      <c r="N8" s="73" t="s">
        <v>118</v>
      </c>
      <c r="O8" s="83" t="s">
        <v>119</v>
      </c>
      <c r="P8" s="74" t="s">
        <v>120</v>
      </c>
      <c r="Q8" s="26"/>
    </row>
    <row r="9" spans="1:18" ht="15.75" x14ac:dyDescent="0.2">
      <c r="A9" s="93" t="s">
        <v>121</v>
      </c>
      <c r="B9" s="84">
        <v>113927.966</v>
      </c>
      <c r="C9" s="76">
        <v>155984.541</v>
      </c>
      <c r="D9" s="77"/>
      <c r="E9" s="93" t="s">
        <v>121</v>
      </c>
      <c r="F9" s="84">
        <v>114762.712</v>
      </c>
      <c r="G9" s="76">
        <v>167025.655</v>
      </c>
      <c r="H9" s="26"/>
      <c r="I9" s="26"/>
      <c r="J9" s="93" t="s">
        <v>121</v>
      </c>
      <c r="K9" s="84">
        <v>178497.196</v>
      </c>
      <c r="L9" s="76">
        <v>128013.208</v>
      </c>
      <c r="M9" s="77"/>
      <c r="N9" s="93" t="s">
        <v>121</v>
      </c>
      <c r="O9" s="84">
        <v>188370.81899999999</v>
      </c>
      <c r="P9" s="76">
        <v>132324.79399999999</v>
      </c>
      <c r="Q9" s="26"/>
      <c r="R9" t="s">
        <v>235</v>
      </c>
    </row>
    <row r="10" spans="1:18" ht="15.75" x14ac:dyDescent="0.25">
      <c r="A10" s="91" t="s">
        <v>130</v>
      </c>
      <c r="B10" s="85">
        <v>56611.377999999997</v>
      </c>
      <c r="C10" s="87">
        <v>80717.383000000002</v>
      </c>
      <c r="D10" s="79"/>
      <c r="E10" s="91" t="s">
        <v>130</v>
      </c>
      <c r="F10" s="85">
        <v>48798.248</v>
      </c>
      <c r="G10" s="87">
        <v>71026.403999999995</v>
      </c>
      <c r="H10" s="26"/>
      <c r="I10" s="26"/>
      <c r="J10" s="91" t="s">
        <v>144</v>
      </c>
      <c r="K10" s="85">
        <v>65136.832999999999</v>
      </c>
      <c r="L10" s="87">
        <v>58215.671000000002</v>
      </c>
      <c r="M10" s="79"/>
      <c r="N10" s="91" t="s">
        <v>144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128</v>
      </c>
      <c r="B11" s="85">
        <v>15210.704</v>
      </c>
      <c r="C11" s="78">
        <v>18100.68</v>
      </c>
      <c r="D11" s="79"/>
      <c r="E11" s="91" t="s">
        <v>139</v>
      </c>
      <c r="F11" s="85">
        <v>17662.725999999999</v>
      </c>
      <c r="G11" s="78">
        <v>28749.901000000002</v>
      </c>
      <c r="H11" s="26"/>
      <c r="I11" s="26"/>
      <c r="J11" s="91" t="s">
        <v>128</v>
      </c>
      <c r="K11" s="85">
        <v>20921.342000000001</v>
      </c>
      <c r="L11" s="78">
        <v>10837.442999999999</v>
      </c>
      <c r="M11" s="79"/>
      <c r="N11" s="91" t="s">
        <v>128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139</v>
      </c>
      <c r="B12" s="85">
        <v>12988.642</v>
      </c>
      <c r="C12" s="78">
        <v>22144.032999999999</v>
      </c>
      <c r="D12" s="79"/>
      <c r="E12" s="91" t="s">
        <v>128</v>
      </c>
      <c r="F12" s="85">
        <v>15952.538</v>
      </c>
      <c r="G12" s="78">
        <v>19900.007000000001</v>
      </c>
      <c r="H12" s="26"/>
      <c r="I12" s="26"/>
      <c r="J12" s="91" t="s">
        <v>145</v>
      </c>
      <c r="K12" s="85">
        <v>20274.505000000001</v>
      </c>
      <c r="L12" s="78">
        <v>10248.186</v>
      </c>
      <c r="M12" s="79"/>
      <c r="N12" s="91" t="s">
        <v>145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142</v>
      </c>
      <c r="B13" s="85">
        <v>11466.377</v>
      </c>
      <c r="C13" s="78">
        <v>13633.302</v>
      </c>
      <c r="D13" s="79"/>
      <c r="E13" s="91" t="s">
        <v>122</v>
      </c>
      <c r="F13" s="85">
        <v>10122.052</v>
      </c>
      <c r="G13" s="78">
        <v>19241.642</v>
      </c>
      <c r="H13" s="26"/>
      <c r="I13" s="26"/>
      <c r="J13" s="91" t="s">
        <v>130</v>
      </c>
      <c r="K13" s="85">
        <v>12761.598</v>
      </c>
      <c r="L13" s="78">
        <v>7286.2489999999998</v>
      </c>
      <c r="M13" s="79"/>
      <c r="N13" s="91" t="s">
        <v>192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122</v>
      </c>
      <c r="B14" s="85">
        <v>6810.3429999999998</v>
      </c>
      <c r="C14" s="78">
        <v>9549.3760000000002</v>
      </c>
      <c r="D14" s="79"/>
      <c r="E14" s="91" t="s">
        <v>142</v>
      </c>
      <c r="F14" s="85">
        <v>8629.8269999999993</v>
      </c>
      <c r="G14" s="78">
        <v>11554.757</v>
      </c>
      <c r="H14" s="26"/>
      <c r="I14" s="26"/>
      <c r="J14" s="91" t="s">
        <v>137</v>
      </c>
      <c r="K14" s="85">
        <v>11468.235000000001</v>
      </c>
      <c r="L14" s="78">
        <v>7163.2370000000001</v>
      </c>
      <c r="M14" s="79"/>
      <c r="N14" s="91" t="s">
        <v>137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192</v>
      </c>
      <c r="B15" s="85">
        <v>3836.174</v>
      </c>
      <c r="C15" s="78">
        <v>3244.2440000000001</v>
      </c>
      <c r="D15" s="79"/>
      <c r="E15" s="91" t="s">
        <v>192</v>
      </c>
      <c r="F15" s="85">
        <v>4396.3630000000003</v>
      </c>
      <c r="G15" s="78">
        <v>4539.1459999999997</v>
      </c>
      <c r="H15" s="26"/>
      <c r="I15" s="26"/>
      <c r="J15" s="91" t="s">
        <v>142</v>
      </c>
      <c r="K15" s="85">
        <v>11020.232</v>
      </c>
      <c r="L15" s="78">
        <v>4669.7479999999996</v>
      </c>
      <c r="M15" s="79"/>
      <c r="N15" s="91" t="s">
        <v>130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141</v>
      </c>
      <c r="B16" s="85">
        <v>2799.22</v>
      </c>
      <c r="C16" s="78">
        <v>3299.674</v>
      </c>
      <c r="D16" s="79"/>
      <c r="E16" s="91" t="s">
        <v>141</v>
      </c>
      <c r="F16" s="85">
        <v>2726.8919999999998</v>
      </c>
      <c r="G16" s="78">
        <v>3386.3760000000002</v>
      </c>
      <c r="H16" s="26"/>
      <c r="I16" s="26"/>
      <c r="J16" s="91" t="s">
        <v>192</v>
      </c>
      <c r="K16" s="85">
        <v>10303.078</v>
      </c>
      <c r="L16" s="78">
        <v>5031.0200000000004</v>
      </c>
      <c r="M16" s="79"/>
      <c r="N16" s="91" t="s">
        <v>125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144</v>
      </c>
      <c r="B17" s="85">
        <v>1493.3240000000001</v>
      </c>
      <c r="C17" s="78">
        <v>1693.252</v>
      </c>
      <c r="D17" s="79"/>
      <c r="E17" s="91" t="s">
        <v>144</v>
      </c>
      <c r="F17" s="85">
        <v>2502.5210000000002</v>
      </c>
      <c r="G17" s="78">
        <v>3292.4940000000001</v>
      </c>
      <c r="H17" s="26"/>
      <c r="I17" s="26"/>
      <c r="J17" s="91" t="s">
        <v>125</v>
      </c>
      <c r="K17" s="85">
        <v>6557.7860000000001</v>
      </c>
      <c r="L17" s="78">
        <v>5880.0379999999996</v>
      </c>
      <c r="M17" s="79"/>
      <c r="N17" s="91" t="s">
        <v>139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143</v>
      </c>
      <c r="B18" s="85">
        <v>668.87</v>
      </c>
      <c r="C18" s="78">
        <v>1014.663</v>
      </c>
      <c r="D18" s="79"/>
      <c r="E18" s="91" t="s">
        <v>232</v>
      </c>
      <c r="F18" s="85">
        <v>2100.3420000000001</v>
      </c>
      <c r="G18" s="78">
        <v>3110.4140000000002</v>
      </c>
      <c r="H18" s="26"/>
      <c r="I18" s="26"/>
      <c r="J18" s="91" t="s">
        <v>143</v>
      </c>
      <c r="K18" s="85">
        <v>6043.683</v>
      </c>
      <c r="L18" s="78">
        <v>7005.6130000000003</v>
      </c>
      <c r="M18" s="79"/>
      <c r="N18" s="91" t="s">
        <v>143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232</v>
      </c>
      <c r="B19" s="85">
        <v>616.81799999999998</v>
      </c>
      <c r="C19" s="78">
        <v>584.11599999999999</v>
      </c>
      <c r="D19" s="79"/>
      <c r="E19" s="91" t="s">
        <v>140</v>
      </c>
      <c r="F19" s="85">
        <v>652.26499999999999</v>
      </c>
      <c r="G19" s="78">
        <v>805.87699999999995</v>
      </c>
      <c r="H19" s="26"/>
      <c r="I19" s="26"/>
      <c r="J19" s="91" t="s">
        <v>139</v>
      </c>
      <c r="K19" s="85">
        <v>4065.1640000000002</v>
      </c>
      <c r="L19" s="78">
        <v>4740.5929999999998</v>
      </c>
      <c r="M19" s="79"/>
      <c r="N19" s="91" t="s">
        <v>142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140</v>
      </c>
      <c r="B20" s="86">
        <v>422.82499999999999</v>
      </c>
      <c r="C20" s="80">
        <v>644.69600000000003</v>
      </c>
      <c r="D20" s="79"/>
      <c r="E20" s="92" t="s">
        <v>234</v>
      </c>
      <c r="F20" s="86">
        <v>276.178</v>
      </c>
      <c r="G20" s="80">
        <v>413.46699999999998</v>
      </c>
      <c r="H20" s="26"/>
      <c r="I20" s="26"/>
      <c r="J20" s="92" t="s">
        <v>122</v>
      </c>
      <c r="K20" s="86">
        <v>2014.749</v>
      </c>
      <c r="L20" s="80">
        <v>1411.4590000000001</v>
      </c>
      <c r="M20" s="79"/>
      <c r="N20" s="92" t="s">
        <v>245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47</v>
      </c>
      <c r="B1" s="5"/>
      <c r="C1" s="5"/>
      <c r="D1" s="6"/>
      <c r="F1" s="7"/>
    </row>
    <row r="2" spans="1:6" s="8" customFormat="1" x14ac:dyDescent="0.3">
      <c r="A2" s="9" t="s">
        <v>48</v>
      </c>
      <c r="B2" s="10" t="s">
        <v>49</v>
      </c>
      <c r="C2" s="10" t="s">
        <v>50</v>
      </c>
      <c r="D2" s="11" t="s">
        <v>51</v>
      </c>
      <c r="E2" s="7"/>
      <c r="F2" s="7"/>
    </row>
    <row r="3" spans="1:6" x14ac:dyDescent="0.3">
      <c r="A3" s="12" t="s">
        <v>52</v>
      </c>
      <c r="B3" s="13" t="s">
        <v>53</v>
      </c>
      <c r="C3" s="14" t="s">
        <v>29</v>
      </c>
      <c r="D3" s="15" t="s">
        <v>54</v>
      </c>
      <c r="F3" s="7"/>
    </row>
    <row r="4" spans="1:6" x14ac:dyDescent="0.3">
      <c r="A4" s="12" t="s">
        <v>8</v>
      </c>
      <c r="B4" s="13" t="s">
        <v>55</v>
      </c>
      <c r="C4" s="14" t="s">
        <v>30</v>
      </c>
      <c r="D4" s="15" t="s">
        <v>56</v>
      </c>
      <c r="F4" s="7"/>
    </row>
    <row r="5" spans="1:6" x14ac:dyDescent="0.3">
      <c r="A5" s="12" t="s">
        <v>22</v>
      </c>
      <c r="B5" s="13" t="s">
        <v>57</v>
      </c>
      <c r="C5" s="14" t="s">
        <v>31</v>
      </c>
      <c r="D5" s="15" t="s">
        <v>58</v>
      </c>
      <c r="F5" s="7"/>
    </row>
    <row r="6" spans="1:6" x14ac:dyDescent="0.3">
      <c r="A6" s="12" t="s">
        <v>23</v>
      </c>
      <c r="B6" s="13" t="s">
        <v>59</v>
      </c>
      <c r="C6" s="14" t="s">
        <v>32</v>
      </c>
      <c r="D6" s="15" t="s">
        <v>60</v>
      </c>
      <c r="F6" s="7"/>
    </row>
    <row r="7" spans="1:6" x14ac:dyDescent="0.3">
      <c r="A7" s="12" t="s">
        <v>9</v>
      </c>
      <c r="B7" s="13" t="s">
        <v>61</v>
      </c>
      <c r="C7" s="14" t="s">
        <v>62</v>
      </c>
      <c r="D7" s="15" t="s">
        <v>63</v>
      </c>
      <c r="F7" s="7"/>
    </row>
    <row r="8" spans="1:6" x14ac:dyDescent="0.3">
      <c r="A8" s="12" t="s">
        <v>10</v>
      </c>
      <c r="B8" s="13" t="s">
        <v>64</v>
      </c>
      <c r="C8" s="14" t="s">
        <v>65</v>
      </c>
      <c r="D8" s="15" t="s">
        <v>66</v>
      </c>
      <c r="F8" s="7"/>
    </row>
    <row r="9" spans="1:6" x14ac:dyDescent="0.3">
      <c r="A9" s="12" t="s">
        <v>11</v>
      </c>
      <c r="B9" s="13" t="s">
        <v>67</v>
      </c>
      <c r="C9" s="14" t="s">
        <v>34</v>
      </c>
      <c r="D9" s="15" t="s">
        <v>68</v>
      </c>
      <c r="F9" s="7"/>
    </row>
    <row r="10" spans="1:6" x14ac:dyDescent="0.3">
      <c r="A10" s="12" t="s">
        <v>13</v>
      </c>
      <c r="B10" s="13" t="s">
        <v>69</v>
      </c>
      <c r="C10" s="14" t="s">
        <v>70</v>
      </c>
      <c r="D10" s="15" t="s">
        <v>71</v>
      </c>
      <c r="F10" s="7"/>
    </row>
    <row r="11" spans="1:6" x14ac:dyDescent="0.3">
      <c r="A11" s="12" t="s">
        <v>12</v>
      </c>
      <c r="B11" s="13" t="s">
        <v>72</v>
      </c>
      <c r="C11" s="14" t="s">
        <v>35</v>
      </c>
      <c r="D11" s="15" t="s">
        <v>73</v>
      </c>
      <c r="F11" s="7"/>
    </row>
    <row r="12" spans="1:6" x14ac:dyDescent="0.3">
      <c r="A12" s="12" t="s">
        <v>24</v>
      </c>
      <c r="B12" s="13" t="s">
        <v>74</v>
      </c>
      <c r="C12" s="14" t="s">
        <v>75</v>
      </c>
      <c r="D12" s="15" t="s">
        <v>76</v>
      </c>
      <c r="F12" s="7"/>
    </row>
    <row r="13" spans="1:6" x14ac:dyDescent="0.3">
      <c r="A13" s="12" t="s">
        <v>26</v>
      </c>
      <c r="B13" s="13" t="s">
        <v>77</v>
      </c>
      <c r="C13" s="14" t="s">
        <v>36</v>
      </c>
      <c r="D13" s="15" t="s">
        <v>78</v>
      </c>
      <c r="F13" s="7"/>
    </row>
    <row r="14" spans="1:6" x14ac:dyDescent="0.3">
      <c r="A14" s="12" t="s">
        <v>25</v>
      </c>
      <c r="B14" s="13" t="s">
        <v>79</v>
      </c>
      <c r="C14" s="14" t="s">
        <v>80</v>
      </c>
      <c r="D14" s="15" t="s">
        <v>81</v>
      </c>
      <c r="F14" s="7"/>
    </row>
    <row r="15" spans="1:6" x14ac:dyDescent="0.3">
      <c r="A15" s="12" t="s">
        <v>15</v>
      </c>
      <c r="B15" s="13" t="s">
        <v>82</v>
      </c>
      <c r="C15" s="14" t="s">
        <v>83</v>
      </c>
      <c r="D15" s="15" t="s">
        <v>84</v>
      </c>
      <c r="F15" s="7"/>
    </row>
    <row r="16" spans="1:6" x14ac:dyDescent="0.3">
      <c r="A16" s="12" t="s">
        <v>85</v>
      </c>
      <c r="B16" s="13" t="s">
        <v>86</v>
      </c>
      <c r="C16" s="14" t="s">
        <v>46</v>
      </c>
      <c r="D16" s="15" t="s">
        <v>87</v>
      </c>
      <c r="F16" s="7"/>
    </row>
    <row r="17" spans="1:6" x14ac:dyDescent="0.3">
      <c r="A17" s="12" t="s">
        <v>88</v>
      </c>
      <c r="B17" s="13" t="s">
        <v>89</v>
      </c>
      <c r="C17" s="14" t="s">
        <v>45</v>
      </c>
      <c r="D17" s="15" t="s">
        <v>90</v>
      </c>
      <c r="F17" s="7"/>
    </row>
    <row r="18" spans="1:6" x14ac:dyDescent="0.3">
      <c r="A18" s="12" t="s">
        <v>27</v>
      </c>
      <c r="B18" s="13" t="s">
        <v>91</v>
      </c>
      <c r="C18" s="14" t="s">
        <v>37</v>
      </c>
      <c r="D18" s="15" t="s">
        <v>92</v>
      </c>
      <c r="F18" s="7"/>
    </row>
    <row r="19" spans="1:6" x14ac:dyDescent="0.3">
      <c r="A19" s="12" t="s">
        <v>17</v>
      </c>
      <c r="B19" s="13" t="s">
        <v>93</v>
      </c>
      <c r="C19" s="14" t="s">
        <v>94</v>
      </c>
      <c r="D19" s="15" t="s">
        <v>95</v>
      </c>
      <c r="F19" s="7"/>
    </row>
    <row r="20" spans="1:6" x14ac:dyDescent="0.3">
      <c r="A20" s="12" t="s">
        <v>18</v>
      </c>
      <c r="B20" s="13" t="s">
        <v>96</v>
      </c>
      <c r="C20" s="16" t="s">
        <v>97</v>
      </c>
      <c r="D20" s="17" t="s">
        <v>98</v>
      </c>
      <c r="E20" s="18"/>
      <c r="F20" s="7"/>
    </row>
    <row r="21" spans="1:6" x14ac:dyDescent="0.3">
      <c r="A21" s="12" t="s">
        <v>42</v>
      </c>
      <c r="B21" s="13" t="s">
        <v>99</v>
      </c>
      <c r="C21" s="14" t="s">
        <v>7</v>
      </c>
      <c r="D21" s="15" t="s">
        <v>100</v>
      </c>
      <c r="F21" s="7"/>
    </row>
    <row r="22" spans="1:6" ht="19.5" thickBot="1" x14ac:dyDescent="0.35">
      <c r="A22" s="19" t="s">
        <v>20</v>
      </c>
      <c r="B22" s="20" t="s">
        <v>101</v>
      </c>
      <c r="C22" s="21" t="s">
        <v>14</v>
      </c>
      <c r="D22" s="22" t="s">
        <v>114</v>
      </c>
    </row>
    <row r="31" spans="1:6" x14ac:dyDescent="0.3">
      <c r="D31" s="3" t="s">
        <v>102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74"/>
  <sheetViews>
    <sheetView showGridLines="0" zoomScale="90" zoomScaleNormal="90" workbookViewId="0">
      <selection activeCell="B2" sqref="B2:O54"/>
    </sheetView>
  </sheetViews>
  <sheetFormatPr defaultColWidth="9.140625" defaultRowHeight="21" x14ac:dyDescent="0.35"/>
  <cols>
    <col min="1" max="1" width="4.42578125" style="183" customWidth="1"/>
    <col min="2" max="2" width="27.28515625" style="183" customWidth="1"/>
    <col min="3" max="3" width="10.140625" style="183" customWidth="1"/>
    <col min="4" max="6" width="10.140625" style="183" bestFit="1" customWidth="1"/>
    <col min="7" max="7" width="11.42578125" style="183" customWidth="1"/>
    <col min="8" max="8" width="10.140625" style="183" customWidth="1"/>
    <col min="9" max="9" width="10.5703125" style="183" customWidth="1"/>
    <col min="10" max="10" width="12.140625" style="183" customWidth="1"/>
    <col min="11" max="11" width="11.140625" style="183" customWidth="1"/>
    <col min="12" max="12" width="11.7109375" style="183" customWidth="1"/>
    <col min="13" max="13" width="10.28515625" style="183" customWidth="1"/>
    <col min="14" max="14" width="10.7109375" style="183" customWidth="1"/>
    <col min="15" max="15" width="10" style="183" customWidth="1"/>
    <col min="16" max="22" width="9.140625" style="183"/>
    <col min="23" max="23" width="10.7109375" style="183" bestFit="1" customWidth="1"/>
    <col min="24" max="16384" width="9.140625" style="183"/>
  </cols>
  <sheetData>
    <row r="1" spans="2:15" s="26" customFormat="1" ht="45" customHeight="1" thickBot="1" x14ac:dyDescent="0.25">
      <c r="B1" s="33" t="s">
        <v>195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8"/>
      <c r="C2" s="279"/>
      <c r="D2" s="280" t="s">
        <v>103</v>
      </c>
      <c r="E2" s="281"/>
      <c r="F2" s="280"/>
      <c r="G2" s="280"/>
      <c r="H2" s="282" t="s">
        <v>104</v>
      </c>
      <c r="I2" s="283"/>
      <c r="J2" s="283"/>
      <c r="K2" s="283"/>
      <c r="L2" s="284"/>
      <c r="M2" s="284"/>
      <c r="N2" s="284"/>
      <c r="O2" s="285"/>
    </row>
    <row r="3" spans="2:15" ht="60.75" x14ac:dyDescent="0.35">
      <c r="B3" s="286" t="s">
        <v>105</v>
      </c>
      <c r="C3" s="287" t="s">
        <v>3</v>
      </c>
      <c r="D3" s="288">
        <v>44833</v>
      </c>
      <c r="E3" s="289"/>
      <c r="F3" s="290">
        <v>44826</v>
      </c>
      <c r="G3" s="291"/>
      <c r="H3" s="292" t="s">
        <v>106</v>
      </c>
      <c r="I3" s="293"/>
      <c r="J3" s="294" t="s">
        <v>107</v>
      </c>
      <c r="K3" s="293"/>
      <c r="L3" s="294" t="s">
        <v>108</v>
      </c>
      <c r="M3" s="293"/>
      <c r="N3" s="294" t="s">
        <v>109</v>
      </c>
      <c r="O3" s="295"/>
    </row>
    <row r="4" spans="2:15" ht="21.75" thickBot="1" x14ac:dyDescent="0.4">
      <c r="B4" s="296"/>
      <c r="C4" s="297"/>
      <c r="D4" s="298" t="s">
        <v>4</v>
      </c>
      <c r="E4" s="299" t="s">
        <v>5</v>
      </c>
      <c r="F4" s="300" t="s">
        <v>4</v>
      </c>
      <c r="G4" s="301" t="s">
        <v>5</v>
      </c>
      <c r="H4" s="302" t="s">
        <v>4</v>
      </c>
      <c r="I4" s="303" t="s">
        <v>5</v>
      </c>
      <c r="J4" s="304" t="s">
        <v>4</v>
      </c>
      <c r="K4" s="303" t="s">
        <v>5</v>
      </c>
      <c r="L4" s="304" t="s">
        <v>4</v>
      </c>
      <c r="M4" s="303" t="s">
        <v>5</v>
      </c>
      <c r="N4" s="304" t="s">
        <v>4</v>
      </c>
      <c r="O4" s="305" t="s">
        <v>5</v>
      </c>
    </row>
    <row r="5" spans="2:15" ht="21.75" thickBot="1" x14ac:dyDescent="0.4">
      <c r="B5" s="306">
        <v>1</v>
      </c>
      <c r="C5" s="307">
        <v>2</v>
      </c>
      <c r="D5" s="308">
        <v>3</v>
      </c>
      <c r="E5" s="309">
        <v>4</v>
      </c>
      <c r="F5" s="309">
        <v>5</v>
      </c>
      <c r="G5" s="310">
        <v>6</v>
      </c>
      <c r="H5" s="311">
        <v>7</v>
      </c>
      <c r="I5" s="312">
        <v>8</v>
      </c>
      <c r="J5" s="312">
        <v>9</v>
      </c>
      <c r="K5" s="312">
        <v>10</v>
      </c>
      <c r="L5" s="312">
        <v>11</v>
      </c>
      <c r="M5" s="312">
        <v>12</v>
      </c>
      <c r="N5" s="312">
        <v>13</v>
      </c>
      <c r="O5" s="313">
        <v>14</v>
      </c>
    </row>
    <row r="6" spans="2:15" ht="21.75" thickBot="1" x14ac:dyDescent="0.4">
      <c r="B6" s="314" t="s">
        <v>110</v>
      </c>
      <c r="C6" s="315"/>
      <c r="D6" s="316"/>
      <c r="E6" s="316"/>
      <c r="F6" s="316"/>
      <c r="G6" s="316"/>
      <c r="H6" s="317"/>
      <c r="I6" s="318"/>
      <c r="J6" s="318"/>
      <c r="K6" s="318"/>
      <c r="L6" s="318"/>
      <c r="M6" s="318"/>
      <c r="N6" s="318"/>
      <c r="O6" s="319"/>
    </row>
    <row r="7" spans="2:15" x14ac:dyDescent="0.35">
      <c r="B7" s="320" t="s">
        <v>7</v>
      </c>
      <c r="C7" s="321" t="s">
        <v>6</v>
      </c>
      <c r="D7" s="322">
        <v>16.2925</v>
      </c>
      <c r="E7" s="323">
        <v>19.5425</v>
      </c>
      <c r="F7" s="324">
        <v>15.330000000000002</v>
      </c>
      <c r="G7" s="325">
        <v>18.649999999999999</v>
      </c>
      <c r="H7" s="326">
        <v>6.2785388127853778</v>
      </c>
      <c r="I7" s="327">
        <v>4.7855227882037639</v>
      </c>
      <c r="J7" s="328">
        <v>-3.5185550730359236</v>
      </c>
      <c r="K7" s="327">
        <v>-1.9607023411371227</v>
      </c>
      <c r="L7" s="328">
        <v>-11.139896373056997</v>
      </c>
      <c r="M7" s="327">
        <v>-1.0506329113924029</v>
      </c>
      <c r="N7" s="328">
        <v>-3.5375962107756078</v>
      </c>
      <c r="O7" s="329">
        <v>-1.4663865546218406</v>
      </c>
    </row>
    <row r="8" spans="2:15" x14ac:dyDescent="0.35">
      <c r="B8" s="330" t="s">
        <v>111</v>
      </c>
      <c r="C8" s="321" t="s">
        <v>6</v>
      </c>
      <c r="D8" s="322">
        <v>1.2200000000000002</v>
      </c>
      <c r="E8" s="323">
        <v>1.7900000000000003</v>
      </c>
      <c r="F8" s="324">
        <v>1.3111111111111111</v>
      </c>
      <c r="G8" s="325">
        <v>1.7444444444444445</v>
      </c>
      <c r="H8" s="326">
        <v>-6.9491525423728664</v>
      </c>
      <c r="I8" s="327">
        <v>2.6114649681528799</v>
      </c>
      <c r="J8" s="328">
        <v>-14.883720930232533</v>
      </c>
      <c r="K8" s="327">
        <v>-4.1071428571428443</v>
      </c>
      <c r="L8" s="328">
        <v>5.432098765432106</v>
      </c>
      <c r="M8" s="327">
        <v>30.520833333333353</v>
      </c>
      <c r="N8" s="328">
        <v>6.7500000000000231</v>
      </c>
      <c r="O8" s="329">
        <v>24.059405940594079</v>
      </c>
    </row>
    <row r="9" spans="2:15" x14ac:dyDescent="0.35">
      <c r="B9" s="330" t="s">
        <v>8</v>
      </c>
      <c r="C9" s="321" t="s">
        <v>6</v>
      </c>
      <c r="D9" s="322">
        <v>1.9870000000000001</v>
      </c>
      <c r="E9" s="323">
        <v>2.585</v>
      </c>
      <c r="F9" s="324">
        <v>2.0866666666666669</v>
      </c>
      <c r="G9" s="325">
        <v>2.5266666666666668</v>
      </c>
      <c r="H9" s="326">
        <v>-4.7763578274760441</v>
      </c>
      <c r="I9" s="327">
        <v>2.3087071240105459</v>
      </c>
      <c r="J9" s="328">
        <v>-1.6336633663366296</v>
      </c>
      <c r="K9" s="327">
        <v>5.5580762250453706</v>
      </c>
      <c r="L9" s="328">
        <v>-0.81530782029947768</v>
      </c>
      <c r="M9" s="327">
        <v>8.0083565459610124</v>
      </c>
      <c r="N9" s="328">
        <v>-0.70516379789006478</v>
      </c>
      <c r="O9" s="329">
        <v>7.0147194112235631</v>
      </c>
    </row>
    <row r="10" spans="2:15" x14ac:dyDescent="0.35">
      <c r="B10" s="330" t="s">
        <v>23</v>
      </c>
      <c r="C10" s="321" t="s">
        <v>19</v>
      </c>
      <c r="D10" s="322">
        <v>4.891</v>
      </c>
      <c r="E10" s="323">
        <v>6.1159999999999997</v>
      </c>
      <c r="F10" s="324">
        <v>4.5555555555555554</v>
      </c>
      <c r="G10" s="325">
        <v>6.0555555555555554</v>
      </c>
      <c r="H10" s="326">
        <v>7.3634146341463467</v>
      </c>
      <c r="I10" s="327">
        <v>0.99816513761467662</v>
      </c>
      <c r="J10" s="328">
        <v>15.082352941176472</v>
      </c>
      <c r="K10" s="327">
        <v>7.5340659340659286</v>
      </c>
      <c r="L10" s="328">
        <v>17.997587454764787</v>
      </c>
      <c r="M10" s="327">
        <v>17.898795180722885</v>
      </c>
      <c r="N10" s="328">
        <v>43.588990825688072</v>
      </c>
      <c r="O10" s="329">
        <v>34.049315068493144</v>
      </c>
    </row>
    <row r="11" spans="2:15" x14ac:dyDescent="0.35">
      <c r="B11" s="330" t="s">
        <v>9</v>
      </c>
      <c r="C11" s="321" t="s">
        <v>6</v>
      </c>
      <c r="D11" s="322">
        <v>1.8071428571428572</v>
      </c>
      <c r="E11" s="323">
        <v>2.2142857142857144</v>
      </c>
      <c r="F11" s="324">
        <v>1.92</v>
      </c>
      <c r="G11" s="325">
        <v>2.25</v>
      </c>
      <c r="H11" s="326">
        <v>-5.8779761904761862</v>
      </c>
      <c r="I11" s="327">
        <v>-1.5873015873015817</v>
      </c>
      <c r="J11" s="328">
        <v>-20.440251572327039</v>
      </c>
      <c r="K11" s="327">
        <v>-15.068493150684928</v>
      </c>
      <c r="L11" s="328">
        <v>-6.1224489795918382</v>
      </c>
      <c r="M11" s="327">
        <v>-9.9273607748184034</v>
      </c>
      <c r="N11" s="328">
        <v>-9.2647937836222258</v>
      </c>
      <c r="O11" s="329">
        <v>-5.7750759878419435</v>
      </c>
    </row>
    <row r="12" spans="2:15" x14ac:dyDescent="0.35">
      <c r="B12" s="330" t="s">
        <v>9</v>
      </c>
      <c r="C12" s="321" t="s">
        <v>19</v>
      </c>
      <c r="D12" s="322">
        <v>3</v>
      </c>
      <c r="E12" s="323">
        <v>5</v>
      </c>
      <c r="F12" s="324">
        <v>3</v>
      </c>
      <c r="G12" s="325">
        <v>5</v>
      </c>
      <c r="H12" s="326">
        <v>0</v>
      </c>
      <c r="I12" s="327">
        <v>0</v>
      </c>
      <c r="J12" s="328">
        <v>-7.6923076923076925</v>
      </c>
      <c r="K12" s="327">
        <v>5.2631578947368416</v>
      </c>
      <c r="L12" s="328">
        <v>-26.530612244897956</v>
      </c>
      <c r="M12" s="327">
        <v>0</v>
      </c>
      <c r="N12" s="328">
        <v>-25.773195876288664</v>
      </c>
      <c r="O12" s="329">
        <v>0.84033613445378752</v>
      </c>
    </row>
    <row r="13" spans="2:15" x14ac:dyDescent="0.35">
      <c r="B13" s="330" t="s">
        <v>10</v>
      </c>
      <c r="C13" s="321" t="s">
        <v>6</v>
      </c>
      <c r="D13" s="322">
        <v>1.4700000000000002</v>
      </c>
      <c r="E13" s="323">
        <v>1.9100000000000001</v>
      </c>
      <c r="F13" s="324">
        <v>1.4333333333333336</v>
      </c>
      <c r="G13" s="325">
        <v>1.7999999999999998</v>
      </c>
      <c r="H13" s="326">
        <v>2.5581395348837179</v>
      </c>
      <c r="I13" s="327">
        <v>6.1111111111111294</v>
      </c>
      <c r="J13" s="328">
        <v>-4.8201438848920777</v>
      </c>
      <c r="K13" s="327">
        <v>-5.8139534883706781E-2</v>
      </c>
      <c r="L13" s="328">
        <v>9.3953488372093155</v>
      </c>
      <c r="M13" s="327">
        <v>10.724637681159424</v>
      </c>
      <c r="N13" s="328">
        <v>7.8899082568807444</v>
      </c>
      <c r="O13" s="329">
        <v>8.3687943262411455</v>
      </c>
    </row>
    <row r="14" spans="2:15" x14ac:dyDescent="0.35">
      <c r="B14" s="330" t="s">
        <v>12</v>
      </c>
      <c r="C14" s="321" t="s">
        <v>6</v>
      </c>
      <c r="D14" s="322">
        <v>4.7142857142857144</v>
      </c>
      <c r="E14" s="323">
        <v>6.3571428571428568</v>
      </c>
      <c r="F14" s="324">
        <v>3.9</v>
      </c>
      <c r="G14" s="325">
        <v>5.6</v>
      </c>
      <c r="H14" s="326">
        <v>20.879120879120887</v>
      </c>
      <c r="I14" s="327">
        <v>13.520408163265307</v>
      </c>
      <c r="J14" s="328">
        <v>25.714285714285719</v>
      </c>
      <c r="K14" s="327">
        <v>24.041811846689885</v>
      </c>
      <c r="L14" s="328">
        <v>20.879120879120887</v>
      </c>
      <c r="M14" s="327">
        <v>27.142857142857135</v>
      </c>
      <c r="N14" s="328">
        <v>104.96894409937892</v>
      </c>
      <c r="O14" s="329">
        <v>81.632653061224474</v>
      </c>
    </row>
    <row r="15" spans="2:15" x14ac:dyDescent="0.35">
      <c r="B15" s="330" t="s">
        <v>13</v>
      </c>
      <c r="C15" s="321" t="s">
        <v>6</v>
      </c>
      <c r="D15" s="322">
        <v>6.5</v>
      </c>
      <c r="E15" s="323">
        <v>7.7</v>
      </c>
      <c r="F15" s="324">
        <v>5.25</v>
      </c>
      <c r="G15" s="325">
        <v>6.625</v>
      </c>
      <c r="H15" s="326">
        <v>23.809523809523807</v>
      </c>
      <c r="I15" s="327">
        <v>16.226415094339625</v>
      </c>
      <c r="J15" s="328">
        <v>30</v>
      </c>
      <c r="K15" s="327">
        <v>22.222222222222229</v>
      </c>
      <c r="L15" s="328">
        <v>64.556962025316466</v>
      </c>
      <c r="M15" s="327">
        <v>44.375000000000007</v>
      </c>
      <c r="N15" s="328">
        <v>236.2068965517241</v>
      </c>
      <c r="O15" s="329">
        <v>162.49999999999997</v>
      </c>
    </row>
    <row r="16" spans="2:15" x14ac:dyDescent="0.35">
      <c r="B16" s="330" t="s">
        <v>24</v>
      </c>
      <c r="C16" s="321" t="s">
        <v>6</v>
      </c>
      <c r="D16" s="322">
        <v>5.9</v>
      </c>
      <c r="E16" s="323">
        <v>7.4222222222222216</v>
      </c>
      <c r="F16" s="324">
        <v>5.3777777777777773</v>
      </c>
      <c r="G16" s="325">
        <v>7.0333333333333332</v>
      </c>
      <c r="H16" s="326">
        <v>9.7107438016529084</v>
      </c>
      <c r="I16" s="327">
        <v>5.5292259083728208</v>
      </c>
      <c r="J16" s="328">
        <v>17.663817663817671</v>
      </c>
      <c r="K16" s="327">
        <v>13.192931493585084</v>
      </c>
      <c r="L16" s="328">
        <v>23.65269461077845</v>
      </c>
      <c r="M16" s="327">
        <v>23.703703703703695</v>
      </c>
      <c r="N16" s="328">
        <v>44.912280701754405</v>
      </c>
      <c r="O16" s="329">
        <v>40.420420420420413</v>
      </c>
    </row>
    <row r="17" spans="2:15" x14ac:dyDescent="0.35">
      <c r="B17" s="330" t="s">
        <v>25</v>
      </c>
      <c r="C17" s="321" t="s">
        <v>6</v>
      </c>
      <c r="D17" s="322">
        <v>4.5714285714285712</v>
      </c>
      <c r="E17" s="323">
        <v>5.2857142857142856</v>
      </c>
      <c r="F17" s="324">
        <v>4.2428571428571429</v>
      </c>
      <c r="G17" s="325">
        <v>4.9571428571428573</v>
      </c>
      <c r="H17" s="326">
        <v>7.7441077441077377</v>
      </c>
      <c r="I17" s="327">
        <v>6.6282420749279485</v>
      </c>
      <c r="J17" s="328">
        <v>6.312292358803985</v>
      </c>
      <c r="K17" s="327">
        <v>4.2253521126760587</v>
      </c>
      <c r="L17" s="328">
        <v>24.999999999999982</v>
      </c>
      <c r="M17" s="327">
        <v>15.625000000000004</v>
      </c>
      <c r="N17" s="328">
        <v>28.77263581488932</v>
      </c>
      <c r="O17" s="329">
        <v>21.311475409836074</v>
      </c>
    </row>
    <row r="18" spans="2:15" x14ac:dyDescent="0.35">
      <c r="B18" s="330" t="s">
        <v>26</v>
      </c>
      <c r="C18" s="321" t="s">
        <v>6</v>
      </c>
      <c r="D18" s="322">
        <v>6.45</v>
      </c>
      <c r="E18" s="323">
        <v>7.416666666666667</v>
      </c>
      <c r="F18" s="324">
        <v>6.0250000000000004</v>
      </c>
      <c r="G18" s="325">
        <v>6.75</v>
      </c>
      <c r="H18" s="326">
        <v>7.0539419087136901</v>
      </c>
      <c r="I18" s="327">
        <v>9.876543209876548</v>
      </c>
      <c r="J18" s="328">
        <v>14.303797468354427</v>
      </c>
      <c r="K18" s="327">
        <v>15.114560236511457</v>
      </c>
      <c r="L18" s="328">
        <v>22.027027027027032</v>
      </c>
      <c r="M18" s="327">
        <v>20.736434108527131</v>
      </c>
      <c r="N18" s="328">
        <v>38.709677419354861</v>
      </c>
      <c r="O18" s="329">
        <v>34.848484848484858</v>
      </c>
    </row>
    <row r="19" spans="2:15" x14ac:dyDescent="0.35">
      <c r="B19" s="330" t="s">
        <v>15</v>
      </c>
      <c r="C19" s="321" t="s">
        <v>6</v>
      </c>
      <c r="D19" s="322">
        <v>4.3100000000000005</v>
      </c>
      <c r="E19" s="323">
        <v>5.4399999999999995</v>
      </c>
      <c r="F19" s="324">
        <v>4.4666666666666668</v>
      </c>
      <c r="G19" s="325">
        <v>5.3666666666666663</v>
      </c>
      <c r="H19" s="326">
        <v>-3.5074626865671554</v>
      </c>
      <c r="I19" s="327">
        <v>1.3664596273291911</v>
      </c>
      <c r="J19" s="328">
        <v>-12.040816326530608</v>
      </c>
      <c r="K19" s="327">
        <v>-7.9699248120300741</v>
      </c>
      <c r="L19" s="328">
        <v>-2.6599749058971089</v>
      </c>
      <c r="M19" s="327">
        <v>1.6822429906542031</v>
      </c>
      <c r="N19" s="328">
        <v>-0.79283887468030811</v>
      </c>
      <c r="O19" s="329">
        <v>0.12269938650305397</v>
      </c>
    </row>
    <row r="20" spans="2:15" x14ac:dyDescent="0.35">
      <c r="B20" s="330" t="s">
        <v>16</v>
      </c>
      <c r="C20" s="321" t="s">
        <v>6</v>
      </c>
      <c r="D20" s="322">
        <v>5.4214814814814822</v>
      </c>
      <c r="E20" s="323">
        <v>6.7844444444444436</v>
      </c>
      <c r="F20" s="324">
        <v>4.1841666666666661</v>
      </c>
      <c r="G20" s="325">
        <v>5.6270833333333332</v>
      </c>
      <c r="H20" s="326">
        <v>29.57135586093964</v>
      </c>
      <c r="I20" s="327">
        <v>20.567690978649871</v>
      </c>
      <c r="J20" s="328">
        <v>56.022170112982316</v>
      </c>
      <c r="K20" s="327">
        <v>45.081577696816069</v>
      </c>
      <c r="L20" s="328">
        <v>92.967984934086644</v>
      </c>
      <c r="M20" s="327">
        <v>70.831334932054332</v>
      </c>
      <c r="N20" s="328">
        <v>90.068632906696365</v>
      </c>
      <c r="O20" s="329">
        <v>78.269936603269912</v>
      </c>
    </row>
    <row r="21" spans="2:15" x14ac:dyDescent="0.35">
      <c r="B21" s="330" t="s">
        <v>278</v>
      </c>
      <c r="C21" s="321" t="s">
        <v>6</v>
      </c>
      <c r="D21" s="322">
        <v>1.2962962962962963</v>
      </c>
      <c r="E21" s="323">
        <v>2.4185185185185185</v>
      </c>
      <c r="F21" s="324">
        <v>1.6829629629629628</v>
      </c>
      <c r="G21" s="325">
        <v>2.7592592592592595</v>
      </c>
      <c r="H21" s="326">
        <v>-22.975352112676049</v>
      </c>
      <c r="I21" s="327">
        <v>-12.348993288590613</v>
      </c>
      <c r="J21" s="328">
        <v>-18.414918414918411</v>
      </c>
      <c r="K21" s="327">
        <v>-0.30534351145038668</v>
      </c>
      <c r="L21" s="328">
        <v>5.1051051051050989</v>
      </c>
      <c r="M21" s="327">
        <v>8.0231596360628608</v>
      </c>
      <c r="N21" s="328">
        <v>5.1051051051050989</v>
      </c>
      <c r="O21" s="329">
        <v>8.0231596360628608</v>
      </c>
    </row>
    <row r="22" spans="2:15" x14ac:dyDescent="0.35">
      <c r="B22" s="331" t="s">
        <v>116</v>
      </c>
      <c r="C22" s="321" t="s">
        <v>6</v>
      </c>
      <c r="D22" s="322">
        <v>5.2809523809523808</v>
      </c>
      <c r="E22" s="323">
        <v>7.1428571428571432</v>
      </c>
      <c r="F22" s="324">
        <v>3.8047619047619046</v>
      </c>
      <c r="G22" s="325">
        <v>5.3104761904761899</v>
      </c>
      <c r="H22" s="326">
        <v>38.798498122653321</v>
      </c>
      <c r="I22" s="327">
        <v>34.505021520803467</v>
      </c>
      <c r="J22" s="328">
        <v>51.124233477174627</v>
      </c>
      <c r="K22" s="327">
        <v>62.707452001301647</v>
      </c>
      <c r="L22" s="328">
        <v>85.203740814963254</v>
      </c>
      <c r="M22" s="327">
        <v>96.027182435964463</v>
      </c>
      <c r="N22" s="328">
        <v>77.724358974358964</v>
      </c>
      <c r="O22" s="329">
        <v>85.139471735373988</v>
      </c>
    </row>
    <row r="23" spans="2:15" x14ac:dyDescent="0.35">
      <c r="B23" s="330" t="s">
        <v>27</v>
      </c>
      <c r="C23" s="321" t="s">
        <v>19</v>
      </c>
      <c r="D23" s="322">
        <v>1.9062499999999998</v>
      </c>
      <c r="E23" s="323">
        <v>2.5874999999999999</v>
      </c>
      <c r="F23" s="324">
        <v>1.8083333333333333</v>
      </c>
      <c r="G23" s="325">
        <v>2.3666666666666667</v>
      </c>
      <c r="H23" s="326">
        <v>5.4147465437787892</v>
      </c>
      <c r="I23" s="327">
        <v>9.3309859154929526</v>
      </c>
      <c r="J23" s="328">
        <v>12.684729064039413</v>
      </c>
      <c r="K23" s="327">
        <v>13.321167883211682</v>
      </c>
      <c r="L23" s="328">
        <v>7.6977401129943361</v>
      </c>
      <c r="M23" s="327">
        <v>14.999999999999996</v>
      </c>
      <c r="N23" s="328">
        <v>2.4865591397849287</v>
      </c>
      <c r="O23" s="329">
        <v>17.613636363636349</v>
      </c>
    </row>
    <row r="24" spans="2:15" x14ac:dyDescent="0.35">
      <c r="B24" s="330" t="s">
        <v>17</v>
      </c>
      <c r="C24" s="321" t="s">
        <v>196</v>
      </c>
      <c r="D24" s="322">
        <v>1.6850000000000001</v>
      </c>
      <c r="E24" s="323">
        <v>2.1100000000000003</v>
      </c>
      <c r="F24" s="324">
        <v>1.5222222222222224</v>
      </c>
      <c r="G24" s="325">
        <v>2.0222222222222221</v>
      </c>
      <c r="H24" s="326">
        <v>10.6934306569343</v>
      </c>
      <c r="I24" s="327">
        <v>4.3406593406593608</v>
      </c>
      <c r="J24" s="328">
        <v>8.7096774193548381</v>
      </c>
      <c r="K24" s="327">
        <v>11.052631578947377</v>
      </c>
      <c r="L24" s="328">
        <v>9.8913043478260825</v>
      </c>
      <c r="M24" s="327">
        <v>9.1379310344827616</v>
      </c>
      <c r="N24" s="328">
        <v>19.409448818897651</v>
      </c>
      <c r="O24" s="329">
        <v>21.730769230769244</v>
      </c>
    </row>
    <row r="25" spans="2:15" x14ac:dyDescent="0.35">
      <c r="B25" s="330" t="s">
        <v>18</v>
      </c>
      <c r="C25" s="321" t="s">
        <v>19</v>
      </c>
      <c r="D25" s="322">
        <v>2.3259999999999996</v>
      </c>
      <c r="E25" s="323">
        <v>2.7906666666666666</v>
      </c>
      <c r="F25" s="324">
        <v>2.322916666666667</v>
      </c>
      <c r="G25" s="325">
        <v>2.8433333333333333</v>
      </c>
      <c r="H25" s="326">
        <v>0.13273542600893964</v>
      </c>
      <c r="I25" s="327">
        <v>-1.8522860492379827</v>
      </c>
      <c r="J25" s="328">
        <v>-4.9804255319149204</v>
      </c>
      <c r="K25" s="327">
        <v>-4.3746430611079434</v>
      </c>
      <c r="L25" s="328">
        <v>3.3777777777777609</v>
      </c>
      <c r="M25" s="327">
        <v>7.3486251602792461</v>
      </c>
      <c r="N25" s="328">
        <v>7.3538461538461437</v>
      </c>
      <c r="O25" s="329">
        <v>12.543689320388356</v>
      </c>
    </row>
    <row r="26" spans="2:15" x14ac:dyDescent="0.35">
      <c r="B26" s="330" t="s">
        <v>42</v>
      </c>
      <c r="C26" s="321" t="s">
        <v>6</v>
      </c>
      <c r="D26" s="322">
        <v>3.6100000000000003</v>
      </c>
      <c r="E26" s="323">
        <v>4.54</v>
      </c>
      <c r="F26" s="324">
        <v>3.7888888888888892</v>
      </c>
      <c r="G26" s="325">
        <v>4.5777777777777784</v>
      </c>
      <c r="H26" s="326">
        <v>-4.7214076246334304</v>
      </c>
      <c r="I26" s="327">
        <v>-0.82524271844661434</v>
      </c>
      <c r="J26" s="328">
        <v>-3.0872483221476448</v>
      </c>
      <c r="K26" s="327">
        <v>5.5096418732790982E-2</v>
      </c>
      <c r="L26" s="328">
        <v>6.3720073664825057</v>
      </c>
      <c r="M26" s="327">
        <v>14.755134281200624</v>
      </c>
      <c r="N26" s="328">
        <v>11.505791505791505</v>
      </c>
      <c r="O26" s="329">
        <v>14.93670886075949</v>
      </c>
    </row>
    <row r="27" spans="2:15" ht="21.75" thickBot="1" x14ac:dyDescent="0.4">
      <c r="B27" s="330" t="s">
        <v>20</v>
      </c>
      <c r="C27" s="321" t="s">
        <v>6</v>
      </c>
      <c r="D27" s="322">
        <v>1.1126666666666667</v>
      </c>
      <c r="E27" s="323">
        <v>1.444</v>
      </c>
      <c r="F27" s="324">
        <v>1.0881481481481483</v>
      </c>
      <c r="G27" s="325">
        <v>1.3411111111111109</v>
      </c>
      <c r="H27" s="326">
        <v>2.2532334921715327</v>
      </c>
      <c r="I27" s="327">
        <v>7.6719138359569294</v>
      </c>
      <c r="J27" s="328">
        <v>-1.1451135241855928</v>
      </c>
      <c r="K27" s="327">
        <v>3.5537848605577702</v>
      </c>
      <c r="L27" s="328">
        <v>22.645437844458051</v>
      </c>
      <c r="M27" s="327">
        <v>35.728459530026107</v>
      </c>
      <c r="N27" s="328">
        <v>29.37984496124033</v>
      </c>
      <c r="O27" s="329">
        <v>34.325581395348834</v>
      </c>
    </row>
    <row r="28" spans="2:15" ht="21.75" thickBot="1" x14ac:dyDescent="0.4">
      <c r="B28" s="314" t="s">
        <v>191</v>
      </c>
      <c r="C28" s="332"/>
      <c r="D28" s="316"/>
      <c r="E28" s="316"/>
      <c r="F28" s="316"/>
      <c r="G28" s="316"/>
      <c r="H28" s="318"/>
      <c r="I28" s="318"/>
      <c r="J28" s="318"/>
      <c r="K28" s="318"/>
      <c r="L28" s="318"/>
      <c r="M28" s="318"/>
      <c r="N28" s="318"/>
      <c r="O28" s="319"/>
    </row>
    <row r="29" spans="2:15" x14ac:dyDescent="0.35">
      <c r="B29" s="330" t="s">
        <v>31</v>
      </c>
      <c r="C29" s="321" t="s">
        <v>6</v>
      </c>
      <c r="D29" s="322">
        <v>6</v>
      </c>
      <c r="E29" s="323">
        <v>8</v>
      </c>
      <c r="F29" s="324">
        <v>4</v>
      </c>
      <c r="G29" s="325">
        <v>5</v>
      </c>
      <c r="H29" s="326">
        <v>50</v>
      </c>
      <c r="I29" s="327">
        <v>60</v>
      </c>
      <c r="J29" s="328">
        <v>10.226576852418878</v>
      </c>
      <c r="K29" s="327">
        <v>9.0909090909090953</v>
      </c>
      <c r="L29" s="328">
        <v>26.315789473684209</v>
      </c>
      <c r="M29" s="327">
        <v>39.130434782608695</v>
      </c>
      <c r="N29" s="328">
        <v>63.636363636363647</v>
      </c>
      <c r="O29" s="329">
        <v>41.17647058823529</v>
      </c>
    </row>
    <row r="30" spans="2:15" x14ac:dyDescent="0.35">
      <c r="B30" s="330" t="s">
        <v>21</v>
      </c>
      <c r="C30" s="321" t="s">
        <v>6</v>
      </c>
      <c r="D30" s="322">
        <v>3.1666666666666665</v>
      </c>
      <c r="E30" s="323">
        <v>4.7222222222222223</v>
      </c>
      <c r="F30" s="324">
        <v>3.5</v>
      </c>
      <c r="G30" s="325">
        <v>4.7142857142857144</v>
      </c>
      <c r="H30" s="326">
        <v>-9.5238095238095273</v>
      </c>
      <c r="I30" s="327">
        <v>0.16835016835016775</v>
      </c>
      <c r="J30" s="328">
        <v>-14.124293785310737</v>
      </c>
      <c r="K30" s="327">
        <v>-4.3600562587904337</v>
      </c>
      <c r="L30" s="328">
        <v>-3.6231884057971024</v>
      </c>
      <c r="M30" s="327">
        <v>4.938271604938274</v>
      </c>
      <c r="N30" s="328">
        <v>-1.4814814814814901</v>
      </c>
      <c r="O30" s="329">
        <v>1.7094017094017033</v>
      </c>
    </row>
    <row r="31" spans="2:15" x14ac:dyDescent="0.35">
      <c r="B31" s="330" t="s">
        <v>303</v>
      </c>
      <c r="C31" s="321" t="s">
        <v>6</v>
      </c>
      <c r="D31" s="322">
        <v>0</v>
      </c>
      <c r="E31" s="323">
        <v>0</v>
      </c>
      <c r="F31" s="324">
        <v>0</v>
      </c>
      <c r="G31" s="325">
        <v>0</v>
      </c>
      <c r="H31" s="326">
        <v>0</v>
      </c>
      <c r="I31" s="327">
        <v>0</v>
      </c>
      <c r="J31" s="328">
        <v>0</v>
      </c>
      <c r="K31" s="327">
        <v>0</v>
      </c>
      <c r="L31" s="328">
        <v>0</v>
      </c>
      <c r="M31" s="327">
        <v>0</v>
      </c>
      <c r="N31" s="328">
        <v>0</v>
      </c>
      <c r="O31" s="329">
        <v>0</v>
      </c>
    </row>
    <row r="32" spans="2:15" x14ac:dyDescent="0.35">
      <c r="B32" s="330" t="s">
        <v>303</v>
      </c>
      <c r="C32" s="321" t="s">
        <v>6</v>
      </c>
      <c r="D32" s="322">
        <v>0</v>
      </c>
      <c r="E32" s="323">
        <v>0</v>
      </c>
      <c r="F32" s="324">
        <v>0</v>
      </c>
      <c r="G32" s="325">
        <v>0</v>
      </c>
      <c r="H32" s="326">
        <v>0</v>
      </c>
      <c r="I32" s="327">
        <v>0</v>
      </c>
      <c r="J32" s="328">
        <v>0</v>
      </c>
      <c r="K32" s="327">
        <v>0</v>
      </c>
      <c r="L32" s="328">
        <v>0</v>
      </c>
      <c r="M32" s="327">
        <v>0</v>
      </c>
      <c r="N32" s="328">
        <v>0</v>
      </c>
      <c r="O32" s="329">
        <v>0</v>
      </c>
    </row>
    <row r="33" spans="2:15" ht="21.75" thickBot="1" x14ac:dyDescent="0.4">
      <c r="B33" s="330" t="s">
        <v>262</v>
      </c>
      <c r="C33" s="321" t="s">
        <v>6</v>
      </c>
      <c r="D33" s="322">
        <v>25.444444444444443</v>
      </c>
      <c r="E33" s="323">
        <v>31</v>
      </c>
      <c r="F33" s="324">
        <v>24.25</v>
      </c>
      <c r="G33" s="325">
        <v>30.125</v>
      </c>
      <c r="H33" s="326">
        <v>4.9255441008018259</v>
      </c>
      <c r="I33" s="327">
        <v>2.904564315352697</v>
      </c>
      <c r="J33" s="328">
        <v>4.7712418300653567</v>
      </c>
      <c r="K33" s="327">
        <v>-6.8669527896995683</v>
      </c>
      <c r="L33" s="328">
        <v>11.435523114355229</v>
      </c>
      <c r="M33" s="327">
        <v>-1.063829787234039</v>
      </c>
      <c r="N33" s="328">
        <v>21.164021164021158</v>
      </c>
      <c r="O33" s="329">
        <v>3.3333333333333335</v>
      </c>
    </row>
    <row r="34" spans="2:15" ht="21.75" thickBot="1" x14ac:dyDescent="0.4">
      <c r="B34" s="314" t="s">
        <v>115</v>
      </c>
      <c r="C34" s="332"/>
      <c r="D34" s="316"/>
      <c r="E34" s="316"/>
      <c r="F34" s="316"/>
      <c r="G34" s="316"/>
      <c r="H34" s="318"/>
      <c r="I34" s="318"/>
      <c r="J34" s="318"/>
      <c r="K34" s="318"/>
      <c r="L34" s="318"/>
      <c r="M34" s="318"/>
      <c r="N34" s="318"/>
      <c r="O34" s="319"/>
    </row>
    <row r="35" spans="2:15" x14ac:dyDescent="0.35">
      <c r="B35" s="333" t="s">
        <v>291</v>
      </c>
      <c r="C35" s="321" t="s">
        <v>6</v>
      </c>
      <c r="D35" s="322">
        <v>2.3326666666666669</v>
      </c>
      <c r="E35" s="323">
        <v>2.9340000000000002</v>
      </c>
      <c r="F35" s="324">
        <v>2.3326666666666669</v>
      </c>
      <c r="G35" s="325">
        <v>2.9340000000000002</v>
      </c>
      <c r="H35" s="326">
        <v>0</v>
      </c>
      <c r="I35" s="327">
        <v>0</v>
      </c>
      <c r="J35" s="328">
        <v>-2.7785495971102985</v>
      </c>
      <c r="K35" s="327">
        <v>0</v>
      </c>
      <c r="L35" s="328"/>
      <c r="M35" s="327"/>
      <c r="N35" s="328"/>
      <c r="O35" s="329"/>
    </row>
    <row r="36" spans="2:15" x14ac:dyDescent="0.35">
      <c r="B36" s="333" t="s">
        <v>282</v>
      </c>
      <c r="C36" s="321" t="s">
        <v>6</v>
      </c>
      <c r="D36" s="322">
        <v>2.4911111111111115</v>
      </c>
      <c r="E36" s="323">
        <v>2.9911111111111111</v>
      </c>
      <c r="F36" s="324">
        <v>2.4911111111111115</v>
      </c>
      <c r="G36" s="325">
        <v>2.9911111111111111</v>
      </c>
      <c r="H36" s="326">
        <v>0</v>
      </c>
      <c r="I36" s="327">
        <v>0</v>
      </c>
      <c r="J36" s="328">
        <v>5.184142622566271</v>
      </c>
      <c r="K36" s="327">
        <v>5.8176100628930794</v>
      </c>
      <c r="L36" s="328">
        <v>9.3391855644964821</v>
      </c>
      <c r="M36" s="327">
        <v>29.019889767553313</v>
      </c>
      <c r="N36" s="328">
        <v>21.468237843694997</v>
      </c>
      <c r="O36" s="329">
        <v>40.208333333333336</v>
      </c>
    </row>
    <row r="37" spans="2:15" x14ac:dyDescent="0.35">
      <c r="B37" s="333" t="s">
        <v>193</v>
      </c>
      <c r="C37" s="321" t="s">
        <v>6</v>
      </c>
      <c r="D37" s="322">
        <v>1.8333333333333333</v>
      </c>
      <c r="E37" s="323">
        <v>2.4444444444444446</v>
      </c>
      <c r="F37" s="324">
        <v>2.3333333333333335</v>
      </c>
      <c r="G37" s="325">
        <v>2.6111111111111112</v>
      </c>
      <c r="H37" s="326">
        <v>-21.428571428571434</v>
      </c>
      <c r="I37" s="327">
        <v>-6.382978723404249</v>
      </c>
      <c r="J37" s="328">
        <v>22.222222222222218</v>
      </c>
      <c r="K37" s="327">
        <v>22.222222222222232</v>
      </c>
      <c r="L37" s="328">
        <v>41.025641025641015</v>
      </c>
      <c r="M37" s="327">
        <v>-18.518518518518512</v>
      </c>
      <c r="N37" s="328">
        <v>41.025641025641015</v>
      </c>
      <c r="O37" s="329">
        <v>-18.518518518518512</v>
      </c>
    </row>
    <row r="38" spans="2:15" x14ac:dyDescent="0.35">
      <c r="B38" s="333" t="s">
        <v>286</v>
      </c>
      <c r="C38" s="321" t="s">
        <v>6</v>
      </c>
      <c r="D38" s="322">
        <v>1.3666666666666665</v>
      </c>
      <c r="E38" s="323">
        <v>1.8333333333333337</v>
      </c>
      <c r="F38" s="324">
        <v>1.55</v>
      </c>
      <c r="G38" s="325">
        <v>1.75</v>
      </c>
      <c r="H38" s="326">
        <v>-11.827956989247326</v>
      </c>
      <c r="I38" s="327">
        <v>4.7619047619047832</v>
      </c>
      <c r="J38" s="328">
        <v>-8.8888888888889017</v>
      </c>
      <c r="K38" s="327">
        <v>-26.66666666666665</v>
      </c>
      <c r="L38" s="328">
        <v>5.12820512820511</v>
      </c>
      <c r="M38" s="327">
        <v>-38.888888888888879</v>
      </c>
      <c r="N38" s="328">
        <v>5.12820512820511</v>
      </c>
      <c r="O38" s="329">
        <v>-38.888888888888879</v>
      </c>
    </row>
    <row r="39" spans="2:15" x14ac:dyDescent="0.35">
      <c r="B39" s="333" t="s">
        <v>284</v>
      </c>
      <c r="C39" s="321" t="s">
        <v>6</v>
      </c>
      <c r="D39" s="322">
        <v>2.2777777777777781</v>
      </c>
      <c r="E39" s="323">
        <v>2.6411111111111114</v>
      </c>
      <c r="F39" s="324">
        <v>1.8333333333333333</v>
      </c>
      <c r="G39" s="325">
        <v>2.4513333333333334</v>
      </c>
      <c r="H39" s="326">
        <v>24.242424242424264</v>
      </c>
      <c r="I39" s="327">
        <v>7.7418185114676925</v>
      </c>
      <c r="J39" s="328">
        <v>15.819209039548031</v>
      </c>
      <c r="K39" s="327">
        <v>4.8892419027446854</v>
      </c>
      <c r="L39" s="328">
        <v>23.867069486404858</v>
      </c>
      <c r="M39" s="327">
        <v>3.2580364900086938</v>
      </c>
      <c r="N39" s="328">
        <v>16.477272727272734</v>
      </c>
      <c r="O39" s="329">
        <v>-1.3692946058091433</v>
      </c>
    </row>
    <row r="40" spans="2:15" x14ac:dyDescent="0.35">
      <c r="B40" s="333" t="s">
        <v>279</v>
      </c>
      <c r="C40" s="321" t="s">
        <v>6</v>
      </c>
      <c r="D40" s="322">
        <v>2</v>
      </c>
      <c r="E40" s="323">
        <v>2.665</v>
      </c>
      <c r="F40" s="324">
        <v>1.7277777777777779</v>
      </c>
      <c r="G40" s="325">
        <v>2.4166666666666665</v>
      </c>
      <c r="H40" s="326">
        <v>15.755627009646297</v>
      </c>
      <c r="I40" s="327">
        <v>10.275862068965527</v>
      </c>
      <c r="J40" s="328">
        <v>1.9108280254777117</v>
      </c>
      <c r="K40" s="327">
        <v>0.72440944881889335</v>
      </c>
      <c r="L40" s="328">
        <v>9.5890410958904138</v>
      </c>
      <c r="M40" s="327">
        <v>10.479041916167663</v>
      </c>
      <c r="N40" s="328">
        <v>17.994100294985245</v>
      </c>
      <c r="O40" s="329">
        <v>18.152709359605915</v>
      </c>
    </row>
    <row r="41" spans="2:15" ht="21.75" thickBot="1" x14ac:dyDescent="0.4">
      <c r="B41" s="333" t="s">
        <v>194</v>
      </c>
      <c r="C41" s="321" t="s">
        <v>6</v>
      </c>
      <c r="D41" s="322">
        <v>1.7916666666666665</v>
      </c>
      <c r="E41" s="323">
        <v>2.3333333333333335</v>
      </c>
      <c r="F41" s="324">
        <v>1.6666666666666667</v>
      </c>
      <c r="G41" s="325">
        <v>2.0555555555555558</v>
      </c>
      <c r="H41" s="326">
        <v>7.4999999999999858</v>
      </c>
      <c r="I41" s="327">
        <v>13.513513513513505</v>
      </c>
      <c r="J41" s="328">
        <v>19.444444444444432</v>
      </c>
      <c r="K41" s="327">
        <v>16.666666666666675</v>
      </c>
      <c r="L41" s="328">
        <v>37.820512820512803</v>
      </c>
      <c r="M41" s="327">
        <v>-22.222222222222218</v>
      </c>
      <c r="N41" s="328">
        <v>37.820512820512803</v>
      </c>
      <c r="O41" s="329">
        <v>-22.222222222222218</v>
      </c>
    </row>
    <row r="42" spans="2:15" ht="21.75" thickBot="1" x14ac:dyDescent="0.4">
      <c r="B42" s="314" t="s">
        <v>233</v>
      </c>
      <c r="C42" s="332"/>
      <c r="D42" s="316"/>
      <c r="E42" s="316"/>
      <c r="F42" s="316"/>
      <c r="G42" s="316"/>
      <c r="H42" s="318"/>
      <c r="I42" s="318"/>
      <c r="J42" s="318"/>
      <c r="K42" s="318"/>
      <c r="L42" s="318"/>
      <c r="M42" s="318"/>
      <c r="N42" s="318"/>
      <c r="O42" s="319"/>
    </row>
    <row r="43" spans="2:15" ht="21.75" thickBot="1" x14ac:dyDescent="0.4">
      <c r="B43" s="351" t="s">
        <v>22</v>
      </c>
      <c r="C43" s="352" t="s">
        <v>6</v>
      </c>
      <c r="D43" s="322">
        <v>13</v>
      </c>
      <c r="E43" s="323">
        <v>13.666666666666666</v>
      </c>
      <c r="F43" s="324">
        <v>14</v>
      </c>
      <c r="G43" s="325">
        <v>14</v>
      </c>
      <c r="H43" s="326">
        <v>-7.1428571428571423</v>
      </c>
      <c r="I43" s="327">
        <v>-2.3809523809523854</v>
      </c>
      <c r="J43" s="328">
        <v>-7.1428571428571423</v>
      </c>
      <c r="K43" s="327">
        <v>-2.3809523809523854</v>
      </c>
      <c r="L43" s="328">
        <v>-18.75</v>
      </c>
      <c r="M43" s="327">
        <v>-14.583333333333337</v>
      </c>
      <c r="N43" s="328">
        <v>-13.333333333333334</v>
      </c>
      <c r="O43" s="329">
        <v>-14.583333333333337</v>
      </c>
    </row>
    <row r="44" spans="2:15" ht="21.75" thickBot="1" x14ac:dyDescent="0.4">
      <c r="B44" s="314" t="s">
        <v>197</v>
      </c>
      <c r="C44" s="332"/>
      <c r="D44" s="316"/>
      <c r="E44" s="316"/>
      <c r="F44" s="316"/>
      <c r="G44" s="316"/>
      <c r="H44" s="318"/>
      <c r="I44" s="318"/>
      <c r="J44" s="318"/>
      <c r="K44" s="318"/>
      <c r="L44" s="318"/>
      <c r="M44" s="318"/>
      <c r="N44" s="318"/>
      <c r="O44" s="319"/>
    </row>
    <row r="45" spans="2:15" x14ac:dyDescent="0.35">
      <c r="B45" s="351" t="s">
        <v>28</v>
      </c>
      <c r="C45" s="352" t="s">
        <v>19</v>
      </c>
      <c r="D45" s="322">
        <v>6.6111111111111107</v>
      </c>
      <c r="E45" s="323">
        <v>9.4444444444444446</v>
      </c>
      <c r="F45" s="324">
        <v>6.6875</v>
      </c>
      <c r="G45" s="325">
        <v>9.875</v>
      </c>
      <c r="H45" s="326">
        <v>-1.1422637590861948</v>
      </c>
      <c r="I45" s="327">
        <v>-4.3600562587904337</v>
      </c>
      <c r="J45" s="328">
        <v>-6.5095398428731786</v>
      </c>
      <c r="K45" s="327">
        <v>-6.8857589984350485</v>
      </c>
      <c r="L45" s="328">
        <v>-14.00180668473352</v>
      </c>
      <c r="M45" s="327">
        <v>-2.5089605734767004</v>
      </c>
      <c r="N45" s="328">
        <v>-9.5916429249762647</v>
      </c>
      <c r="O45" s="329">
        <v>-9.5143047238855605</v>
      </c>
    </row>
    <row r="46" spans="2:15" x14ac:dyDescent="0.35">
      <c r="B46" s="351" t="s">
        <v>30</v>
      </c>
      <c r="C46" s="352" t="s">
        <v>6</v>
      </c>
      <c r="D46" s="322">
        <v>5.7784444444444443</v>
      </c>
      <c r="E46" s="323">
        <v>6.5275555555555558</v>
      </c>
      <c r="F46" s="324">
        <v>5.8766666666666669</v>
      </c>
      <c r="G46" s="325">
        <v>6.3364197530864201</v>
      </c>
      <c r="H46" s="326">
        <v>-1.6713934581206351</v>
      </c>
      <c r="I46" s="327">
        <v>3.0164637116414976</v>
      </c>
      <c r="J46" s="328">
        <v>3.273593804299245</v>
      </c>
      <c r="K46" s="327">
        <v>1.0500967533863732</v>
      </c>
      <c r="L46" s="328">
        <v>8.1955617198335737</v>
      </c>
      <c r="M46" s="327">
        <v>8.5691991786447659</v>
      </c>
      <c r="N46" s="328">
        <v>13.220609579100124</v>
      </c>
      <c r="O46" s="329">
        <v>10.671271585557292</v>
      </c>
    </row>
    <row r="47" spans="2:15" x14ac:dyDescent="0.35">
      <c r="B47" s="351" t="s">
        <v>31</v>
      </c>
      <c r="C47" s="352" t="s">
        <v>6</v>
      </c>
      <c r="D47" s="322">
        <v>6.1428571428571432</v>
      </c>
      <c r="E47" s="323">
        <v>7.6428571428571432</v>
      </c>
      <c r="F47" s="324">
        <v>6.3888888888888893</v>
      </c>
      <c r="G47" s="325">
        <v>7.833333333333333</v>
      </c>
      <c r="H47" s="326">
        <v>-3.8509316770186333</v>
      </c>
      <c r="I47" s="327">
        <v>-2.4316109422492316</v>
      </c>
      <c r="J47" s="328">
        <v>0.97847358121331851</v>
      </c>
      <c r="K47" s="327">
        <v>-2.4316109422492316</v>
      </c>
      <c r="L47" s="328">
        <v>0.97847358121331851</v>
      </c>
      <c r="M47" s="327">
        <v>-3.4586466165413521</v>
      </c>
      <c r="N47" s="328">
        <v>-4.0178571428571423</v>
      </c>
      <c r="O47" s="329">
        <v>-4.46428571428571</v>
      </c>
    </row>
    <row r="48" spans="2:15" x14ac:dyDescent="0.35">
      <c r="B48" s="351" t="s">
        <v>32</v>
      </c>
      <c r="C48" s="352" t="s">
        <v>6</v>
      </c>
      <c r="D48" s="322">
        <v>6.38</v>
      </c>
      <c r="E48" s="323">
        <v>7.45</v>
      </c>
      <c r="F48" s="324">
        <v>6.3888888888888893</v>
      </c>
      <c r="G48" s="325">
        <v>7.333333333333333</v>
      </c>
      <c r="H48" s="326">
        <v>-0.13913043478261652</v>
      </c>
      <c r="I48" s="327">
        <v>1.5909090909090973</v>
      </c>
      <c r="J48" s="328">
        <v>3.5294117647058867</v>
      </c>
      <c r="K48" s="327">
        <v>5.8614564831261182</v>
      </c>
      <c r="L48" s="328">
        <v>2.9032258064516232</v>
      </c>
      <c r="M48" s="327">
        <v>2.6799387442572766</v>
      </c>
      <c r="N48" s="328">
        <v>-0.48526863084921285</v>
      </c>
      <c r="O48" s="329">
        <v>1.1312217194570218</v>
      </c>
    </row>
    <row r="49" spans="1:16" x14ac:dyDescent="0.35">
      <c r="B49" s="351" t="s">
        <v>33</v>
      </c>
      <c r="C49" s="352" t="s">
        <v>6</v>
      </c>
      <c r="D49" s="322">
        <v>5.5327731092436974</v>
      </c>
      <c r="E49" s="323">
        <v>7.7058823529411766</v>
      </c>
      <c r="F49" s="324">
        <v>5.7586367880485518</v>
      </c>
      <c r="G49" s="325">
        <v>7.7843137254901968</v>
      </c>
      <c r="H49" s="326">
        <v>-3.9221726793676392</v>
      </c>
      <c r="I49" s="327">
        <v>-1.0075566750629801</v>
      </c>
      <c r="J49" s="328">
        <v>-1.2615990252132421</v>
      </c>
      <c r="K49" s="327">
        <v>10.958178930651135</v>
      </c>
      <c r="L49" s="328">
        <v>0.94718909710393118</v>
      </c>
      <c r="M49" s="327">
        <v>14.711033274956234</v>
      </c>
      <c r="N49" s="328">
        <v>1.9808966526116443</v>
      </c>
      <c r="O49" s="329">
        <v>14.711033274956216</v>
      </c>
    </row>
    <row r="50" spans="1:16" x14ac:dyDescent="0.35">
      <c r="B50" s="351" t="s">
        <v>21</v>
      </c>
      <c r="C50" s="321" t="s">
        <v>6</v>
      </c>
      <c r="D50" s="322">
        <v>5.875</v>
      </c>
      <c r="E50" s="323">
        <v>6.4305555555555562</v>
      </c>
      <c r="F50" s="324">
        <v>5.541666666666667</v>
      </c>
      <c r="G50" s="325">
        <v>6.9305555555555545</v>
      </c>
      <c r="H50" s="326">
        <v>6.0150375939849567</v>
      </c>
      <c r="I50" s="327">
        <v>-7.2144288577154061</v>
      </c>
      <c r="J50" s="328">
        <v>-1.1682242990654386</v>
      </c>
      <c r="K50" s="327">
        <v>-5.8943089430894169</v>
      </c>
      <c r="L50" s="328">
        <v>-0.23584905660376521</v>
      </c>
      <c r="M50" s="327">
        <v>-2.7310924369747869</v>
      </c>
      <c r="N50" s="328">
        <v>10.732984293193722</v>
      </c>
      <c r="O50" s="329">
        <v>1.0917030567685619</v>
      </c>
    </row>
    <row r="51" spans="1:16" x14ac:dyDescent="0.35">
      <c r="B51" s="351" t="s">
        <v>35</v>
      </c>
      <c r="C51" s="321" t="s">
        <v>6</v>
      </c>
      <c r="D51" s="322">
        <v>7.6818181818181817</v>
      </c>
      <c r="E51" s="323">
        <v>9.2272727272727266</v>
      </c>
      <c r="F51" s="324">
        <v>7.6111111111111107</v>
      </c>
      <c r="G51" s="325">
        <v>9.1555555555555568</v>
      </c>
      <c r="H51" s="326">
        <v>0.92899800928998322</v>
      </c>
      <c r="I51" s="327">
        <v>0.78331862312442779</v>
      </c>
      <c r="J51" s="328">
        <v>6.8774703557312229</v>
      </c>
      <c r="K51" s="327">
        <v>3.3868092691621952</v>
      </c>
      <c r="L51" s="328">
        <v>8.0255681818181852</v>
      </c>
      <c r="M51" s="327">
        <v>7.8512396694214823</v>
      </c>
      <c r="N51" s="328">
        <v>14.274981217129973</v>
      </c>
      <c r="O51" s="329">
        <v>17.130401333504281</v>
      </c>
    </row>
    <row r="52" spans="1:16" x14ac:dyDescent="0.35">
      <c r="B52" s="351" t="s">
        <v>260</v>
      </c>
      <c r="C52" s="321" t="s">
        <v>6</v>
      </c>
      <c r="D52" s="322">
        <v>9</v>
      </c>
      <c r="E52" s="323">
        <v>10.6</v>
      </c>
      <c r="F52" s="324">
        <v>9.75</v>
      </c>
      <c r="G52" s="325">
        <v>11.25</v>
      </c>
      <c r="H52" s="326">
        <v>-7.6923076923076925</v>
      </c>
      <c r="I52" s="327">
        <v>-5.7777777777777812</v>
      </c>
      <c r="J52" s="328">
        <v>-2.7027027027027026</v>
      </c>
      <c r="K52" s="327">
        <v>-5.7777777777777812</v>
      </c>
      <c r="L52" s="328">
        <v>-8.8607594936708853</v>
      </c>
      <c r="M52" s="327">
        <v>-8.8172043010752716</v>
      </c>
      <c r="N52" s="328">
        <v>5.8823529411764701</v>
      </c>
      <c r="O52" s="329">
        <v>0.952380952380949</v>
      </c>
    </row>
    <row r="53" spans="1:16" x14ac:dyDescent="0.35">
      <c r="B53" s="351" t="s">
        <v>257</v>
      </c>
      <c r="C53" s="321" t="s">
        <v>6</v>
      </c>
      <c r="D53" s="322">
        <v>6.6111111111111107</v>
      </c>
      <c r="E53" s="323">
        <v>8.8888888888888893</v>
      </c>
      <c r="F53" s="324">
        <v>7.166666666666667</v>
      </c>
      <c r="G53" s="325">
        <v>9.1666666666666661</v>
      </c>
      <c r="H53" s="326">
        <v>-7.7519379844961334</v>
      </c>
      <c r="I53" s="327">
        <v>-3.0303030303030196</v>
      </c>
      <c r="J53" s="328">
        <v>-9.2592592592592631</v>
      </c>
      <c r="K53" s="327">
        <v>-5.0042408821034785</v>
      </c>
      <c r="L53" s="328">
        <v>-2.0576131687242856</v>
      </c>
      <c r="M53" s="327">
        <v>-0.31152647975076775</v>
      </c>
      <c r="N53" s="328">
        <v>-6.8857589984350556</v>
      </c>
      <c r="O53" s="329">
        <v>-9.2970521541950131</v>
      </c>
    </row>
    <row r="54" spans="1:16" ht="21.75" thickBot="1" x14ac:dyDescent="0.4">
      <c r="B54" s="353" t="s">
        <v>37</v>
      </c>
      <c r="C54" s="334" t="s">
        <v>6</v>
      </c>
      <c r="D54" s="345">
        <v>6.9571428571428573</v>
      </c>
      <c r="E54" s="346">
        <v>9.4214285714285726</v>
      </c>
      <c r="F54" s="347">
        <v>6.6523809523809518</v>
      </c>
      <c r="G54" s="348">
        <v>9.7782539682539689</v>
      </c>
      <c r="H54" s="354">
        <v>4.581245526127427</v>
      </c>
      <c r="I54" s="355">
        <v>-3.6491729298897719</v>
      </c>
      <c r="J54" s="356">
        <v>5.2688462577681827</v>
      </c>
      <c r="K54" s="355">
        <v>3.2424710878030769</v>
      </c>
      <c r="L54" s="356">
        <v>-2.9987827818966371</v>
      </c>
      <c r="M54" s="355">
        <v>2.4192017669491022</v>
      </c>
      <c r="N54" s="356">
        <v>-3.5961728802375448</v>
      </c>
      <c r="O54" s="357">
        <v>-3.7319968859478316</v>
      </c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  <row r="153" spans="1:16" x14ac:dyDescent="0.3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</row>
    <row r="154" spans="1:16" x14ac:dyDescent="0.3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</row>
    <row r="155" spans="1:16" x14ac:dyDescent="0.3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</row>
    <row r="156" spans="1:16" x14ac:dyDescent="0.3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</row>
    <row r="157" spans="1:16" x14ac:dyDescent="0.3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</row>
    <row r="158" spans="1:16" x14ac:dyDescent="0.3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</row>
    <row r="159" spans="1:16" x14ac:dyDescent="0.3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</row>
    <row r="160" spans="1:16" x14ac:dyDescent="0.3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</row>
    <row r="161" spans="1:16" x14ac:dyDescent="0.3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</row>
    <row r="162" spans="1:16" x14ac:dyDescent="0.3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</row>
    <row r="163" spans="1:16" x14ac:dyDescent="0.3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</row>
    <row r="164" spans="1:16" x14ac:dyDescent="0.3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</row>
    <row r="165" spans="1:16" x14ac:dyDescent="0.3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</row>
    <row r="166" spans="1:16" x14ac:dyDescent="0.3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</row>
    <row r="167" spans="1:16" x14ac:dyDescent="0.3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</row>
    <row r="168" spans="1:16" x14ac:dyDescent="0.3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</row>
    <row r="169" spans="1:16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</row>
    <row r="170" spans="1:16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</row>
    <row r="171" spans="1:16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</row>
    <row r="172" spans="1:16" x14ac:dyDescent="0.3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</row>
    <row r="173" spans="1:16" x14ac:dyDescent="0.3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</row>
    <row r="174" spans="1:16" x14ac:dyDescent="0.3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</row>
  </sheetData>
  <phoneticPr fontId="14" type="noConversion"/>
  <conditionalFormatting sqref="H7:I11 H36:I36 H49:I50">
    <cfRule type="cellIs" dxfId="69" priority="245" operator="lessThan">
      <formula>0</formula>
    </cfRule>
    <cfRule type="cellIs" dxfId="68" priority="246" operator="greaterThan">
      <formula>0</formula>
    </cfRule>
  </conditionalFormatting>
  <conditionalFormatting sqref="H47:I47">
    <cfRule type="cellIs" dxfId="67" priority="237" operator="lessThan">
      <formula>0</formula>
    </cfRule>
    <cfRule type="cellIs" dxfId="66" priority="238" operator="greaterThan">
      <formula>0</formula>
    </cfRule>
  </conditionalFormatting>
  <conditionalFormatting sqref="H47:I48">
    <cfRule type="cellIs" dxfId="65" priority="207" operator="lessThan">
      <formula>0</formula>
    </cfRule>
    <cfRule type="cellIs" dxfId="64" priority="208" operator="greaterThan">
      <formula>0</formula>
    </cfRule>
  </conditionalFormatting>
  <conditionalFormatting sqref="H48">
    <cfRule type="cellIs" dxfId="63" priority="209" operator="lessThan">
      <formula>0</formula>
    </cfRule>
    <cfRule type="cellIs" dxfId="62" priority="210" operator="greaterThan">
      <formula>0</formula>
    </cfRule>
  </conditionalFormatting>
  <conditionalFormatting sqref="H38:I38">
    <cfRule type="cellIs" dxfId="61" priority="147" operator="lessThan">
      <formula>0</formula>
    </cfRule>
    <cfRule type="cellIs" dxfId="60" priority="148" operator="greaterThan">
      <formula>0</formula>
    </cfRule>
  </conditionalFormatting>
  <conditionalFormatting sqref="H37:I37">
    <cfRule type="cellIs" dxfId="59" priority="151" operator="lessThan">
      <formula>0</formula>
    </cfRule>
    <cfRule type="cellIs" dxfId="58" priority="152" operator="greaterThan">
      <formula>0</formula>
    </cfRule>
  </conditionalFormatting>
  <conditionalFormatting sqref="H12:I27 H29:I32">
    <cfRule type="cellIs" dxfId="57" priority="127" operator="lessThan">
      <formula>0</formula>
    </cfRule>
    <cfRule type="cellIs" dxfId="56" priority="128" operator="greaterThan">
      <formula>0</formula>
    </cfRule>
  </conditionalFormatting>
  <conditionalFormatting sqref="H39:I39">
    <cfRule type="cellIs" dxfId="55" priority="125" operator="lessThan">
      <formula>0</formula>
    </cfRule>
    <cfRule type="cellIs" dxfId="54" priority="126" operator="greaterThan">
      <formula>0</formula>
    </cfRule>
  </conditionalFormatting>
  <conditionalFormatting sqref="H40:I40">
    <cfRule type="cellIs" dxfId="53" priority="123" operator="lessThan">
      <formula>0</formula>
    </cfRule>
    <cfRule type="cellIs" dxfId="52" priority="124" operator="greaterThan">
      <formula>0</formula>
    </cfRule>
  </conditionalFormatting>
  <conditionalFormatting sqref="H51:I52">
    <cfRule type="cellIs" dxfId="51" priority="109" operator="lessThan">
      <formula>0</formula>
    </cfRule>
    <cfRule type="cellIs" dxfId="50" priority="110" operator="greaterThan">
      <formula>0</formula>
    </cfRule>
  </conditionalFormatting>
  <conditionalFormatting sqref="H35">
    <cfRule type="cellIs" dxfId="49" priority="95" operator="lessThan">
      <formula>0</formula>
    </cfRule>
    <cfRule type="cellIs" dxfId="48" priority="96" operator="greaterThan">
      <formula>0</formula>
    </cfRule>
  </conditionalFormatting>
  <conditionalFormatting sqref="I35">
    <cfRule type="cellIs" dxfId="47" priority="93" operator="lessThan">
      <formula>0</formula>
    </cfRule>
    <cfRule type="cellIs" dxfId="46" priority="94" operator="greaterThan">
      <formula>0</formula>
    </cfRule>
  </conditionalFormatting>
  <conditionalFormatting sqref="H35:I35">
    <cfRule type="cellIs" dxfId="45" priority="61" operator="lessThan">
      <formula>0</formula>
    </cfRule>
    <cfRule type="cellIs" dxfId="44" priority="62" operator="greaterThan">
      <formula>0</formula>
    </cfRule>
  </conditionalFormatting>
  <conditionalFormatting sqref="H36:I36">
    <cfRule type="cellIs" dxfId="43" priority="59" operator="lessThan">
      <formula>0</formula>
    </cfRule>
    <cfRule type="cellIs" dxfId="42" priority="60" operator="greaterThan">
      <formula>0</formula>
    </cfRule>
  </conditionalFormatting>
  <conditionalFormatting sqref="H47:I52"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H37:I37"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H35:I40">
    <cfRule type="cellIs" dxfId="37" priority="55" operator="lessThan">
      <formula>0</formula>
    </cfRule>
    <cfRule type="cellIs" dxfId="36" priority="56" operator="greaterThan">
      <formula>0</formula>
    </cfRule>
  </conditionalFormatting>
  <conditionalFormatting sqref="H34">
    <cfRule type="cellIs" dxfId="35" priority="33" operator="lessThan">
      <formula>0</formula>
    </cfRule>
    <cfRule type="cellIs" dxfId="34" priority="34" operator="greaterThan">
      <formula>0</formula>
    </cfRule>
  </conditionalFormatting>
  <conditionalFormatting sqref="I34">
    <cfRule type="cellIs" dxfId="33" priority="31" operator="lessThan">
      <formula>0</formula>
    </cfRule>
    <cfRule type="cellIs" dxfId="32" priority="32" operator="greaterThan">
      <formula>0</formula>
    </cfRule>
  </conditionalFormatting>
  <conditionalFormatting sqref="H43:I43"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H43:I43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H45:I46">
    <cfRule type="cellIs" dxfId="27" priority="25" operator="lessThan">
      <formula>0</formula>
    </cfRule>
    <cfRule type="cellIs" dxfId="26" priority="26" operator="greaterThan">
      <formula>0</formula>
    </cfRule>
  </conditionalFormatting>
  <conditionalFormatting sqref="H45:I46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28">
    <cfRule type="cellIs" dxfId="23" priority="39" operator="lessThan">
      <formula>0</formula>
    </cfRule>
    <cfRule type="cellIs" dxfId="22" priority="40" operator="greaterThan">
      <formula>0</formula>
    </cfRule>
  </conditionalFormatting>
  <conditionalFormatting sqref="I28">
    <cfRule type="cellIs" dxfId="21" priority="37" operator="lessThan">
      <formula>0</formula>
    </cfRule>
    <cfRule type="cellIs" dxfId="20" priority="38" operator="greaterThan">
      <formula>0</formula>
    </cfRule>
  </conditionalFormatting>
  <conditionalFormatting sqref="H33:I33">
    <cfRule type="cellIs" dxfId="19" priority="35" operator="lessThan">
      <formula>0</formula>
    </cfRule>
    <cfRule type="cellIs" dxfId="18" priority="36" operator="greaterThan">
      <formula>0</formula>
    </cfRule>
  </conditionalFormatting>
  <conditionalFormatting sqref="H53:I54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H53:I54">
    <cfRule type="cellIs" dxfId="15" priority="19" operator="lessThan">
      <formula>0</formula>
    </cfRule>
    <cfRule type="cellIs" dxfId="14" priority="20" operator="greaterThan">
      <formula>0</formula>
    </cfRule>
  </conditionalFormatting>
  <conditionalFormatting sqref="H42:I42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H42:I42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H43:I43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44:I4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4:I4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41:I4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41:I4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W31"/>
  <sheetViews>
    <sheetView showGridLines="0" showZeros="0" zoomScaleNormal="100" workbookViewId="0">
      <selection activeCell="A2" sqref="A2:W31"/>
    </sheetView>
  </sheetViews>
  <sheetFormatPr defaultColWidth="9.140625" defaultRowHeight="18.75" x14ac:dyDescent="0.3"/>
  <cols>
    <col min="1" max="1" width="17.42578125" style="182" customWidth="1"/>
    <col min="2" max="2" width="9.42578125" style="182" customWidth="1"/>
    <col min="3" max="3" width="8.42578125" style="182" customWidth="1"/>
    <col min="4" max="11" width="11.7109375" style="182" customWidth="1"/>
    <col min="12" max="16384" width="9.140625" style="182"/>
  </cols>
  <sheetData>
    <row r="2" spans="1:23" ht="21.75" thickBot="1" x14ac:dyDescent="0.35">
      <c r="A2" s="30" t="s">
        <v>310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23" ht="19.5" thickBot="1" x14ac:dyDescent="0.35">
      <c r="A3" s="215" t="s">
        <v>2</v>
      </c>
      <c r="B3" s="216"/>
      <c r="C3" s="217"/>
      <c r="D3" s="218" t="s">
        <v>39</v>
      </c>
      <c r="E3" s="219"/>
      <c r="F3" s="220" t="s">
        <v>275</v>
      </c>
      <c r="G3" s="219"/>
      <c r="H3" s="220" t="s">
        <v>304</v>
      </c>
      <c r="I3" s="219"/>
      <c r="J3" s="220" t="s">
        <v>285</v>
      </c>
      <c r="K3" s="219"/>
      <c r="L3" s="220" t="s">
        <v>276</v>
      </c>
      <c r="M3" s="219"/>
      <c r="N3" s="220" t="s">
        <v>214</v>
      </c>
      <c r="O3" s="219"/>
      <c r="P3" s="220" t="s">
        <v>277</v>
      </c>
      <c r="Q3" s="219"/>
      <c r="R3" s="220" t="s">
        <v>297</v>
      </c>
      <c r="S3" s="219"/>
      <c r="T3" s="220" t="s">
        <v>290</v>
      </c>
      <c r="U3" s="219"/>
      <c r="V3" s="220" t="s">
        <v>305</v>
      </c>
      <c r="W3" s="221"/>
    </row>
    <row r="4" spans="1:23" x14ac:dyDescent="0.3">
      <c r="A4" s="222" t="s">
        <v>40</v>
      </c>
      <c r="B4" s="223"/>
      <c r="C4" s="224"/>
      <c r="D4" s="225">
        <v>44831</v>
      </c>
      <c r="E4" s="225"/>
      <c r="F4" s="225">
        <v>44832</v>
      </c>
      <c r="G4" s="225"/>
      <c r="H4" s="225">
        <v>44832</v>
      </c>
      <c r="I4" s="225"/>
      <c r="J4" s="225">
        <v>44827</v>
      </c>
      <c r="K4" s="225"/>
      <c r="L4" s="225">
        <v>44830</v>
      </c>
      <c r="M4" s="225"/>
      <c r="N4" s="225">
        <v>44830</v>
      </c>
      <c r="O4" s="225"/>
      <c r="P4" s="225">
        <v>44831</v>
      </c>
      <c r="Q4" s="225"/>
      <c r="R4" s="225">
        <v>44827</v>
      </c>
      <c r="S4" s="225"/>
      <c r="T4" s="225">
        <v>44830</v>
      </c>
      <c r="U4" s="225"/>
      <c r="V4" s="225">
        <v>44831</v>
      </c>
      <c r="W4" s="226"/>
    </row>
    <row r="5" spans="1:23" ht="19.5" thickBot="1" x14ac:dyDescent="0.35">
      <c r="A5" s="227" t="s">
        <v>43</v>
      </c>
      <c r="B5" s="228"/>
      <c r="C5" s="229"/>
      <c r="D5" s="230" t="s">
        <v>5</v>
      </c>
      <c r="E5" s="231" t="s">
        <v>4</v>
      </c>
      <c r="F5" s="232" t="s">
        <v>5</v>
      </c>
      <c r="G5" s="231" t="s">
        <v>4</v>
      </c>
      <c r="H5" s="232" t="s">
        <v>5</v>
      </c>
      <c r="I5" s="231" t="s">
        <v>4</v>
      </c>
      <c r="J5" s="232" t="s">
        <v>5</v>
      </c>
      <c r="K5" s="231" t="s">
        <v>4</v>
      </c>
      <c r="L5" s="232" t="s">
        <v>5</v>
      </c>
      <c r="M5" s="231" t="s">
        <v>4</v>
      </c>
      <c r="N5" s="232" t="s">
        <v>5</v>
      </c>
      <c r="O5" s="231" t="s">
        <v>4</v>
      </c>
      <c r="P5" s="232" t="s">
        <v>5</v>
      </c>
      <c r="Q5" s="231" t="s">
        <v>4</v>
      </c>
      <c r="R5" s="232" t="s">
        <v>5</v>
      </c>
      <c r="S5" s="231" t="s">
        <v>4</v>
      </c>
      <c r="T5" s="232" t="s">
        <v>5</v>
      </c>
      <c r="U5" s="231" t="s">
        <v>4</v>
      </c>
      <c r="V5" s="232" t="s">
        <v>5</v>
      </c>
      <c r="W5" s="233" t="s">
        <v>4</v>
      </c>
    </row>
    <row r="6" spans="1:23" ht="19.5" thickBot="1" x14ac:dyDescent="0.35">
      <c r="A6" s="234" t="s">
        <v>41</v>
      </c>
      <c r="B6" s="235"/>
      <c r="C6" s="236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8"/>
    </row>
    <row r="7" spans="1:23" x14ac:dyDescent="0.3">
      <c r="A7" s="239" t="s">
        <v>111</v>
      </c>
      <c r="B7" s="240"/>
      <c r="C7" s="241" t="s">
        <v>6</v>
      </c>
      <c r="D7" s="242">
        <v>0.8</v>
      </c>
      <c r="E7" s="243">
        <v>1.2</v>
      </c>
      <c r="F7" s="244">
        <v>1</v>
      </c>
      <c r="G7" s="245">
        <v>1.5</v>
      </c>
      <c r="H7" s="244">
        <v>1.1000000000000001</v>
      </c>
      <c r="I7" s="245">
        <v>1.5</v>
      </c>
      <c r="J7" s="244">
        <v>1.5</v>
      </c>
      <c r="K7" s="245">
        <v>1.6</v>
      </c>
      <c r="L7" s="244">
        <v>0.8</v>
      </c>
      <c r="M7" s="245">
        <v>2</v>
      </c>
      <c r="N7" s="244">
        <v>2</v>
      </c>
      <c r="O7" s="245">
        <v>2.8</v>
      </c>
      <c r="P7" s="244">
        <v>1</v>
      </c>
      <c r="Q7" s="245">
        <v>1.3</v>
      </c>
      <c r="R7" s="244">
        <v>1</v>
      </c>
      <c r="S7" s="245">
        <v>1.5</v>
      </c>
      <c r="T7" s="244">
        <v>1.5</v>
      </c>
      <c r="U7" s="245">
        <v>2</v>
      </c>
      <c r="V7" s="244">
        <v>1.5</v>
      </c>
      <c r="W7" s="246">
        <v>2.5</v>
      </c>
    </row>
    <row r="8" spans="1:23" x14ac:dyDescent="0.3">
      <c r="A8" s="239" t="s">
        <v>8</v>
      </c>
      <c r="B8" s="240"/>
      <c r="C8" s="241" t="s">
        <v>6</v>
      </c>
      <c r="D8" s="242">
        <v>1.85</v>
      </c>
      <c r="E8" s="243">
        <v>2.33</v>
      </c>
      <c r="F8" s="244">
        <v>2.5</v>
      </c>
      <c r="G8" s="245">
        <v>2.5</v>
      </c>
      <c r="H8" s="244">
        <v>2.1</v>
      </c>
      <c r="I8" s="245">
        <v>3</v>
      </c>
      <c r="J8" s="244">
        <v>2.14</v>
      </c>
      <c r="K8" s="245">
        <v>2.54</v>
      </c>
      <c r="L8" s="244">
        <v>1.2</v>
      </c>
      <c r="M8" s="245">
        <v>2.4</v>
      </c>
      <c r="N8" s="244">
        <v>2</v>
      </c>
      <c r="O8" s="245">
        <v>2.8</v>
      </c>
      <c r="P8" s="244">
        <v>1.8</v>
      </c>
      <c r="Q8" s="245">
        <v>2</v>
      </c>
      <c r="R8" s="244">
        <v>2</v>
      </c>
      <c r="S8" s="245">
        <v>3</v>
      </c>
      <c r="T8" s="244">
        <v>2.2799999999999998</v>
      </c>
      <c r="U8" s="245">
        <v>2.2799999999999998</v>
      </c>
      <c r="V8" s="244">
        <v>2</v>
      </c>
      <c r="W8" s="246">
        <v>3</v>
      </c>
    </row>
    <row r="9" spans="1:23" x14ac:dyDescent="0.3">
      <c r="A9" s="239" t="s">
        <v>23</v>
      </c>
      <c r="B9" s="240"/>
      <c r="C9" s="241" t="s">
        <v>19</v>
      </c>
      <c r="D9" s="242">
        <v>3.75</v>
      </c>
      <c r="E9" s="243">
        <v>4.5</v>
      </c>
      <c r="F9" s="244">
        <v>3.5</v>
      </c>
      <c r="G9" s="245">
        <v>6</v>
      </c>
      <c r="H9" s="244">
        <v>3</v>
      </c>
      <c r="I9" s="245">
        <v>5</v>
      </c>
      <c r="J9" s="244">
        <v>5</v>
      </c>
      <c r="K9" s="245">
        <v>5</v>
      </c>
      <c r="L9" s="244">
        <v>4</v>
      </c>
      <c r="M9" s="245">
        <v>7</v>
      </c>
      <c r="N9" s="244">
        <v>5</v>
      </c>
      <c r="O9" s="245">
        <v>7</v>
      </c>
      <c r="P9" s="244">
        <v>5</v>
      </c>
      <c r="Q9" s="245">
        <v>6</v>
      </c>
      <c r="R9" s="244">
        <v>6</v>
      </c>
      <c r="S9" s="245">
        <v>7</v>
      </c>
      <c r="T9" s="244">
        <v>6.66</v>
      </c>
      <c r="U9" s="245">
        <v>6.66</v>
      </c>
      <c r="V9" s="244">
        <v>7</v>
      </c>
      <c r="W9" s="246">
        <v>7</v>
      </c>
    </row>
    <row r="10" spans="1:23" x14ac:dyDescent="0.3">
      <c r="A10" s="247" t="s">
        <v>9</v>
      </c>
      <c r="B10" s="248"/>
      <c r="C10" s="241" t="s">
        <v>6</v>
      </c>
      <c r="D10" s="242">
        <v>1.1000000000000001</v>
      </c>
      <c r="E10" s="243">
        <v>1.3</v>
      </c>
      <c r="F10" s="244">
        <v>1.2</v>
      </c>
      <c r="G10" s="245">
        <v>1.2</v>
      </c>
      <c r="H10" s="244">
        <v>1.6</v>
      </c>
      <c r="I10" s="245">
        <v>3</v>
      </c>
      <c r="J10" s="244"/>
      <c r="K10" s="245"/>
      <c r="L10" s="244">
        <v>0.75</v>
      </c>
      <c r="M10" s="245">
        <v>1.5</v>
      </c>
      <c r="N10" s="244"/>
      <c r="O10" s="245"/>
      <c r="P10" s="244">
        <v>0.8</v>
      </c>
      <c r="Q10" s="245">
        <v>1</v>
      </c>
      <c r="R10" s="244"/>
      <c r="S10" s="245"/>
      <c r="T10" s="244">
        <v>5</v>
      </c>
      <c r="U10" s="245">
        <v>5</v>
      </c>
      <c r="V10" s="244">
        <v>2.2000000000000002</v>
      </c>
      <c r="W10" s="246">
        <v>2.5</v>
      </c>
    </row>
    <row r="11" spans="1:23" x14ac:dyDescent="0.3">
      <c r="A11" s="239"/>
      <c r="B11" s="240"/>
      <c r="C11" s="241" t="s">
        <v>19</v>
      </c>
      <c r="D11" s="242">
        <v>4</v>
      </c>
      <c r="E11" s="243">
        <v>5.5</v>
      </c>
      <c r="F11" s="244"/>
      <c r="G11" s="245"/>
      <c r="H11" s="244"/>
      <c r="I11" s="245"/>
      <c r="J11" s="244">
        <v>4.5</v>
      </c>
      <c r="K11" s="245">
        <v>5</v>
      </c>
      <c r="L11" s="244">
        <v>3</v>
      </c>
      <c r="M11" s="245">
        <v>5</v>
      </c>
      <c r="N11" s="244">
        <v>4</v>
      </c>
      <c r="O11" s="245">
        <v>5.5</v>
      </c>
      <c r="P11" s="244"/>
      <c r="Q11" s="245"/>
      <c r="R11" s="244">
        <v>4</v>
      </c>
      <c r="S11" s="245">
        <v>5</v>
      </c>
      <c r="T11" s="244"/>
      <c r="U11" s="245"/>
      <c r="V11" s="244">
        <v>5</v>
      </c>
      <c r="W11" s="246">
        <v>6</v>
      </c>
    </row>
    <row r="12" spans="1:23" x14ac:dyDescent="0.3">
      <c r="A12" s="239" t="s">
        <v>10</v>
      </c>
      <c r="B12" s="240"/>
      <c r="C12" s="241" t="s">
        <v>6</v>
      </c>
      <c r="D12" s="242">
        <v>1</v>
      </c>
      <c r="E12" s="243">
        <v>1.4</v>
      </c>
      <c r="F12" s="244">
        <v>1.2</v>
      </c>
      <c r="G12" s="245">
        <v>1.6</v>
      </c>
      <c r="H12" s="244">
        <v>1.2</v>
      </c>
      <c r="I12" s="245">
        <v>2</v>
      </c>
      <c r="J12" s="244">
        <v>1.7</v>
      </c>
      <c r="K12" s="245">
        <v>1.8</v>
      </c>
      <c r="L12" s="244">
        <v>1.2</v>
      </c>
      <c r="M12" s="245">
        <v>2</v>
      </c>
      <c r="N12" s="244">
        <v>1.8</v>
      </c>
      <c r="O12" s="245">
        <v>2.2000000000000002</v>
      </c>
      <c r="P12" s="244">
        <v>1.4</v>
      </c>
      <c r="Q12" s="245">
        <v>1.6</v>
      </c>
      <c r="R12" s="244">
        <v>1.8</v>
      </c>
      <c r="S12" s="245">
        <v>2.5</v>
      </c>
      <c r="T12" s="244">
        <v>1.8</v>
      </c>
      <c r="U12" s="245">
        <v>1.8</v>
      </c>
      <c r="V12" s="244">
        <v>1.6</v>
      </c>
      <c r="W12" s="246">
        <v>2.2000000000000002</v>
      </c>
    </row>
    <row r="13" spans="1:23" x14ac:dyDescent="0.3">
      <c r="A13" s="239" t="s">
        <v>11</v>
      </c>
      <c r="B13" s="240"/>
      <c r="C13" s="241" t="s">
        <v>6</v>
      </c>
      <c r="D13" s="242"/>
      <c r="E13" s="243"/>
      <c r="F13" s="244"/>
      <c r="G13" s="245"/>
      <c r="H13" s="244"/>
      <c r="I13" s="245"/>
      <c r="J13" s="244">
        <v>8</v>
      </c>
      <c r="K13" s="245">
        <v>8.5</v>
      </c>
      <c r="L13" s="244"/>
      <c r="M13" s="245"/>
      <c r="N13" s="244">
        <v>7.6</v>
      </c>
      <c r="O13" s="245">
        <v>9</v>
      </c>
      <c r="P13" s="244">
        <v>6</v>
      </c>
      <c r="Q13" s="245">
        <v>7</v>
      </c>
      <c r="R13" s="244"/>
      <c r="S13" s="245"/>
      <c r="T13" s="244">
        <v>7</v>
      </c>
      <c r="U13" s="245">
        <v>8</v>
      </c>
      <c r="V13" s="244"/>
      <c r="W13" s="246"/>
    </row>
    <row r="14" spans="1:23" x14ac:dyDescent="0.3">
      <c r="A14" s="239" t="s">
        <v>12</v>
      </c>
      <c r="B14" s="240"/>
      <c r="C14" s="241" t="s">
        <v>6</v>
      </c>
      <c r="D14" s="242">
        <v>5</v>
      </c>
      <c r="E14" s="243">
        <v>8</v>
      </c>
      <c r="F14" s="244">
        <v>5</v>
      </c>
      <c r="G14" s="245">
        <v>7</v>
      </c>
      <c r="H14" s="244">
        <v>2</v>
      </c>
      <c r="I14" s="245">
        <v>4</v>
      </c>
      <c r="J14" s="244">
        <v>5</v>
      </c>
      <c r="K14" s="245">
        <v>5.5</v>
      </c>
      <c r="L14" s="244"/>
      <c r="M14" s="245"/>
      <c r="N14" s="244"/>
      <c r="O14" s="245"/>
      <c r="P14" s="244">
        <v>5</v>
      </c>
      <c r="Q14" s="245">
        <v>6</v>
      </c>
      <c r="R14" s="244">
        <v>5</v>
      </c>
      <c r="S14" s="245">
        <v>7</v>
      </c>
      <c r="T14" s="244"/>
      <c r="U14" s="245"/>
      <c r="V14" s="244">
        <v>6</v>
      </c>
      <c r="W14" s="246">
        <v>7</v>
      </c>
    </row>
    <row r="15" spans="1:23" x14ac:dyDescent="0.3">
      <c r="A15" s="239" t="s">
        <v>13</v>
      </c>
      <c r="B15" s="240"/>
      <c r="C15" s="241" t="s">
        <v>6</v>
      </c>
      <c r="D15" s="242">
        <v>6</v>
      </c>
      <c r="E15" s="243">
        <v>8</v>
      </c>
      <c r="F15" s="244">
        <v>8</v>
      </c>
      <c r="G15" s="245">
        <v>9</v>
      </c>
      <c r="H15" s="244"/>
      <c r="I15" s="245"/>
      <c r="J15" s="244"/>
      <c r="K15" s="245"/>
      <c r="L15" s="244">
        <v>6</v>
      </c>
      <c r="M15" s="245">
        <v>8</v>
      </c>
      <c r="N15" s="244"/>
      <c r="O15" s="245"/>
      <c r="P15" s="244"/>
      <c r="Q15" s="245"/>
      <c r="R15" s="244"/>
      <c r="S15" s="245"/>
      <c r="T15" s="244">
        <v>5.5</v>
      </c>
      <c r="U15" s="245">
        <v>5.5</v>
      </c>
      <c r="V15" s="244">
        <v>7</v>
      </c>
      <c r="W15" s="246">
        <v>8</v>
      </c>
    </row>
    <row r="16" spans="1:23" x14ac:dyDescent="0.3">
      <c r="A16" s="239" t="s">
        <v>24</v>
      </c>
      <c r="B16" s="240"/>
      <c r="C16" s="241" t="s">
        <v>6</v>
      </c>
      <c r="D16" s="242">
        <v>5.5</v>
      </c>
      <c r="E16" s="243">
        <v>7.5</v>
      </c>
      <c r="F16" s="244">
        <v>6.5</v>
      </c>
      <c r="G16" s="245">
        <v>8</v>
      </c>
      <c r="H16" s="244"/>
      <c r="I16" s="245"/>
      <c r="J16" s="244">
        <v>6.6</v>
      </c>
      <c r="K16" s="245">
        <v>7.8</v>
      </c>
      <c r="L16" s="244">
        <v>3</v>
      </c>
      <c r="M16" s="245">
        <v>8</v>
      </c>
      <c r="N16" s="244">
        <v>7</v>
      </c>
      <c r="O16" s="245">
        <v>8</v>
      </c>
      <c r="P16" s="244">
        <v>4</v>
      </c>
      <c r="Q16" s="245">
        <v>5.5</v>
      </c>
      <c r="R16" s="244">
        <v>5.5</v>
      </c>
      <c r="S16" s="245">
        <v>6</v>
      </c>
      <c r="T16" s="244">
        <v>7</v>
      </c>
      <c r="U16" s="245">
        <v>7</v>
      </c>
      <c r="V16" s="244">
        <v>8</v>
      </c>
      <c r="W16" s="246">
        <v>9</v>
      </c>
    </row>
    <row r="17" spans="1:23" x14ac:dyDescent="0.3">
      <c r="A17" s="239" t="s">
        <v>25</v>
      </c>
      <c r="B17" s="335"/>
      <c r="C17" s="241" t="s">
        <v>6</v>
      </c>
      <c r="D17" s="242">
        <v>4</v>
      </c>
      <c r="E17" s="243">
        <v>5</v>
      </c>
      <c r="F17" s="244">
        <v>4</v>
      </c>
      <c r="G17" s="245">
        <v>4</v>
      </c>
      <c r="H17" s="244"/>
      <c r="I17" s="245"/>
      <c r="J17" s="244"/>
      <c r="K17" s="245"/>
      <c r="L17" s="244">
        <v>3.6</v>
      </c>
      <c r="M17" s="245">
        <v>5</v>
      </c>
      <c r="N17" s="244">
        <v>5.4</v>
      </c>
      <c r="O17" s="245">
        <v>6</v>
      </c>
      <c r="P17" s="244">
        <v>3</v>
      </c>
      <c r="Q17" s="245">
        <v>4</v>
      </c>
      <c r="R17" s="244"/>
      <c r="S17" s="245"/>
      <c r="T17" s="244">
        <v>5</v>
      </c>
      <c r="U17" s="245">
        <v>5</v>
      </c>
      <c r="V17" s="244">
        <v>7</v>
      </c>
      <c r="W17" s="246">
        <v>8</v>
      </c>
    </row>
    <row r="18" spans="1:23" x14ac:dyDescent="0.3">
      <c r="A18" s="239" t="s">
        <v>26</v>
      </c>
      <c r="B18" s="240"/>
      <c r="C18" s="241" t="s">
        <v>6</v>
      </c>
      <c r="D18" s="242">
        <v>5.5</v>
      </c>
      <c r="E18" s="243">
        <v>7.5</v>
      </c>
      <c r="F18" s="244">
        <v>7</v>
      </c>
      <c r="G18" s="245">
        <v>7</v>
      </c>
      <c r="H18" s="244"/>
      <c r="I18" s="245"/>
      <c r="J18" s="244">
        <v>6</v>
      </c>
      <c r="K18" s="245">
        <v>6</v>
      </c>
      <c r="L18" s="244">
        <v>5</v>
      </c>
      <c r="M18" s="245">
        <v>8</v>
      </c>
      <c r="N18" s="244">
        <v>7.2</v>
      </c>
      <c r="O18" s="245">
        <v>8</v>
      </c>
      <c r="P18" s="244"/>
      <c r="Q18" s="245"/>
      <c r="R18" s="244"/>
      <c r="S18" s="245"/>
      <c r="T18" s="244">
        <v>8</v>
      </c>
      <c r="U18" s="245">
        <v>8</v>
      </c>
      <c r="V18" s="244"/>
      <c r="W18" s="246"/>
    </row>
    <row r="19" spans="1:23" x14ac:dyDescent="0.3">
      <c r="A19" s="239" t="s">
        <v>15</v>
      </c>
      <c r="B19" s="240"/>
      <c r="C19" s="241" t="s">
        <v>6</v>
      </c>
      <c r="D19" s="242">
        <v>3.5</v>
      </c>
      <c r="E19" s="243">
        <v>4.5</v>
      </c>
      <c r="F19" s="244">
        <v>4</v>
      </c>
      <c r="G19" s="245">
        <v>4.5</v>
      </c>
      <c r="H19" s="244">
        <v>3.8</v>
      </c>
      <c r="I19" s="245">
        <v>4.5</v>
      </c>
      <c r="J19" s="244">
        <v>5.6</v>
      </c>
      <c r="K19" s="245">
        <v>6.4</v>
      </c>
      <c r="L19" s="244">
        <v>3.2</v>
      </c>
      <c r="M19" s="245">
        <v>5</v>
      </c>
      <c r="N19" s="244">
        <v>5</v>
      </c>
      <c r="O19" s="245">
        <v>6</v>
      </c>
      <c r="P19" s="244">
        <v>4</v>
      </c>
      <c r="Q19" s="245">
        <v>5</v>
      </c>
      <c r="R19" s="244">
        <v>5</v>
      </c>
      <c r="S19" s="245">
        <v>7</v>
      </c>
      <c r="T19" s="244">
        <v>5</v>
      </c>
      <c r="U19" s="245">
        <v>6</v>
      </c>
      <c r="V19" s="244">
        <v>4</v>
      </c>
      <c r="W19" s="246">
        <v>5.5</v>
      </c>
    </row>
    <row r="20" spans="1:23" x14ac:dyDescent="0.3">
      <c r="A20" s="239" t="s">
        <v>16</v>
      </c>
      <c r="B20" s="240"/>
      <c r="C20" s="241" t="s">
        <v>6</v>
      </c>
      <c r="D20" s="242">
        <v>5</v>
      </c>
      <c r="E20" s="243">
        <v>7</v>
      </c>
      <c r="F20" s="244">
        <v>5.666666666666667</v>
      </c>
      <c r="G20" s="245">
        <v>6</v>
      </c>
      <c r="H20" s="244">
        <v>2.5</v>
      </c>
      <c r="I20" s="245">
        <v>6</v>
      </c>
      <c r="J20" s="244">
        <v>5.8</v>
      </c>
      <c r="K20" s="245">
        <v>6.4</v>
      </c>
      <c r="L20" s="244">
        <v>5</v>
      </c>
      <c r="M20" s="245">
        <v>7.5</v>
      </c>
      <c r="N20" s="244">
        <v>6.666666666666667</v>
      </c>
      <c r="O20" s="245">
        <v>7.5</v>
      </c>
      <c r="P20" s="244">
        <v>6.5</v>
      </c>
      <c r="Q20" s="245">
        <v>7</v>
      </c>
      <c r="R20" s="244"/>
      <c r="S20" s="245"/>
      <c r="T20" s="244">
        <v>6.66</v>
      </c>
      <c r="U20" s="245">
        <v>6.66</v>
      </c>
      <c r="V20" s="244">
        <v>5</v>
      </c>
      <c r="W20" s="246">
        <v>7</v>
      </c>
    </row>
    <row r="21" spans="1:23" x14ac:dyDescent="0.3">
      <c r="A21" s="239" t="s">
        <v>278</v>
      </c>
      <c r="B21" s="240"/>
      <c r="C21" s="241" t="s">
        <v>6</v>
      </c>
      <c r="D21" s="242">
        <v>1.5</v>
      </c>
      <c r="E21" s="243">
        <v>2.2000000000000002</v>
      </c>
      <c r="F21" s="244"/>
      <c r="G21" s="245"/>
      <c r="H21" s="244"/>
      <c r="I21" s="245"/>
      <c r="J21" s="244"/>
      <c r="K21" s="245"/>
      <c r="L21" s="244">
        <v>1.3888888888888888</v>
      </c>
      <c r="M21" s="245">
        <v>3.0555555555555554</v>
      </c>
      <c r="N21" s="244"/>
      <c r="O21" s="245"/>
      <c r="P21" s="244">
        <v>1</v>
      </c>
      <c r="Q21" s="245">
        <v>2</v>
      </c>
      <c r="R21" s="244"/>
      <c r="S21" s="245"/>
      <c r="T21" s="244"/>
      <c r="U21" s="245"/>
      <c r="V21" s="244"/>
      <c r="W21" s="246"/>
    </row>
    <row r="22" spans="1:23" x14ac:dyDescent="0.3">
      <c r="A22" s="239" t="s">
        <v>116</v>
      </c>
      <c r="B22" s="240"/>
      <c r="C22" s="241" t="s">
        <v>6</v>
      </c>
      <c r="D22" s="242">
        <v>5</v>
      </c>
      <c r="E22" s="243">
        <v>8</v>
      </c>
      <c r="F22" s="244">
        <v>5.5</v>
      </c>
      <c r="G22" s="245">
        <v>5.5</v>
      </c>
      <c r="H22" s="244">
        <v>3</v>
      </c>
      <c r="I22" s="245">
        <v>6</v>
      </c>
      <c r="J22" s="244">
        <v>5.8</v>
      </c>
      <c r="K22" s="245">
        <v>7.5</v>
      </c>
      <c r="L22" s="244">
        <v>5</v>
      </c>
      <c r="M22" s="245">
        <v>7.5</v>
      </c>
      <c r="N22" s="244">
        <v>6.666666666666667</v>
      </c>
      <c r="O22" s="245">
        <v>7.5</v>
      </c>
      <c r="P22" s="244"/>
      <c r="Q22" s="245"/>
      <c r="R22" s="244"/>
      <c r="S22" s="245"/>
      <c r="T22" s="244"/>
      <c r="U22" s="245"/>
      <c r="V22" s="244">
        <v>6</v>
      </c>
      <c r="W22" s="246">
        <v>8</v>
      </c>
    </row>
    <row r="23" spans="1:23" x14ac:dyDescent="0.3">
      <c r="A23" s="239" t="s">
        <v>27</v>
      </c>
      <c r="B23" s="240"/>
      <c r="C23" s="241" t="s">
        <v>19</v>
      </c>
      <c r="D23" s="242">
        <v>0.85</v>
      </c>
      <c r="E23" s="243">
        <v>2.2000000000000002</v>
      </c>
      <c r="F23" s="244">
        <v>1.5</v>
      </c>
      <c r="G23" s="245">
        <v>2</v>
      </c>
      <c r="H23" s="244">
        <v>3</v>
      </c>
      <c r="I23" s="245">
        <v>4</v>
      </c>
      <c r="J23" s="244">
        <v>2</v>
      </c>
      <c r="K23" s="245">
        <v>2.5</v>
      </c>
      <c r="L23" s="244">
        <v>1.8</v>
      </c>
      <c r="M23" s="245">
        <v>2.5</v>
      </c>
      <c r="N23" s="244">
        <v>1.8</v>
      </c>
      <c r="O23" s="245">
        <v>2</v>
      </c>
      <c r="P23" s="244"/>
      <c r="Q23" s="245"/>
      <c r="R23" s="244">
        <v>2.5</v>
      </c>
      <c r="S23" s="245">
        <v>3</v>
      </c>
      <c r="T23" s="244"/>
      <c r="U23" s="245"/>
      <c r="V23" s="244">
        <v>1.8</v>
      </c>
      <c r="W23" s="246">
        <v>2.5</v>
      </c>
    </row>
    <row r="24" spans="1:23" x14ac:dyDescent="0.3">
      <c r="A24" s="239" t="s">
        <v>17</v>
      </c>
      <c r="B24" s="240"/>
      <c r="C24" s="241" t="s">
        <v>196</v>
      </c>
      <c r="D24" s="242">
        <v>1.85</v>
      </c>
      <c r="E24" s="243">
        <v>2.5</v>
      </c>
      <c r="F24" s="244">
        <v>2</v>
      </c>
      <c r="G24" s="245">
        <v>2.5</v>
      </c>
      <c r="H24" s="244">
        <v>1.5</v>
      </c>
      <c r="I24" s="245">
        <v>2.5</v>
      </c>
      <c r="J24" s="244">
        <v>1.8</v>
      </c>
      <c r="K24" s="245">
        <v>2.1</v>
      </c>
      <c r="L24" s="244">
        <v>1.5</v>
      </c>
      <c r="M24" s="245">
        <v>2.2999999999999998</v>
      </c>
      <c r="N24" s="244">
        <v>1.6</v>
      </c>
      <c r="O24" s="245">
        <v>2</v>
      </c>
      <c r="P24" s="244">
        <v>2</v>
      </c>
      <c r="Q24" s="245">
        <v>2</v>
      </c>
      <c r="R24" s="244">
        <v>1.6</v>
      </c>
      <c r="S24" s="245">
        <v>2</v>
      </c>
      <c r="T24" s="244">
        <v>1.4</v>
      </c>
      <c r="U24" s="245">
        <v>1.4</v>
      </c>
      <c r="V24" s="244">
        <v>1.6</v>
      </c>
      <c r="W24" s="246">
        <v>1.8</v>
      </c>
    </row>
    <row r="25" spans="1:23" x14ac:dyDescent="0.3">
      <c r="A25" s="239" t="s">
        <v>18</v>
      </c>
      <c r="B25" s="240"/>
      <c r="C25" s="241" t="s">
        <v>19</v>
      </c>
      <c r="D25" s="242">
        <v>2</v>
      </c>
      <c r="E25" s="243">
        <v>3.33</v>
      </c>
      <c r="F25" s="244">
        <v>2</v>
      </c>
      <c r="G25" s="245">
        <v>2</v>
      </c>
      <c r="H25" s="244">
        <v>1.5</v>
      </c>
      <c r="I25" s="245">
        <v>2.5</v>
      </c>
      <c r="J25" s="244">
        <v>2.5</v>
      </c>
      <c r="K25" s="245">
        <v>2.5</v>
      </c>
      <c r="L25" s="244">
        <v>2.5</v>
      </c>
      <c r="M25" s="245">
        <v>3.5</v>
      </c>
      <c r="N25" s="244">
        <v>2.5</v>
      </c>
      <c r="O25" s="245">
        <v>2.9166666666666665</v>
      </c>
      <c r="P25" s="244">
        <v>2</v>
      </c>
      <c r="Q25" s="245">
        <v>2</v>
      </c>
      <c r="R25" s="244">
        <v>2</v>
      </c>
      <c r="S25" s="245">
        <v>2.5</v>
      </c>
      <c r="T25" s="244">
        <v>3.66</v>
      </c>
      <c r="U25" s="245">
        <v>3.66</v>
      </c>
      <c r="V25" s="244">
        <v>2.6</v>
      </c>
      <c r="W25" s="246">
        <v>3</v>
      </c>
    </row>
    <row r="26" spans="1:23" x14ac:dyDescent="0.3">
      <c r="A26" s="239" t="s">
        <v>42</v>
      </c>
      <c r="B26" s="240"/>
      <c r="C26" s="241" t="s">
        <v>6</v>
      </c>
      <c r="D26" s="242">
        <v>2.6</v>
      </c>
      <c r="E26" s="243">
        <v>3.5</v>
      </c>
      <c r="F26" s="244">
        <v>3</v>
      </c>
      <c r="G26" s="245">
        <v>3</v>
      </c>
      <c r="H26" s="244">
        <v>3.5</v>
      </c>
      <c r="I26" s="245">
        <v>4.5</v>
      </c>
      <c r="J26" s="244">
        <v>4</v>
      </c>
      <c r="K26" s="245">
        <v>4.4000000000000004</v>
      </c>
      <c r="L26" s="244">
        <v>2</v>
      </c>
      <c r="M26" s="245">
        <v>4</v>
      </c>
      <c r="N26" s="244">
        <v>5</v>
      </c>
      <c r="O26" s="245">
        <v>6</v>
      </c>
      <c r="P26" s="244">
        <v>3</v>
      </c>
      <c r="Q26" s="245">
        <v>4</v>
      </c>
      <c r="R26" s="244">
        <v>5</v>
      </c>
      <c r="S26" s="245">
        <v>6</v>
      </c>
      <c r="T26" s="244">
        <v>4</v>
      </c>
      <c r="U26" s="245">
        <v>5</v>
      </c>
      <c r="V26" s="244">
        <v>4</v>
      </c>
      <c r="W26" s="246">
        <v>5</v>
      </c>
    </row>
    <row r="27" spans="1:23" x14ac:dyDescent="0.3">
      <c r="A27" s="239" t="s">
        <v>20</v>
      </c>
      <c r="B27" s="240"/>
      <c r="C27" s="241" t="s">
        <v>6</v>
      </c>
      <c r="D27" s="242">
        <v>0.8</v>
      </c>
      <c r="E27" s="243">
        <v>1.5</v>
      </c>
      <c r="F27" s="244">
        <v>1</v>
      </c>
      <c r="G27" s="245">
        <v>1.3333333333333333</v>
      </c>
      <c r="H27" s="244">
        <v>1.4</v>
      </c>
      <c r="I27" s="245">
        <v>2</v>
      </c>
      <c r="J27" s="244">
        <v>1.46</v>
      </c>
      <c r="K27" s="245">
        <v>1.54</v>
      </c>
      <c r="L27" s="244">
        <v>0.8666666666666667</v>
      </c>
      <c r="M27" s="245">
        <v>1.2</v>
      </c>
      <c r="N27" s="244">
        <v>1.2</v>
      </c>
      <c r="O27" s="245">
        <v>1.4666666666666666</v>
      </c>
      <c r="P27" s="244">
        <v>1</v>
      </c>
      <c r="Q27" s="245">
        <v>1.2</v>
      </c>
      <c r="R27" s="244">
        <v>1.2</v>
      </c>
      <c r="S27" s="245">
        <v>1.5</v>
      </c>
      <c r="T27" s="244">
        <v>1.2</v>
      </c>
      <c r="U27" s="245">
        <v>1.2</v>
      </c>
      <c r="V27" s="244">
        <v>1</v>
      </c>
      <c r="W27" s="246">
        <v>1.5</v>
      </c>
    </row>
    <row r="28" spans="1:23" x14ac:dyDescent="0.3">
      <c r="A28" s="239" t="s">
        <v>7</v>
      </c>
      <c r="B28" s="240"/>
      <c r="C28" s="241" t="s">
        <v>6</v>
      </c>
      <c r="D28" s="242">
        <v>13.5</v>
      </c>
      <c r="E28" s="243">
        <v>20</v>
      </c>
      <c r="F28" s="244"/>
      <c r="G28" s="245"/>
      <c r="H28" s="244">
        <v>15</v>
      </c>
      <c r="I28" s="245">
        <v>17</v>
      </c>
      <c r="J28" s="244">
        <v>16.670000000000002</v>
      </c>
      <c r="K28" s="245">
        <v>18.670000000000002</v>
      </c>
      <c r="L28" s="244"/>
      <c r="M28" s="245"/>
      <c r="N28" s="244"/>
      <c r="O28" s="245"/>
      <c r="P28" s="244"/>
      <c r="Q28" s="245"/>
      <c r="R28" s="244"/>
      <c r="S28" s="245"/>
      <c r="T28" s="244"/>
      <c r="U28" s="245"/>
      <c r="V28" s="244">
        <v>20</v>
      </c>
      <c r="W28" s="246">
        <v>22.5</v>
      </c>
    </row>
    <row r="29" spans="1:23" ht="19.5" thickBot="1" x14ac:dyDescent="0.35">
      <c r="A29" s="342" t="s">
        <v>14</v>
      </c>
      <c r="B29" s="343"/>
      <c r="C29" s="336" t="s">
        <v>6</v>
      </c>
      <c r="D29" s="337">
        <v>6.5</v>
      </c>
      <c r="E29" s="338">
        <v>9</v>
      </c>
      <c r="F29" s="339">
        <v>6</v>
      </c>
      <c r="G29" s="340">
        <v>8</v>
      </c>
      <c r="H29" s="339">
        <v>7.5</v>
      </c>
      <c r="I29" s="340">
        <v>8</v>
      </c>
      <c r="J29" s="339">
        <v>7.67</v>
      </c>
      <c r="K29" s="340">
        <v>8.3000000000000007</v>
      </c>
      <c r="L29" s="339">
        <v>7.333333333333333</v>
      </c>
      <c r="M29" s="340">
        <v>9.3333333333333339</v>
      </c>
      <c r="N29" s="339">
        <v>8.6666666666666661</v>
      </c>
      <c r="O29" s="340">
        <v>10</v>
      </c>
      <c r="P29" s="339">
        <v>7.8</v>
      </c>
      <c r="Q29" s="340">
        <v>10</v>
      </c>
      <c r="R29" s="339">
        <v>8</v>
      </c>
      <c r="S29" s="340">
        <v>9</v>
      </c>
      <c r="T29" s="339"/>
      <c r="U29" s="340"/>
      <c r="V29" s="339">
        <v>6</v>
      </c>
      <c r="W29" s="341">
        <v>8</v>
      </c>
    </row>
    <row r="30" spans="1:23" ht="19.5" thickBot="1" x14ac:dyDescent="0.35">
      <c r="A30" s="234" t="s">
        <v>112</v>
      </c>
      <c r="B30" s="235"/>
      <c r="C30" s="236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8"/>
    </row>
    <row r="31" spans="1:23" ht="19.5" thickBot="1" x14ac:dyDescent="0.35">
      <c r="A31" s="342" t="s">
        <v>22</v>
      </c>
      <c r="B31" s="343"/>
      <c r="C31" s="336" t="s">
        <v>6</v>
      </c>
      <c r="D31" s="337">
        <v>11</v>
      </c>
      <c r="E31" s="338">
        <v>13</v>
      </c>
      <c r="F31" s="339">
        <v>12</v>
      </c>
      <c r="G31" s="340">
        <v>12</v>
      </c>
      <c r="H31" s="339"/>
      <c r="I31" s="340"/>
      <c r="J31" s="339">
        <v>16</v>
      </c>
      <c r="K31" s="340">
        <v>16</v>
      </c>
      <c r="L31" s="339"/>
      <c r="M31" s="340"/>
      <c r="N31" s="339"/>
      <c r="O31" s="340"/>
      <c r="P31" s="339"/>
      <c r="Q31" s="340"/>
      <c r="R31" s="339"/>
      <c r="S31" s="340"/>
      <c r="T31" s="339"/>
      <c r="U31" s="340"/>
      <c r="V31" s="339"/>
      <c r="W31" s="341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W33"/>
  <sheetViews>
    <sheetView showGridLines="0" showZeros="0" zoomScaleNormal="100" workbookViewId="0">
      <selection sqref="A1:W33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23" ht="36" customHeight="1" thickBot="1" x14ac:dyDescent="0.3">
      <c r="A1" s="30" t="s">
        <v>309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23" ht="16.5" thickBot="1" x14ac:dyDescent="0.3">
      <c r="A2" s="215" t="s">
        <v>38</v>
      </c>
      <c r="B2" s="216"/>
      <c r="C2" s="217"/>
      <c r="D2" s="219" t="s">
        <v>39</v>
      </c>
      <c r="E2" s="219"/>
      <c r="F2" s="220" t="s">
        <v>275</v>
      </c>
      <c r="G2" s="219"/>
      <c r="H2" s="220" t="s">
        <v>304</v>
      </c>
      <c r="I2" s="219"/>
      <c r="J2" s="220" t="s">
        <v>285</v>
      </c>
      <c r="K2" s="219"/>
      <c r="L2" s="220" t="s">
        <v>276</v>
      </c>
      <c r="M2" s="219"/>
      <c r="N2" s="220" t="s">
        <v>214</v>
      </c>
      <c r="O2" s="219"/>
      <c r="P2" s="220" t="s">
        <v>277</v>
      </c>
      <c r="Q2" s="219"/>
      <c r="R2" s="220" t="s">
        <v>297</v>
      </c>
      <c r="S2" s="219"/>
      <c r="T2" s="220" t="s">
        <v>290</v>
      </c>
      <c r="U2" s="219"/>
      <c r="V2" s="220" t="s">
        <v>305</v>
      </c>
      <c r="W2" s="221"/>
    </row>
    <row r="3" spans="1:23" x14ac:dyDescent="0.25">
      <c r="A3" s="222" t="s">
        <v>40</v>
      </c>
      <c r="B3" s="223"/>
      <c r="C3" s="224"/>
      <c r="D3" s="225">
        <v>44831</v>
      </c>
      <c r="E3" s="225"/>
      <c r="F3" s="225">
        <v>44832</v>
      </c>
      <c r="G3" s="225"/>
      <c r="H3" s="225">
        <v>44832</v>
      </c>
      <c r="I3" s="225"/>
      <c r="J3" s="225">
        <v>44827</v>
      </c>
      <c r="K3" s="225"/>
      <c r="L3" s="225">
        <v>44830</v>
      </c>
      <c r="M3" s="225"/>
      <c r="N3" s="225">
        <v>44830</v>
      </c>
      <c r="O3" s="225"/>
      <c r="P3" s="225">
        <v>44831</v>
      </c>
      <c r="Q3" s="225"/>
      <c r="R3" s="225">
        <v>44827</v>
      </c>
      <c r="S3" s="225"/>
      <c r="T3" s="225">
        <v>44830</v>
      </c>
      <c r="U3" s="225"/>
      <c r="V3" s="225">
        <v>44831</v>
      </c>
      <c r="W3" s="226"/>
    </row>
    <row r="4" spans="1:23" ht="16.5" thickBot="1" x14ac:dyDescent="0.3">
      <c r="A4" s="251" t="s">
        <v>43</v>
      </c>
      <c r="B4" s="252" t="s">
        <v>44</v>
      </c>
      <c r="C4" s="253" t="s">
        <v>3</v>
      </c>
      <c r="D4" s="254" t="s">
        <v>4</v>
      </c>
      <c r="E4" s="255" t="s">
        <v>5</v>
      </c>
      <c r="F4" s="254" t="s">
        <v>4</v>
      </c>
      <c r="G4" s="255" t="s">
        <v>5</v>
      </c>
      <c r="H4" s="254" t="s">
        <v>4</v>
      </c>
      <c r="I4" s="255" t="s">
        <v>5</v>
      </c>
      <c r="J4" s="254" t="s">
        <v>4</v>
      </c>
      <c r="K4" s="255" t="s">
        <v>5</v>
      </c>
      <c r="L4" s="254" t="s">
        <v>4</v>
      </c>
      <c r="M4" s="255" t="s">
        <v>5</v>
      </c>
      <c r="N4" s="254" t="s">
        <v>4</v>
      </c>
      <c r="O4" s="255" t="s">
        <v>5</v>
      </c>
      <c r="P4" s="254" t="s">
        <v>4</v>
      </c>
      <c r="Q4" s="255" t="s">
        <v>5</v>
      </c>
      <c r="R4" s="254" t="s">
        <v>4</v>
      </c>
      <c r="S4" s="255" t="s">
        <v>5</v>
      </c>
      <c r="T4" s="254" t="s">
        <v>4</v>
      </c>
      <c r="U4" s="255" t="s">
        <v>5</v>
      </c>
      <c r="V4" s="254" t="s">
        <v>4</v>
      </c>
      <c r="W4" s="259" t="s">
        <v>5</v>
      </c>
    </row>
    <row r="5" spans="1:23" ht="16.5" thickBot="1" x14ac:dyDescent="0.3">
      <c r="A5" s="249" t="s">
        <v>41</v>
      </c>
      <c r="B5" s="236"/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50"/>
    </row>
    <row r="6" spans="1:23" ht="16.5" thickBot="1" x14ac:dyDescent="0.3">
      <c r="A6" s="358" t="s">
        <v>21</v>
      </c>
      <c r="B6" s="265"/>
      <c r="C6" s="265" t="s">
        <v>6</v>
      </c>
      <c r="D6" s="265">
        <v>2.5</v>
      </c>
      <c r="E6" s="265">
        <v>5</v>
      </c>
      <c r="F6" s="265">
        <v>4</v>
      </c>
      <c r="G6" s="265">
        <v>5</v>
      </c>
      <c r="H6" s="265">
        <v>2</v>
      </c>
      <c r="I6" s="265">
        <v>5</v>
      </c>
      <c r="J6" s="265">
        <v>3</v>
      </c>
      <c r="K6" s="265">
        <v>4</v>
      </c>
      <c r="L6" s="265"/>
      <c r="M6" s="265"/>
      <c r="N6" s="265">
        <v>3.5</v>
      </c>
      <c r="O6" s="265">
        <v>5</v>
      </c>
      <c r="P6" s="265">
        <v>3</v>
      </c>
      <c r="Q6" s="265">
        <v>4</v>
      </c>
      <c r="R6" s="265">
        <v>3</v>
      </c>
      <c r="S6" s="265">
        <v>4</v>
      </c>
      <c r="T6" s="265">
        <v>4.5</v>
      </c>
      <c r="U6" s="265">
        <v>6</v>
      </c>
      <c r="V6" s="265">
        <v>3</v>
      </c>
      <c r="W6" s="266">
        <v>4.5</v>
      </c>
    </row>
    <row r="7" spans="1:23" ht="16.5" thickBot="1" x14ac:dyDescent="0.3">
      <c r="A7" s="256" t="s">
        <v>34</v>
      </c>
      <c r="B7" s="257"/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1"/>
    </row>
    <row r="8" spans="1:23" x14ac:dyDescent="0.25">
      <c r="A8" s="344"/>
      <c r="B8" s="272" t="s">
        <v>282</v>
      </c>
      <c r="C8" s="269" t="s">
        <v>6</v>
      </c>
      <c r="D8" s="265">
        <v>2</v>
      </c>
      <c r="E8" s="265">
        <v>3.3</v>
      </c>
      <c r="F8" s="265"/>
      <c r="G8" s="265"/>
      <c r="H8" s="265"/>
      <c r="I8" s="265"/>
      <c r="J8" s="265">
        <v>2.14</v>
      </c>
      <c r="K8" s="265">
        <v>2.34</v>
      </c>
      <c r="L8" s="265"/>
      <c r="M8" s="265"/>
      <c r="N8" s="265">
        <v>3.3333333333333335</v>
      </c>
      <c r="O8" s="265">
        <v>3.3333333333333335</v>
      </c>
      <c r="P8" s="265"/>
      <c r="Q8" s="265"/>
      <c r="R8" s="265"/>
      <c r="S8" s="265"/>
      <c r="T8" s="265"/>
      <c r="U8" s="265"/>
      <c r="V8" s="265"/>
      <c r="W8" s="266"/>
    </row>
    <row r="9" spans="1:23" x14ac:dyDescent="0.25">
      <c r="A9" s="258"/>
      <c r="B9" s="272" t="s">
        <v>298</v>
      </c>
      <c r="C9" s="269" t="s">
        <v>6</v>
      </c>
      <c r="D9" s="265"/>
      <c r="E9" s="265"/>
      <c r="F9" s="265"/>
      <c r="G9" s="265"/>
      <c r="H9" s="265"/>
      <c r="I9" s="265"/>
      <c r="J9" s="265"/>
      <c r="K9" s="265"/>
      <c r="L9" s="265">
        <v>1</v>
      </c>
      <c r="M9" s="265">
        <v>2</v>
      </c>
      <c r="N9" s="265">
        <v>3</v>
      </c>
      <c r="O9" s="265">
        <v>3.3333333333333335</v>
      </c>
      <c r="P9" s="265"/>
      <c r="Q9" s="265"/>
      <c r="R9" s="265"/>
      <c r="S9" s="265"/>
      <c r="T9" s="265"/>
      <c r="U9" s="265"/>
      <c r="V9" s="265"/>
      <c r="W9" s="266"/>
    </row>
    <row r="10" spans="1:23" x14ac:dyDescent="0.25">
      <c r="A10" s="258"/>
      <c r="B10" s="272" t="s">
        <v>283</v>
      </c>
      <c r="C10" s="269" t="s">
        <v>6</v>
      </c>
      <c r="D10" s="265">
        <v>1.5</v>
      </c>
      <c r="E10" s="265">
        <v>2.5</v>
      </c>
      <c r="F10" s="265">
        <v>2</v>
      </c>
      <c r="G10" s="265">
        <v>2.3333333333333335</v>
      </c>
      <c r="H10" s="265"/>
      <c r="I10" s="265"/>
      <c r="J10" s="265">
        <v>2.33</v>
      </c>
      <c r="K10" s="265">
        <v>2.34</v>
      </c>
      <c r="L10" s="265">
        <v>1.3333333333333333</v>
      </c>
      <c r="M10" s="265">
        <v>2.3333333333333335</v>
      </c>
      <c r="N10" s="265"/>
      <c r="O10" s="265"/>
      <c r="P10" s="265"/>
      <c r="Q10" s="265"/>
      <c r="R10" s="265"/>
      <c r="S10" s="265"/>
      <c r="T10" s="265"/>
      <c r="U10" s="265"/>
      <c r="V10" s="265"/>
      <c r="W10" s="266"/>
    </row>
    <row r="11" spans="1:23" x14ac:dyDescent="0.25">
      <c r="A11" s="258"/>
      <c r="B11" s="272" t="s">
        <v>230</v>
      </c>
      <c r="C11" s="269" t="s">
        <v>6</v>
      </c>
      <c r="D11" s="265">
        <v>1.5</v>
      </c>
      <c r="E11" s="265">
        <v>2</v>
      </c>
      <c r="F11" s="265">
        <v>2</v>
      </c>
      <c r="G11" s="265">
        <v>2</v>
      </c>
      <c r="H11" s="265"/>
      <c r="I11" s="265"/>
      <c r="J11" s="265"/>
      <c r="K11" s="265"/>
      <c r="L11" s="265">
        <v>1</v>
      </c>
      <c r="M11" s="265">
        <v>2</v>
      </c>
      <c r="N11" s="265">
        <v>2.6666666666666665</v>
      </c>
      <c r="O11" s="265">
        <v>3.3333333333333335</v>
      </c>
      <c r="P11" s="265"/>
      <c r="Q11" s="265"/>
      <c r="R11" s="265"/>
      <c r="S11" s="265"/>
      <c r="T11" s="265"/>
      <c r="U11" s="265"/>
      <c r="V11" s="265"/>
      <c r="W11" s="266"/>
    </row>
    <row r="12" spans="1:23" x14ac:dyDescent="0.25">
      <c r="A12" s="258"/>
      <c r="B12" s="272" t="s">
        <v>193</v>
      </c>
      <c r="C12" s="269" t="s">
        <v>6</v>
      </c>
      <c r="D12" s="265">
        <v>1.5</v>
      </c>
      <c r="E12" s="265">
        <v>2</v>
      </c>
      <c r="F12" s="265"/>
      <c r="G12" s="265"/>
      <c r="H12" s="265"/>
      <c r="I12" s="265"/>
      <c r="J12" s="265"/>
      <c r="K12" s="265"/>
      <c r="L12" s="265">
        <v>1</v>
      </c>
      <c r="M12" s="265">
        <v>2</v>
      </c>
      <c r="N12" s="265">
        <v>3</v>
      </c>
      <c r="O12" s="265">
        <v>3.3333333333333335</v>
      </c>
      <c r="P12" s="265"/>
      <c r="Q12" s="265"/>
      <c r="R12" s="265"/>
      <c r="S12" s="265"/>
      <c r="T12" s="265"/>
      <c r="U12" s="265"/>
      <c r="V12" s="265"/>
      <c r="W12" s="266"/>
    </row>
    <row r="13" spans="1:23" x14ac:dyDescent="0.25">
      <c r="A13" s="258"/>
      <c r="B13" s="272" t="s">
        <v>286</v>
      </c>
      <c r="C13" s="269" t="s">
        <v>6</v>
      </c>
      <c r="D13" s="265">
        <v>0.1</v>
      </c>
      <c r="E13" s="265">
        <v>0.16666666666666666</v>
      </c>
      <c r="F13" s="265"/>
      <c r="G13" s="265"/>
      <c r="H13" s="265"/>
      <c r="I13" s="265"/>
      <c r="J13" s="265"/>
      <c r="K13" s="265"/>
      <c r="L13" s="265">
        <v>1</v>
      </c>
      <c r="M13" s="265">
        <v>2</v>
      </c>
      <c r="N13" s="265">
        <v>3</v>
      </c>
      <c r="O13" s="265">
        <v>3.3333333333333335</v>
      </c>
      <c r="P13" s="265"/>
      <c r="Q13" s="265"/>
      <c r="R13" s="265"/>
      <c r="S13" s="265"/>
      <c r="T13" s="265"/>
      <c r="U13" s="265"/>
      <c r="V13" s="265"/>
      <c r="W13" s="266"/>
    </row>
    <row r="14" spans="1:23" x14ac:dyDescent="0.25">
      <c r="A14" s="258"/>
      <c r="B14" s="272" t="s">
        <v>284</v>
      </c>
      <c r="C14" s="269" t="s">
        <v>6</v>
      </c>
      <c r="D14" s="265">
        <v>1.5</v>
      </c>
      <c r="E14" s="265">
        <v>2.25</v>
      </c>
      <c r="F14" s="265"/>
      <c r="G14" s="265"/>
      <c r="H14" s="265"/>
      <c r="I14" s="265"/>
      <c r="J14" s="265">
        <v>2</v>
      </c>
      <c r="K14" s="265">
        <v>2.34</v>
      </c>
      <c r="L14" s="265"/>
      <c r="M14" s="265"/>
      <c r="N14" s="265">
        <v>3.3333333333333335</v>
      </c>
      <c r="O14" s="265">
        <v>3.3333333333333335</v>
      </c>
      <c r="P14" s="265"/>
      <c r="Q14" s="265"/>
      <c r="R14" s="265"/>
      <c r="S14" s="265"/>
      <c r="T14" s="265"/>
      <c r="U14" s="265"/>
      <c r="V14" s="265"/>
      <c r="W14" s="266"/>
    </row>
    <row r="15" spans="1:23" x14ac:dyDescent="0.25">
      <c r="A15" s="258"/>
      <c r="B15" s="272" t="s">
        <v>279</v>
      </c>
      <c r="C15" s="269" t="s">
        <v>6</v>
      </c>
      <c r="D15" s="265">
        <v>2</v>
      </c>
      <c r="E15" s="265">
        <v>3.33</v>
      </c>
      <c r="F15" s="265">
        <v>2</v>
      </c>
      <c r="G15" s="265">
        <v>2</v>
      </c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6"/>
    </row>
    <row r="16" spans="1:23" x14ac:dyDescent="0.25">
      <c r="A16" s="258"/>
      <c r="B16" s="272" t="s">
        <v>194</v>
      </c>
      <c r="C16" s="269" t="s">
        <v>6</v>
      </c>
      <c r="D16" s="265">
        <v>1.5</v>
      </c>
      <c r="E16" s="265">
        <v>2</v>
      </c>
      <c r="F16" s="265">
        <v>2</v>
      </c>
      <c r="G16" s="265">
        <v>2</v>
      </c>
      <c r="H16" s="265"/>
      <c r="I16" s="265"/>
      <c r="J16" s="265"/>
      <c r="K16" s="265"/>
      <c r="L16" s="265">
        <v>1</v>
      </c>
      <c r="M16" s="265">
        <v>2</v>
      </c>
      <c r="N16" s="265">
        <v>2.6666666666666665</v>
      </c>
      <c r="O16" s="265">
        <v>3.3333333333333335</v>
      </c>
      <c r="P16" s="265"/>
      <c r="Q16" s="265"/>
      <c r="R16" s="265"/>
      <c r="S16" s="265"/>
      <c r="T16" s="265"/>
      <c r="U16" s="265"/>
      <c r="V16" s="265"/>
      <c r="W16" s="266"/>
    </row>
    <row r="17" spans="1:23" x14ac:dyDescent="0.25">
      <c r="A17" s="258"/>
      <c r="B17" s="272" t="s">
        <v>291</v>
      </c>
      <c r="C17" s="269" t="s">
        <v>6</v>
      </c>
      <c r="D17" s="265">
        <v>2.33</v>
      </c>
      <c r="E17" s="265">
        <v>3</v>
      </c>
      <c r="F17" s="265">
        <v>2.6666666666666665</v>
      </c>
      <c r="G17" s="265">
        <v>3</v>
      </c>
      <c r="H17" s="265"/>
      <c r="I17" s="265"/>
      <c r="J17" s="265">
        <v>2</v>
      </c>
      <c r="K17" s="265">
        <v>2.67</v>
      </c>
      <c r="L17" s="265">
        <v>1.3333333333333333</v>
      </c>
      <c r="M17" s="265">
        <v>2.3333333333333335</v>
      </c>
      <c r="N17" s="265">
        <v>3.3333333333333335</v>
      </c>
      <c r="O17" s="265">
        <v>3.6666666666666665</v>
      </c>
      <c r="P17" s="265"/>
      <c r="Q17" s="265"/>
      <c r="R17" s="265"/>
      <c r="S17" s="265"/>
      <c r="T17" s="265"/>
      <c r="U17" s="265"/>
      <c r="V17" s="265"/>
      <c r="W17" s="266"/>
    </row>
    <row r="18" spans="1:23" x14ac:dyDescent="0.25">
      <c r="A18" s="267" t="s">
        <v>262</v>
      </c>
      <c r="B18" s="268"/>
      <c r="C18" s="269" t="s">
        <v>6</v>
      </c>
      <c r="D18" s="265">
        <v>19</v>
      </c>
      <c r="E18" s="265">
        <v>25</v>
      </c>
      <c r="F18" s="265">
        <v>28</v>
      </c>
      <c r="G18" s="265">
        <v>32</v>
      </c>
      <c r="H18" s="265">
        <v>20</v>
      </c>
      <c r="I18" s="265">
        <v>26</v>
      </c>
      <c r="J18" s="265">
        <v>20</v>
      </c>
      <c r="K18" s="265">
        <v>32</v>
      </c>
      <c r="L18" s="265">
        <v>20</v>
      </c>
      <c r="M18" s="265">
        <v>28</v>
      </c>
      <c r="N18" s="265">
        <v>26</v>
      </c>
      <c r="O18" s="265">
        <v>32</v>
      </c>
      <c r="P18" s="265"/>
      <c r="Q18" s="265"/>
      <c r="R18" s="265">
        <v>26</v>
      </c>
      <c r="S18" s="265">
        <v>28</v>
      </c>
      <c r="T18" s="265">
        <v>36</v>
      </c>
      <c r="U18" s="265">
        <v>36</v>
      </c>
      <c r="V18" s="265">
        <v>34</v>
      </c>
      <c r="W18" s="266">
        <v>40</v>
      </c>
    </row>
    <row r="19" spans="1:23" x14ac:dyDescent="0.25">
      <c r="A19" s="267" t="s">
        <v>46</v>
      </c>
      <c r="B19" s="268"/>
      <c r="C19" s="269" t="s">
        <v>6</v>
      </c>
      <c r="D19" s="265">
        <v>1.5</v>
      </c>
      <c r="E19" s="265">
        <v>2.5</v>
      </c>
      <c r="F19" s="265">
        <v>2.5</v>
      </c>
      <c r="G19" s="265">
        <v>3</v>
      </c>
      <c r="H19" s="265">
        <v>2</v>
      </c>
      <c r="I19" s="265">
        <v>3</v>
      </c>
      <c r="J19" s="265">
        <v>2</v>
      </c>
      <c r="K19" s="265">
        <v>2.5</v>
      </c>
      <c r="L19" s="265"/>
      <c r="M19" s="265"/>
      <c r="N19" s="265">
        <v>2</v>
      </c>
      <c r="O19" s="265">
        <v>3.3</v>
      </c>
      <c r="P19" s="265">
        <v>2</v>
      </c>
      <c r="Q19" s="265">
        <v>2</v>
      </c>
      <c r="R19" s="265">
        <v>1.5</v>
      </c>
      <c r="S19" s="265">
        <v>3</v>
      </c>
      <c r="T19" s="265">
        <v>2.8</v>
      </c>
      <c r="U19" s="265">
        <v>3.5</v>
      </c>
      <c r="V19" s="265">
        <v>2</v>
      </c>
      <c r="W19" s="266">
        <v>3.5</v>
      </c>
    </row>
    <row r="20" spans="1:23" ht="16.5" thickBot="1" x14ac:dyDescent="0.3">
      <c r="A20" s="267" t="s">
        <v>45</v>
      </c>
      <c r="B20" s="268"/>
      <c r="C20" s="269" t="s">
        <v>6</v>
      </c>
      <c r="D20" s="265">
        <v>19</v>
      </c>
      <c r="E20" s="265">
        <v>22</v>
      </c>
      <c r="F20" s="265">
        <v>14</v>
      </c>
      <c r="G20" s="265">
        <v>14</v>
      </c>
      <c r="H20" s="265"/>
      <c r="I20" s="265"/>
      <c r="J20" s="265">
        <v>12.5</v>
      </c>
      <c r="K20" s="265">
        <v>14</v>
      </c>
      <c r="L20" s="265"/>
      <c r="M20" s="265"/>
      <c r="N20" s="265">
        <v>20</v>
      </c>
      <c r="O20" s="265">
        <v>24</v>
      </c>
      <c r="P20" s="265"/>
      <c r="Q20" s="265"/>
      <c r="R20" s="265"/>
      <c r="S20" s="265"/>
      <c r="T20" s="265">
        <v>20</v>
      </c>
      <c r="U20" s="265">
        <v>20</v>
      </c>
      <c r="V20" s="265">
        <v>14</v>
      </c>
      <c r="W20" s="266">
        <v>15.5</v>
      </c>
    </row>
    <row r="21" spans="1:23" ht="16.5" thickBot="1" x14ac:dyDescent="0.3">
      <c r="A21" s="249" t="s">
        <v>112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50"/>
    </row>
    <row r="22" spans="1:23" x14ac:dyDescent="0.25">
      <c r="A22" s="267" t="s">
        <v>28</v>
      </c>
      <c r="B22" s="268"/>
      <c r="C22" s="269" t="s">
        <v>19</v>
      </c>
      <c r="D22" s="265">
        <v>5.5</v>
      </c>
      <c r="E22" s="265">
        <v>7</v>
      </c>
      <c r="F22" s="265">
        <v>6</v>
      </c>
      <c r="G22" s="265">
        <v>16</v>
      </c>
      <c r="H22" s="265">
        <v>6</v>
      </c>
      <c r="I22" s="265">
        <v>8</v>
      </c>
      <c r="J22" s="265">
        <v>7</v>
      </c>
      <c r="K22" s="265">
        <v>9</v>
      </c>
      <c r="L22" s="265">
        <v>9</v>
      </c>
      <c r="M22" s="265">
        <v>11</v>
      </c>
      <c r="N22" s="265"/>
      <c r="O22" s="265"/>
      <c r="P22" s="265">
        <v>4</v>
      </c>
      <c r="Q22" s="265">
        <v>6</v>
      </c>
      <c r="R22" s="265">
        <v>5</v>
      </c>
      <c r="S22" s="265">
        <v>6</v>
      </c>
      <c r="T22" s="265">
        <v>9</v>
      </c>
      <c r="U22" s="265">
        <v>9</v>
      </c>
      <c r="V22" s="265">
        <v>8</v>
      </c>
      <c r="W22" s="266">
        <v>13</v>
      </c>
    </row>
    <row r="23" spans="1:23" x14ac:dyDescent="0.25">
      <c r="A23" s="267" t="s">
        <v>29</v>
      </c>
      <c r="B23" s="268"/>
      <c r="C23" s="269" t="s">
        <v>6</v>
      </c>
      <c r="D23" s="265">
        <v>2</v>
      </c>
      <c r="E23" s="265">
        <v>3</v>
      </c>
      <c r="F23" s="265">
        <v>3</v>
      </c>
      <c r="G23" s="265">
        <v>3.5</v>
      </c>
      <c r="H23" s="265">
        <v>3</v>
      </c>
      <c r="I23" s="265">
        <v>4.5</v>
      </c>
      <c r="J23" s="265">
        <v>2.8</v>
      </c>
      <c r="K23" s="265">
        <v>4</v>
      </c>
      <c r="L23" s="265">
        <v>3.5</v>
      </c>
      <c r="M23" s="265">
        <v>4.5</v>
      </c>
      <c r="N23" s="265">
        <v>3.5</v>
      </c>
      <c r="O23" s="265">
        <v>5</v>
      </c>
      <c r="P23" s="265">
        <v>3</v>
      </c>
      <c r="Q23" s="265">
        <v>4</v>
      </c>
      <c r="R23" s="265">
        <v>2.5</v>
      </c>
      <c r="S23" s="265">
        <v>3</v>
      </c>
      <c r="T23" s="265">
        <v>4</v>
      </c>
      <c r="U23" s="265">
        <v>4.5</v>
      </c>
      <c r="V23" s="265">
        <v>3</v>
      </c>
      <c r="W23" s="266">
        <v>7</v>
      </c>
    </row>
    <row r="24" spans="1:23" x14ac:dyDescent="0.25">
      <c r="A24" s="267" t="s">
        <v>30</v>
      </c>
      <c r="B24" s="268"/>
      <c r="C24" s="269" t="s">
        <v>6</v>
      </c>
      <c r="D24" s="265">
        <v>5.84</v>
      </c>
      <c r="E24" s="265">
        <v>6.22</v>
      </c>
      <c r="F24" s="265">
        <v>5.5555555555555554</v>
      </c>
      <c r="G24" s="265">
        <v>6.666666666666667</v>
      </c>
      <c r="H24" s="265">
        <v>6</v>
      </c>
      <c r="I24" s="265">
        <v>7</v>
      </c>
      <c r="J24" s="265">
        <v>6</v>
      </c>
      <c r="K24" s="265">
        <v>7</v>
      </c>
      <c r="L24" s="265">
        <v>6.1111111111111107</v>
      </c>
      <c r="M24" s="265">
        <v>6.666666666666667</v>
      </c>
      <c r="N24" s="265">
        <v>6.3888888888888893</v>
      </c>
      <c r="O24" s="265">
        <v>7.2222222222222223</v>
      </c>
      <c r="P24" s="265">
        <v>6</v>
      </c>
      <c r="Q24" s="265">
        <v>6.5</v>
      </c>
      <c r="R24" s="265">
        <v>4.8888888888888893</v>
      </c>
      <c r="S24" s="265">
        <v>5</v>
      </c>
      <c r="T24" s="265">
        <v>6</v>
      </c>
      <c r="U24" s="265">
        <v>6.5</v>
      </c>
      <c r="V24" s="265">
        <v>5</v>
      </c>
      <c r="W24" s="266">
        <v>6.5</v>
      </c>
    </row>
    <row r="25" spans="1:23" x14ac:dyDescent="0.25">
      <c r="A25" s="267" t="s">
        <v>31</v>
      </c>
      <c r="B25" s="268"/>
      <c r="C25" s="269" t="s">
        <v>6</v>
      </c>
      <c r="D25" s="265">
        <v>5</v>
      </c>
      <c r="E25" s="265">
        <v>7.5</v>
      </c>
      <c r="F25" s="265">
        <v>6</v>
      </c>
      <c r="G25" s="265">
        <v>6</v>
      </c>
      <c r="H25" s="265">
        <v>4</v>
      </c>
      <c r="I25" s="265">
        <v>6.5</v>
      </c>
      <c r="J25" s="265">
        <v>6.5</v>
      </c>
      <c r="K25" s="265">
        <v>7.5</v>
      </c>
      <c r="L25" s="265">
        <v>6</v>
      </c>
      <c r="M25" s="265">
        <v>7</v>
      </c>
      <c r="N25" s="265">
        <v>8.5</v>
      </c>
      <c r="O25" s="265">
        <v>11</v>
      </c>
      <c r="P25" s="265"/>
      <c r="Q25" s="265"/>
      <c r="R25" s="265">
        <v>7</v>
      </c>
      <c r="S25" s="265">
        <v>8</v>
      </c>
      <c r="T25" s="265"/>
      <c r="U25" s="265"/>
      <c r="V25" s="265"/>
      <c r="W25" s="266"/>
    </row>
    <row r="26" spans="1:23" x14ac:dyDescent="0.25">
      <c r="A26" s="267" t="s">
        <v>32</v>
      </c>
      <c r="B26" s="268"/>
      <c r="C26" s="269" t="s">
        <v>6</v>
      </c>
      <c r="D26" s="265">
        <v>5</v>
      </c>
      <c r="E26" s="265">
        <v>7</v>
      </c>
      <c r="F26" s="265">
        <v>7</v>
      </c>
      <c r="G26" s="265">
        <v>9.5</v>
      </c>
      <c r="H26" s="265">
        <v>5</v>
      </c>
      <c r="I26" s="265">
        <v>6</v>
      </c>
      <c r="J26" s="265">
        <v>5.5</v>
      </c>
      <c r="K26" s="265">
        <v>6</v>
      </c>
      <c r="L26" s="265">
        <v>6</v>
      </c>
      <c r="M26" s="265">
        <v>7</v>
      </c>
      <c r="N26" s="265">
        <v>9.8000000000000007</v>
      </c>
      <c r="O26" s="265">
        <v>10.5</v>
      </c>
      <c r="P26" s="265">
        <v>6</v>
      </c>
      <c r="Q26" s="265">
        <v>7</v>
      </c>
      <c r="R26" s="265">
        <v>7</v>
      </c>
      <c r="S26" s="265">
        <v>7.5</v>
      </c>
      <c r="T26" s="265">
        <v>7.5</v>
      </c>
      <c r="U26" s="265">
        <v>8</v>
      </c>
      <c r="V26" s="265">
        <v>5</v>
      </c>
      <c r="W26" s="266">
        <v>6</v>
      </c>
    </row>
    <row r="27" spans="1:23" x14ac:dyDescent="0.25">
      <c r="A27" s="267" t="s">
        <v>33</v>
      </c>
      <c r="B27" s="268"/>
      <c r="C27" s="269" t="s">
        <v>6</v>
      </c>
      <c r="D27" s="265">
        <v>4</v>
      </c>
      <c r="E27" s="265">
        <v>7</v>
      </c>
      <c r="F27" s="265">
        <v>5</v>
      </c>
      <c r="G27" s="265">
        <v>15</v>
      </c>
      <c r="H27" s="265">
        <v>5</v>
      </c>
      <c r="I27" s="265">
        <v>6.5</v>
      </c>
      <c r="J27" s="265">
        <v>5.5</v>
      </c>
      <c r="K27" s="265">
        <v>7</v>
      </c>
      <c r="L27" s="265">
        <v>6.4705882352941178</v>
      </c>
      <c r="M27" s="265">
        <v>7.0588235294117645</v>
      </c>
      <c r="N27" s="265">
        <v>5.3571428571428568</v>
      </c>
      <c r="O27" s="265">
        <v>7.5</v>
      </c>
      <c r="P27" s="265">
        <v>5</v>
      </c>
      <c r="Q27" s="265">
        <v>6</v>
      </c>
      <c r="R27" s="265">
        <v>6.5</v>
      </c>
      <c r="S27" s="265">
        <v>7</v>
      </c>
      <c r="T27" s="265">
        <v>8</v>
      </c>
      <c r="U27" s="265">
        <v>8.5</v>
      </c>
      <c r="V27" s="265">
        <v>4.5</v>
      </c>
      <c r="W27" s="266">
        <v>5.5</v>
      </c>
    </row>
    <row r="28" spans="1:23" x14ac:dyDescent="0.25">
      <c r="A28" s="267" t="s">
        <v>21</v>
      </c>
      <c r="B28" s="268"/>
      <c r="C28" s="269" t="s">
        <v>6</v>
      </c>
      <c r="D28" s="265">
        <v>5.5</v>
      </c>
      <c r="E28" s="265">
        <v>7</v>
      </c>
      <c r="F28" s="265">
        <v>5</v>
      </c>
      <c r="G28" s="265">
        <v>5</v>
      </c>
      <c r="H28" s="265"/>
      <c r="I28" s="265"/>
      <c r="J28" s="265"/>
      <c r="K28" s="265"/>
      <c r="L28" s="265">
        <v>6.25</v>
      </c>
      <c r="M28" s="265">
        <v>7.083333333333333</v>
      </c>
      <c r="N28" s="265">
        <v>7.5</v>
      </c>
      <c r="O28" s="265">
        <v>8.5</v>
      </c>
      <c r="P28" s="265">
        <v>5</v>
      </c>
      <c r="Q28" s="265">
        <v>5</v>
      </c>
      <c r="R28" s="265"/>
      <c r="S28" s="265"/>
      <c r="T28" s="265"/>
      <c r="U28" s="265"/>
      <c r="V28" s="265">
        <v>6</v>
      </c>
      <c r="W28" s="266">
        <v>6</v>
      </c>
    </row>
    <row r="29" spans="1:23" x14ac:dyDescent="0.25">
      <c r="A29" s="267" t="s">
        <v>35</v>
      </c>
      <c r="B29" s="268"/>
      <c r="C29" s="269" t="s">
        <v>6</v>
      </c>
      <c r="D29" s="265">
        <v>6</v>
      </c>
      <c r="E29" s="265">
        <v>10</v>
      </c>
      <c r="F29" s="265">
        <v>7</v>
      </c>
      <c r="G29" s="265">
        <v>7</v>
      </c>
      <c r="H29" s="265">
        <v>8</v>
      </c>
      <c r="I29" s="265">
        <v>10</v>
      </c>
      <c r="J29" s="265">
        <v>9</v>
      </c>
      <c r="K29" s="265">
        <v>9.5</v>
      </c>
      <c r="L29" s="265">
        <v>8</v>
      </c>
      <c r="M29" s="265">
        <v>9</v>
      </c>
      <c r="N29" s="265">
        <v>8</v>
      </c>
      <c r="O29" s="265">
        <v>10</v>
      </c>
      <c r="P29" s="265">
        <v>8</v>
      </c>
      <c r="Q29" s="265">
        <v>10</v>
      </c>
      <c r="R29" s="265">
        <v>7</v>
      </c>
      <c r="S29" s="265">
        <v>8</v>
      </c>
      <c r="T29" s="265">
        <v>8.5</v>
      </c>
      <c r="U29" s="265">
        <v>9.5</v>
      </c>
      <c r="V29" s="265">
        <v>7</v>
      </c>
      <c r="W29" s="266">
        <v>8.5</v>
      </c>
    </row>
    <row r="30" spans="1:23" x14ac:dyDescent="0.25">
      <c r="A30" s="267" t="s">
        <v>260</v>
      </c>
      <c r="B30" s="268"/>
      <c r="C30" s="269" t="s">
        <v>6</v>
      </c>
      <c r="D30" s="265">
        <v>7</v>
      </c>
      <c r="E30" s="265">
        <v>11</v>
      </c>
      <c r="F30" s="265">
        <v>7</v>
      </c>
      <c r="G30" s="265">
        <v>9</v>
      </c>
      <c r="H30" s="265"/>
      <c r="I30" s="265"/>
      <c r="J30" s="265">
        <v>9</v>
      </c>
      <c r="K30" s="265">
        <v>9</v>
      </c>
      <c r="L30" s="265"/>
      <c r="M30" s="265"/>
      <c r="N30" s="265"/>
      <c r="O30" s="265"/>
      <c r="P30" s="265"/>
      <c r="Q30" s="265"/>
      <c r="R30" s="265"/>
      <c r="S30" s="265"/>
      <c r="T30" s="265">
        <v>12</v>
      </c>
      <c r="U30" s="265">
        <v>12</v>
      </c>
      <c r="V30" s="265">
        <v>10</v>
      </c>
      <c r="W30" s="266">
        <v>12</v>
      </c>
    </row>
    <row r="31" spans="1:23" x14ac:dyDescent="0.25">
      <c r="A31" s="267" t="s">
        <v>257</v>
      </c>
      <c r="B31" s="268"/>
      <c r="C31" s="269" t="s">
        <v>6</v>
      </c>
      <c r="D31" s="265">
        <v>5</v>
      </c>
      <c r="E31" s="265">
        <v>10</v>
      </c>
      <c r="F31" s="265">
        <v>6</v>
      </c>
      <c r="G31" s="265">
        <v>7</v>
      </c>
      <c r="H31" s="265">
        <v>5</v>
      </c>
      <c r="I31" s="265">
        <v>8</v>
      </c>
      <c r="J31" s="265">
        <v>6</v>
      </c>
      <c r="K31" s="265">
        <v>9</v>
      </c>
      <c r="L31" s="265">
        <v>7</v>
      </c>
      <c r="M31" s="265">
        <v>10</v>
      </c>
      <c r="N31" s="265">
        <v>9</v>
      </c>
      <c r="O31" s="265">
        <v>11</v>
      </c>
      <c r="P31" s="265">
        <v>5</v>
      </c>
      <c r="Q31" s="265">
        <v>6</v>
      </c>
      <c r="R31" s="265">
        <v>7.5</v>
      </c>
      <c r="S31" s="265">
        <v>8</v>
      </c>
      <c r="T31" s="265">
        <v>9</v>
      </c>
      <c r="U31" s="265">
        <v>11</v>
      </c>
      <c r="V31" s="265"/>
      <c r="W31" s="266"/>
    </row>
    <row r="32" spans="1:23" x14ac:dyDescent="0.25">
      <c r="A32" s="267" t="s">
        <v>36</v>
      </c>
      <c r="B32" s="268"/>
      <c r="C32" s="269" t="s">
        <v>6</v>
      </c>
      <c r="D32" s="265">
        <v>5</v>
      </c>
      <c r="E32" s="265">
        <v>7</v>
      </c>
      <c r="F32" s="265">
        <v>4.5</v>
      </c>
      <c r="G32" s="265">
        <v>6.5</v>
      </c>
      <c r="H32" s="265">
        <v>5.5</v>
      </c>
      <c r="I32" s="265">
        <v>7</v>
      </c>
      <c r="J32" s="265">
        <v>6</v>
      </c>
      <c r="K32" s="265">
        <v>7.4</v>
      </c>
      <c r="L32" s="265">
        <v>6</v>
      </c>
      <c r="M32" s="265">
        <v>7.5</v>
      </c>
      <c r="N32" s="265">
        <v>6.5</v>
      </c>
      <c r="O32" s="265">
        <v>8</v>
      </c>
      <c r="P32" s="265">
        <v>5</v>
      </c>
      <c r="Q32" s="265">
        <v>6.5</v>
      </c>
      <c r="R32" s="265">
        <v>5</v>
      </c>
      <c r="S32" s="265">
        <v>8</v>
      </c>
      <c r="T32" s="265">
        <v>6</v>
      </c>
      <c r="U32" s="265">
        <v>7</v>
      </c>
      <c r="V32" s="265">
        <v>5</v>
      </c>
      <c r="W32" s="266">
        <v>7</v>
      </c>
    </row>
    <row r="33" spans="1:23" ht="16.5" thickBot="1" x14ac:dyDescent="0.3">
      <c r="A33" s="273" t="s">
        <v>37</v>
      </c>
      <c r="B33" s="274"/>
      <c r="C33" s="275" t="s">
        <v>6</v>
      </c>
      <c r="D33" s="276">
        <v>4</v>
      </c>
      <c r="E33" s="276">
        <v>9</v>
      </c>
      <c r="F33" s="276">
        <v>6</v>
      </c>
      <c r="G33" s="276">
        <v>12</v>
      </c>
      <c r="H33" s="276">
        <v>6</v>
      </c>
      <c r="I33" s="276">
        <v>8</v>
      </c>
      <c r="J33" s="276">
        <v>7.5</v>
      </c>
      <c r="K33" s="276">
        <v>9</v>
      </c>
      <c r="L33" s="276">
        <v>7</v>
      </c>
      <c r="M33" s="276">
        <v>8</v>
      </c>
      <c r="N33" s="276">
        <v>8.5714285714285712</v>
      </c>
      <c r="O33" s="276">
        <v>9.7142857142857135</v>
      </c>
      <c r="P33" s="276">
        <v>7</v>
      </c>
      <c r="Q33" s="276">
        <v>10</v>
      </c>
      <c r="R33" s="276">
        <v>11</v>
      </c>
      <c r="S33" s="276">
        <v>12</v>
      </c>
      <c r="T33" s="276">
        <v>6.5</v>
      </c>
      <c r="U33" s="276">
        <v>8</v>
      </c>
      <c r="V33" s="276">
        <v>6</v>
      </c>
      <c r="W33" s="277">
        <v>8.5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31"/>
  <sheetViews>
    <sheetView showGridLines="0" workbookViewId="0">
      <selection activeCell="E14" sqref="E14:H25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6" width="15.140625" style="104" customWidth="1"/>
    <col min="7" max="7" width="14.42578125" style="104" customWidth="1"/>
    <col min="8" max="8" width="14.140625" style="104" bestFit="1" customWidth="1"/>
    <col min="9" max="16384" width="9.140625" style="104"/>
  </cols>
  <sheetData>
    <row r="3" spans="5:11" x14ac:dyDescent="0.25">
      <c r="E3" s="141" t="s">
        <v>289</v>
      </c>
    </row>
    <row r="4" spans="5:11" ht="16.5" thickBot="1" x14ac:dyDescent="0.3">
      <c r="E4" s="361" t="s">
        <v>251</v>
      </c>
      <c r="F4" s="361"/>
      <c r="G4" s="361"/>
      <c r="H4" s="361"/>
    </row>
    <row r="5" spans="5:11" ht="16.5" thickBot="1" x14ac:dyDescent="0.3">
      <c r="E5" s="142" t="s">
        <v>252</v>
      </c>
      <c r="F5" s="139" t="s">
        <v>306</v>
      </c>
      <c r="G5" s="139" t="s">
        <v>299</v>
      </c>
      <c r="H5" s="139" t="s">
        <v>217</v>
      </c>
    </row>
    <row r="6" spans="5:11" x14ac:dyDescent="0.25">
      <c r="E6" s="143" t="s">
        <v>230</v>
      </c>
      <c r="F6" s="144">
        <v>108.17714411768414</v>
      </c>
      <c r="G6" s="145">
        <v>153.79755840074634</v>
      </c>
      <c r="H6" s="152">
        <v>-29.662638833439907</v>
      </c>
    </row>
    <row r="7" spans="5:11" x14ac:dyDescent="0.25">
      <c r="E7" s="143" t="s">
        <v>253</v>
      </c>
      <c r="F7" s="144">
        <v>111</v>
      </c>
      <c r="G7" s="146"/>
      <c r="H7" s="153"/>
    </row>
    <row r="8" spans="5:11" x14ac:dyDescent="0.25">
      <c r="E8"/>
      <c r="F8"/>
      <c r="G8"/>
      <c r="H8"/>
    </row>
    <row r="9" spans="5:11" ht="16.5" thickBot="1" x14ac:dyDescent="0.3">
      <c r="E9" s="361" t="s">
        <v>251</v>
      </c>
      <c r="F9" s="361"/>
      <c r="G9" s="361"/>
      <c r="H9" s="361"/>
    </row>
    <row r="10" spans="5:11" ht="16.5" thickBot="1" x14ac:dyDescent="0.3">
      <c r="E10" s="142" t="s">
        <v>252</v>
      </c>
      <c r="F10" s="139" t="s">
        <v>306</v>
      </c>
      <c r="G10" s="139" t="s">
        <v>299</v>
      </c>
      <c r="H10" s="139" t="s">
        <v>217</v>
      </c>
    </row>
    <row r="11" spans="5:11" ht="32.25" thickBot="1" x14ac:dyDescent="0.3">
      <c r="E11" s="150" t="s">
        <v>259</v>
      </c>
      <c r="F11" s="147">
        <v>108</v>
      </c>
      <c r="G11" s="148">
        <v>139.9090640323781</v>
      </c>
      <c r="H11" s="154">
        <v>-22.807002714987519</v>
      </c>
    </row>
    <row r="12" spans="5:11" x14ac:dyDescent="0.25">
      <c r="E12"/>
      <c r="F12"/>
      <c r="G12"/>
      <c r="H12"/>
    </row>
    <row r="13" spans="5:11" x14ac:dyDescent="0.25">
      <c r="E13"/>
      <c r="F13"/>
      <c r="G13"/>
      <c r="H13"/>
    </row>
    <row r="14" spans="5:11" x14ac:dyDescent="0.25">
      <c r="E14" s="141" t="s">
        <v>254</v>
      </c>
    </row>
    <row r="15" spans="5:11" ht="16.5" thickBot="1" x14ac:dyDescent="0.3">
      <c r="E15" s="361" t="s">
        <v>251</v>
      </c>
      <c r="F15" s="361"/>
      <c r="G15" s="361"/>
      <c r="H15" s="361"/>
      <c r="I15" s="193"/>
      <c r="J15" s="193"/>
      <c r="K15" s="193"/>
    </row>
    <row r="16" spans="5:11" ht="16.5" thickBot="1" x14ac:dyDescent="0.3">
      <c r="E16" s="142" t="s">
        <v>252</v>
      </c>
      <c r="F16" s="140" t="s">
        <v>306</v>
      </c>
      <c r="G16" s="140" t="s">
        <v>299</v>
      </c>
      <c r="H16" s="151" t="s">
        <v>217</v>
      </c>
    </row>
    <row r="17" spans="3:11" x14ac:dyDescent="0.25">
      <c r="E17" s="143" t="s">
        <v>230</v>
      </c>
      <c r="F17" s="144">
        <v>275</v>
      </c>
      <c r="G17" s="145">
        <v>262.25459678519462</v>
      </c>
      <c r="H17" s="152">
        <v>4.8599351054444169</v>
      </c>
    </row>
    <row r="18" spans="3:11" x14ac:dyDescent="0.25">
      <c r="E18" s="143" t="s">
        <v>253</v>
      </c>
      <c r="F18" s="144">
        <v>232</v>
      </c>
      <c r="G18" s="146">
        <v>248.33927373158755</v>
      </c>
      <c r="H18" s="153">
        <v>-6.5794159280853508</v>
      </c>
    </row>
    <row r="19" spans="3:11" x14ac:dyDescent="0.25">
      <c r="E19" s="104" t="s">
        <v>274</v>
      </c>
    </row>
    <row r="20" spans="3:11" x14ac:dyDescent="0.25">
      <c r="E20" s="149"/>
    </row>
    <row r="23" spans="3:11" ht="16.5" thickBot="1" x14ac:dyDescent="0.3">
      <c r="E23" s="361" t="s">
        <v>251</v>
      </c>
      <c r="F23" s="361"/>
      <c r="G23" s="361"/>
      <c r="H23" s="361"/>
      <c r="I23" s="193"/>
      <c r="J23" s="193"/>
      <c r="K23" s="193"/>
    </row>
    <row r="24" spans="3:11" ht="16.5" thickBot="1" x14ac:dyDescent="0.3">
      <c r="E24" s="142" t="s">
        <v>252</v>
      </c>
      <c r="F24" s="139" t="s">
        <v>306</v>
      </c>
      <c r="G24" s="139" t="s">
        <v>299</v>
      </c>
      <c r="H24" s="139" t="s">
        <v>217</v>
      </c>
    </row>
    <row r="25" spans="3:11" ht="42" customHeight="1" thickBot="1" x14ac:dyDescent="0.3">
      <c r="E25" s="150" t="s">
        <v>259</v>
      </c>
      <c r="F25" s="147">
        <v>252</v>
      </c>
      <c r="G25" s="148">
        <v>246.25013112211468</v>
      </c>
      <c r="H25" s="154">
        <v>2.3349708898363906</v>
      </c>
    </row>
    <row r="27" spans="3:11" ht="12.75" customHeight="1" x14ac:dyDescent="0.25">
      <c r="E27" s="360"/>
      <c r="F27" s="360"/>
      <c r="G27" s="360"/>
      <c r="H27" s="360"/>
      <c r="I27" s="360"/>
      <c r="J27" s="360"/>
      <c r="K27" s="360"/>
    </row>
    <row r="30" spans="3:11" x14ac:dyDescent="0.25">
      <c r="C30" s="104" t="s">
        <v>255</v>
      </c>
    </row>
    <row r="31" spans="3:11" x14ac:dyDescent="0.25">
      <c r="C31" s="104" t="s">
        <v>256</v>
      </c>
    </row>
  </sheetData>
  <mergeCells count="5">
    <mergeCell ref="E27:K27"/>
    <mergeCell ref="E15:H15"/>
    <mergeCell ref="E23:H23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P21"/>
  <sheetViews>
    <sheetView showGridLines="0" workbookViewId="0">
      <selection activeCell="H5" sqref="H5:P14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7" width="11.5703125" bestFit="1" customWidth="1"/>
    <col min="8" max="8" width="23.140625" bestFit="1" customWidth="1"/>
    <col min="9" max="9" width="11.5703125" bestFit="1" customWidth="1"/>
    <col min="10" max="10" width="13" customWidth="1"/>
    <col min="11" max="12" width="11.5703125" bestFit="1" customWidth="1"/>
    <col min="13" max="13" width="34.140625" bestFit="1" customWidth="1"/>
    <col min="14" max="15" width="11.5703125" bestFit="1" customWidth="1"/>
  </cols>
  <sheetData>
    <row r="2" spans="1:16" ht="15.75" x14ac:dyDescent="0.25">
      <c r="A2" s="156" t="s">
        <v>288</v>
      </c>
      <c r="B2" s="105"/>
      <c r="C2" s="105"/>
      <c r="D2" s="105"/>
      <c r="E2" s="105"/>
      <c r="F2" s="105"/>
      <c r="G2" s="105"/>
      <c r="H2" s="104"/>
      <c r="I2" s="104"/>
      <c r="J2" s="104"/>
      <c r="K2" s="104"/>
      <c r="L2" s="104"/>
      <c r="M2" s="104"/>
      <c r="N2" s="104"/>
      <c r="O2" s="104"/>
      <c r="P2" s="104"/>
    </row>
    <row r="3" spans="1:16" ht="15.75" x14ac:dyDescent="0.25">
      <c r="A3" s="157" t="s">
        <v>264</v>
      </c>
      <c r="B3" s="105"/>
      <c r="C3" s="105"/>
      <c r="D3" s="105"/>
      <c r="E3" s="105"/>
      <c r="F3" s="105"/>
      <c r="G3" s="105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15.75" x14ac:dyDescent="0.25">
      <c r="A4" s="157"/>
      <c r="B4" s="105"/>
      <c r="C4" s="105"/>
      <c r="D4" s="105"/>
      <c r="E4" s="105"/>
      <c r="F4" s="105"/>
      <c r="G4" s="105"/>
      <c r="H4" s="104"/>
      <c r="I4" s="104"/>
      <c r="J4" s="104"/>
      <c r="K4" s="104"/>
      <c r="L4" s="104"/>
      <c r="M4" s="104"/>
      <c r="N4" s="104"/>
      <c r="O4" s="104"/>
      <c r="P4" s="104"/>
    </row>
    <row r="5" spans="1:16" ht="15.75" x14ac:dyDescent="0.25">
      <c r="A5" s="158" t="s">
        <v>225</v>
      </c>
      <c r="B5" s="159"/>
      <c r="C5" s="159"/>
      <c r="D5" s="159"/>
      <c r="E5" s="159"/>
      <c r="F5" s="159"/>
      <c r="G5" s="105"/>
      <c r="H5" s="263" t="s">
        <v>226</v>
      </c>
      <c r="I5" s="264"/>
      <c r="J5" s="264"/>
      <c r="K5" s="264"/>
      <c r="L5" s="264"/>
      <c r="M5" s="263" t="s">
        <v>227</v>
      </c>
      <c r="N5" s="264"/>
      <c r="O5" s="264"/>
      <c r="P5" s="264"/>
    </row>
    <row r="6" spans="1:16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6" ht="15.75" customHeight="1" x14ac:dyDescent="0.25">
      <c r="A7" s="160" t="s">
        <v>228</v>
      </c>
      <c r="B7" s="362" t="s">
        <v>113</v>
      </c>
      <c r="C7" s="363"/>
      <c r="D7" s="364" t="s">
        <v>217</v>
      </c>
      <c r="H7" s="160" t="s">
        <v>228</v>
      </c>
      <c r="I7" s="362" t="s">
        <v>113</v>
      </c>
      <c r="J7" s="363"/>
      <c r="K7" s="364" t="s">
        <v>217</v>
      </c>
      <c r="L7" s="104"/>
      <c r="M7" s="160" t="s">
        <v>228</v>
      </c>
      <c r="N7" s="362" t="s">
        <v>113</v>
      </c>
      <c r="O7" s="363"/>
      <c r="P7" s="349" t="s">
        <v>217</v>
      </c>
    </row>
    <row r="8" spans="1:16" ht="16.5" thickBot="1" x14ac:dyDescent="0.3">
      <c r="A8" s="161"/>
      <c r="B8" s="162">
        <v>44829</v>
      </c>
      <c r="C8" s="163">
        <v>44822</v>
      </c>
      <c r="D8" s="365"/>
      <c r="H8" s="161"/>
      <c r="I8" s="162">
        <v>44829</v>
      </c>
      <c r="J8" s="163">
        <v>44822</v>
      </c>
      <c r="K8" s="365"/>
      <c r="L8" s="104"/>
      <c r="M8" s="164"/>
      <c r="N8" s="162">
        <v>44829</v>
      </c>
      <c r="O8" s="163">
        <v>44822</v>
      </c>
      <c r="P8" s="350"/>
    </row>
    <row r="9" spans="1:16" ht="15.75" customHeight="1" x14ac:dyDescent="0.25">
      <c r="A9" s="260" t="s">
        <v>218</v>
      </c>
      <c r="B9" s="261"/>
      <c r="C9" s="261"/>
      <c r="D9" s="262"/>
      <c r="H9" s="260" t="s">
        <v>219</v>
      </c>
      <c r="I9" s="261"/>
      <c r="J9" s="261"/>
      <c r="K9" s="262"/>
      <c r="L9" s="104"/>
      <c r="M9" s="260" t="s">
        <v>219</v>
      </c>
      <c r="N9" s="261"/>
      <c r="O9" s="261"/>
      <c r="P9" s="262"/>
    </row>
    <row r="10" spans="1:16" ht="16.5" thickBot="1" x14ac:dyDescent="0.3">
      <c r="A10" s="169" t="s">
        <v>230</v>
      </c>
      <c r="B10" s="170">
        <v>2.5499999999999998</v>
      </c>
      <c r="C10" s="171">
        <v>2.78</v>
      </c>
      <c r="D10" s="172">
        <f>(B10-C10)/C10*100</f>
        <v>-8.2733812949640289</v>
      </c>
      <c r="H10" s="165" t="s">
        <v>10</v>
      </c>
      <c r="I10" s="166">
        <v>1.97</v>
      </c>
      <c r="J10" s="167">
        <v>1.76</v>
      </c>
      <c r="K10" s="168">
        <f t="shared" ref="K10:K14" si="0">(I10-J10)/J10*100</f>
        <v>11.93181818181818</v>
      </c>
      <c r="L10" s="104"/>
      <c r="M10" s="165" t="s">
        <v>10</v>
      </c>
      <c r="N10" s="166">
        <v>2.67</v>
      </c>
      <c r="O10" s="167">
        <v>2.7</v>
      </c>
      <c r="P10" s="168">
        <f>(N10-O10)/O10*100</f>
        <v>-1.1111111111111203</v>
      </c>
    </row>
    <row r="11" spans="1:16" ht="15.75" x14ac:dyDescent="0.25">
      <c r="A11" s="169" t="s">
        <v>231</v>
      </c>
      <c r="B11" s="170">
        <v>2.91</v>
      </c>
      <c r="C11" s="171">
        <v>3.18</v>
      </c>
      <c r="D11" s="172">
        <f>(B11-C11)/C11*100</f>
        <v>-8.4905660377358494</v>
      </c>
      <c r="H11" s="173" t="s">
        <v>258</v>
      </c>
      <c r="I11" s="174">
        <v>9.3800000000000008</v>
      </c>
      <c r="J11" s="175">
        <v>4.2</v>
      </c>
      <c r="K11" s="176">
        <f t="shared" si="0"/>
        <v>123.33333333333334</v>
      </c>
      <c r="L11" s="104"/>
      <c r="M11" s="173" t="s">
        <v>258</v>
      </c>
      <c r="N11" s="174">
        <v>8.61</v>
      </c>
      <c r="O11" s="175">
        <v>7.47</v>
      </c>
      <c r="P11" s="176">
        <f t="shared" ref="P11:P14" si="1">(N11-O11)/O11*100</f>
        <v>15.261044176706823</v>
      </c>
    </row>
    <row r="12" spans="1:16" ht="15.75" x14ac:dyDescent="0.25">
      <c r="A12" s="169" t="s">
        <v>222</v>
      </c>
      <c r="B12" s="177">
        <v>2.5</v>
      </c>
      <c r="C12" s="171">
        <v>2.42</v>
      </c>
      <c r="D12" s="172">
        <f>(B12-C12)/C12*100</f>
        <v>3.3057851239669449</v>
      </c>
      <c r="H12" s="169" t="s">
        <v>220</v>
      </c>
      <c r="I12" s="177">
        <v>6.28</v>
      </c>
      <c r="J12" s="171">
        <v>3.84</v>
      </c>
      <c r="K12" s="178">
        <f t="shared" si="0"/>
        <v>63.541666666666671</v>
      </c>
      <c r="L12" s="104"/>
      <c r="M12" s="169" t="s">
        <v>220</v>
      </c>
      <c r="N12" s="177">
        <v>6.26</v>
      </c>
      <c r="O12" s="171">
        <v>5.1100000000000003</v>
      </c>
      <c r="P12" s="178">
        <f t="shared" si="1"/>
        <v>22.504892367906056</v>
      </c>
    </row>
    <row r="13" spans="1:16" ht="16.5" thickBot="1" x14ac:dyDescent="0.3">
      <c r="A13" s="165" t="s">
        <v>194</v>
      </c>
      <c r="B13" s="166">
        <v>2.7</v>
      </c>
      <c r="C13" s="167" t="s">
        <v>307</v>
      </c>
      <c r="D13" s="359" t="s">
        <v>300</v>
      </c>
      <c r="H13" s="169" t="s">
        <v>221</v>
      </c>
      <c r="I13" s="177">
        <v>21.3</v>
      </c>
      <c r="J13" s="179">
        <v>9.31</v>
      </c>
      <c r="K13" s="178">
        <f t="shared" si="0"/>
        <v>128.78625134264232</v>
      </c>
      <c r="L13" s="104"/>
      <c r="M13" s="169" t="s">
        <v>221</v>
      </c>
      <c r="N13" s="177">
        <v>11.49</v>
      </c>
      <c r="O13" s="179">
        <v>11.43</v>
      </c>
      <c r="P13" s="178">
        <f t="shared" si="1"/>
        <v>0.52493438320210406</v>
      </c>
    </row>
    <row r="14" spans="1:16" ht="16.5" thickBot="1" x14ac:dyDescent="0.3">
      <c r="A14" s="260" t="s">
        <v>223</v>
      </c>
      <c r="B14" s="261"/>
      <c r="C14" s="261"/>
      <c r="D14" s="262"/>
      <c r="H14" s="165" t="s">
        <v>20</v>
      </c>
      <c r="I14" s="166">
        <v>1.72</v>
      </c>
      <c r="J14" s="180">
        <v>1.59</v>
      </c>
      <c r="K14" s="168">
        <f t="shared" si="0"/>
        <v>8.1761006289308096</v>
      </c>
      <c r="L14" s="104"/>
      <c r="M14" s="165" t="s">
        <v>20</v>
      </c>
      <c r="N14" s="166">
        <v>2.46</v>
      </c>
      <c r="O14" s="180">
        <v>2.41</v>
      </c>
      <c r="P14" s="168">
        <f t="shared" si="1"/>
        <v>2.0746887966804906</v>
      </c>
    </row>
    <row r="15" spans="1:16" ht="16.5" thickBot="1" x14ac:dyDescent="0.3">
      <c r="A15" s="165" t="s">
        <v>224</v>
      </c>
      <c r="B15" s="166">
        <v>6.31</v>
      </c>
      <c r="C15" s="180">
        <v>6.74</v>
      </c>
      <c r="D15" s="168">
        <f t="shared" ref="D15" si="2">(B15-C15)/C15*100</f>
        <v>-6.3798219584569829</v>
      </c>
      <c r="L15" s="104"/>
    </row>
    <row r="16" spans="1:16" ht="15.75" x14ac:dyDescent="0.25">
      <c r="A16" s="260" t="s">
        <v>261</v>
      </c>
      <c r="B16" s="261"/>
      <c r="C16" s="261"/>
      <c r="D16" s="262"/>
      <c r="L16" s="104"/>
    </row>
    <row r="17" spans="1:12" ht="15.75" x14ac:dyDescent="0.25">
      <c r="A17" s="169" t="s">
        <v>263</v>
      </c>
      <c r="B17" s="170">
        <v>9.34</v>
      </c>
      <c r="C17" s="181">
        <v>8.36</v>
      </c>
      <c r="D17" s="178">
        <f t="shared" ref="D17:D18" si="3">(B17-C17)/C17*100</f>
        <v>11.722488038277518</v>
      </c>
      <c r="L17" s="104"/>
    </row>
    <row r="18" spans="1:12" ht="16.5" thickBot="1" x14ac:dyDescent="0.3">
      <c r="A18" s="165" t="s">
        <v>224</v>
      </c>
      <c r="B18" s="166">
        <v>7.62</v>
      </c>
      <c r="C18" s="180">
        <v>7.82</v>
      </c>
      <c r="D18" s="168">
        <f t="shared" si="3"/>
        <v>-2.5575447570332499</v>
      </c>
    </row>
    <row r="19" spans="1:12" ht="15.75" x14ac:dyDescent="0.25">
      <c r="A19" s="260" t="s">
        <v>248</v>
      </c>
      <c r="B19" s="261"/>
      <c r="C19" s="261"/>
      <c r="D19" s="262"/>
    </row>
    <row r="20" spans="1:12" ht="15.75" x14ac:dyDescent="0.25">
      <c r="A20" s="169" t="s">
        <v>263</v>
      </c>
      <c r="B20" s="170">
        <v>9.1300000000000008</v>
      </c>
      <c r="C20" s="181">
        <v>6.63</v>
      </c>
      <c r="D20" s="178">
        <f t="shared" ref="D20:D21" si="4">(B20-C20)/C20*100</f>
        <v>37.707390648567134</v>
      </c>
    </row>
    <row r="21" spans="1:12" ht="16.5" thickBot="1" x14ac:dyDescent="0.3">
      <c r="A21" s="165" t="s">
        <v>224</v>
      </c>
      <c r="B21" s="166">
        <v>10.3</v>
      </c>
      <c r="C21" s="180">
        <v>6.9</v>
      </c>
      <c r="D21" s="168">
        <f t="shared" si="4"/>
        <v>49.275362318840585</v>
      </c>
    </row>
  </sheetData>
  <mergeCells count="5">
    <mergeCell ref="N7:O7"/>
    <mergeCell ref="B7:C7"/>
    <mergeCell ref="D7:D8"/>
    <mergeCell ref="I7:J7"/>
    <mergeCell ref="K7:K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2"/>
  <sheetViews>
    <sheetView showGridLines="0" topLeftCell="A7" workbookViewId="0">
      <selection activeCell="J63" sqref="J63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66" t="s">
        <v>250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44829</v>
      </c>
      <c r="C61" s="107">
        <v>44822</v>
      </c>
      <c r="D61" s="108"/>
      <c r="E61" s="105"/>
    </row>
    <row r="62" spans="1:5" x14ac:dyDescent="0.25">
      <c r="A62" s="106"/>
      <c r="B62" s="109"/>
      <c r="C62" s="109"/>
      <c r="D62" s="108"/>
      <c r="E62" s="105"/>
    </row>
    <row r="63" spans="1:5" x14ac:dyDescent="0.25">
      <c r="A63" s="106" t="s">
        <v>231</v>
      </c>
      <c r="B63" s="109">
        <v>2.91</v>
      </c>
      <c r="C63" s="109">
        <v>3.18</v>
      </c>
      <c r="D63" s="110"/>
      <c r="E63" s="105"/>
    </row>
    <row r="64" spans="1:5" x14ac:dyDescent="0.25">
      <c r="A64" s="106" t="s">
        <v>242</v>
      </c>
      <c r="B64" s="109"/>
      <c r="C64" s="109"/>
      <c r="D64" s="110"/>
      <c r="E64" s="105"/>
    </row>
    <row r="65" spans="1:5" x14ac:dyDescent="0.25">
      <c r="A65" s="106" t="s">
        <v>222</v>
      </c>
      <c r="B65" s="109">
        <v>2.5</v>
      </c>
      <c r="C65" s="109">
        <v>2.42</v>
      </c>
      <c r="D65" s="110"/>
      <c r="E65" s="105"/>
    </row>
    <row r="66" spans="1:5" x14ac:dyDescent="0.25">
      <c r="A66" s="106" t="s">
        <v>230</v>
      </c>
      <c r="B66" s="109">
        <v>2.5499999999999998</v>
      </c>
      <c r="C66" s="109">
        <v>2.78</v>
      </c>
      <c r="D66" s="110"/>
      <c r="E66" s="105"/>
    </row>
    <row r="67" spans="1:5" x14ac:dyDescent="0.25">
      <c r="A67" s="106" t="s">
        <v>194</v>
      </c>
      <c r="B67" s="109">
        <v>2.7</v>
      </c>
      <c r="C67" s="109"/>
      <c r="D67" s="110"/>
      <c r="E67" s="105"/>
    </row>
    <row r="68" spans="1:5" x14ac:dyDescent="0.25">
      <c r="A68" s="106"/>
      <c r="B68" s="109"/>
      <c r="C68" s="109"/>
      <c r="D68" s="105"/>
      <c r="E68" s="105"/>
    </row>
    <row r="69" spans="1:5" x14ac:dyDescent="0.25">
      <c r="C69" s="111"/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  <row r="72" spans="1:5" x14ac:dyDescent="0.25">
      <c r="D72" s="105"/>
      <c r="E72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66"/>
  <sheetViews>
    <sheetView showGridLines="0" workbookViewId="0">
      <selection activeCell="J54" sqref="J54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22" x14ac:dyDescent="0.25">
      <c r="A2" s="366" t="s">
        <v>249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</row>
    <row r="59" spans="1:4" x14ac:dyDescent="0.25">
      <c r="D59" s="105"/>
    </row>
    <row r="60" spans="1:4" x14ac:dyDescent="0.25">
      <c r="A60" s="106"/>
      <c r="B60" s="107">
        <v>44829</v>
      </c>
      <c r="C60" s="107">
        <v>44822</v>
      </c>
      <c r="D60" s="108"/>
    </row>
    <row r="61" spans="1:4" x14ac:dyDescent="0.25">
      <c r="A61" s="106" t="s">
        <v>10</v>
      </c>
      <c r="B61" s="109">
        <v>1.97</v>
      </c>
      <c r="C61" s="109">
        <v>1.76</v>
      </c>
      <c r="D61" s="110"/>
    </row>
    <row r="62" spans="1:4" x14ac:dyDescent="0.25">
      <c r="A62" s="106" t="s">
        <v>258</v>
      </c>
      <c r="B62" s="109">
        <v>9.3800000000000008</v>
      </c>
      <c r="C62" s="109">
        <v>4.2</v>
      </c>
      <c r="D62" s="110"/>
    </row>
    <row r="63" spans="1:4" x14ac:dyDescent="0.25">
      <c r="A63" s="106" t="s">
        <v>220</v>
      </c>
      <c r="B63" s="109">
        <v>6.28</v>
      </c>
      <c r="C63" s="109">
        <v>3.84</v>
      </c>
      <c r="D63" s="110"/>
    </row>
    <row r="64" spans="1:4" x14ac:dyDescent="0.25">
      <c r="A64" s="106" t="s">
        <v>221</v>
      </c>
      <c r="B64" s="106">
        <v>21.3</v>
      </c>
      <c r="C64" s="106">
        <v>9.31</v>
      </c>
      <c r="D64" s="105"/>
    </row>
    <row r="65" spans="1:4" x14ac:dyDescent="0.25">
      <c r="A65" s="106" t="s">
        <v>20</v>
      </c>
      <c r="B65" s="106">
        <v>1.72</v>
      </c>
      <c r="C65" s="106">
        <v>1.59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N7" sqref="N7"/>
    </sheetView>
  </sheetViews>
  <sheetFormatPr defaultColWidth="9.140625" defaultRowHeight="15.75" x14ac:dyDescent="0.25"/>
  <cols>
    <col min="1" max="1" width="5.85546875" style="155" customWidth="1"/>
    <col min="2" max="2" width="53.7109375" style="155" bestFit="1" customWidth="1"/>
    <col min="3" max="12" width="16.42578125" style="155" customWidth="1"/>
    <col min="13" max="16384" width="9.140625" style="155"/>
  </cols>
  <sheetData>
    <row r="2" spans="1:12" x14ac:dyDescent="0.25">
      <c r="A2" s="34" t="s">
        <v>134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146</v>
      </c>
      <c r="D4" s="114"/>
      <c r="E4" s="114"/>
      <c r="F4" s="115"/>
      <c r="G4" s="114" t="s">
        <v>147</v>
      </c>
      <c r="H4" s="114"/>
      <c r="I4" s="114"/>
      <c r="J4" s="115"/>
      <c r="K4" s="114" t="s">
        <v>148</v>
      </c>
      <c r="L4" s="116"/>
    </row>
    <row r="5" spans="1:12" x14ac:dyDescent="0.25">
      <c r="A5" s="117" t="s">
        <v>149</v>
      </c>
      <c r="B5" s="118" t="s">
        <v>150</v>
      </c>
      <c r="C5" s="119" t="s">
        <v>119</v>
      </c>
      <c r="D5" s="119"/>
      <c r="E5" s="119" t="s">
        <v>151</v>
      </c>
      <c r="F5" s="120"/>
      <c r="G5" s="119" t="s">
        <v>119</v>
      </c>
      <c r="H5" s="119"/>
      <c r="I5" s="119" t="s">
        <v>151</v>
      </c>
      <c r="J5" s="120"/>
      <c r="K5" s="119" t="s">
        <v>119</v>
      </c>
      <c r="L5" s="121"/>
    </row>
    <row r="6" spans="1:12" ht="16.5" thickBot="1" x14ac:dyDescent="0.3">
      <c r="A6" s="122"/>
      <c r="B6" s="123"/>
      <c r="C6" s="124" t="s">
        <v>293</v>
      </c>
      <c r="D6" s="125" t="s">
        <v>294</v>
      </c>
      <c r="E6" s="124" t="s">
        <v>293</v>
      </c>
      <c r="F6" s="125" t="s">
        <v>294</v>
      </c>
      <c r="G6" s="124" t="s">
        <v>293</v>
      </c>
      <c r="H6" s="125" t="s">
        <v>294</v>
      </c>
      <c r="I6" s="124" t="s">
        <v>293</v>
      </c>
      <c r="J6" s="125" t="s">
        <v>294</v>
      </c>
      <c r="K6" s="124" t="s">
        <v>293</v>
      </c>
      <c r="L6" s="126" t="s">
        <v>294</v>
      </c>
    </row>
    <row r="7" spans="1:12" x14ac:dyDescent="0.25">
      <c r="A7" s="127" t="s">
        <v>152</v>
      </c>
      <c r="B7" s="128" t="s">
        <v>153</v>
      </c>
      <c r="C7" s="129">
        <v>13824.165999999999</v>
      </c>
      <c r="D7" s="130">
        <v>7743.2759999999998</v>
      </c>
      <c r="E7" s="129">
        <v>95085.294999999998</v>
      </c>
      <c r="F7" s="131">
        <v>23347.91</v>
      </c>
      <c r="G7" s="129">
        <v>30249.316999999999</v>
      </c>
      <c r="H7" s="130">
        <v>41698.004000000001</v>
      </c>
      <c r="I7" s="129">
        <v>115141.317</v>
      </c>
      <c r="J7" s="131">
        <v>134615.467</v>
      </c>
      <c r="K7" s="129">
        <v>-16425.150999999998</v>
      </c>
      <c r="L7" s="132">
        <v>-33954.728000000003</v>
      </c>
    </row>
    <row r="8" spans="1:12" x14ac:dyDescent="0.25">
      <c r="A8" s="127" t="s">
        <v>154</v>
      </c>
      <c r="B8" s="128" t="s">
        <v>155</v>
      </c>
      <c r="C8" s="129">
        <v>38031.232000000004</v>
      </c>
      <c r="D8" s="130">
        <v>53118.010999999999</v>
      </c>
      <c r="E8" s="129">
        <v>34912.300999999999</v>
      </c>
      <c r="F8" s="131">
        <v>43649.932999999997</v>
      </c>
      <c r="G8" s="129">
        <v>177108.511</v>
      </c>
      <c r="H8" s="130">
        <v>214149.18400000001</v>
      </c>
      <c r="I8" s="129">
        <v>116288.202</v>
      </c>
      <c r="J8" s="131">
        <v>120711.587</v>
      </c>
      <c r="K8" s="129">
        <v>-139077.27899999998</v>
      </c>
      <c r="L8" s="132">
        <v>-161031.17300000001</v>
      </c>
    </row>
    <row r="9" spans="1:12" x14ac:dyDescent="0.25">
      <c r="A9" s="127" t="s">
        <v>156</v>
      </c>
      <c r="B9" s="128" t="s">
        <v>157</v>
      </c>
      <c r="C9" s="129">
        <v>42112.228999999999</v>
      </c>
      <c r="D9" s="130">
        <v>59482.040999999997</v>
      </c>
      <c r="E9" s="129">
        <v>90101.047999999995</v>
      </c>
      <c r="F9" s="131">
        <v>123017.412</v>
      </c>
      <c r="G9" s="129">
        <v>45514.027000000002</v>
      </c>
      <c r="H9" s="130">
        <v>51503.642999999996</v>
      </c>
      <c r="I9" s="129">
        <v>107508.149</v>
      </c>
      <c r="J9" s="131">
        <v>166891.66800000001</v>
      </c>
      <c r="K9" s="129">
        <v>-3401.7980000000025</v>
      </c>
      <c r="L9" s="132">
        <v>7978.398000000001</v>
      </c>
    </row>
    <row r="10" spans="1:12" x14ac:dyDescent="0.25">
      <c r="A10" s="127" t="s">
        <v>158</v>
      </c>
      <c r="B10" s="128" t="s">
        <v>159</v>
      </c>
      <c r="C10" s="129">
        <v>27725.839</v>
      </c>
      <c r="D10" s="130">
        <v>37816.269</v>
      </c>
      <c r="E10" s="129">
        <v>46848.093999999997</v>
      </c>
      <c r="F10" s="131">
        <v>64719.610999999997</v>
      </c>
      <c r="G10" s="129">
        <v>53193.603999999999</v>
      </c>
      <c r="H10" s="130">
        <v>55254.239000000001</v>
      </c>
      <c r="I10" s="129">
        <v>54919.108</v>
      </c>
      <c r="J10" s="131">
        <v>60113.093000000001</v>
      </c>
      <c r="K10" s="129">
        <v>-25467.764999999999</v>
      </c>
      <c r="L10" s="132">
        <v>-17437.97</v>
      </c>
    </row>
    <row r="11" spans="1:12" x14ac:dyDescent="0.25">
      <c r="A11" s="127" t="s">
        <v>160</v>
      </c>
      <c r="B11" s="128" t="s">
        <v>161</v>
      </c>
      <c r="C11" s="129">
        <v>12406.939</v>
      </c>
      <c r="D11" s="130">
        <v>11504.986999999999</v>
      </c>
      <c r="E11" s="129">
        <v>11327.543</v>
      </c>
      <c r="F11" s="131">
        <v>8682.2219999999998</v>
      </c>
      <c r="G11" s="129">
        <v>46010.983999999997</v>
      </c>
      <c r="H11" s="130">
        <v>54910.803999999996</v>
      </c>
      <c r="I11" s="129">
        <v>39875.764999999999</v>
      </c>
      <c r="J11" s="131">
        <v>40308.650999999998</v>
      </c>
      <c r="K11" s="129">
        <v>-33604.044999999998</v>
      </c>
      <c r="L11" s="132">
        <v>-43405.816999999995</v>
      </c>
    </row>
    <row r="12" spans="1:12" x14ac:dyDescent="0.25">
      <c r="A12" s="127" t="s">
        <v>162</v>
      </c>
      <c r="B12" s="128" t="s">
        <v>163</v>
      </c>
      <c r="C12" s="129">
        <v>16304.014999999999</v>
      </c>
      <c r="D12" s="130">
        <v>23829.298999999999</v>
      </c>
      <c r="E12" s="129">
        <v>35044.588000000003</v>
      </c>
      <c r="F12" s="131">
        <v>63004.644</v>
      </c>
      <c r="G12" s="129">
        <v>35770.769999999997</v>
      </c>
      <c r="H12" s="130">
        <v>40925.627999999997</v>
      </c>
      <c r="I12" s="129">
        <v>57474.169000000002</v>
      </c>
      <c r="J12" s="131">
        <v>79124.241999999998</v>
      </c>
      <c r="K12" s="129">
        <v>-19466.754999999997</v>
      </c>
      <c r="L12" s="132">
        <v>-17096.328999999998</v>
      </c>
    </row>
    <row r="13" spans="1:12" x14ac:dyDescent="0.25">
      <c r="A13" s="127" t="s">
        <v>164</v>
      </c>
      <c r="B13" s="128" t="s">
        <v>165</v>
      </c>
      <c r="C13" s="129">
        <v>11632.210999999999</v>
      </c>
      <c r="D13" s="130">
        <v>14208.245999999999</v>
      </c>
      <c r="E13" s="129">
        <v>12122.415999999999</v>
      </c>
      <c r="F13" s="131">
        <v>10907.127</v>
      </c>
      <c r="G13" s="129">
        <v>45280.15</v>
      </c>
      <c r="H13" s="130">
        <v>57479.211000000003</v>
      </c>
      <c r="I13" s="129">
        <v>39498.665999999997</v>
      </c>
      <c r="J13" s="131">
        <v>44142.684000000001</v>
      </c>
      <c r="K13" s="129">
        <v>-33647.938999999998</v>
      </c>
      <c r="L13" s="132">
        <v>-43270.965000000004</v>
      </c>
    </row>
    <row r="14" spans="1:12" x14ac:dyDescent="0.25">
      <c r="A14" s="127" t="s">
        <v>166</v>
      </c>
      <c r="B14" s="128" t="s">
        <v>167</v>
      </c>
      <c r="C14" s="129">
        <v>5241.8620000000001</v>
      </c>
      <c r="D14" s="130">
        <v>5799.83</v>
      </c>
      <c r="E14" s="129">
        <v>9986.2900000000009</v>
      </c>
      <c r="F14" s="131">
        <v>8920.1630000000005</v>
      </c>
      <c r="G14" s="129">
        <v>2084.2089999999998</v>
      </c>
      <c r="H14" s="130">
        <v>1955.567</v>
      </c>
      <c r="I14" s="129">
        <v>1005.194</v>
      </c>
      <c r="J14" s="131">
        <v>822.29200000000003</v>
      </c>
      <c r="K14" s="129">
        <v>3157.6530000000002</v>
      </c>
      <c r="L14" s="132">
        <v>3844.2629999999999</v>
      </c>
    </row>
    <row r="15" spans="1:12" x14ac:dyDescent="0.25">
      <c r="A15" s="127" t="s">
        <v>198</v>
      </c>
      <c r="B15" s="128" t="s">
        <v>199</v>
      </c>
      <c r="C15" s="129">
        <v>274443.65600000002</v>
      </c>
      <c r="D15" s="130">
        <v>315815.77799999999</v>
      </c>
      <c r="E15" s="129">
        <v>167427.77100000001</v>
      </c>
      <c r="F15" s="131">
        <v>178140.671</v>
      </c>
      <c r="G15" s="129">
        <v>185530.448</v>
      </c>
      <c r="H15" s="130">
        <v>201527.60399999999</v>
      </c>
      <c r="I15" s="129">
        <v>107796.026</v>
      </c>
      <c r="J15" s="131">
        <v>110369.12</v>
      </c>
      <c r="K15" s="129">
        <v>88913.208000000013</v>
      </c>
      <c r="L15" s="132">
        <v>114288.174</v>
      </c>
    </row>
    <row r="16" spans="1:12" x14ac:dyDescent="0.25">
      <c r="A16" s="127" t="s">
        <v>200</v>
      </c>
      <c r="B16" s="128" t="s">
        <v>201</v>
      </c>
      <c r="C16" s="129">
        <v>167986.48499999999</v>
      </c>
      <c r="D16" s="130">
        <v>193813.891</v>
      </c>
      <c r="E16" s="129">
        <v>247275.36600000001</v>
      </c>
      <c r="F16" s="131">
        <v>253859.54300000001</v>
      </c>
      <c r="G16" s="129">
        <v>34234.317999999999</v>
      </c>
      <c r="H16" s="130">
        <v>39179.995999999999</v>
      </c>
      <c r="I16" s="129">
        <v>42049.976999999999</v>
      </c>
      <c r="J16" s="131">
        <v>41219.332999999999</v>
      </c>
      <c r="K16" s="129">
        <v>133752.16699999999</v>
      </c>
      <c r="L16" s="132">
        <v>154633.89500000002</v>
      </c>
    </row>
    <row r="17" spans="1:12" x14ac:dyDescent="0.25">
      <c r="A17" s="127" t="s">
        <v>202</v>
      </c>
      <c r="B17" s="128" t="s">
        <v>203</v>
      </c>
      <c r="C17" s="129">
        <v>11674.84</v>
      </c>
      <c r="D17" s="130">
        <v>12911.243</v>
      </c>
      <c r="E17" s="129">
        <v>7643.8879999999999</v>
      </c>
      <c r="F17" s="131">
        <v>6958.1719999999996</v>
      </c>
      <c r="G17" s="129">
        <v>9715.8439999999991</v>
      </c>
      <c r="H17" s="130">
        <v>13848.411</v>
      </c>
      <c r="I17" s="129">
        <v>9410.2900000000009</v>
      </c>
      <c r="J17" s="131">
        <v>9670.7960000000003</v>
      </c>
      <c r="K17" s="129">
        <v>1958.996000000001</v>
      </c>
      <c r="L17" s="132">
        <v>-937.16799999999967</v>
      </c>
    </row>
    <row r="18" spans="1:12" x14ac:dyDescent="0.25">
      <c r="A18" s="127" t="s">
        <v>204</v>
      </c>
      <c r="B18" s="128" t="s">
        <v>205</v>
      </c>
      <c r="C18" s="129">
        <v>56201.21</v>
      </c>
      <c r="D18" s="130">
        <v>66023.966</v>
      </c>
      <c r="E18" s="129">
        <v>19404.888999999999</v>
      </c>
      <c r="F18" s="131">
        <v>24561.673999999999</v>
      </c>
      <c r="G18" s="129">
        <v>32401.347000000002</v>
      </c>
      <c r="H18" s="130">
        <v>35219.417999999998</v>
      </c>
      <c r="I18" s="129">
        <v>10690.540999999999</v>
      </c>
      <c r="J18" s="131">
        <v>10478.391</v>
      </c>
      <c r="K18" s="129">
        <v>23799.862999999998</v>
      </c>
      <c r="L18" s="132">
        <v>30804.548000000003</v>
      </c>
    </row>
    <row r="19" spans="1:12" x14ac:dyDescent="0.25">
      <c r="A19" s="127" t="s">
        <v>206</v>
      </c>
      <c r="B19" s="128" t="s">
        <v>207</v>
      </c>
      <c r="C19" s="129">
        <v>23466.234</v>
      </c>
      <c r="D19" s="130">
        <v>29577.988000000001</v>
      </c>
      <c r="E19" s="129">
        <v>37510.428</v>
      </c>
      <c r="F19" s="131">
        <v>38358.817999999999</v>
      </c>
      <c r="G19" s="129">
        <v>17351.523000000001</v>
      </c>
      <c r="H19" s="130">
        <v>25661.089</v>
      </c>
      <c r="I19" s="129">
        <v>20850.222000000002</v>
      </c>
      <c r="J19" s="131">
        <v>24635.154999999999</v>
      </c>
      <c r="K19" s="129">
        <v>6114.7109999999993</v>
      </c>
      <c r="L19" s="132">
        <v>3916.8990000000013</v>
      </c>
    </row>
    <row r="20" spans="1:12" x14ac:dyDescent="0.25">
      <c r="A20" s="127" t="s">
        <v>208</v>
      </c>
      <c r="B20" s="128" t="s">
        <v>209</v>
      </c>
      <c r="C20" s="129">
        <v>231.90899999999999</v>
      </c>
      <c r="D20" s="130">
        <v>406.18200000000002</v>
      </c>
      <c r="E20" s="129">
        <v>294.23599999999999</v>
      </c>
      <c r="F20" s="131">
        <v>1118.3679999999999</v>
      </c>
      <c r="G20" s="129">
        <v>7353.2579999999998</v>
      </c>
      <c r="H20" s="130">
        <v>6594.4660000000003</v>
      </c>
      <c r="I20" s="129">
        <v>5564.32</v>
      </c>
      <c r="J20" s="131">
        <v>5167.9319999999998</v>
      </c>
      <c r="K20" s="129">
        <v>-7121.3490000000002</v>
      </c>
      <c r="L20" s="132">
        <v>-6188.2840000000006</v>
      </c>
    </row>
    <row r="21" spans="1:12" x14ac:dyDescent="0.25">
      <c r="A21" s="127" t="s">
        <v>210</v>
      </c>
      <c r="B21" s="128" t="s">
        <v>211</v>
      </c>
      <c r="C21" s="129">
        <v>2988.1909999999998</v>
      </c>
      <c r="D21" s="130">
        <v>2659.5140000000001</v>
      </c>
      <c r="E21" s="129">
        <v>961.89400000000001</v>
      </c>
      <c r="F21" s="131">
        <v>610.21699999999998</v>
      </c>
      <c r="G21" s="129">
        <v>48328.629000000001</v>
      </c>
      <c r="H21" s="130">
        <v>51340.856</v>
      </c>
      <c r="I21" s="129">
        <v>11544.661</v>
      </c>
      <c r="J21" s="131">
        <v>10475.691000000001</v>
      </c>
      <c r="K21" s="129">
        <v>-45340.438000000002</v>
      </c>
      <c r="L21" s="132">
        <v>-48681.341999999997</v>
      </c>
    </row>
    <row r="22" spans="1:12" x14ac:dyDescent="0.25">
      <c r="A22" s="127" t="s">
        <v>212</v>
      </c>
      <c r="B22" s="128" t="s">
        <v>213</v>
      </c>
      <c r="C22" s="129">
        <v>6907.433</v>
      </c>
      <c r="D22" s="130">
        <v>7015.9589999999998</v>
      </c>
      <c r="E22" s="129">
        <v>1517.3579999999999</v>
      </c>
      <c r="F22" s="131">
        <v>1774.2439999999999</v>
      </c>
      <c r="G22" s="129">
        <v>94351.258000000002</v>
      </c>
      <c r="H22" s="130">
        <v>89923.342999999993</v>
      </c>
      <c r="I22" s="129">
        <v>13657.007</v>
      </c>
      <c r="J22" s="131">
        <v>12894.26</v>
      </c>
      <c r="K22" s="129">
        <v>-87443.824999999997</v>
      </c>
      <c r="L22" s="132">
        <v>-82907.383999999991</v>
      </c>
    </row>
    <row r="23" spans="1:12" x14ac:dyDescent="0.25">
      <c r="A23" s="127" t="s">
        <v>168</v>
      </c>
      <c r="B23" s="128" t="s">
        <v>30</v>
      </c>
      <c r="C23" s="129">
        <v>31222.127</v>
      </c>
      <c r="D23" s="130">
        <v>32126.244999999999</v>
      </c>
      <c r="E23" s="129">
        <v>41790.525999999998</v>
      </c>
      <c r="F23" s="131">
        <v>37345.947</v>
      </c>
      <c r="G23" s="129">
        <v>178178.24900000001</v>
      </c>
      <c r="H23" s="130">
        <v>200665.58300000001</v>
      </c>
      <c r="I23" s="129">
        <v>307993.32699999999</v>
      </c>
      <c r="J23" s="131">
        <v>299704.516</v>
      </c>
      <c r="K23" s="129">
        <v>-146956.122</v>
      </c>
      <c r="L23" s="132">
        <v>-168539.33800000002</v>
      </c>
    </row>
    <row r="24" spans="1:12" x14ac:dyDescent="0.25">
      <c r="A24" s="127" t="s">
        <v>186</v>
      </c>
      <c r="B24" s="128" t="s">
        <v>187</v>
      </c>
      <c r="C24" s="129">
        <v>12290.678</v>
      </c>
      <c r="D24" s="130">
        <v>10299.865</v>
      </c>
      <c r="E24" s="129">
        <v>9710.6010000000006</v>
      </c>
      <c r="F24" s="131">
        <v>6691.4660000000003</v>
      </c>
      <c r="G24" s="129">
        <v>79380.588000000003</v>
      </c>
      <c r="H24" s="130">
        <v>71644.831000000006</v>
      </c>
      <c r="I24" s="129">
        <v>42856.75</v>
      </c>
      <c r="J24" s="131">
        <v>40922.535000000003</v>
      </c>
      <c r="K24" s="129">
        <v>-67089.91</v>
      </c>
      <c r="L24" s="132">
        <v>-61344.966000000008</v>
      </c>
    </row>
    <row r="25" spans="1:12" x14ac:dyDescent="0.25">
      <c r="A25" s="127" t="s">
        <v>169</v>
      </c>
      <c r="B25" s="128" t="s">
        <v>170</v>
      </c>
      <c r="C25" s="129">
        <v>9115.9089999999997</v>
      </c>
      <c r="D25" s="130">
        <v>12014.468000000001</v>
      </c>
      <c r="E25" s="129">
        <v>14503</v>
      </c>
      <c r="F25" s="131">
        <v>14888.032999999999</v>
      </c>
      <c r="G25" s="129">
        <v>240622.99100000001</v>
      </c>
      <c r="H25" s="130">
        <v>248051.291</v>
      </c>
      <c r="I25" s="129">
        <v>292983.01699999999</v>
      </c>
      <c r="J25" s="131">
        <v>288643.93599999999</v>
      </c>
      <c r="K25" s="129">
        <v>-231507.08199999999</v>
      </c>
      <c r="L25" s="132">
        <v>-236036.823</v>
      </c>
    </row>
    <row r="26" spans="1:12" x14ac:dyDescent="0.25">
      <c r="A26" s="127" t="s">
        <v>171</v>
      </c>
      <c r="B26" s="128" t="s">
        <v>172</v>
      </c>
      <c r="C26" s="129">
        <v>3699.6570000000002</v>
      </c>
      <c r="D26" s="130">
        <v>3212.8519999999999</v>
      </c>
      <c r="E26" s="129">
        <v>2396.1149999999998</v>
      </c>
      <c r="F26" s="131">
        <v>1895.5250000000001</v>
      </c>
      <c r="G26" s="129">
        <v>105433.57799999999</v>
      </c>
      <c r="H26" s="130">
        <v>110841.425</v>
      </c>
      <c r="I26" s="129">
        <v>60122.483</v>
      </c>
      <c r="J26" s="131">
        <v>56394.678999999996</v>
      </c>
      <c r="K26" s="129">
        <v>-101733.92099999999</v>
      </c>
      <c r="L26" s="132">
        <v>-107628.573</v>
      </c>
    </row>
    <row r="27" spans="1:12" x14ac:dyDescent="0.25">
      <c r="A27" s="127" t="s">
        <v>173</v>
      </c>
      <c r="B27" s="128" t="s">
        <v>174</v>
      </c>
      <c r="C27" s="129">
        <v>1613.2619999999999</v>
      </c>
      <c r="D27" s="130">
        <v>2158.85</v>
      </c>
      <c r="E27" s="129">
        <v>2891.1</v>
      </c>
      <c r="F27" s="131">
        <v>3037.9870000000001</v>
      </c>
      <c r="G27" s="129">
        <v>78513.543000000005</v>
      </c>
      <c r="H27" s="130">
        <v>79293.631999999998</v>
      </c>
      <c r="I27" s="129">
        <v>151943.65100000001</v>
      </c>
      <c r="J27" s="131">
        <v>128054.887</v>
      </c>
      <c r="K27" s="129">
        <v>-76900.281000000003</v>
      </c>
      <c r="L27" s="132">
        <v>-77134.781999999992</v>
      </c>
    </row>
    <row r="28" spans="1:12" x14ac:dyDescent="0.25">
      <c r="A28" s="127" t="s">
        <v>175</v>
      </c>
      <c r="B28" s="128" t="s">
        <v>176</v>
      </c>
      <c r="C28" s="129">
        <v>244085.58300000001</v>
      </c>
      <c r="D28" s="130">
        <v>208535.11300000001</v>
      </c>
      <c r="E28" s="129">
        <v>622965.73100000003</v>
      </c>
      <c r="F28" s="131">
        <v>483664.19099999999</v>
      </c>
      <c r="G28" s="129">
        <v>27601.067999999999</v>
      </c>
      <c r="H28" s="130">
        <v>30170.685000000001</v>
      </c>
      <c r="I28" s="129">
        <v>33667.338000000003</v>
      </c>
      <c r="J28" s="131">
        <v>32299.058000000001</v>
      </c>
      <c r="K28" s="129">
        <v>216484.51500000001</v>
      </c>
      <c r="L28" s="132">
        <v>178364.42800000001</v>
      </c>
    </row>
    <row r="29" spans="1:12" x14ac:dyDescent="0.25">
      <c r="A29" s="127" t="s">
        <v>177</v>
      </c>
      <c r="B29" s="128" t="s">
        <v>178</v>
      </c>
      <c r="C29" s="129">
        <v>13906.878000000001</v>
      </c>
      <c r="D29" s="130">
        <v>12951.688</v>
      </c>
      <c r="E29" s="129">
        <v>17168.876</v>
      </c>
      <c r="F29" s="131">
        <v>10383.013999999999</v>
      </c>
      <c r="G29" s="129">
        <v>88914.808000000005</v>
      </c>
      <c r="H29" s="130">
        <v>77420.221999999994</v>
      </c>
      <c r="I29" s="129">
        <v>64879.512000000002</v>
      </c>
      <c r="J29" s="131">
        <v>49318.347999999998</v>
      </c>
      <c r="K29" s="129">
        <v>-75007.930000000008</v>
      </c>
      <c r="L29" s="132">
        <v>-64468.533999999992</v>
      </c>
    </row>
    <row r="30" spans="1:12" ht="16.5" thickBot="1" x14ac:dyDescent="0.3">
      <c r="A30" s="133" t="s">
        <v>188</v>
      </c>
      <c r="B30" s="134" t="s">
        <v>189</v>
      </c>
      <c r="C30" s="135">
        <v>74388.288</v>
      </c>
      <c r="D30" s="136">
        <v>81754.304999999993</v>
      </c>
      <c r="E30" s="135">
        <v>37600.5</v>
      </c>
      <c r="F30" s="137">
        <v>31052.819</v>
      </c>
      <c r="G30" s="135">
        <v>165603.962</v>
      </c>
      <c r="H30" s="136">
        <v>201068.02900000001</v>
      </c>
      <c r="I30" s="135">
        <v>60151.86</v>
      </c>
      <c r="J30" s="137">
        <v>69218.087</v>
      </c>
      <c r="K30" s="135">
        <v>-91215.673999999999</v>
      </c>
      <c r="L30" s="138">
        <v>-119313.72400000002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zagraniczny_VII_2022</vt:lpstr>
      <vt:lpstr>eksport_VII_2022</vt:lpstr>
      <vt:lpstr>import_VII_2022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2022-09-29T12:08:44Z</dcterms:modified>
</cp:coreProperties>
</file>