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330" yWindow="2430" windowWidth="9840" windowHeight="7185" activeTab="5"/>
  </bookViews>
  <sheets>
    <sheet name="INFO" sheetId="10" r:id="rId1"/>
    <sheet name="Ceny bieżące_kraj" sheetId="9" r:id="rId2"/>
    <sheet name="Ceny wg kat. wag._kraj" sheetId="12" r:id="rId3"/>
    <sheet name="Ceny_ UE_ Euro" sheetId="13" r:id="rId4"/>
    <sheet name="Ceny UE_PL" sheetId="17" r:id="rId5"/>
    <sheet name="Handel zagraniczny_ 2019" sheetId="14" r:id="rId6"/>
    <sheet name="Arkusz1" sheetId="15" r:id="rId7"/>
  </sheets>
  <externalReferences>
    <externalReference r:id="rId8"/>
    <externalReference r:id="rId9"/>
  </externalReferences>
  <calcPr calcId="145621" calcMode="manual"/>
</workbook>
</file>

<file path=xl/calcChain.xml><?xml version="1.0" encoding="utf-8"?>
<calcChain xmlns="http://schemas.openxmlformats.org/spreadsheetml/2006/main">
  <c r="F13" i="9" l="1"/>
  <c r="E13" i="9"/>
  <c r="F11" i="9"/>
  <c r="E11" i="9"/>
  <c r="F10" i="9"/>
  <c r="E10" i="9"/>
  <c r="F9" i="9"/>
  <c r="E9" i="9"/>
</calcChain>
</file>

<file path=xl/sharedStrings.xml><?xml version="1.0" encoding="utf-8"?>
<sst xmlns="http://schemas.openxmlformats.org/spreadsheetml/2006/main" count="176" uniqueCount="117">
  <si>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</si>
  <si>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</si>
  <si>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</si>
  <si>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</si>
  <si>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</si>
  <si>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</si>
  <si>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</si>
  <si>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</si>
  <si>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</si>
  <si>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</si>
  <si>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</si>
  <si>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</si>
  <si>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</si>
  <si>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Średnia 17,1 - 40 kg</t>
  </si>
  <si>
    <t>styczeń</t>
  </si>
  <si>
    <t>luty</t>
  </si>
  <si>
    <t>marzec</t>
  </si>
  <si>
    <t>kwiecień</t>
  </si>
  <si>
    <t>maj</t>
  </si>
  <si>
    <t>czerwiec</t>
  </si>
  <si>
    <t>sierpień</t>
  </si>
  <si>
    <t>wrzesień</t>
  </si>
  <si>
    <t>listopad</t>
  </si>
  <si>
    <t>grudzień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</si>
  <si>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</si>
  <si>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</si>
  <si>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</si>
  <si>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</si>
  <si>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</si>
  <si>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</si>
  <si>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</si>
  <si>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</si>
  <si>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</si>
  <si>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</si>
  <si>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</si>
  <si>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</si>
  <si>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</si>
  <si>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</si>
  <si>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</si>
  <si>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</si>
  <si>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</si>
  <si>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</si>
  <si>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Irlandia</t>
  </si>
  <si>
    <t>Hiszpania</t>
  </si>
  <si>
    <t>Austria</t>
  </si>
  <si>
    <t>Wielka Brytania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</si>
  <si>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</si>
  <si>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</si>
  <si>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</si>
  <si>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</si>
  <si>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</si>
  <si>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Tab.65. Handel zagraniczny jagniętami do jednego roku życia (CN 01041030)</t>
  </si>
  <si>
    <t>Tab.7. Handel zagraniczny mięsem z owiec lub kóz, świeżym, schłodzonym lub zamrożonym (CN 0204)</t>
  </si>
  <si>
    <t>CENY OWIEC CIĘŻKICH</t>
  </si>
  <si>
    <t>Suma końcowa</t>
  </si>
  <si>
    <t>roczna zmiana %</t>
  </si>
  <si>
    <t>kwiecień 19</t>
  </si>
  <si>
    <t>maj 19</t>
  </si>
  <si>
    <t>12,1-17 kg</t>
  </si>
  <si>
    <t>24,1- 31 kg</t>
  </si>
  <si>
    <t>BE</t>
  </si>
  <si>
    <t>DK</t>
  </si>
  <si>
    <t>DE</t>
  </si>
  <si>
    <t>IE</t>
  </si>
  <si>
    <t>ES</t>
  </si>
  <si>
    <t>FR</t>
  </si>
  <si>
    <t>IT</t>
  </si>
  <si>
    <t>CY</t>
  </si>
  <si>
    <t>LV</t>
  </si>
  <si>
    <t>NL</t>
  </si>
  <si>
    <t>AT</t>
  </si>
  <si>
    <t>PL</t>
  </si>
  <si>
    <t>RO</t>
  </si>
  <si>
    <t>FI</t>
  </si>
  <si>
    <t>SE</t>
  </si>
  <si>
    <t>UK</t>
  </si>
  <si>
    <t xml:space="preserve">   w tym:</t>
  </si>
  <si>
    <t>Nowa Zelandia</t>
  </si>
  <si>
    <t>Litwa</t>
  </si>
  <si>
    <t>czerwiec 19</t>
  </si>
  <si>
    <t>lipiec 19</t>
  </si>
  <si>
    <t xml:space="preserve">Polska </t>
  </si>
  <si>
    <t>sierpień 19</t>
  </si>
  <si>
    <t>wrzesień 19</t>
  </si>
  <si>
    <t>październik 19</t>
  </si>
  <si>
    <t>listopad 19</t>
  </si>
  <si>
    <t>grudzień 19</t>
  </si>
  <si>
    <t>Niderlandy</t>
  </si>
  <si>
    <t>PT</t>
  </si>
  <si>
    <t>SI</t>
  </si>
  <si>
    <t>EU</t>
  </si>
  <si>
    <t>GB</t>
  </si>
  <si>
    <t>NI</t>
  </si>
  <si>
    <t>EU+UK</t>
  </si>
  <si>
    <t>Ministerstwo Rolnictwa i Rozwoju Wsi, Departament Przetwórstwa i Rynków Rolnych</t>
  </si>
  <si>
    <t>Tab.5. Średnie ceny owiec ciężkich w wadze poubojowej krajach UE+UK na tle</t>
  </si>
  <si>
    <t xml:space="preserve"> Polski</t>
  </si>
  <si>
    <t>Dania</t>
  </si>
  <si>
    <t>Tab. 4. Średnie ceny owiec ciężkich w wadze poubojowej krajach UE+UK (Euro/100 kg)</t>
  </si>
  <si>
    <t>Departament Przetwórstwa i Rynków Rolnych</t>
  </si>
  <si>
    <t xml:space="preserve">Wydział Informacji Rynkowej </t>
  </si>
  <si>
    <t>UE</t>
  </si>
  <si>
    <t>Finlandia</t>
  </si>
  <si>
    <t>Republika Czeska</t>
  </si>
  <si>
    <t>maj 2020</t>
  </si>
  <si>
    <t/>
  </si>
  <si>
    <t>I-IV 2019</t>
  </si>
  <si>
    <t>I-IV 2020</t>
  </si>
  <si>
    <t>Słowacja</t>
  </si>
  <si>
    <t>NR 6 /2020</t>
  </si>
  <si>
    <t>Notowania za okres:czerwiec 2020 r.</t>
  </si>
  <si>
    <t>czerwiec 2020</t>
  </si>
  <si>
    <t>czerwiec 2019</t>
  </si>
  <si>
    <t>Tab. 1. Ceny zakupu owiec w wadze żywej poniżej 12 miesięcy w czerwcu  2020 r.</t>
  </si>
  <si>
    <t>pażdzierni</t>
  </si>
  <si>
    <t>I-V 2019</t>
  </si>
  <si>
    <t>I-V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</si>
</sst>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&quot;+ &quot;0.0%;&quot;- &quot;0.0%"/>
    <numFmt numFmtId="167" formatCode="[$-415]mmm\ yy;@"/>
  </numFmts>
  <fonts count="71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b/>
      <sz val="10"/>
      <name val="Arial "/>
    </font>
    <font>
      <sz val="14"/>
      <color theme="1"/>
      <name val="Calibri"/>
      <family val="2"/>
      <charset val="238"/>
      <scheme val="minor"/>
    </font>
    <font>
      <sz val="11"/>
      <name val="Arial "/>
    </font>
    <font>
      <sz val="11"/>
      <name val="Arial"/>
      <family val="2"/>
    </font>
    <font>
      <sz val="8"/>
      <name val="Arial 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rgb="FF1F497D"/>
      <name val="Calibri"/>
      <family val="2"/>
      <charset val="238"/>
    </font>
    <font>
      <sz val="10"/>
      <name val="Arial "/>
      <family val="2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64"/>
      </patternFill>
    </fill>
    <fill>
      <patternFill patternType="solid">
        <fgColor rgb="FFFF0000"/>
        <bgColor indexed="9"/>
      </patternFill>
    </fill>
    <fill>
      <patternFill patternType="solid">
        <fgColor rgb="FFFF0000"/>
        <bgColor indexed="13"/>
      </patternFill>
    </fill>
    <fill>
      <patternFill patternType="solid">
        <fgColor rgb="FF92D050"/>
        <bgColor indexed="9"/>
      </patternFill>
    </fill>
    <fill>
      <patternFill patternType="solid">
        <fgColor rgb="FF92D050"/>
        <bgColor indexed="13"/>
      </patternFill>
    </fill>
    <fill>
      <patternFill patternType="solid">
        <fgColor rgb="FF00FFFF"/>
        <bgColor indexed="13"/>
      </patternFill>
    </fill>
    <fill>
      <patternFill patternType="solid">
        <fgColor rgb="FF00FFFF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7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2" borderId="0" applyNumberFormat="0" applyBorder="0" applyAlignment="0" applyProtection="0"/>
    <xf numFmtId="0" fontId="30" fillId="5" borderId="0" applyNumberFormat="0" applyBorder="0" applyAlignment="0" applyProtection="0"/>
    <xf numFmtId="0" fontId="30" fillId="4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8" borderId="0" applyNumberFormat="0" applyBorder="0" applyAlignment="0" applyProtection="0"/>
    <xf numFmtId="0" fontId="30" fillId="7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3" fillId="15" borderId="1" applyNumberFormat="0" applyAlignment="0" applyProtection="0"/>
    <xf numFmtId="0" fontId="34" fillId="16" borderId="2" applyNumberFormat="0" applyAlignment="0" applyProtection="0"/>
    <xf numFmtId="0" fontId="35" fillId="0" borderId="0" applyNumberFormat="0" applyFill="0" applyBorder="0" applyAlignment="0" applyProtection="0"/>
    <xf numFmtId="0" fontId="36" fillId="17" borderId="0" applyNumberFormat="0" applyBorder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1" applyNumberFormat="0" applyAlignment="0" applyProtection="0"/>
    <xf numFmtId="0" fontId="41" fillId="0" borderId="7" applyNumberFormat="0" applyFill="0" applyAlignment="0" applyProtection="0"/>
    <xf numFmtId="0" fontId="42" fillId="7" borderId="0" applyNumberFormat="0" applyBorder="0" applyAlignment="0" applyProtection="0"/>
    <xf numFmtId="0" fontId="43" fillId="0" borderId="0"/>
    <xf numFmtId="0" fontId="44" fillId="0" borderId="0"/>
    <xf numFmtId="0" fontId="49" fillId="0" borderId="0"/>
    <xf numFmtId="0" fontId="50" fillId="0" borderId="0"/>
    <xf numFmtId="0" fontId="9" fillId="0" borderId="0"/>
    <xf numFmtId="0" fontId="28" fillId="4" borderId="8" applyNumberFormat="0" applyFont="0" applyAlignment="0" applyProtection="0"/>
    <xf numFmtId="0" fontId="45" fillId="15" borderId="3" applyNumberFormat="0" applyAlignment="0" applyProtection="0"/>
    <xf numFmtId="0" fontId="46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8" fillId="0" borderId="0"/>
    <xf numFmtId="0" fontId="55" fillId="0" borderId="0"/>
    <xf numFmtId="9" fontId="28" fillId="0" borderId="0" applyFont="0" applyFill="0" applyBorder="0" applyAlignment="0" applyProtection="0"/>
    <xf numFmtId="0" fontId="1" fillId="0" borderId="0"/>
    <xf numFmtId="0" fontId="28" fillId="0" borderId="0"/>
    <xf numFmtId="0" fontId="9" fillId="0" borderId="0"/>
    <xf numFmtId="0" fontId="55" fillId="0" borderId="0"/>
  </cellStyleXfs>
  <cellXfs count="218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6" fillId="0" borderId="0" xfId="0" applyFont="1"/>
    <xf numFmtId="0" fontId="0" fillId="0" borderId="0" xfId="0" applyFill="1"/>
    <xf numFmtId="0" fontId="4" fillId="0" borderId="0" xfId="0" applyFont="1"/>
    <xf numFmtId="0" fontId="24" fillId="0" borderId="0" xfId="0" applyFont="1"/>
    <xf numFmtId="16" fontId="8" fillId="0" borderId="0" xfId="0" quotePrefix="1" applyNumberFormat="1" applyFont="1" applyFill="1" applyAlignment="1">
      <alignment horizontal="center"/>
    </xf>
    <xf numFmtId="0" fontId="0" fillId="0" borderId="11" xfId="0" applyBorder="1"/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20" fillId="0" borderId="0" xfId="0" applyFont="1"/>
    <xf numFmtId="0" fontId="12" fillId="0" borderId="0" xfId="0" applyFont="1"/>
    <xf numFmtId="0" fontId="21" fillId="0" borderId="0" xfId="0" applyFont="1" applyFill="1"/>
    <xf numFmtId="0" fontId="6" fillId="0" borderId="0" xfId="0" applyFont="1"/>
    <xf numFmtId="0" fontId="13" fillId="19" borderId="0" xfId="0" applyFont="1" applyFill="1"/>
    <xf numFmtId="0" fontId="4" fillId="19" borderId="0" xfId="0" applyFont="1" applyFill="1"/>
    <xf numFmtId="0" fontId="0" fillId="19" borderId="0" xfId="0" applyFill="1"/>
    <xf numFmtId="0" fontId="14" fillId="19" borderId="0" xfId="0" applyFont="1" applyFill="1"/>
    <xf numFmtId="0" fontId="15" fillId="0" borderId="0" xfId="0" applyFont="1"/>
    <xf numFmtId="14" fontId="23" fillId="0" borderId="0" xfId="0" applyNumberFormat="1" applyFont="1"/>
    <xf numFmtId="0" fontId="25" fillId="0" borderId="0" xfId="0" applyFont="1"/>
    <xf numFmtId="0" fontId="12" fillId="18" borderId="0" xfId="0" applyFont="1" applyFill="1"/>
    <xf numFmtId="49" fontId="11" fillId="18" borderId="10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9" fillId="0" borderId="0" xfId="0" applyFont="1"/>
    <xf numFmtId="3" fontId="0" fillId="0" borderId="0" xfId="0" applyNumberFormat="1"/>
    <xf numFmtId="3" fontId="0" fillId="0" borderId="0" xfId="0" applyNumberFormat="1" applyBorder="1"/>
    <xf numFmtId="0" fontId="16" fillId="0" borderId="17" xfId="39" applyFont="1" applyBorder="1"/>
    <xf numFmtId="0" fontId="18" fillId="0" borderId="30" xfId="0" applyFont="1" applyBorder="1"/>
    <xf numFmtId="164" fontId="18" fillId="18" borderId="31" xfId="0" applyNumberFormat="1" applyFont="1" applyFill="1" applyBorder="1" applyAlignment="1">
      <alignment vertical="center"/>
    </xf>
    <xf numFmtId="164" fontId="18" fillId="0" borderId="32" xfId="0" applyNumberFormat="1" applyFont="1" applyBorder="1" applyAlignment="1">
      <alignment vertical="center"/>
    </xf>
    <xf numFmtId="0" fontId="18" fillId="0" borderId="33" xfId="0" applyFont="1" applyBorder="1"/>
    <xf numFmtId="164" fontId="18" fillId="18" borderId="31" xfId="0" applyNumberFormat="1" applyFont="1" applyFill="1" applyBorder="1" applyAlignment="1">
      <alignment horizontal="right" vertical="center"/>
    </xf>
    <xf numFmtId="164" fontId="18" fillId="0" borderId="32" xfId="0" applyNumberFormat="1" applyFont="1" applyBorder="1" applyAlignment="1">
      <alignment horizontal="right" vertical="center"/>
    </xf>
    <xf numFmtId="0" fontId="53" fillId="0" borderId="0" xfId="0" applyFont="1"/>
    <xf numFmtId="3" fontId="9" fillId="18" borderId="10" xfId="0" applyNumberFormat="1" applyFont="1" applyFill="1" applyBorder="1" applyAlignment="1">
      <alignment horizontal="center" vertical="center" wrapText="1"/>
    </xf>
    <xf numFmtId="3" fontId="9" fillId="18" borderId="10" xfId="0" applyNumberFormat="1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/>
    </xf>
    <xf numFmtId="3" fontId="9" fillId="18" borderId="13" xfId="0" applyNumberFormat="1" applyFont="1" applyFill="1" applyBorder="1" applyAlignment="1">
      <alignment horizontal="center"/>
    </xf>
    <xf numFmtId="164" fontId="52" fillId="20" borderId="10" xfId="47" applyNumberFormat="1" applyFont="1" applyFill="1" applyBorder="1"/>
    <xf numFmtId="0" fontId="19" fillId="0" borderId="0" xfId="0" applyFont="1"/>
    <xf numFmtId="0" fontId="4" fillId="0" borderId="39" xfId="0" applyFont="1" applyBorder="1"/>
    <xf numFmtId="3" fontId="54" fillId="18" borderId="40" xfId="0" applyNumberFormat="1" applyFont="1" applyFill="1" applyBorder="1" applyAlignment="1">
      <alignment horizontal="center"/>
    </xf>
    <xf numFmtId="164" fontId="54" fillId="0" borderId="41" xfId="0" applyNumberFormat="1" applyFont="1" applyFill="1" applyBorder="1" applyAlignment="1">
      <alignment horizontal="center"/>
    </xf>
    <xf numFmtId="164" fontId="54" fillId="0" borderId="42" xfId="0" applyNumberFormat="1" applyFont="1" applyBorder="1" applyAlignment="1">
      <alignment horizontal="center"/>
    </xf>
    <xf numFmtId="2" fontId="27" fillId="0" borderId="0" xfId="41" applyNumberFormat="1" applyFont="1" applyBorder="1"/>
    <xf numFmtId="0" fontId="16" fillId="21" borderId="24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/>
    </xf>
    <xf numFmtId="164" fontId="52" fillId="0" borderId="10" xfId="47" applyNumberFormat="1" applyFont="1" applyBorder="1"/>
    <xf numFmtId="0" fontId="16" fillId="0" borderId="10" xfId="39" applyFont="1" applyBorder="1"/>
    <xf numFmtId="164" fontId="52" fillId="0" borderId="14" xfId="47" applyNumberFormat="1" applyFont="1" applyFill="1" applyBorder="1"/>
    <xf numFmtId="164" fontId="18" fillId="0" borderId="20" xfId="39" applyNumberFormat="1" applyFont="1" applyBorder="1"/>
    <xf numFmtId="165" fontId="51" fillId="20" borderId="20" xfId="48" applyNumberFormat="1" applyFont="1" applyFill="1" applyBorder="1"/>
    <xf numFmtId="165" fontId="51" fillId="0" borderId="21" xfId="48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0" fontId="26" fillId="0" borderId="0" xfId="0" applyFont="1" applyBorder="1"/>
    <xf numFmtId="164" fontId="56" fillId="0" borderId="0" xfId="51" applyNumberFormat="1" applyFont="1" applyBorder="1" applyAlignment="1">
      <alignment horizontal="center"/>
    </xf>
    <xf numFmtId="0" fontId="1" fillId="0" borderId="0" xfId="53" applyBorder="1"/>
    <xf numFmtId="14" fontId="1" fillId="0" borderId="0" xfId="53" applyNumberFormat="1" applyBorder="1"/>
    <xf numFmtId="0" fontId="9" fillId="0" borderId="0" xfId="55" applyFill="1"/>
    <xf numFmtId="0" fontId="9" fillId="0" borderId="10" xfId="55" applyFont="1" applyFill="1" applyBorder="1" applyAlignment="1">
      <alignment horizontal="left"/>
    </xf>
    <xf numFmtId="0" fontId="20" fillId="0" borderId="0" xfId="0" applyFont="1" applyFill="1"/>
    <xf numFmtId="0" fontId="20" fillId="0" borderId="0" xfId="0" applyFont="1" applyBorder="1"/>
    <xf numFmtId="0" fontId="58" fillId="0" borderId="0" xfId="53" applyFont="1" applyBorder="1"/>
    <xf numFmtId="164" fontId="59" fillId="0" borderId="0" xfId="51" applyNumberFormat="1" applyFont="1" applyBorder="1" applyAlignment="1">
      <alignment horizontal="center"/>
    </xf>
    <xf numFmtId="165" fontId="60" fillId="0" borderId="0" xfId="51" applyNumberFormat="1" applyFont="1" applyFill="1" applyBorder="1" applyAlignment="1" applyProtection="1">
      <alignment horizontal="center" vertical="center"/>
      <protection locked="0"/>
    </xf>
    <xf numFmtId="164" fontId="12" fillId="0" borderId="0" xfId="51" applyNumberFormat="1" applyFont="1" applyBorder="1" applyAlignment="1">
      <alignment horizontal="center"/>
    </xf>
    <xf numFmtId="164" fontId="12" fillId="0" borderId="0" xfId="51" applyNumberFormat="1" applyFont="1" applyFill="1" applyBorder="1" applyAlignment="1">
      <alignment horizontal="center"/>
    </xf>
    <xf numFmtId="0" fontId="57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22" borderId="0" xfId="0" applyNumberFormat="1" applyFont="1" applyFill="1" applyBorder="1" applyAlignment="1" applyProtection="1">
      <alignment horizontal="center" vertical="center"/>
      <protection locked="0"/>
    </xf>
    <xf numFmtId="0" fontId="62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23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5" applyBorder="1"/>
    <xf numFmtId="0" fontId="9" fillId="0" borderId="0" xfId="55"/>
    <xf numFmtId="14" fontId="63" fillId="24" borderId="10" xfId="50" applyNumberFormat="1" applyFont="1" applyFill="1" applyBorder="1" applyAlignment="1">
      <alignment horizontal="center" vertical="center"/>
    </xf>
    <xf numFmtId="164" fontId="18" fillId="0" borderId="16" xfId="39" applyNumberFormat="1" applyFont="1" applyBorder="1"/>
    <xf numFmtId="165" fontId="51" fillId="21" borderId="20" xfId="48" applyNumberFormat="1" applyFont="1" applyFill="1" applyBorder="1"/>
    <xf numFmtId="165" fontId="51" fillId="0" borderId="20" xfId="48" applyNumberFormat="1" applyFont="1" applyBorder="1"/>
    <xf numFmtId="3" fontId="9" fillId="0" borderId="10" xfId="0" applyNumberFormat="1" applyFont="1" applyFill="1" applyBorder="1" applyAlignment="1">
      <alignment horizontal="center" vertical="center" wrapText="1"/>
    </xf>
    <xf numFmtId="164" fontId="52" fillId="0" borderId="35" xfId="47" applyNumberFormat="1" applyFont="1" applyFill="1" applyBorder="1"/>
    <xf numFmtId="0" fontId="23" fillId="0" borderId="0" xfId="0" applyFont="1"/>
    <xf numFmtId="14" fontId="1" fillId="0" borderId="0" xfId="53" applyNumberFormat="1" applyFill="1" applyBorder="1"/>
    <xf numFmtId="1" fontId="9" fillId="0" borderId="0" xfId="55" applyNumberFormat="1" applyFill="1" applyBorder="1"/>
    <xf numFmtId="14" fontId="63" fillId="0" borderId="0" xfId="50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164" fontId="9" fillId="0" borderId="35" xfId="0" applyNumberFormat="1" applyFont="1" applyBorder="1" applyAlignment="1">
      <alignment horizontal="center"/>
    </xf>
    <xf numFmtId="0" fontId="0" fillId="0" borderId="17" xfId="0" applyBorder="1"/>
    <xf numFmtId="0" fontId="0" fillId="0" borderId="34" xfId="0" applyBorder="1"/>
    <xf numFmtId="49" fontId="11" fillId="0" borderId="10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/>
    </xf>
    <xf numFmtId="3" fontId="9" fillId="0" borderId="13" xfId="0" applyNumberFormat="1" applyFont="1" applyFill="1" applyBorder="1" applyAlignment="1">
      <alignment horizontal="center"/>
    </xf>
    <xf numFmtId="3" fontId="54" fillId="0" borderId="40" xfId="0" applyNumberFormat="1" applyFont="1" applyFill="1" applyBorder="1" applyAlignment="1">
      <alignment horizontal="center"/>
    </xf>
    <xf numFmtId="3" fontId="22" fillId="0" borderId="14" xfId="0" applyNumberFormat="1" applyFont="1" applyFill="1" applyBorder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164" fontId="52" fillId="0" borderId="13" xfId="47" applyNumberFormat="1" applyFont="1" applyFill="1" applyBorder="1"/>
    <xf numFmtId="0" fontId="16" fillId="0" borderId="13" xfId="39" applyFont="1" applyFill="1" applyBorder="1"/>
    <xf numFmtId="4" fontId="65" fillId="26" borderId="10" xfId="0" applyNumberFormat="1" applyFont="1" applyFill="1" applyBorder="1" applyAlignment="1">
      <alignment horizontal="right" vertical="center"/>
    </xf>
    <xf numFmtId="1" fontId="9" fillId="0" borderId="10" xfId="55" applyNumberFormat="1" applyFill="1" applyBorder="1"/>
    <xf numFmtId="164" fontId="52" fillId="20" borderId="13" xfId="47" applyNumberFormat="1" applyFont="1" applyFill="1" applyBorder="1"/>
    <xf numFmtId="0" fontId="18" fillId="0" borderId="17" xfId="0" applyFont="1" applyBorder="1"/>
    <xf numFmtId="164" fontId="51" fillId="20" borderId="10" xfId="47" applyNumberFormat="1" applyFont="1" applyFill="1" applyBorder="1"/>
    <xf numFmtId="164" fontId="51" fillId="0" borderId="14" xfId="47" applyNumberFormat="1" applyFont="1" applyBorder="1"/>
    <xf numFmtId="0" fontId="16" fillId="0" borderId="17" xfId="0" applyFont="1" applyBorder="1"/>
    <xf numFmtId="164" fontId="16" fillId="20" borderId="10" xfId="0" applyNumberFormat="1" applyFont="1" applyFill="1" applyBorder="1"/>
    <xf numFmtId="164" fontId="16" fillId="0" borderId="14" xfId="0" applyNumberFormat="1" applyFont="1" applyBorder="1"/>
    <xf numFmtId="0" fontId="16" fillId="0" borderId="17" xfId="0" applyFont="1" applyBorder="1" applyAlignment="1">
      <alignment horizontal="left" vertical="center"/>
    </xf>
    <xf numFmtId="164" fontId="52" fillId="0" borderId="14" xfId="47" applyNumberFormat="1" applyFont="1" applyBorder="1"/>
    <xf numFmtId="0" fontId="18" fillId="0" borderId="23" xfId="0" applyFont="1" applyBorder="1"/>
    <xf numFmtId="164" fontId="51" fillId="20" borderId="24" xfId="49" applyNumberFormat="1" applyFont="1" applyFill="1" applyBorder="1"/>
    <xf numFmtId="164" fontId="51" fillId="0" borderId="25" xfId="49" applyNumberFormat="1" applyFont="1" applyBorder="1"/>
    <xf numFmtId="164" fontId="16" fillId="20" borderId="10" xfId="0" applyNumberFormat="1" applyFont="1" applyFill="1" applyBorder="1" applyAlignment="1">
      <alignment horizontal="right" vertical="center"/>
    </xf>
    <xf numFmtId="164" fontId="16" fillId="0" borderId="14" xfId="0" applyNumberFormat="1" applyFont="1" applyBorder="1" applyAlignment="1">
      <alignment horizontal="right" vertical="center"/>
    </xf>
    <xf numFmtId="164" fontId="52" fillId="20" borderId="10" xfId="49" applyNumberFormat="1" applyFont="1" applyFill="1" applyBorder="1"/>
    <xf numFmtId="164" fontId="52" fillId="0" borderId="14" xfId="49" applyNumberFormat="1" applyFont="1" applyBorder="1"/>
    <xf numFmtId="0" fontId="16" fillId="0" borderId="11" xfId="0" applyFont="1" applyBorder="1"/>
    <xf numFmtId="0" fontId="16" fillId="0" borderId="16" xfId="39" applyFont="1" applyBorder="1"/>
    <xf numFmtId="164" fontId="52" fillId="20" borderId="20" xfId="49" applyNumberFormat="1" applyFont="1" applyFill="1" applyBorder="1"/>
    <xf numFmtId="164" fontId="52" fillId="0" borderId="21" xfId="49" applyNumberFormat="1" applyFont="1" applyBorder="1"/>
    <xf numFmtId="3" fontId="22" fillId="0" borderId="48" xfId="0" applyNumberFormat="1" applyFont="1" applyFill="1" applyBorder="1" applyAlignment="1">
      <alignment horizontal="center"/>
    </xf>
    <xf numFmtId="3" fontId="22" fillId="0" borderId="49" xfId="0" applyNumberFormat="1" applyFont="1" applyFill="1" applyBorder="1" applyAlignment="1">
      <alignment horizontal="center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/>
    </xf>
    <xf numFmtId="3" fontId="22" fillId="0" borderId="50" xfId="0" applyNumberFormat="1" applyFont="1" applyFill="1" applyBorder="1" applyAlignment="1">
      <alignment horizontal="center"/>
    </xf>
    <xf numFmtId="0" fontId="0" fillId="0" borderId="48" xfId="0" applyBorder="1"/>
    <xf numFmtId="1" fontId="22" fillId="0" borderId="48" xfId="0" applyNumberFormat="1" applyFont="1" applyBorder="1" applyAlignment="1">
      <alignment horizontal="center"/>
    </xf>
    <xf numFmtId="4" fontId="68" fillId="26" borderId="52" xfId="0" applyNumberFormat="1" applyFont="1" applyFill="1" applyBorder="1" applyAlignment="1">
      <alignment horizontal="right" vertical="center"/>
    </xf>
    <xf numFmtId="4" fontId="65" fillId="26" borderId="13" xfId="0" applyNumberFormat="1" applyFont="1" applyFill="1" applyBorder="1" applyAlignment="1">
      <alignment horizontal="right" vertical="center"/>
    </xf>
    <xf numFmtId="4" fontId="65" fillId="29" borderId="40" xfId="0" applyNumberFormat="1" applyFont="1" applyFill="1" applyBorder="1" applyAlignment="1">
      <alignment horizontal="right" vertical="center"/>
    </xf>
    <xf numFmtId="4" fontId="65" fillId="26" borderId="52" xfId="0" applyNumberFormat="1" applyFont="1" applyFill="1" applyBorder="1" applyAlignment="1">
      <alignment horizontal="right" vertical="center"/>
    </xf>
    <xf numFmtId="4" fontId="8" fillId="0" borderId="13" xfId="0" applyNumberFormat="1" applyFont="1" applyFill="1" applyBorder="1" applyAlignment="1">
      <alignment horizontal="right" vertical="center"/>
    </xf>
    <xf numFmtId="4" fontId="68" fillId="31" borderId="40" xfId="0" applyNumberFormat="1" applyFont="1" applyFill="1" applyBorder="1" applyAlignment="1">
      <alignment horizontal="right" vertical="center"/>
    </xf>
    <xf numFmtId="14" fontId="64" fillId="24" borderId="40" xfId="50" applyNumberFormat="1" applyFont="1" applyFill="1" applyBorder="1" applyAlignment="1">
      <alignment horizontal="center" vertical="center"/>
    </xf>
    <xf numFmtId="14" fontId="64" fillId="24" borderId="42" xfId="50" applyNumberFormat="1" applyFont="1" applyFill="1" applyBorder="1" applyAlignment="1">
      <alignment horizontal="center" vertical="center"/>
    </xf>
    <xf numFmtId="166" fontId="67" fillId="27" borderId="14" xfId="52" applyNumberFormat="1" applyFont="1" applyFill="1" applyBorder="1"/>
    <xf numFmtId="1" fontId="0" fillId="0" borderId="10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" fontId="63" fillId="31" borderId="40" xfId="0" applyNumberFormat="1" applyFont="1" applyFill="1" applyBorder="1" applyAlignment="1">
      <alignment horizontal="right" vertical="center"/>
    </xf>
    <xf numFmtId="0" fontId="16" fillId="0" borderId="34" xfId="39" applyFont="1" applyFill="1" applyBorder="1"/>
    <xf numFmtId="167" fontId="22" fillId="0" borderId="24" xfId="0" quotePrefix="1" applyNumberFormat="1" applyFont="1" applyFill="1" applyBorder="1" applyAlignment="1">
      <alignment horizontal="center"/>
    </xf>
    <xf numFmtId="167" fontId="22" fillId="0" borderId="43" xfId="0" quotePrefix="1" applyNumberFormat="1" applyFont="1" applyFill="1" applyBorder="1" applyAlignment="1">
      <alignment horizontal="center"/>
    </xf>
    <xf numFmtId="167" fontId="22" fillId="0" borderId="51" xfId="0" quotePrefix="1" applyNumberFormat="1" applyFont="1" applyFill="1" applyBorder="1" applyAlignment="1">
      <alignment horizontal="center"/>
    </xf>
    <xf numFmtId="17" fontId="22" fillId="0" borderId="51" xfId="0" quotePrefix="1" applyNumberFormat="1" applyFont="1" applyFill="1" applyBorder="1" applyAlignment="1">
      <alignment horizontal="center"/>
    </xf>
    <xf numFmtId="0" fontId="66" fillId="0" borderId="0" xfId="0" applyFont="1" applyFill="1" applyAlignment="1">
      <alignment vertical="center"/>
    </xf>
    <xf numFmtId="0" fontId="22" fillId="0" borderId="2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20" borderId="24" xfId="0" applyFont="1" applyFill="1" applyBorder="1" applyAlignment="1">
      <alignment horizontal="center" vertical="center" wrapText="1"/>
    </xf>
    <xf numFmtId="0" fontId="16" fillId="0" borderId="53" xfId="0" applyFont="1" applyFill="1" applyBorder="1"/>
    <xf numFmtId="0" fontId="16" fillId="0" borderId="12" xfId="0" applyFont="1" applyFill="1" applyBorder="1"/>
    <xf numFmtId="0" fontId="16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/>
    </xf>
    <xf numFmtId="0" fontId="16" fillId="20" borderId="22" xfId="0" applyFont="1" applyFill="1" applyBorder="1" applyAlignment="1">
      <alignment horizontal="center" vertical="center" wrapText="1"/>
    </xf>
    <xf numFmtId="0" fontId="16" fillId="18" borderId="54" xfId="56" applyFont="1" applyFill="1" applyBorder="1" applyAlignment="1">
      <alignment horizontal="center" vertical="center"/>
    </xf>
    <xf numFmtId="0" fontId="68" fillId="25" borderId="55" xfId="0" applyNumberFormat="1" applyFont="1" applyFill="1" applyBorder="1" applyAlignment="1">
      <alignment horizontal="left" vertical="center" wrapText="1"/>
    </xf>
    <xf numFmtId="0" fontId="63" fillId="25" borderId="56" xfId="0" applyNumberFormat="1" applyFont="1" applyFill="1" applyBorder="1" applyAlignment="1">
      <alignment horizontal="left" vertical="center" wrapText="1"/>
    </xf>
    <xf numFmtId="0" fontId="63" fillId="25" borderId="57" xfId="0" applyNumberFormat="1" applyFont="1" applyFill="1" applyBorder="1" applyAlignment="1">
      <alignment horizontal="left" vertical="center" wrapText="1"/>
    </xf>
    <xf numFmtId="0" fontId="63" fillId="28" borderId="54" xfId="0" applyNumberFormat="1" applyFont="1" applyFill="1" applyBorder="1" applyAlignment="1">
      <alignment horizontal="left" vertical="center" wrapText="1"/>
    </xf>
    <xf numFmtId="4" fontId="70" fillId="29" borderId="40" xfId="0" applyNumberFormat="1" applyFont="1" applyFill="1" applyBorder="1" applyAlignment="1">
      <alignment horizontal="right" vertical="center"/>
    </xf>
    <xf numFmtId="0" fontId="63" fillId="25" borderId="55" xfId="0" applyNumberFormat="1" applyFont="1" applyFill="1" applyBorder="1" applyAlignment="1">
      <alignment horizontal="left" vertical="center" wrapText="1"/>
    </xf>
    <xf numFmtId="0" fontId="63" fillId="0" borderId="58" xfId="0" applyNumberFormat="1" applyFont="1" applyFill="1" applyBorder="1" applyAlignment="1">
      <alignment horizontal="left" vertical="center" wrapText="1"/>
    </xf>
    <xf numFmtId="0" fontId="18" fillId="30" borderId="54" xfId="0" applyNumberFormat="1" applyFont="1" applyFill="1" applyBorder="1" applyAlignment="1">
      <alignment horizontal="left" vertical="center" wrapText="1"/>
    </xf>
    <xf numFmtId="4" fontId="63" fillId="32" borderId="10" xfId="0" applyNumberFormat="1" applyFont="1" applyFill="1" applyBorder="1" applyAlignment="1">
      <alignment horizontal="right" vertical="center"/>
    </xf>
    <xf numFmtId="0" fontId="18" fillId="25" borderId="59" xfId="0" applyNumberFormat="1" applyFont="1" applyFill="1" applyBorder="1" applyAlignment="1">
      <alignment horizontal="left" vertical="center" wrapText="1"/>
    </xf>
    <xf numFmtId="0" fontId="18" fillId="25" borderId="48" xfId="0" applyNumberFormat="1" applyFont="1" applyFill="1" applyBorder="1" applyAlignment="1">
      <alignment horizontal="left" vertical="center" wrapText="1"/>
    </xf>
    <xf numFmtId="0" fontId="69" fillId="30" borderId="54" xfId="0" applyNumberFormat="1" applyFont="1" applyFill="1" applyBorder="1" applyAlignment="1">
      <alignment horizontal="left" vertical="center" wrapText="1"/>
    </xf>
    <xf numFmtId="4" fontId="63" fillId="31" borderId="41" xfId="0" applyNumberFormat="1" applyFont="1" applyFill="1" applyBorder="1" applyAlignment="1">
      <alignment horizontal="right" vertical="center"/>
    </xf>
    <xf numFmtId="166" fontId="67" fillId="33" borderId="14" xfId="52" applyNumberFormat="1" applyFont="1" applyFill="1" applyBorder="1"/>
    <xf numFmtId="4" fontId="63" fillId="31" borderId="42" xfId="0" applyNumberFormat="1" applyFont="1" applyFill="1" applyBorder="1" applyAlignment="1">
      <alignment horizontal="right" vertical="center"/>
    </xf>
    <xf numFmtId="0" fontId="11" fillId="18" borderId="23" xfId="0" applyFont="1" applyFill="1" applyBorder="1" applyAlignment="1">
      <alignment horizontal="center"/>
    </xf>
    <xf numFmtId="0" fontId="11" fillId="18" borderId="24" xfId="0" applyFont="1" applyFill="1" applyBorder="1" applyAlignment="1">
      <alignment horizontal="center"/>
    </xf>
    <xf numFmtId="0" fontId="11" fillId="18" borderId="43" xfId="0" applyFont="1" applyFill="1" applyBorder="1" applyAlignment="1">
      <alignment horizontal="center"/>
    </xf>
    <xf numFmtId="0" fontId="11" fillId="18" borderId="25" xfId="0" applyFont="1" applyFill="1" applyBorder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0" fillId="0" borderId="44" xfId="0" applyBorder="1" applyAlignment="1">
      <alignment horizontal="center"/>
    </xf>
    <xf numFmtId="0" fontId="19" fillId="0" borderId="27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6" fillId="20" borderId="24" xfId="0" applyFont="1" applyFill="1" applyBorder="1" applyAlignment="1">
      <alignment horizontal="center" vertical="center" wrapText="1"/>
    </xf>
    <xf numFmtId="0" fontId="0" fillId="20" borderId="13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6" fillId="20" borderId="22" xfId="0" applyFont="1" applyFill="1" applyBorder="1" applyAlignment="1">
      <alignment horizontal="center" vertical="center" wrapText="1"/>
    </xf>
    <xf numFmtId="0" fontId="0" fillId="20" borderId="46" xfId="0" applyFill="1" applyBorder="1" applyAlignment="1">
      <alignment horizontal="center" vertical="center" wrapText="1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7"/>
    <cellStyle name="Normalny 14" xfId="49"/>
    <cellStyle name="Normalny 18" xfId="53"/>
    <cellStyle name="Normalny 2" xfId="39"/>
    <cellStyle name="Normalny 2 2" xfId="54"/>
    <cellStyle name="Normalny 3" xfId="40"/>
    <cellStyle name="Normalny 3 2" xfId="51"/>
    <cellStyle name="Normalny 4" xfId="50"/>
    <cellStyle name="Normalny 8" xfId="48"/>
    <cellStyle name="Normalny_baranek_biuletyn_05_08" xfId="56"/>
    <cellStyle name="Normalny_bazaCeny_lekkie_ciezkie" xfId="55"/>
    <cellStyle name="Normalny_Ceny_ UE_ Euro" xfId="41"/>
    <cellStyle name="Note" xfId="42"/>
    <cellStyle name="Output" xfId="43"/>
    <cellStyle name="Procentowy 2" xfId="52"/>
    <cellStyle name="Title" xfId="44"/>
    <cellStyle name="Total" xfId="45"/>
    <cellStyle name="Warning Text" xfId="4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48384"/>
        <c:axId val="143254656"/>
      </c:lineChart>
      <c:catAx>
        <c:axId val="14324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325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254656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3248384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700544"/>
        <c:axId val="142702464"/>
      </c:lineChart>
      <c:catAx>
        <c:axId val="14270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2702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702464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2700544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31392"/>
        <c:axId val="143537664"/>
      </c:lineChart>
      <c:catAx>
        <c:axId val="14353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3537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537664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3531392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98336"/>
        <c:axId val="143600256"/>
      </c:lineChart>
      <c:catAx>
        <c:axId val="14359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3600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600256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3598336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'[1]cena w Euro_ PL i UE'!$A$4</c:f>
              <c:strCache>
                <c:ptCount val="1"/>
                <c:pt idx="0">
                  <c:v>Polska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UE'!$B$4:$L$4</c:f>
              <c:numCache>
                <c:formatCode>General</c:formatCode>
                <c:ptCount val="11"/>
                <c:pt idx="0">
                  <c:v>346.17</c:v>
                </c:pt>
                <c:pt idx="1">
                  <c:v>374.61</c:v>
                </c:pt>
                <c:pt idx="2">
                  <c:v>370.72</c:v>
                </c:pt>
                <c:pt idx="3">
                  <c:v>358.26</c:v>
                </c:pt>
                <c:pt idx="4">
                  <c:v>356.4</c:v>
                </c:pt>
                <c:pt idx="5">
                  <c:v>350.79</c:v>
                </c:pt>
                <c:pt idx="6">
                  <c:v>354.38</c:v>
                </c:pt>
                <c:pt idx="7">
                  <c:v>353.93</c:v>
                </c:pt>
                <c:pt idx="8">
                  <c:v>349</c:v>
                </c:pt>
                <c:pt idx="9">
                  <c:v>339</c:v>
                </c:pt>
                <c:pt idx="10">
                  <c:v>343</c:v>
                </c:pt>
              </c:numCache>
            </c:numRef>
          </c:val>
        </c:ser>
        <c:ser>
          <c:idx val="1"/>
          <c:order val="1"/>
          <c:tx>
            <c:strRef>
              <c:f>'[1]cena w Euro_ PL i UE'!$A$5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UE'!$B$5:$L$5</c:f>
              <c:numCache>
                <c:formatCode>General</c:formatCode>
                <c:ptCount val="11"/>
                <c:pt idx="0">
                  <c:v>520.16999999999996</c:v>
                </c:pt>
                <c:pt idx="1">
                  <c:v>531.74</c:v>
                </c:pt>
                <c:pt idx="2">
                  <c:v>526.19000000000005</c:v>
                </c:pt>
                <c:pt idx="3">
                  <c:v>522.07000000000005</c:v>
                </c:pt>
                <c:pt idx="4">
                  <c:v>504.26</c:v>
                </c:pt>
                <c:pt idx="5">
                  <c:v>491.84</c:v>
                </c:pt>
                <c:pt idx="6">
                  <c:v>493.55</c:v>
                </c:pt>
                <c:pt idx="7">
                  <c:v>489.77</c:v>
                </c:pt>
                <c:pt idx="8">
                  <c:v>469</c:v>
                </c:pt>
                <c:pt idx="9">
                  <c:v>469</c:v>
                </c:pt>
                <c:pt idx="10">
                  <c:v>478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2951936"/>
        <c:axId val="142953472"/>
        <c:axId val="143651264"/>
      </c:bar3DChart>
      <c:catAx>
        <c:axId val="14295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142953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95347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2951936"/>
        <c:crosses val="autoZero"/>
        <c:crossBetween val="between"/>
        <c:majorUnit val="100"/>
      </c:valAx>
      <c:serAx>
        <c:axId val="143651264"/>
        <c:scaling>
          <c:orientation val="minMax"/>
        </c:scaling>
        <c:delete val="1"/>
        <c:axPos val="b"/>
        <c:majorTickMark val="out"/>
        <c:minorTickMark val="none"/>
        <c:tickLblPos val="nextTo"/>
        <c:crossAx val="142953472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90" baseline="0"/>
            </a:pPr>
            <a:r>
              <a:rPr lang="pl-PL" sz="1490" baseline="0"/>
              <a:t>Eksport jagniąt żywych( do jednego roku życia) I-V 2020r.-wolumen</a:t>
            </a:r>
            <a:endParaRPr lang="en-US" sz="1490" baseline="0"/>
          </a:p>
        </c:rich>
      </c:tx>
      <c:layout>
        <c:manualLayout>
          <c:xMode val="edge"/>
          <c:yMode val="edge"/>
          <c:x val="0.13398600174978129"/>
          <c:y val="5.0890585241730277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'[2]handel zagr_żywe'!$G$6</c:f>
              <c:strCache>
                <c:ptCount val="1"/>
                <c:pt idx="0">
                  <c:v>Wolumen (tony)</c:v>
                </c:pt>
              </c:strCache>
            </c:strRef>
          </c:tx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'[2]handel zagr_żywe'!$E$7:$E$9</c:f>
              <c:strCache>
                <c:ptCount val="3"/>
                <c:pt idx="0">
                  <c:v>Włochy</c:v>
                </c:pt>
              </c:strCache>
            </c:strRef>
          </c:cat>
          <c:val>
            <c:numRef>
              <c:f>'[2]handel zagr_żywe'!$G$7:$G$9</c:f>
              <c:numCache>
                <c:formatCode>General</c:formatCode>
                <c:ptCount val="3"/>
                <c:pt idx="0">
                  <c:v>210.86699999999999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14</xdr:row>
      <xdr:rowOff>0</xdr:rowOff>
    </xdr:from>
    <xdr:to>
      <xdr:col>10</xdr:col>
      <xdr:colOff>633939</xdr:colOff>
      <xdr:row>44</xdr:row>
      <xdr:rowOff>86535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1100" y="2533650"/>
          <a:ext cx="8272989" cy="4944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8</xdr:col>
      <xdr:colOff>269764</xdr:colOff>
      <xdr:row>27</xdr:row>
      <xdr:rowOff>2906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38300"/>
          <a:ext cx="4584589" cy="27556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13</xdr:row>
      <xdr:rowOff>0</xdr:rowOff>
    </xdr:from>
    <xdr:to>
      <xdr:col>16</xdr:col>
      <xdr:colOff>384175</xdr:colOff>
      <xdr:row>27</xdr:row>
      <xdr:rowOff>10055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_2016/biuletyn_%20roboczy_12_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_%20roboczy_6_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 refreshError="1"/>
      <sheetData sheetId="1">
        <row r="4">
          <cell r="B4" t="str">
            <v>wrzesień 15</v>
          </cell>
        </row>
      </sheetData>
      <sheetData sheetId="2" refreshError="1"/>
      <sheetData sheetId="3">
        <row r="3">
          <cell r="B3" t="str">
            <v>luty 16</v>
          </cell>
          <cell r="C3" t="str">
            <v>marzec 16</v>
          </cell>
          <cell r="D3" t="str">
            <v>kwiecień 16</v>
          </cell>
          <cell r="E3" t="str">
            <v>maj 16</v>
          </cell>
          <cell r="F3" t="str">
            <v>czerwiec 16</v>
          </cell>
          <cell r="G3" t="str">
            <v>lipiec 16</v>
          </cell>
          <cell r="H3" t="str">
            <v>sierpień 16</v>
          </cell>
          <cell r="I3" t="str">
            <v>wrzesień 16</v>
          </cell>
          <cell r="J3" t="str">
            <v>październik 16</v>
          </cell>
          <cell r="K3" t="str">
            <v>listopad 16</v>
          </cell>
          <cell r="L3" t="str">
            <v>grudzień 16*</v>
          </cell>
        </row>
        <row r="4">
          <cell r="A4" t="str">
            <v xml:space="preserve">Polska </v>
          </cell>
          <cell r="B4">
            <v>346.17</v>
          </cell>
          <cell r="C4">
            <v>374.61</v>
          </cell>
          <cell r="D4">
            <v>370.72</v>
          </cell>
          <cell r="E4">
            <v>358.26</v>
          </cell>
          <cell r="F4">
            <v>356.4</v>
          </cell>
          <cell r="G4">
            <v>350.79</v>
          </cell>
          <cell r="H4">
            <v>354.38</v>
          </cell>
          <cell r="I4">
            <v>353.93</v>
          </cell>
          <cell r="J4">
            <v>349</v>
          </cell>
          <cell r="K4">
            <v>339</v>
          </cell>
          <cell r="L4">
            <v>343</v>
          </cell>
        </row>
        <row r="5">
          <cell r="A5" t="str">
            <v>UE</v>
          </cell>
          <cell r="B5">
            <v>520.16999999999996</v>
          </cell>
          <cell r="C5">
            <v>531.74</v>
          </cell>
          <cell r="D5">
            <v>526.19000000000005</v>
          </cell>
          <cell r="E5">
            <v>522.07000000000005</v>
          </cell>
          <cell r="F5">
            <v>504.26</v>
          </cell>
          <cell r="G5">
            <v>491.84</v>
          </cell>
          <cell r="H5">
            <v>493.55</v>
          </cell>
          <cell r="I5">
            <v>489.77</v>
          </cell>
          <cell r="J5">
            <v>469</v>
          </cell>
          <cell r="K5">
            <v>469</v>
          </cell>
          <cell r="L5">
            <v>478</v>
          </cell>
        </row>
      </sheetData>
      <sheetData sheetId="4">
        <row r="6">
          <cell r="F6" t="str">
            <v>Wartość                 (w tys. EUR)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G6" t="str">
            <v>Wolumen (tony)</v>
          </cell>
        </row>
        <row r="7">
          <cell r="E7" t="str">
            <v>Włochy</v>
          </cell>
          <cell r="G7">
            <v>210.86699999999999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P32" sqref="P32"/>
    </sheetView>
  </sheetViews>
  <sheetFormatPr defaultRowHeight="12.75"/>
  <cols>
    <col min="1" max="1" width="12.140625" customWidth="1"/>
  </cols>
  <sheetData>
    <row r="1" spans="1:11" ht="15.75">
      <c r="A1" s="18" t="s">
        <v>24</v>
      </c>
      <c r="B1" s="18"/>
      <c r="C1" s="18"/>
      <c r="D1" s="18"/>
      <c r="E1" s="18"/>
      <c r="F1" s="6"/>
    </row>
    <row r="2" spans="1:11" ht="14.25">
      <c r="A2" s="16" t="s">
        <v>99</v>
      </c>
      <c r="B2" s="16"/>
      <c r="C2" s="16"/>
    </row>
    <row r="3" spans="1:11" ht="15">
      <c r="A3" s="88" t="s">
        <v>100</v>
      </c>
      <c r="B3" s="16"/>
      <c r="C3" s="16"/>
      <c r="D3" s="16"/>
      <c r="E3" s="16"/>
    </row>
    <row r="5" spans="1:11">
      <c r="A5" t="s">
        <v>25</v>
      </c>
    </row>
    <row r="6" spans="1:11">
      <c r="A6" s="23" t="s">
        <v>26</v>
      </c>
      <c r="B6" s="23"/>
      <c r="C6" s="23"/>
      <c r="D6" s="23"/>
      <c r="E6" s="23"/>
      <c r="F6" s="23"/>
      <c r="G6" s="23"/>
      <c r="H6" s="23"/>
    </row>
    <row r="8" spans="1:11" ht="15">
      <c r="A8" s="24">
        <v>44028</v>
      </c>
    </row>
    <row r="10" spans="1:11" ht="20.25">
      <c r="A10" s="19" t="s">
        <v>109</v>
      </c>
      <c r="B10" s="20"/>
      <c r="C10" s="21"/>
      <c r="D10" s="21"/>
      <c r="E10" s="19" t="s">
        <v>32</v>
      </c>
      <c r="F10" s="19"/>
      <c r="G10" s="22"/>
      <c r="H10" s="22"/>
      <c r="I10" s="21"/>
    </row>
    <row r="13" spans="1:11" ht="14.25">
      <c r="A13" s="26" t="s">
        <v>110</v>
      </c>
      <c r="B13" s="26"/>
      <c r="C13" s="26"/>
      <c r="D13" s="26"/>
    </row>
    <row r="14" spans="1:11">
      <c r="K14" s="6"/>
    </row>
    <row r="15" spans="1:11">
      <c r="A15" t="s">
        <v>31</v>
      </c>
    </row>
    <row r="18" spans="1:7">
      <c r="A18" s="25" t="s">
        <v>27</v>
      </c>
    </row>
    <row r="19" spans="1:7">
      <c r="A19" t="s">
        <v>94</v>
      </c>
      <c r="D19" s="6"/>
      <c r="E19" s="6"/>
      <c r="F19" s="6"/>
      <c r="G19" s="6"/>
    </row>
    <row r="20" spans="1:7">
      <c r="A20" t="s">
        <v>28</v>
      </c>
    </row>
    <row r="21" spans="1:7">
      <c r="A21" t="s">
        <v>29</v>
      </c>
    </row>
    <row r="23" spans="1:7">
      <c r="A23" s="25" t="s">
        <v>30</v>
      </c>
    </row>
    <row r="24" spans="1:7">
      <c r="A24" t="s">
        <v>50</v>
      </c>
    </row>
    <row r="25" spans="1:7">
      <c r="A25" t="s">
        <v>48</v>
      </c>
    </row>
    <row r="26" spans="1:7">
      <c r="A26" t="s">
        <v>49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K10" sqref="K10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140625" customWidth="1"/>
  </cols>
  <sheetData>
    <row r="2" spans="1:6" ht="15">
      <c r="A2" s="14" t="s">
        <v>113</v>
      </c>
      <c r="B2" s="14"/>
      <c r="C2" s="14"/>
      <c r="D2" s="14"/>
      <c r="E2" s="14"/>
    </row>
    <row r="4" spans="1:6" ht="13.5" thickBot="1"/>
    <row r="5" spans="1:6" ht="15" customHeight="1">
      <c r="A5" s="177" t="s">
        <v>33</v>
      </c>
      <c r="B5" s="178"/>
      <c r="C5" s="178"/>
      <c r="D5" s="179"/>
      <c r="E5" s="179"/>
      <c r="F5" s="180"/>
    </row>
    <row r="6" spans="1:6" ht="15" customHeight="1">
      <c r="A6" s="181" t="s">
        <v>0</v>
      </c>
      <c r="B6" s="182" t="s">
        <v>34</v>
      </c>
      <c r="C6" s="183"/>
      <c r="D6" s="184"/>
      <c r="E6" s="185" t="s">
        <v>1</v>
      </c>
      <c r="F6" s="186"/>
    </row>
    <row r="7" spans="1:6" ht="15" customHeight="1">
      <c r="A7" s="181"/>
      <c r="B7" s="27" t="s">
        <v>111</v>
      </c>
      <c r="C7" s="97" t="s">
        <v>104</v>
      </c>
      <c r="D7" s="97" t="s">
        <v>112</v>
      </c>
      <c r="E7" s="28" t="s">
        <v>35</v>
      </c>
      <c r="F7" s="92" t="s">
        <v>36</v>
      </c>
    </row>
    <row r="8" spans="1:6">
      <c r="A8" s="93" t="s">
        <v>47</v>
      </c>
      <c r="B8" s="41"/>
      <c r="C8" s="86"/>
      <c r="D8" s="86"/>
      <c r="E8" s="43"/>
      <c r="F8" s="94"/>
    </row>
    <row r="9" spans="1:6">
      <c r="A9" s="93" t="s">
        <v>9</v>
      </c>
      <c r="B9" s="41">
        <v>9419.4390000000003</v>
      </c>
      <c r="C9" s="86">
        <v>9000</v>
      </c>
      <c r="D9" s="144">
        <v>8800</v>
      </c>
      <c r="E9" s="43">
        <f>B9*100/C9-100</f>
        <v>4.6604333333333301</v>
      </c>
      <c r="F9" s="94">
        <f>B9*100/D9-100</f>
        <v>7.0390795454545412</v>
      </c>
    </row>
    <row r="10" spans="1:6">
      <c r="A10" s="95" t="s">
        <v>10</v>
      </c>
      <c r="B10" s="42">
        <v>8319.5280000000002</v>
      </c>
      <c r="C10" s="98">
        <v>7858.9650000000001</v>
      </c>
      <c r="D10" s="145">
        <v>7757.3059999999996</v>
      </c>
      <c r="E10" s="43">
        <f>B10*100/C10-100</f>
        <v>5.8603518402232453</v>
      </c>
      <c r="F10" s="94">
        <f>B10*100/D10-100</f>
        <v>7.2476449942802361</v>
      </c>
    </row>
    <row r="11" spans="1:6">
      <c r="A11" s="95" t="s">
        <v>11</v>
      </c>
      <c r="B11" s="42">
        <v>8000</v>
      </c>
      <c r="C11" s="98">
        <v>7594.9660000000003</v>
      </c>
      <c r="D11" s="144">
        <v>7500</v>
      </c>
      <c r="E11" s="43">
        <f>B11*100/C11-100</f>
        <v>5.3329270993444879</v>
      </c>
      <c r="F11" s="94">
        <f>B11*100/D11-100</f>
        <v>6.6666666666666714</v>
      </c>
    </row>
    <row r="12" spans="1:6" ht="13.5" thickBot="1">
      <c r="A12" s="96" t="s">
        <v>12</v>
      </c>
      <c r="B12" s="44">
        <v>7674.366</v>
      </c>
      <c r="C12" s="99"/>
      <c r="D12" s="99"/>
      <c r="E12" s="43"/>
      <c r="F12" s="94"/>
    </row>
    <row r="13" spans="1:6" ht="13.5" thickBot="1">
      <c r="A13" s="47" t="s">
        <v>13</v>
      </c>
      <c r="B13" s="48">
        <v>8272.4369957761355</v>
      </c>
      <c r="C13" s="100">
        <v>7858.0207547260497</v>
      </c>
      <c r="D13" s="100">
        <v>7742.8132369522746</v>
      </c>
      <c r="E13" s="49">
        <f>B13*100/C13-100</f>
        <v>5.2737992681025077</v>
      </c>
      <c r="F13" s="50">
        <f>B13*100/D13-100</f>
        <v>6.840198034175117</v>
      </c>
    </row>
  </sheetData>
  <mergeCells count="4">
    <mergeCell ref="A5:F5"/>
    <mergeCell ref="A6:A7"/>
    <mergeCell ref="B6:D6"/>
    <mergeCell ref="E6:F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opLeftCell="A7" workbookViewId="0">
      <selection activeCell="O29" sqref="O29"/>
    </sheetView>
  </sheetViews>
  <sheetFormatPr defaultRowHeight="12.75"/>
  <cols>
    <col min="1" max="1" width="17.7109375" customWidth="1"/>
    <col min="2" max="2" width="15.85546875" customWidth="1"/>
    <col min="3" max="3" width="15.7109375" customWidth="1"/>
    <col min="4" max="4" width="14" customWidth="1"/>
    <col min="5" max="5" width="10.140625" customWidth="1"/>
    <col min="6" max="6" width="11" customWidth="1"/>
    <col min="7" max="7" width="12.42578125" customWidth="1"/>
    <col min="8" max="9" width="11.5703125" customWidth="1"/>
    <col min="10" max="10" width="12.28515625" customWidth="1"/>
    <col min="11" max="11" width="11.140625" customWidth="1"/>
    <col min="12" max="12" width="12.140625" customWidth="1"/>
    <col min="13" max="13" width="14.42578125" customWidth="1"/>
    <col min="14" max="14" width="15.42578125" customWidth="1"/>
    <col min="15" max="15" width="11.42578125" customWidth="1"/>
    <col min="16" max="16" width="11.5703125" customWidth="1"/>
    <col min="17" max="17" width="10.42578125" customWidth="1"/>
    <col min="18" max="18" width="9.85546875" customWidth="1"/>
    <col min="27" max="27" width="11" customWidth="1"/>
  </cols>
  <sheetData>
    <row r="1" spans="1:16" s="2" customFormat="1"/>
    <row r="2" spans="1:16" ht="14.25" customHeight="1">
      <c r="A2" s="46" t="s">
        <v>37</v>
      </c>
      <c r="B2" s="14"/>
      <c r="C2" s="14"/>
      <c r="D2" s="14"/>
      <c r="E2" s="15"/>
      <c r="F2" s="13"/>
      <c r="G2" s="7"/>
      <c r="H2" s="7"/>
    </row>
    <row r="3" spans="1:16">
      <c r="A3" s="1"/>
      <c r="B3" s="8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</row>
    <row r="4" spans="1:16">
      <c r="A4" s="1"/>
      <c r="B4" s="8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</row>
    <row r="5" spans="1:16">
      <c r="A5" s="1"/>
      <c r="B5" s="8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</row>
    <row r="6" spans="1:16">
      <c r="A6" s="9"/>
      <c r="B6" s="61"/>
      <c r="D6" s="1"/>
      <c r="E6" s="1"/>
      <c r="I6" s="62"/>
      <c r="J6" s="2"/>
    </row>
    <row r="7" spans="1:16" ht="13.5" thickBot="1">
      <c r="A7" s="1"/>
      <c r="B7" s="61"/>
      <c r="D7" s="1"/>
      <c r="E7" s="1"/>
      <c r="I7" s="62"/>
      <c r="J7" s="2"/>
    </row>
    <row r="8" spans="1:16" ht="15.75">
      <c r="A8" s="9"/>
      <c r="B8" s="148" t="s">
        <v>56</v>
      </c>
      <c r="C8" s="148" t="s">
        <v>57</v>
      </c>
      <c r="D8" s="148" t="s">
        <v>79</v>
      </c>
      <c r="E8" s="148" t="s">
        <v>80</v>
      </c>
      <c r="F8" s="148" t="s">
        <v>82</v>
      </c>
      <c r="G8" s="148" t="s">
        <v>83</v>
      </c>
      <c r="H8" s="149" t="s">
        <v>84</v>
      </c>
      <c r="I8" s="150" t="s">
        <v>85</v>
      </c>
      <c r="J8" s="150" t="s">
        <v>86</v>
      </c>
      <c r="K8" s="151">
        <v>43850</v>
      </c>
      <c r="L8" s="151">
        <v>43881</v>
      </c>
      <c r="M8" s="151">
        <v>43910</v>
      </c>
      <c r="N8" s="151">
        <v>43941</v>
      </c>
      <c r="O8" s="151">
        <v>43971</v>
      </c>
      <c r="P8" s="151">
        <v>44002</v>
      </c>
    </row>
    <row r="9" spans="1:16" ht="15.75">
      <c r="A9" s="156" t="s">
        <v>58</v>
      </c>
      <c r="B9" s="101"/>
      <c r="C9" s="101"/>
      <c r="D9" s="101"/>
      <c r="E9" s="101"/>
      <c r="F9" s="101"/>
      <c r="G9" s="101"/>
      <c r="H9" s="130"/>
      <c r="I9" s="133"/>
      <c r="J9" s="134">
        <v>10500</v>
      </c>
      <c r="K9" s="134">
        <v>10500</v>
      </c>
      <c r="L9" s="134"/>
      <c r="M9" s="134"/>
      <c r="N9" s="134"/>
      <c r="O9" s="134"/>
      <c r="P9" s="134"/>
    </row>
    <row r="10" spans="1:16" ht="15.75">
      <c r="A10" s="157" t="s">
        <v>9</v>
      </c>
      <c r="B10" s="101">
        <v>9143.5059999999994</v>
      </c>
      <c r="C10" s="101">
        <v>8953.6290000000008</v>
      </c>
      <c r="D10" s="101">
        <v>8800</v>
      </c>
      <c r="E10" s="101">
        <v>8800</v>
      </c>
      <c r="F10" s="101">
        <v>8800</v>
      </c>
      <c r="G10" s="101">
        <v>8900</v>
      </c>
      <c r="H10" s="130">
        <v>8900</v>
      </c>
      <c r="I10" s="133"/>
      <c r="J10" s="134">
        <v>9516.5229999999992</v>
      </c>
      <c r="K10" s="134"/>
      <c r="L10" s="134">
        <v>9500</v>
      </c>
      <c r="M10" s="134">
        <v>10004</v>
      </c>
      <c r="N10" s="134"/>
      <c r="O10" s="134">
        <v>9000</v>
      </c>
      <c r="P10" s="134">
        <v>9419.4390000000003</v>
      </c>
    </row>
    <row r="11" spans="1:16" ht="15.75">
      <c r="A11" s="157" t="s">
        <v>59</v>
      </c>
      <c r="B11" s="102">
        <v>8157.1239999999998</v>
      </c>
      <c r="C11" s="102">
        <v>8043.9930000000004</v>
      </c>
      <c r="D11" s="102">
        <v>7757.3059999999996</v>
      </c>
      <c r="E11" s="102">
        <v>7824</v>
      </c>
      <c r="F11" s="102">
        <v>8100</v>
      </c>
      <c r="G11" s="102">
        <v>8200</v>
      </c>
      <c r="H11" s="131">
        <v>8200</v>
      </c>
      <c r="I11" s="133"/>
      <c r="J11" s="134">
        <v>8632.1710000000003</v>
      </c>
      <c r="K11" s="134"/>
      <c r="L11" s="134">
        <v>8307.1309999999994</v>
      </c>
      <c r="M11" s="134">
        <v>8765.48</v>
      </c>
      <c r="N11" s="134">
        <v>7910</v>
      </c>
      <c r="O11" s="134">
        <v>7858.9650000000001</v>
      </c>
      <c r="P11" s="134">
        <v>8319.5280000000002</v>
      </c>
    </row>
    <row r="12" spans="1:16" ht="15.75">
      <c r="A12" s="157" t="s">
        <v>11</v>
      </c>
      <c r="B12" s="102">
        <v>7700</v>
      </c>
      <c r="C12" s="102">
        <v>7532.6610000000001</v>
      </c>
      <c r="D12" s="102">
        <v>7500</v>
      </c>
      <c r="E12" s="102">
        <v>7500</v>
      </c>
      <c r="F12" s="102">
        <v>7500</v>
      </c>
      <c r="G12" s="102">
        <v>7510.5</v>
      </c>
      <c r="H12" s="131">
        <v>7526.893</v>
      </c>
      <c r="I12" s="128">
        <v>7500</v>
      </c>
      <c r="J12" s="128">
        <v>7636.5460000000003</v>
      </c>
      <c r="K12" s="128">
        <v>8000</v>
      </c>
      <c r="L12" s="128">
        <v>7962.6239999999998</v>
      </c>
      <c r="M12" s="128">
        <v>8005</v>
      </c>
      <c r="N12" s="128">
        <v>8000</v>
      </c>
      <c r="O12" s="128">
        <v>7594.9660000000003</v>
      </c>
      <c r="P12" s="128">
        <v>8000</v>
      </c>
    </row>
    <row r="13" spans="1:16" ht="16.5" thickBot="1">
      <c r="A13" s="157" t="s">
        <v>12</v>
      </c>
      <c r="B13" s="103">
        <v>7770</v>
      </c>
      <c r="C13" s="103">
        <v>7500</v>
      </c>
      <c r="D13" s="103"/>
      <c r="E13" s="103"/>
      <c r="F13" s="103"/>
      <c r="G13" s="103">
        <v>7500</v>
      </c>
      <c r="H13" s="132">
        <v>7500</v>
      </c>
      <c r="I13" s="129">
        <v>7500</v>
      </c>
      <c r="J13" s="129">
        <v>7500</v>
      </c>
      <c r="K13" s="129">
        <v>7500</v>
      </c>
      <c r="L13" s="129">
        <v>7800</v>
      </c>
      <c r="M13" s="129">
        <v>8000</v>
      </c>
      <c r="N13" s="129"/>
      <c r="O13" s="129"/>
      <c r="P13" s="129">
        <v>7674.366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63"/>
  <sheetViews>
    <sheetView workbookViewId="0">
      <pane xSplit="1" topLeftCell="B1" activePane="topRight" state="frozen"/>
      <selection pane="topRight" activeCell="U15" sqref="U15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5" max="15" width="11.42578125" customWidth="1"/>
    <col min="16" max="16" width="13.5703125" customWidth="1"/>
    <col min="17" max="17" width="13.42578125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29"/>
      <c r="AG3" s="5"/>
      <c r="AI3" s="5"/>
      <c r="AJ3" s="5"/>
      <c r="AK3" s="5"/>
    </row>
    <row r="4" spans="1:37" ht="15">
      <c r="A4" s="70" t="s">
        <v>98</v>
      </c>
      <c r="B4" s="15"/>
      <c r="C4" s="15"/>
      <c r="D4" s="15"/>
      <c r="E4" s="15"/>
      <c r="F4" s="69"/>
      <c r="G4" s="69"/>
      <c r="H4" s="69"/>
      <c r="I4" s="17"/>
    </row>
    <row r="5" spans="1:37">
      <c r="A5" s="1"/>
      <c r="B5" s="63"/>
      <c r="C5" s="1"/>
      <c r="D5" s="1"/>
      <c r="E5" s="1"/>
      <c r="F5" s="1"/>
      <c r="T5" s="5"/>
      <c r="V5" s="5"/>
      <c r="W5" s="5"/>
      <c r="X5" s="5"/>
    </row>
    <row r="6" spans="1:37" ht="18.75">
      <c r="A6" s="64"/>
      <c r="B6" s="71"/>
      <c r="C6" s="71" t="s">
        <v>53</v>
      </c>
      <c r="D6" s="71"/>
      <c r="E6" s="71"/>
      <c r="F6" s="71"/>
      <c r="G6" s="71"/>
      <c r="H6" s="71"/>
      <c r="I6" s="71"/>
      <c r="J6" s="71"/>
      <c r="K6" s="71"/>
    </row>
    <row r="7" spans="1:37" ht="14.25">
      <c r="A7" s="65"/>
      <c r="B7" s="64"/>
      <c r="C7" s="72"/>
      <c r="D7" s="73"/>
      <c r="E7" s="73"/>
      <c r="F7" s="74"/>
      <c r="G7" s="75"/>
      <c r="H7" s="74"/>
      <c r="I7" s="75"/>
      <c r="J7" s="74"/>
      <c r="K7" s="74"/>
    </row>
    <row r="8" spans="1:37" ht="13.5" thickBot="1">
      <c r="A8" s="66"/>
      <c r="B8" s="76"/>
      <c r="C8" s="76"/>
      <c r="D8" s="77"/>
      <c r="E8" s="77"/>
      <c r="F8" s="77"/>
      <c r="G8" s="77"/>
      <c r="H8" s="77"/>
      <c r="I8" s="77"/>
      <c r="J8" s="77"/>
      <c r="K8" s="77"/>
    </row>
    <row r="9" spans="1:37" ht="16.5" thickBot="1">
      <c r="A9" s="66"/>
      <c r="B9" s="78"/>
      <c r="C9" s="161" t="s">
        <v>4</v>
      </c>
      <c r="D9" s="141" t="s">
        <v>20</v>
      </c>
      <c r="E9" s="141" t="s">
        <v>21</v>
      </c>
      <c r="F9" s="141" t="s">
        <v>114</v>
      </c>
      <c r="G9" s="141" t="s">
        <v>22</v>
      </c>
      <c r="H9" s="141" t="s">
        <v>23</v>
      </c>
      <c r="I9" s="141" t="s">
        <v>14</v>
      </c>
      <c r="J9" s="141" t="s">
        <v>15</v>
      </c>
      <c r="K9" s="141" t="s">
        <v>16</v>
      </c>
      <c r="L9" s="141" t="s">
        <v>17</v>
      </c>
      <c r="M9" s="141" t="s">
        <v>18</v>
      </c>
      <c r="N9" s="141" t="s">
        <v>19</v>
      </c>
      <c r="O9" s="142" t="s">
        <v>55</v>
      </c>
    </row>
    <row r="10" spans="1:37" ht="15.75">
      <c r="A10" s="66"/>
      <c r="B10" s="78"/>
      <c r="C10" s="162" t="s">
        <v>60</v>
      </c>
      <c r="D10" s="135">
        <v>488.16129999999998</v>
      </c>
      <c r="E10" s="106">
        <v>474.60329999999999</v>
      </c>
      <c r="F10" s="106">
        <v>464.26769999999999</v>
      </c>
      <c r="G10" s="106">
        <v>464.61329999999998</v>
      </c>
      <c r="H10" s="106">
        <v>470.7484</v>
      </c>
      <c r="I10" s="106">
        <v>484.93869999999998</v>
      </c>
      <c r="J10" s="106">
        <v>512.81029999999998</v>
      </c>
      <c r="K10" s="106">
        <v>544.07420000000002</v>
      </c>
      <c r="L10" s="106">
        <v>551.48329999999999</v>
      </c>
      <c r="M10" s="106">
        <v>550.13549999999998</v>
      </c>
      <c r="N10" s="106">
        <v>536.04</v>
      </c>
      <c r="O10" s="143">
        <v>4.0537762587577575E-2</v>
      </c>
    </row>
    <row r="11" spans="1:37" ht="15.75">
      <c r="A11" s="66"/>
      <c r="B11" s="78"/>
      <c r="C11" s="163" t="s">
        <v>61</v>
      </c>
      <c r="D11" s="106">
        <v>513.04989999999998</v>
      </c>
      <c r="E11" s="106">
        <v>512.85709999999995</v>
      </c>
      <c r="F11" s="106">
        <v>512.4674</v>
      </c>
      <c r="G11" s="106">
        <v>512.26959999999997</v>
      </c>
      <c r="H11" s="106">
        <v>512.26829999999995</v>
      </c>
      <c r="I11" s="106">
        <v>512.21770000000004</v>
      </c>
      <c r="J11" s="106">
        <v>512.30050000000006</v>
      </c>
      <c r="K11" s="106">
        <v>512.39940000000001</v>
      </c>
      <c r="L11" s="106">
        <v>512.75329999999997</v>
      </c>
      <c r="M11" s="106">
        <v>0</v>
      </c>
      <c r="N11" s="106">
        <v>0</v>
      </c>
      <c r="O11" s="143" t="s">
        <v>105</v>
      </c>
    </row>
    <row r="12" spans="1:37" ht="15.75">
      <c r="A12" s="66"/>
      <c r="B12" s="79"/>
      <c r="C12" s="163" t="s">
        <v>62</v>
      </c>
      <c r="D12" s="106">
        <v>501.26549999999997</v>
      </c>
      <c r="E12" s="106">
        <v>530.93200000000002</v>
      </c>
      <c r="F12" s="106">
        <v>528.60649999999998</v>
      </c>
      <c r="G12" s="106">
        <v>526.31569999999999</v>
      </c>
      <c r="H12" s="106">
        <v>529.35739999999998</v>
      </c>
      <c r="I12" s="106">
        <v>530.38419999999996</v>
      </c>
      <c r="J12" s="106">
        <v>552.60900000000004</v>
      </c>
      <c r="K12" s="106">
        <v>606.42550000000006</v>
      </c>
      <c r="L12" s="106">
        <v>616.5077</v>
      </c>
      <c r="M12" s="106">
        <v>609.00350000000003</v>
      </c>
      <c r="N12" s="106">
        <v>605.14369999999997</v>
      </c>
      <c r="O12" s="143">
        <v>0.13407378574693429</v>
      </c>
    </row>
    <row r="13" spans="1:37" ht="15.75">
      <c r="A13" s="66"/>
      <c r="B13" s="79"/>
      <c r="C13" s="163" t="s">
        <v>63</v>
      </c>
      <c r="D13" s="106">
        <v>422.1481</v>
      </c>
      <c r="E13" s="106">
        <v>411.6857</v>
      </c>
      <c r="F13" s="106">
        <v>406.18290000000002</v>
      </c>
      <c r="G13" s="106">
        <v>426.70929999999998</v>
      </c>
      <c r="H13" s="106">
        <v>453.60129999999998</v>
      </c>
      <c r="I13" s="106">
        <v>485.7</v>
      </c>
      <c r="J13" s="106">
        <v>530.00070000000005</v>
      </c>
      <c r="K13" s="106">
        <v>519.50319999999999</v>
      </c>
      <c r="L13" s="106">
        <v>525.27599999999995</v>
      </c>
      <c r="M13" s="106">
        <v>564.19190000000003</v>
      </c>
      <c r="N13" s="106">
        <v>526.96870000000001</v>
      </c>
      <c r="O13" s="143">
        <v>4.4988121725542563E-2</v>
      </c>
    </row>
    <row r="14" spans="1:37" ht="15.75">
      <c r="A14" s="66"/>
      <c r="B14" s="79"/>
      <c r="C14" s="163" t="s">
        <v>64</v>
      </c>
      <c r="D14" s="106">
        <v>492.10449999999997</v>
      </c>
      <c r="E14" s="106">
        <v>515.63930000000005</v>
      </c>
      <c r="F14" s="106">
        <v>537.5335</v>
      </c>
      <c r="G14" s="106">
        <v>581.11400000000003</v>
      </c>
      <c r="H14" s="106">
        <v>613.91740000000004</v>
      </c>
      <c r="I14" s="106">
        <v>598.16809999999998</v>
      </c>
      <c r="J14" s="106">
        <v>572.32899999999995</v>
      </c>
      <c r="K14" s="106">
        <v>593.13189999999997</v>
      </c>
      <c r="L14" s="106">
        <v>544.90030000000002</v>
      </c>
      <c r="M14" s="106">
        <v>500.62130000000002</v>
      </c>
      <c r="N14" s="106">
        <v>550.18700000000001</v>
      </c>
      <c r="O14" s="143">
        <v>0.13285919042923444</v>
      </c>
    </row>
    <row r="15" spans="1:37" ht="15.75">
      <c r="A15" s="66"/>
      <c r="B15" s="79"/>
      <c r="C15" s="163" t="s">
        <v>65</v>
      </c>
      <c r="D15" s="106">
        <v>595.7097</v>
      </c>
      <c r="E15" s="106">
        <v>616.76670000000001</v>
      </c>
      <c r="F15" s="106">
        <v>633.48389999999995</v>
      </c>
      <c r="G15" s="106">
        <v>639.96669999999995</v>
      </c>
      <c r="H15" s="106">
        <v>668.45159999999998</v>
      </c>
      <c r="I15" s="106">
        <v>661.4194</v>
      </c>
      <c r="J15" s="106">
        <v>643.65520000000004</v>
      </c>
      <c r="K15" s="106">
        <v>654.4194</v>
      </c>
      <c r="L15" s="106">
        <v>629.96669999999995</v>
      </c>
      <c r="M15" s="106">
        <v>647.51610000000005</v>
      </c>
      <c r="N15" s="106">
        <v>658.5</v>
      </c>
      <c r="O15" s="143">
        <v>0.10018941302012752</v>
      </c>
    </row>
    <row r="16" spans="1:37" ht="15.75">
      <c r="A16" s="66"/>
      <c r="B16" s="79"/>
      <c r="C16" s="163" t="s">
        <v>66</v>
      </c>
      <c r="D16" s="106">
        <v>550.19349999999997</v>
      </c>
      <c r="E16" s="106">
        <v>580.29999999999995</v>
      </c>
      <c r="F16" s="106">
        <v>583.90319999999997</v>
      </c>
      <c r="G16" s="106">
        <v>580.56669999999997</v>
      </c>
      <c r="H16" s="106">
        <v>626.90319999999997</v>
      </c>
      <c r="I16" s="106">
        <v>606.80650000000003</v>
      </c>
      <c r="J16" s="106">
        <v>570.03449999999998</v>
      </c>
      <c r="K16" s="106">
        <v>538.19349999999997</v>
      </c>
      <c r="L16" s="106">
        <v>520</v>
      </c>
      <c r="M16" s="106">
        <v>522.77419999999995</v>
      </c>
      <c r="N16" s="106">
        <v>499.2</v>
      </c>
      <c r="O16" s="143">
        <v>-7.0910106085985469E-2</v>
      </c>
    </row>
    <row r="17" spans="1:140" ht="15.75">
      <c r="A17" s="66"/>
      <c r="B17" s="79"/>
      <c r="C17" s="163" t="s">
        <v>67</v>
      </c>
      <c r="D17" s="106">
        <v>494.16129999999998</v>
      </c>
      <c r="E17" s="106">
        <v>553.93330000000003</v>
      </c>
      <c r="F17" s="106">
        <v>605.16129999999998</v>
      </c>
      <c r="G17" s="106">
        <v>611.70000000000005</v>
      </c>
      <c r="H17" s="106">
        <v>648.12900000000002</v>
      </c>
      <c r="I17" s="106">
        <v>651.96770000000004</v>
      </c>
      <c r="J17" s="106">
        <v>640.4828</v>
      </c>
      <c r="K17" s="106">
        <v>589.5806</v>
      </c>
      <c r="L17" s="106">
        <v>467.4667</v>
      </c>
      <c r="M17" s="106">
        <v>497.64519999999999</v>
      </c>
      <c r="N17" s="106">
        <v>555.93330000000003</v>
      </c>
      <c r="O17" s="143">
        <v>0.23485850733007552</v>
      </c>
    </row>
    <row r="18" spans="1:140" ht="15.75">
      <c r="A18" s="66"/>
      <c r="B18" s="79"/>
      <c r="C18" s="163" t="s">
        <v>68</v>
      </c>
      <c r="D18" s="106">
        <v>406.75619999999998</v>
      </c>
      <c r="E18" s="106">
        <v>350.80520000000001</v>
      </c>
      <c r="F18" s="106">
        <v>339.38720000000001</v>
      </c>
      <c r="G18" s="106">
        <v>339.00330000000002</v>
      </c>
      <c r="H18" s="106">
        <v>339.7604</v>
      </c>
      <c r="I18" s="106">
        <v>356.98820000000001</v>
      </c>
      <c r="J18" s="106">
        <v>384.0736</v>
      </c>
      <c r="K18" s="106">
        <v>399.35090000000002</v>
      </c>
      <c r="L18" s="106">
        <v>413.09800000000001</v>
      </c>
      <c r="M18" s="106">
        <v>422.99400000000003</v>
      </c>
      <c r="N18" s="106">
        <v>399.9153</v>
      </c>
      <c r="O18" s="143">
        <v>-6.9716703633874499E-2</v>
      </c>
    </row>
    <row r="19" spans="1:140" ht="15.75">
      <c r="A19" s="66"/>
      <c r="B19" s="79"/>
      <c r="C19" s="163" t="s">
        <v>69</v>
      </c>
      <c r="D19" s="106">
        <v>526.28390000000002</v>
      </c>
      <c r="E19" s="106">
        <v>507.42970000000003</v>
      </c>
      <c r="F19" s="106">
        <v>480.529</v>
      </c>
      <c r="G19" s="106">
        <v>479.13170000000002</v>
      </c>
      <c r="H19" s="106">
        <v>476.62029999999999</v>
      </c>
      <c r="I19" s="106">
        <v>493.32580000000002</v>
      </c>
      <c r="J19" s="106">
        <v>526.51760000000002</v>
      </c>
      <c r="K19" s="106">
        <v>580.72810000000004</v>
      </c>
      <c r="L19" s="106">
        <v>555.43700000000001</v>
      </c>
      <c r="M19" s="106">
        <v>578.05769999999995</v>
      </c>
      <c r="N19" s="106">
        <v>588.72829999999999</v>
      </c>
      <c r="O19" s="143">
        <v>8.9678022748688635E-2</v>
      </c>
    </row>
    <row r="20" spans="1:140" ht="16.5" thickBot="1">
      <c r="A20" s="66"/>
      <c r="B20" s="79"/>
      <c r="C20" s="164" t="s">
        <v>70</v>
      </c>
      <c r="D20" s="136">
        <v>560.5806</v>
      </c>
      <c r="E20" s="136">
        <v>566.70000000000005</v>
      </c>
      <c r="F20" s="136">
        <v>574.54840000000002</v>
      </c>
      <c r="G20" s="136">
        <v>570.79999999999995</v>
      </c>
      <c r="H20" s="136">
        <v>583.74189999999999</v>
      </c>
      <c r="I20" s="136">
        <v>566.83870000000002</v>
      </c>
      <c r="J20" s="136">
        <v>579.86210000000005</v>
      </c>
      <c r="K20" s="136">
        <v>581.2903</v>
      </c>
      <c r="L20" s="136">
        <v>572</v>
      </c>
      <c r="M20" s="136">
        <v>561.74189999999999</v>
      </c>
      <c r="N20" s="136">
        <v>550.56669999999997</v>
      </c>
      <c r="O20" s="143">
        <v>-1.3616003964407097E-2</v>
      </c>
    </row>
    <row r="21" spans="1:140" ht="13.5" thickBot="1">
      <c r="A21" s="66"/>
      <c r="C21" s="165" t="s">
        <v>71</v>
      </c>
      <c r="D21" s="137">
        <v>433.83749999999998</v>
      </c>
      <c r="E21" s="166">
        <v>430.84390000000002</v>
      </c>
      <c r="F21" s="166">
        <v>434.47340000000003</v>
      </c>
      <c r="G21" s="166">
        <v>434.00490000000002</v>
      </c>
      <c r="H21" s="166">
        <v>450.0994</v>
      </c>
      <c r="I21" s="166">
        <v>462.11399999999998</v>
      </c>
      <c r="J21" s="166">
        <v>462.59179999999998</v>
      </c>
      <c r="K21" s="166">
        <v>449.3338</v>
      </c>
      <c r="L21" s="166">
        <v>437.9513</v>
      </c>
      <c r="M21" s="166">
        <v>457.25779999999997</v>
      </c>
      <c r="N21" s="166">
        <v>448.49380000000002</v>
      </c>
      <c r="O21" s="143">
        <v>1.2082651174178949E-2</v>
      </c>
    </row>
    <row r="22" spans="1:140">
      <c r="A22" s="66"/>
      <c r="C22" s="167" t="s">
        <v>88</v>
      </c>
      <c r="D22" s="138">
        <v>485</v>
      </c>
      <c r="E22" s="138">
        <v>489.5</v>
      </c>
      <c r="F22" s="138">
        <v>497.5</v>
      </c>
      <c r="G22" s="138">
        <v>511.16669999999999</v>
      </c>
      <c r="H22" s="138">
        <v>563.06449999999995</v>
      </c>
      <c r="I22" s="138">
        <v>559.35479999999995</v>
      </c>
      <c r="J22" s="138">
        <v>557.12070000000006</v>
      </c>
      <c r="K22" s="138">
        <v>557.69349999999997</v>
      </c>
      <c r="L22" s="138">
        <v>505.48329999999999</v>
      </c>
      <c r="M22" s="138">
        <v>425.54840000000002</v>
      </c>
      <c r="N22" s="138">
        <v>437.7</v>
      </c>
      <c r="O22" s="143">
        <v>-0.10414457473270167</v>
      </c>
    </row>
    <row r="23" spans="1:140" ht="12.75" customHeight="1">
      <c r="A23" s="66"/>
      <c r="C23" s="163" t="s">
        <v>72</v>
      </c>
      <c r="D23" s="106">
        <v>204.03729999999999</v>
      </c>
      <c r="E23" s="106">
        <v>212.36799999999999</v>
      </c>
      <c r="F23" s="106">
        <v>188.46199999999999</v>
      </c>
      <c r="G23" s="106">
        <v>205.934</v>
      </c>
      <c r="H23" s="106">
        <v>204.0823</v>
      </c>
      <c r="I23" s="106">
        <v>224.9195</v>
      </c>
      <c r="J23" s="106">
        <v>250.16550000000001</v>
      </c>
      <c r="K23" s="106">
        <v>364.51679999999999</v>
      </c>
      <c r="L23" s="106">
        <v>363.78829999999999</v>
      </c>
      <c r="M23" s="106">
        <v>292.91030000000001</v>
      </c>
      <c r="N23" s="106">
        <v>260.54149999999998</v>
      </c>
      <c r="O23" s="143">
        <v>0.15707564515011607</v>
      </c>
    </row>
    <row r="24" spans="1:140">
      <c r="A24" s="66"/>
      <c r="C24" s="163" t="s">
        <v>89</v>
      </c>
      <c r="D24" s="106">
        <v>537.03610000000003</v>
      </c>
      <c r="E24" s="106">
        <v>525.58929999999998</v>
      </c>
      <c r="F24" s="106">
        <v>543.13840000000005</v>
      </c>
      <c r="G24" s="106">
        <v>551.33630000000005</v>
      </c>
      <c r="H24" s="106">
        <v>547.69029999999998</v>
      </c>
      <c r="I24" s="106">
        <v>545.48130000000003</v>
      </c>
      <c r="J24" s="106">
        <v>555.47789999999998</v>
      </c>
      <c r="K24" s="106">
        <v>575.08259999999996</v>
      </c>
      <c r="L24" s="106">
        <v>582.05730000000005</v>
      </c>
      <c r="M24" s="106">
        <v>558.82939999999996</v>
      </c>
      <c r="N24" s="106">
        <v>564.84770000000003</v>
      </c>
      <c r="O24" s="143">
        <v>2.0427972684901041E-2</v>
      </c>
      <c r="BM24" s="3"/>
      <c r="ED24" s="40"/>
      <c r="EE24" s="40"/>
      <c r="EF24" s="40"/>
      <c r="EG24" s="40"/>
      <c r="EH24" s="40"/>
      <c r="EI24" s="40"/>
      <c r="EJ24" s="51"/>
    </row>
    <row r="25" spans="1:140">
      <c r="A25" s="66"/>
      <c r="C25" s="164" t="s">
        <v>73</v>
      </c>
      <c r="D25" s="106">
        <v>399.03230000000002</v>
      </c>
      <c r="E25" s="106">
        <v>412.005</v>
      </c>
      <c r="F25" s="106">
        <v>409.6481</v>
      </c>
      <c r="G25" s="106">
        <v>394.94499999999999</v>
      </c>
      <c r="H25" s="106">
        <v>386.31130000000002</v>
      </c>
      <c r="I25" s="106">
        <v>364.5403</v>
      </c>
      <c r="J25" s="106">
        <v>344.67070000000001</v>
      </c>
      <c r="K25" s="106">
        <v>365.92610000000002</v>
      </c>
      <c r="L25" s="106">
        <v>371.17829999999998</v>
      </c>
      <c r="M25" s="106">
        <v>368.2013</v>
      </c>
      <c r="N25" s="106">
        <v>368.87299999999999</v>
      </c>
      <c r="O25" s="143">
        <v>1.1795452594228761E-2</v>
      </c>
    </row>
    <row r="26" spans="1:140" ht="13.5" thickBot="1">
      <c r="A26" s="66"/>
      <c r="C26" s="168" t="s">
        <v>74</v>
      </c>
      <c r="D26" s="139">
        <v>452.30489999999998</v>
      </c>
      <c r="E26" s="106">
        <v>426.82389999999998</v>
      </c>
      <c r="F26" s="106">
        <v>414.923</v>
      </c>
      <c r="G26" s="106">
        <v>399.34620000000001</v>
      </c>
      <c r="H26" s="106">
        <v>445.11200000000002</v>
      </c>
      <c r="I26" s="106">
        <v>489.28230000000002</v>
      </c>
      <c r="J26" s="106">
        <v>523.48850000000004</v>
      </c>
      <c r="K26" s="106">
        <v>555.09990000000005</v>
      </c>
      <c r="L26" s="106">
        <v>575.64530000000002</v>
      </c>
      <c r="M26" s="106">
        <v>612.0222</v>
      </c>
      <c r="N26" s="106">
        <v>592.43510000000003</v>
      </c>
      <c r="O26" s="143">
        <v>7.1712376965699764E-2</v>
      </c>
    </row>
    <row r="27" spans="1:140" ht="13.5" thickBot="1">
      <c r="A27" s="66"/>
      <c r="C27" s="169" t="s">
        <v>90</v>
      </c>
      <c r="D27" s="140">
        <v>501.78960000000001</v>
      </c>
      <c r="E27" s="170">
        <v>512.74580000000003</v>
      </c>
      <c r="F27" s="170">
        <v>519.40309999999999</v>
      </c>
      <c r="G27" s="170">
        <v>534.49710000000005</v>
      </c>
      <c r="H27" s="170">
        <v>559.84950000000003</v>
      </c>
      <c r="I27" s="170">
        <v>565.14790000000005</v>
      </c>
      <c r="J27" s="170">
        <v>570.59580000000005</v>
      </c>
      <c r="K27" s="170">
        <v>583.91120000000001</v>
      </c>
      <c r="L27" s="170">
        <v>566.28530000000001</v>
      </c>
      <c r="M27" s="170">
        <v>571.63070000000005</v>
      </c>
      <c r="N27" s="170">
        <v>573.28629999999998</v>
      </c>
      <c r="O27" s="175">
        <v>8.572365220181033E-2</v>
      </c>
    </row>
    <row r="28" spans="1:140">
      <c r="A28" s="89"/>
      <c r="C28" s="171" t="s">
        <v>75</v>
      </c>
      <c r="D28" s="106">
        <v>427.101</v>
      </c>
      <c r="E28" s="106">
        <v>420.33960000000002</v>
      </c>
      <c r="F28" s="106">
        <v>422.36419999999998</v>
      </c>
      <c r="G28" s="106">
        <v>469.80360000000002</v>
      </c>
      <c r="H28" s="106">
        <v>505.92430000000002</v>
      </c>
      <c r="I28" s="106">
        <v>534.70690000000002</v>
      </c>
      <c r="J28" s="106">
        <v>608.05870000000004</v>
      </c>
      <c r="K28" s="106">
        <v>587.23090000000002</v>
      </c>
      <c r="L28" s="106">
        <v>523.71320000000003</v>
      </c>
      <c r="M28" s="106">
        <v>565.14739999999995</v>
      </c>
      <c r="N28" s="106">
        <v>532.86369999999999</v>
      </c>
      <c r="O28" s="143">
        <v>4.4587047336013708E-2</v>
      </c>
    </row>
    <row r="29" spans="1:140">
      <c r="A29" s="66"/>
      <c r="C29" s="172" t="s">
        <v>91</v>
      </c>
      <c r="D29" s="106">
        <v>430.37259999999998</v>
      </c>
      <c r="E29" s="106">
        <v>424.1508</v>
      </c>
      <c r="F29" s="106">
        <v>426.3297</v>
      </c>
      <c r="G29" s="106">
        <v>473.95089999999999</v>
      </c>
      <c r="H29" s="106">
        <v>510.42750000000001</v>
      </c>
      <c r="I29" s="106">
        <v>538.76859999999999</v>
      </c>
      <c r="J29" s="106">
        <v>614.54819999999995</v>
      </c>
      <c r="K29" s="106">
        <v>593.4375</v>
      </c>
      <c r="L29" s="106">
        <v>523.11090000000002</v>
      </c>
      <c r="M29" s="106">
        <v>566.50040000000001</v>
      </c>
      <c r="N29" s="106">
        <v>535.90650000000005</v>
      </c>
      <c r="O29" s="143">
        <v>4.2303714166017414E-2</v>
      </c>
    </row>
    <row r="30" spans="1:140" ht="13.5" thickBot="1">
      <c r="A30" s="66"/>
      <c r="C30" s="171" t="s">
        <v>92</v>
      </c>
      <c r="D30" s="136">
        <v>384.48759999999999</v>
      </c>
      <c r="E30" s="106">
        <v>370.6977</v>
      </c>
      <c r="F30" s="106">
        <v>370.71269999999998</v>
      </c>
      <c r="G30" s="106">
        <v>415.7835</v>
      </c>
      <c r="H30" s="106">
        <v>447.26819999999998</v>
      </c>
      <c r="I30" s="106">
        <v>481.80130000000003</v>
      </c>
      <c r="J30" s="106">
        <v>523.53139999999996</v>
      </c>
      <c r="K30" s="106">
        <v>506.38869999999997</v>
      </c>
      <c r="L30" s="106">
        <v>531.5575</v>
      </c>
      <c r="M30" s="106">
        <v>547.52499999999998</v>
      </c>
      <c r="N30" s="106">
        <v>493.23</v>
      </c>
      <c r="O30" s="143">
        <v>7.800528697522302E-2</v>
      </c>
    </row>
    <row r="31" spans="1:140" ht="13.5" thickBot="1">
      <c r="A31" s="66"/>
      <c r="C31" s="173" t="s">
        <v>93</v>
      </c>
      <c r="D31" s="146">
        <v>461.37520000000001</v>
      </c>
      <c r="E31" s="146">
        <v>461.36290000000002</v>
      </c>
      <c r="F31" s="146">
        <v>466.89479999999998</v>
      </c>
      <c r="G31" s="146">
        <v>499.49110000000002</v>
      </c>
      <c r="H31" s="146">
        <v>530.69079999999997</v>
      </c>
      <c r="I31" s="146">
        <v>549.24440000000004</v>
      </c>
      <c r="J31" s="146"/>
      <c r="K31" s="146"/>
      <c r="L31" s="146"/>
      <c r="M31" s="146"/>
      <c r="N31" s="174"/>
      <c r="O31" s="176"/>
    </row>
    <row r="32" spans="1:140" ht="15">
      <c r="A32" s="66"/>
      <c r="C32" s="81"/>
      <c r="D32" s="152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74"/>
      <c r="Q32" s="75"/>
    </row>
    <row r="33" spans="1:1">
      <c r="A33" s="66"/>
    </row>
    <row r="34" spans="1:1">
      <c r="A34" s="66"/>
    </row>
    <row r="35" spans="1:1">
      <c r="A35" s="66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06">
      <c r="A49" s="1"/>
    </row>
    <row r="50" spans="1:106">
      <c r="A50" s="1"/>
      <c r="CY50" s="30"/>
      <c r="CZ50" s="30"/>
      <c r="DA50" s="30"/>
      <c r="DB50" s="30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conditionalFormatting sqref="O10:O30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activeCell="S22" sqref="S22"/>
    </sheetView>
  </sheetViews>
  <sheetFormatPr defaultRowHeight="12.75"/>
  <cols>
    <col min="8" max="8" width="9.85546875" customWidth="1"/>
    <col min="13" max="13" width="10" customWidth="1"/>
    <col min="14" max="14" width="9.42578125" customWidth="1"/>
  </cols>
  <sheetData>
    <row r="1" spans="1:16" ht="14.25">
      <c r="B1" s="15" t="s">
        <v>95</v>
      </c>
      <c r="C1" s="15"/>
      <c r="D1" s="15"/>
      <c r="E1" s="15"/>
      <c r="F1" s="15"/>
      <c r="G1" s="69"/>
      <c r="H1" s="69"/>
      <c r="I1" s="69"/>
      <c r="J1" s="69" t="s">
        <v>96</v>
      </c>
    </row>
    <row r="3" spans="1:16">
      <c r="A3" s="81"/>
      <c r="B3" s="81"/>
      <c r="C3" s="90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6">
      <c r="A4" s="81"/>
      <c r="B4" s="81"/>
      <c r="C4" s="81">
        <v>2020</v>
      </c>
      <c r="D4" s="81"/>
      <c r="E4" s="81"/>
      <c r="F4" s="81"/>
      <c r="G4" s="81"/>
      <c r="H4" s="81"/>
      <c r="I4" s="81"/>
      <c r="J4" s="81"/>
      <c r="K4" s="80"/>
      <c r="L4" s="80"/>
      <c r="M4" s="80"/>
      <c r="N4" s="80"/>
      <c r="O4" s="80"/>
      <c r="P4" s="81"/>
    </row>
    <row r="5" spans="1:16">
      <c r="A5" s="81"/>
      <c r="B5" s="81"/>
      <c r="C5" s="81">
        <v>2020</v>
      </c>
      <c r="D5" s="81"/>
      <c r="E5" s="81"/>
      <c r="F5" s="81"/>
      <c r="G5" s="81"/>
      <c r="H5" s="81"/>
      <c r="I5" s="81"/>
      <c r="J5" s="81"/>
      <c r="K5" s="81"/>
      <c r="L5" s="91"/>
      <c r="M5" s="91"/>
      <c r="N5" s="91"/>
      <c r="O5" s="91"/>
    </row>
    <row r="6" spans="1:16">
      <c r="A6" s="67"/>
      <c r="B6" s="82" t="s">
        <v>14</v>
      </c>
      <c r="C6" s="82" t="s">
        <v>15</v>
      </c>
      <c r="D6" s="82" t="s">
        <v>16</v>
      </c>
      <c r="E6" s="82" t="s">
        <v>17</v>
      </c>
      <c r="F6" s="82" t="s">
        <v>18</v>
      </c>
      <c r="G6" s="82" t="s">
        <v>19</v>
      </c>
    </row>
    <row r="7" spans="1:16">
      <c r="A7" s="68" t="s">
        <v>81</v>
      </c>
      <c r="B7" s="107">
        <v>462.11</v>
      </c>
      <c r="C7" s="107">
        <v>462</v>
      </c>
      <c r="D7" s="107">
        <v>449</v>
      </c>
      <c r="E7" s="107">
        <v>437.95</v>
      </c>
      <c r="F7" s="107">
        <v>457</v>
      </c>
      <c r="G7" s="107">
        <v>448.49</v>
      </c>
    </row>
    <row r="8" spans="1:16">
      <c r="A8" s="68" t="s">
        <v>101</v>
      </c>
      <c r="B8" s="107">
        <v>565</v>
      </c>
      <c r="C8" s="107">
        <v>571.48040000000003</v>
      </c>
      <c r="D8" s="107">
        <v>584</v>
      </c>
      <c r="E8" s="107">
        <v>566</v>
      </c>
      <c r="F8" s="107">
        <v>571.5</v>
      </c>
      <c r="G8" s="107">
        <v>573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tabSelected="1" workbookViewId="0">
      <selection activeCell="A6" sqref="A6:F17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4" t="s">
        <v>51</v>
      </c>
      <c r="B2" s="14"/>
      <c r="C2" s="14"/>
      <c r="D2" s="14"/>
      <c r="E2" s="14"/>
      <c r="F2" s="4"/>
      <c r="G2" s="4"/>
    </row>
    <row r="4" spans="1:10" ht="14.25">
      <c r="A4" s="15" t="s">
        <v>46</v>
      </c>
      <c r="B4" s="15"/>
      <c r="C4" s="15"/>
      <c r="D4" s="15"/>
      <c r="E4" s="4"/>
    </row>
    <row r="5" spans="1:10" ht="15" thickBot="1">
      <c r="A5" s="15"/>
      <c r="B5" s="15"/>
      <c r="C5" s="15"/>
      <c r="D5" s="15"/>
      <c r="E5" s="4"/>
    </row>
    <row r="6" spans="1:10" ht="21" customHeight="1" thickBot="1">
      <c r="A6" s="187" t="s">
        <v>2</v>
      </c>
      <c r="B6" s="188"/>
      <c r="C6" s="188"/>
      <c r="D6" s="188"/>
      <c r="E6" s="188"/>
      <c r="F6" s="189"/>
    </row>
    <row r="7" spans="1:10" ht="17.25" customHeight="1" thickBot="1">
      <c r="A7" s="190" t="s">
        <v>115</v>
      </c>
      <c r="B7" s="191"/>
      <c r="C7" s="192"/>
      <c r="D7" s="190" t="s">
        <v>116</v>
      </c>
      <c r="E7" s="191"/>
      <c r="F7" s="192"/>
    </row>
    <row r="8" spans="1:10" ht="25.5">
      <c r="A8" s="153" t="s">
        <v>4</v>
      </c>
      <c r="B8" s="52" t="s">
        <v>7</v>
      </c>
      <c r="C8" s="53" t="s">
        <v>5</v>
      </c>
      <c r="D8" s="54" t="s">
        <v>4</v>
      </c>
      <c r="E8" s="155" t="s">
        <v>8</v>
      </c>
      <c r="F8" s="154" t="s">
        <v>5</v>
      </c>
    </row>
    <row r="9" spans="1:10">
      <c r="A9" s="33" t="s">
        <v>38</v>
      </c>
      <c r="B9" s="45">
        <v>669.428</v>
      </c>
      <c r="C9" s="55">
        <v>277.71199999999999</v>
      </c>
      <c r="D9" s="56" t="s">
        <v>38</v>
      </c>
      <c r="E9" s="45">
        <v>303.005</v>
      </c>
      <c r="F9" s="57">
        <v>120.01300000000001</v>
      </c>
      <c r="H9" s="31"/>
      <c r="I9" s="31"/>
      <c r="J9" s="31"/>
    </row>
    <row r="10" spans="1:10" ht="14.25" customHeight="1">
      <c r="A10" s="33" t="s">
        <v>108</v>
      </c>
      <c r="B10" s="45">
        <v>267.31799999999998</v>
      </c>
      <c r="C10" s="55">
        <v>119.03100000000001</v>
      </c>
      <c r="D10" s="56"/>
      <c r="E10" s="45"/>
      <c r="F10" s="57"/>
      <c r="H10" s="31"/>
      <c r="I10" s="31"/>
      <c r="J10" s="31"/>
    </row>
    <row r="11" spans="1:10" ht="14.25" customHeight="1">
      <c r="A11" s="147" t="s">
        <v>40</v>
      </c>
      <c r="B11" s="108">
        <v>72.926000000000002</v>
      </c>
      <c r="C11" s="104">
        <v>56.453000000000003</v>
      </c>
      <c r="D11" s="105"/>
      <c r="E11" s="108"/>
      <c r="F11" s="87"/>
      <c r="H11" s="31"/>
      <c r="I11" s="31"/>
      <c r="J11" s="31"/>
    </row>
    <row r="12" spans="1:10" ht="14.25" customHeight="1" thickBot="1">
      <c r="A12" s="83" t="s">
        <v>54</v>
      </c>
      <c r="B12" s="84">
        <v>1009.672</v>
      </c>
      <c r="C12" s="85">
        <v>453.19600000000003</v>
      </c>
      <c r="D12" s="58" t="s">
        <v>6</v>
      </c>
      <c r="E12" s="59">
        <v>303.005</v>
      </c>
      <c r="F12" s="60">
        <v>120.01300000000001</v>
      </c>
      <c r="H12" s="31"/>
      <c r="I12" s="31"/>
      <c r="J12" s="31"/>
    </row>
    <row r="13" spans="1:10" ht="14.25" customHeight="1" thickBot="1">
      <c r="A13" s="193" t="s">
        <v>3</v>
      </c>
      <c r="B13" s="194"/>
      <c r="C13" s="194"/>
      <c r="D13" s="194"/>
      <c r="E13" s="194"/>
      <c r="F13" s="195"/>
      <c r="H13" s="32"/>
      <c r="I13" s="32"/>
      <c r="J13" s="31"/>
    </row>
    <row r="14" spans="1:10" ht="14.25" customHeight="1" thickBot="1">
      <c r="A14" s="190" t="s">
        <v>106</v>
      </c>
      <c r="B14" s="191"/>
      <c r="C14" s="192"/>
      <c r="D14" s="190" t="s">
        <v>107</v>
      </c>
      <c r="E14" s="191"/>
      <c r="F14" s="192"/>
    </row>
    <row r="15" spans="1:10" ht="21.75" customHeight="1">
      <c r="A15" s="198" t="s">
        <v>4</v>
      </c>
      <c r="B15" s="200" t="s">
        <v>7</v>
      </c>
      <c r="C15" s="202" t="s">
        <v>5</v>
      </c>
      <c r="D15" s="204" t="s">
        <v>4</v>
      </c>
      <c r="E15" s="206" t="s">
        <v>8</v>
      </c>
      <c r="F15" s="196" t="s">
        <v>5</v>
      </c>
    </row>
    <row r="16" spans="1:10" ht="14.25" customHeight="1" thickBot="1">
      <c r="A16" s="199"/>
      <c r="B16" s="201"/>
      <c r="C16" s="203"/>
      <c r="D16" s="205"/>
      <c r="E16" s="207"/>
      <c r="F16" s="197"/>
    </row>
    <row r="17" spans="1:10" ht="12.75" customHeight="1" thickBot="1">
      <c r="A17" s="34" t="s">
        <v>6</v>
      </c>
      <c r="B17" s="35">
        <v>0</v>
      </c>
      <c r="C17" s="36">
        <v>0</v>
      </c>
      <c r="D17" s="37" t="s">
        <v>6</v>
      </c>
      <c r="E17" s="38">
        <v>0</v>
      </c>
      <c r="F17" s="39">
        <v>0</v>
      </c>
    </row>
    <row r="18" spans="1:10" ht="13.5" customHeight="1">
      <c r="A18" s="23"/>
      <c r="B18" s="23"/>
      <c r="C18" s="23"/>
    </row>
    <row r="19" spans="1:10" ht="15">
      <c r="A19" s="14" t="s">
        <v>52</v>
      </c>
      <c r="B19" s="14"/>
      <c r="C19" s="14"/>
      <c r="D19" s="14"/>
      <c r="E19" s="14"/>
    </row>
    <row r="21" spans="1:10" ht="14.25">
      <c r="A21" s="15" t="s">
        <v>46</v>
      </c>
      <c r="B21" s="15"/>
      <c r="C21" s="15"/>
      <c r="D21" s="15"/>
      <c r="E21" s="4"/>
    </row>
    <row r="22" spans="1:10" ht="13.5" thickBot="1"/>
    <row r="23" spans="1:10" ht="19.5" thickBot="1">
      <c r="A23" s="187" t="s">
        <v>2</v>
      </c>
      <c r="B23" s="188"/>
      <c r="C23" s="188"/>
      <c r="D23" s="188"/>
      <c r="E23" s="188"/>
      <c r="F23" s="189"/>
    </row>
    <row r="24" spans="1:10" ht="16.5" thickBot="1">
      <c r="A24" s="190" t="s">
        <v>115</v>
      </c>
      <c r="B24" s="191"/>
      <c r="C24" s="192"/>
      <c r="D24" s="190" t="s">
        <v>116</v>
      </c>
      <c r="E24" s="191"/>
      <c r="F24" s="192"/>
    </row>
    <row r="25" spans="1:10" ht="25.5">
      <c r="A25" s="159" t="s">
        <v>4</v>
      </c>
      <c r="B25" s="160" t="s">
        <v>7</v>
      </c>
      <c r="C25" s="158" t="s">
        <v>5</v>
      </c>
      <c r="D25" s="159" t="s">
        <v>4</v>
      </c>
      <c r="E25" s="160" t="s">
        <v>8</v>
      </c>
      <c r="F25" s="158" t="s">
        <v>5</v>
      </c>
    </row>
    <row r="26" spans="1:10">
      <c r="A26" s="109" t="s">
        <v>6</v>
      </c>
      <c r="B26" s="110">
        <v>916.2</v>
      </c>
      <c r="C26" s="111">
        <v>152.96100000000001</v>
      </c>
      <c r="D26" s="109" t="s">
        <v>6</v>
      </c>
      <c r="E26" s="110">
        <v>997.76400000000001</v>
      </c>
      <c r="F26" s="111">
        <v>150.09299999999999</v>
      </c>
    </row>
    <row r="27" spans="1:10">
      <c r="A27" s="112" t="s">
        <v>76</v>
      </c>
      <c r="B27" s="113"/>
      <c r="C27" s="114"/>
      <c r="D27" s="115" t="s">
        <v>76</v>
      </c>
      <c r="E27" s="113"/>
      <c r="F27" s="114"/>
    </row>
    <row r="28" spans="1:10">
      <c r="A28" s="33" t="s">
        <v>40</v>
      </c>
      <c r="B28" s="45">
        <v>724.36199999999997</v>
      </c>
      <c r="C28" s="116">
        <v>122.07899999999999</v>
      </c>
      <c r="D28" s="33" t="s">
        <v>40</v>
      </c>
      <c r="E28" s="45">
        <v>852.98199999999997</v>
      </c>
      <c r="F28" s="116">
        <v>123.224</v>
      </c>
    </row>
    <row r="29" spans="1:10">
      <c r="A29" s="33" t="s">
        <v>38</v>
      </c>
      <c r="B29" s="45">
        <v>43.65</v>
      </c>
      <c r="C29" s="116">
        <v>8.3759999999999994</v>
      </c>
      <c r="D29" s="33" t="s">
        <v>41</v>
      </c>
      <c r="E29" s="45">
        <v>96.734999999999999</v>
      </c>
      <c r="F29" s="116">
        <v>19.04</v>
      </c>
      <c r="I29" s="31"/>
      <c r="J29" s="31"/>
    </row>
    <row r="30" spans="1:10">
      <c r="A30" s="33" t="s">
        <v>41</v>
      </c>
      <c r="B30" s="45">
        <v>41.816000000000003</v>
      </c>
      <c r="C30" s="116">
        <v>5.125</v>
      </c>
      <c r="D30" s="33" t="s">
        <v>102</v>
      </c>
      <c r="E30" s="45">
        <v>23.376999999999999</v>
      </c>
      <c r="F30" s="116">
        <v>4.84</v>
      </c>
      <c r="I30" s="31"/>
      <c r="J30" s="31"/>
    </row>
    <row r="31" spans="1:10">
      <c r="A31" s="33" t="s">
        <v>97</v>
      </c>
      <c r="B31" s="45">
        <v>24.428999999999998</v>
      </c>
      <c r="C31" s="116">
        <v>4.3979999999999997</v>
      </c>
      <c r="D31" s="33" t="s">
        <v>78</v>
      </c>
      <c r="E31" s="45">
        <v>12.351000000000001</v>
      </c>
      <c r="F31" s="116">
        <v>0.52900000000000003</v>
      </c>
      <c r="I31" s="31"/>
      <c r="J31" s="31"/>
    </row>
    <row r="32" spans="1:10">
      <c r="A32" s="33" t="s">
        <v>78</v>
      </c>
      <c r="B32" s="45">
        <v>24</v>
      </c>
      <c r="C32" s="116">
        <v>1.0620000000000001</v>
      </c>
      <c r="D32" s="33" t="s">
        <v>97</v>
      </c>
      <c r="E32" s="45">
        <v>6.2240000000000002</v>
      </c>
      <c r="F32" s="116">
        <v>1.44</v>
      </c>
      <c r="I32" s="31"/>
      <c r="J32" s="31"/>
    </row>
    <row r="33" spans="1:11" ht="12.75" customHeight="1">
      <c r="A33" s="33" t="s">
        <v>44</v>
      </c>
      <c r="B33" s="45">
        <v>19.163</v>
      </c>
      <c r="C33" s="116">
        <v>4.0110000000000001</v>
      </c>
      <c r="D33" s="33" t="s">
        <v>103</v>
      </c>
      <c r="E33" s="45">
        <v>3.0019999999999998</v>
      </c>
      <c r="F33" s="116">
        <v>0.27</v>
      </c>
      <c r="I33" s="31"/>
      <c r="J33" s="31"/>
    </row>
    <row r="34" spans="1:11" ht="13.5" customHeight="1" thickBot="1">
      <c r="A34" s="193" t="s">
        <v>3</v>
      </c>
      <c r="B34" s="208"/>
      <c r="C34" s="208"/>
      <c r="D34" s="208"/>
      <c r="E34" s="208"/>
      <c r="F34" s="209"/>
      <c r="I34" s="31"/>
      <c r="J34" s="31"/>
      <c r="K34" s="31"/>
    </row>
    <row r="35" spans="1:11" ht="12.75" customHeight="1" thickBot="1">
      <c r="A35" s="190" t="s">
        <v>115</v>
      </c>
      <c r="B35" s="191"/>
      <c r="C35" s="192"/>
      <c r="D35" s="190" t="s">
        <v>116</v>
      </c>
      <c r="E35" s="191"/>
      <c r="F35" s="192"/>
      <c r="I35" s="31"/>
      <c r="J35" s="31"/>
      <c r="K35" s="31"/>
    </row>
    <row r="36" spans="1:11" ht="12.75" customHeight="1">
      <c r="A36" s="198" t="s">
        <v>4</v>
      </c>
      <c r="B36" s="212" t="s">
        <v>7</v>
      </c>
      <c r="C36" s="202" t="s">
        <v>5</v>
      </c>
      <c r="D36" s="204" t="s">
        <v>4</v>
      </c>
      <c r="E36" s="216" t="s">
        <v>8</v>
      </c>
      <c r="F36" s="196" t="s">
        <v>5</v>
      </c>
      <c r="I36" s="31"/>
      <c r="J36" s="31"/>
      <c r="K36" s="31"/>
    </row>
    <row r="37" spans="1:11" ht="13.5" customHeight="1" thickBot="1">
      <c r="A37" s="211"/>
      <c r="B37" s="213"/>
      <c r="C37" s="214"/>
      <c r="D37" s="215"/>
      <c r="E37" s="217"/>
      <c r="F37" s="210"/>
      <c r="I37" s="31"/>
      <c r="J37" s="31"/>
      <c r="K37" s="31"/>
    </row>
    <row r="38" spans="1:11" ht="13.5" customHeight="1">
      <c r="A38" s="117" t="s">
        <v>6</v>
      </c>
      <c r="B38" s="118">
        <v>3872.01</v>
      </c>
      <c r="C38" s="119">
        <v>568.89400000000001</v>
      </c>
      <c r="D38" s="117" t="s">
        <v>6</v>
      </c>
      <c r="E38" s="118">
        <v>1756.22</v>
      </c>
      <c r="F38" s="119">
        <v>223.322</v>
      </c>
      <c r="I38" s="31"/>
      <c r="J38" s="31"/>
      <c r="K38" s="31"/>
    </row>
    <row r="39" spans="1:11">
      <c r="A39" s="115" t="s">
        <v>76</v>
      </c>
      <c r="B39" s="120"/>
      <c r="C39" s="121"/>
      <c r="D39" s="115" t="s">
        <v>76</v>
      </c>
      <c r="E39" s="120"/>
      <c r="F39" s="121"/>
      <c r="I39" s="31"/>
      <c r="J39" s="31"/>
      <c r="K39" s="31"/>
    </row>
    <row r="40" spans="1:11">
      <c r="A40" s="33" t="s">
        <v>77</v>
      </c>
      <c r="B40" s="122">
        <v>1261.242</v>
      </c>
      <c r="C40" s="123">
        <v>149.63399999999999</v>
      </c>
      <c r="D40" s="33" t="s">
        <v>77</v>
      </c>
      <c r="E40" s="122">
        <v>594.65</v>
      </c>
      <c r="F40" s="123">
        <v>73.933000000000007</v>
      </c>
      <c r="I40" s="31"/>
      <c r="J40" s="31"/>
      <c r="K40" s="31"/>
    </row>
    <row r="41" spans="1:11">
      <c r="A41" s="33" t="s">
        <v>45</v>
      </c>
      <c r="B41" s="122">
        <v>995.97</v>
      </c>
      <c r="C41" s="123">
        <v>155.779</v>
      </c>
      <c r="D41" s="124" t="s">
        <v>45</v>
      </c>
      <c r="E41" s="113">
        <v>433.29700000000003</v>
      </c>
      <c r="F41" s="114">
        <v>58.411000000000001</v>
      </c>
      <c r="I41" s="31"/>
      <c r="J41" s="31"/>
      <c r="K41" s="31"/>
    </row>
    <row r="42" spans="1:11">
      <c r="A42" s="33" t="s">
        <v>39</v>
      </c>
      <c r="B42" s="122">
        <v>691.99800000000005</v>
      </c>
      <c r="C42" s="123">
        <v>128.66800000000001</v>
      </c>
      <c r="D42" s="33" t="s">
        <v>42</v>
      </c>
      <c r="E42" s="122">
        <v>272.15899999999999</v>
      </c>
      <c r="F42" s="123">
        <v>25.285</v>
      </c>
      <c r="I42" s="31"/>
      <c r="J42" s="31"/>
      <c r="K42" s="31"/>
    </row>
    <row r="43" spans="1:11">
      <c r="A43" s="33" t="s">
        <v>42</v>
      </c>
      <c r="B43" s="122">
        <v>649.63900000000001</v>
      </c>
      <c r="C43" s="123">
        <v>69.873999999999995</v>
      </c>
      <c r="D43" s="33" t="s">
        <v>39</v>
      </c>
      <c r="E43" s="122">
        <v>240.148</v>
      </c>
      <c r="F43" s="123">
        <v>43.923000000000002</v>
      </c>
      <c r="I43" s="31"/>
      <c r="J43" s="31"/>
      <c r="K43" s="31"/>
    </row>
    <row r="44" spans="1:11">
      <c r="A44" s="33" t="s">
        <v>43</v>
      </c>
      <c r="B44" s="122">
        <v>178.47399999999999</v>
      </c>
      <c r="C44" s="123">
        <v>49.271000000000001</v>
      </c>
      <c r="D44" s="33" t="s">
        <v>40</v>
      </c>
      <c r="E44" s="122">
        <v>129.13900000000001</v>
      </c>
      <c r="F44" s="123">
        <v>9.2810000000000006</v>
      </c>
      <c r="I44" s="31"/>
      <c r="J44" s="31"/>
      <c r="K44" s="31"/>
    </row>
    <row r="45" spans="1:11" ht="13.5" thickBot="1">
      <c r="A45" s="125" t="s">
        <v>87</v>
      </c>
      <c r="B45" s="126">
        <v>51.5</v>
      </c>
      <c r="C45" s="127">
        <v>11.111000000000001</v>
      </c>
      <c r="D45" s="125" t="s">
        <v>87</v>
      </c>
      <c r="E45" s="126">
        <v>34.843000000000004</v>
      </c>
      <c r="F45" s="127">
        <v>4.5999999999999996</v>
      </c>
      <c r="I45" s="31"/>
      <c r="J45" s="31"/>
      <c r="K45" s="31"/>
    </row>
  </sheetData>
  <mergeCells count="24">
    <mergeCell ref="F36:F37"/>
    <mergeCell ref="A36:A37"/>
    <mergeCell ref="B36:B37"/>
    <mergeCell ref="C36:C37"/>
    <mergeCell ref="D36:D37"/>
    <mergeCell ref="E36:E37"/>
    <mergeCell ref="A23:F23"/>
    <mergeCell ref="A24:C24"/>
    <mergeCell ref="D24:F24"/>
    <mergeCell ref="A34:F34"/>
    <mergeCell ref="A35:C35"/>
    <mergeCell ref="D35:F35"/>
    <mergeCell ref="F15:F16"/>
    <mergeCell ref="A15:A16"/>
    <mergeCell ref="B15:B16"/>
    <mergeCell ref="C15:C16"/>
    <mergeCell ref="D15:D16"/>
    <mergeCell ref="E15:E16"/>
    <mergeCell ref="A6:F6"/>
    <mergeCell ref="A7:C7"/>
    <mergeCell ref="D7:F7"/>
    <mergeCell ref="A13:F13"/>
    <mergeCell ref="A14:C14"/>
    <mergeCell ref="D14:F14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 bieżące_kraj</vt:lpstr>
      <vt:lpstr>Ceny wg kat. wag._kraj</vt:lpstr>
      <vt:lpstr>Ceny_ UE_ Euro</vt:lpstr>
      <vt:lpstr>Ceny UE_PL</vt:lpstr>
      <vt:lpstr>Handel zagraniczny_ 2019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Czeczko Małgorzata</cp:lastModifiedBy>
  <cp:lastPrinted>2006-07-20T09:47:24Z</cp:lastPrinted>
  <dcterms:created xsi:type="dcterms:W3CDTF">2003-09-02T10:05:05Z</dcterms:created>
  <dcterms:modified xsi:type="dcterms:W3CDTF">2020-07-17T10:07:24Z</dcterms:modified>
</cp:coreProperties>
</file>