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monika.bialobrzeska\Desktop\"/>
    </mc:Choice>
  </mc:AlternateContent>
  <xr:revisionPtr revIDLastSave="0" documentId="13_ncr:1_{F0DF2325-425F-438D-92CF-C3B025735761}" xr6:coauthVersionLast="47" xr6:coauthVersionMax="47" xr10:uidLastSave="{00000000-0000-0000-0000-000000000000}"/>
  <bookViews>
    <workbookView xWindow="-25320" yWindow="270" windowWidth="25440" windowHeight="1527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4" i="1" l="1"/>
  <c r="G87" i="1"/>
  <c r="I87" i="1" s="1"/>
  <c r="J87" i="1" s="1"/>
  <c r="G86" i="1"/>
  <c r="G85" i="1"/>
  <c r="I85" i="1" s="1"/>
  <c r="J85" i="1" s="1"/>
  <c r="G84" i="1"/>
  <c r="G73" i="1"/>
  <c r="I73" i="1" s="1"/>
  <c r="J73" i="1" s="1"/>
  <c r="G72" i="1"/>
  <c r="G71" i="1"/>
  <c r="I71" i="1" s="1"/>
  <c r="J71" i="1" s="1"/>
  <c r="G70" i="1"/>
  <c r="G69" i="1"/>
  <c r="I69" i="1" s="1"/>
  <c r="J69" i="1" s="1"/>
  <c r="G68" i="1"/>
  <c r="G67" i="1"/>
  <c r="I67" i="1" s="1"/>
  <c r="J67" i="1" s="1"/>
  <c r="G66" i="1"/>
  <c r="G65" i="1"/>
  <c r="I65" i="1" s="1"/>
  <c r="J65" i="1" s="1"/>
  <c r="G64" i="1"/>
  <c r="G63" i="1"/>
  <c r="I63" i="1" s="1"/>
  <c r="J63" i="1" s="1"/>
  <c r="G62" i="1"/>
  <c r="G61" i="1"/>
  <c r="I61" i="1" s="1"/>
  <c r="J61" i="1" s="1"/>
  <c r="G60" i="1"/>
  <c r="G59" i="1"/>
  <c r="I59" i="1" s="1"/>
  <c r="J59" i="1" s="1"/>
  <c r="G58" i="1"/>
  <c r="G57" i="1"/>
  <c r="I57" i="1" s="1"/>
  <c r="J57" i="1" s="1"/>
  <c r="G56" i="1"/>
  <c r="G55" i="1"/>
  <c r="I55" i="1" s="1"/>
  <c r="J55" i="1" s="1"/>
  <c r="G50" i="1"/>
  <c r="G38" i="1"/>
  <c r="G32" i="1"/>
  <c r="I32" i="1" s="1"/>
  <c r="J32" i="1" s="1"/>
  <c r="I44" i="1" l="1"/>
  <c r="J44" i="1" s="1"/>
  <c r="D89" i="1"/>
  <c r="I50" i="1"/>
  <c r="J50" i="1" s="1"/>
  <c r="I58" i="1"/>
  <c r="J58" i="1" s="1"/>
  <c r="I62" i="1"/>
  <c r="J62" i="1" s="1"/>
  <c r="I66" i="1"/>
  <c r="J66" i="1" s="1"/>
  <c r="I70" i="1"/>
  <c r="J70" i="1" s="1"/>
  <c r="I84" i="1"/>
  <c r="J84" i="1" s="1"/>
  <c r="I86" i="1"/>
  <c r="J86" i="1" s="1"/>
  <c r="I38" i="1"/>
  <c r="J38" i="1" s="1"/>
  <c r="I56" i="1"/>
  <c r="J56" i="1" s="1"/>
  <c r="I60" i="1"/>
  <c r="J60" i="1" s="1"/>
  <c r="I64" i="1"/>
  <c r="J64" i="1" s="1"/>
  <c r="I68" i="1"/>
  <c r="J68" i="1" s="1"/>
  <c r="I72" i="1"/>
  <c r="J72" i="1" s="1"/>
  <c r="D90" i="1" l="1"/>
</calcChain>
</file>

<file path=xl/sharedStrings.xml><?xml version="1.0" encoding="utf-8"?>
<sst xmlns="http://schemas.openxmlformats.org/spreadsheetml/2006/main" count="185" uniqueCount="107">
  <si>
    <t xml:space="preserve">Załącznik nr 2 do SWZ </t>
  </si>
  <si>
    <t>____________________________, dnia ______________</t>
  </si>
  <si>
    <t>(Nazwa i adres wykonawcy)</t>
  </si>
  <si>
    <t xml:space="preserve"> Kosztorys ofertowy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</si>
  <si>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</si>
  <si>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</si>
  <si>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</si>
  <si>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</si>
  <si>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2. Pozostałe cięcia rębne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</si>
  <si>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</si>
  <si>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</si>
  <si>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</si>
  <si>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</si>
  <si>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</si>
  <si>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</si>
  <si>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</si>
  <si>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</si>
  <si>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</si>
  <si>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</si>
  <si>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</si>
  <si>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</si>
  <si>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</si>
  <si>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</si>
  <si>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3. Trzebieże późne i cięcia sanitarno–selekcyjne</t>
  </si>
  <si>
    <t>4. Trzebieże wczesne i czyszczenia późne z pozyskaniem masy</t>
  </si>
  <si>
    <t>5. Cięcia przygodne i pozostałe</t>
  </si>
  <si>
    <t xml:space="preserve"> 12</t>
  </si>
  <si>
    <t>GODZ PILA</t>
  </si>
  <si>
    <t>Prace wykonywane ręcznie z użyciem pilarki</t>
  </si>
  <si>
    <t>H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</si>
  <si>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</si>
  <si>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</si>
  <si>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</si>
  <si>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HA</t>
  </si>
  <si>
    <t xml:space="preserve"> 66</t>
  </si>
  <si>
    <t>WYK-PASCZ</t>
  </si>
  <si>
    <t>Wyorywanie bruzd pługiem leśnym na powierzchni pow. 0,50 ha</t>
  </si>
  <si>
    <t>KMTR</t>
  </si>
  <si>
    <t xml:space="preserve"> 92</t>
  </si>
  <si>
    <t>SADZ-1M</t>
  </si>
  <si>
    <t>Sadzenie 1-latek w jamkę</t>
  </si>
  <si>
    <t>TSZT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</si>
  <si>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</si>
  <si>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</si>
  <si>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</si>
  <si>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</si>
  <si>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</si>
  <si>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</si>
  <si>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</si>
  <si>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</si>
  <si>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</si>
  <si>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</si>
  <si>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</si>
  <si>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</si>
  <si>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</si>
  <si>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</si>
  <si>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</si>
  <si>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</si>
  <si>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</si>
  <si>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</si>
  <si>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136</t>
  </si>
  <si>
    <t>SZUK-PĘDR</t>
  </si>
  <si>
    <t>Badanie zapędraczenia gleby - dół o objętości 0,5 m3</t>
  </si>
  <si>
    <t>SZT</t>
  </si>
  <si>
    <t>142</t>
  </si>
  <si>
    <t>GRODZ-SN</t>
  </si>
  <si>
    <t>Grodzenie upraw przed zwierzyną siatką</t>
  </si>
  <si>
    <t>HM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</si>
  <si>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</si>
  <si>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</si>
  <si>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</si>
  <si>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</si>
  <si>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</si>
  <si>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</si>
  <si>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</si>
  <si>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</si>
  <si>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</si>
  <si>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</si>
  <si>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</si>
  <si>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</si>
  <si>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</si>
  <si>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177</t>
  </si>
  <si>
    <t>PPOŻ-ODN</t>
  </si>
  <si>
    <t>Odnowienie bruzdy na pasach przeciwpożarowych</t>
  </si>
  <si>
    <t>247</t>
  </si>
  <si>
    <t>OPR-SC</t>
  </si>
  <si>
    <t>Opryskiwanie szkółek opryskiwaczem ciągnikowym</t>
  </si>
  <si>
    <t>276</t>
  </si>
  <si>
    <t>DOŁ-2L</t>
  </si>
  <si>
    <t>Dołowanie sadzonek z doniesieniem do dołu - 2-3-latek liściastych</t>
  </si>
  <si>
    <t xml:space="preserve"> 11, 117, 157, 161, 163, 165, 167, 169, 171, 180, 183, 209, 307, 336, 340, 343, 398</t>
  </si>
  <si>
    <t>GODZ RH8</t>
  </si>
  <si>
    <t>Prace godzinowe ręczne (8% VAT)</t>
  </si>
  <si>
    <t>174, 184, 222, 400</t>
  </si>
  <si>
    <t>GODZ RH23</t>
  </si>
  <si>
    <t>Prace godzinowe ręczne (23% VAT)</t>
  </si>
  <si>
    <t>118, 13, 158, 164, 166, 168, 170, 172, 181, 185, 210, 306, 337, 342, 399</t>
  </si>
  <si>
    <t>GODZ MH8</t>
  </si>
  <si>
    <t>Prace godzinowe ciągnikowe (8% VAT)</t>
  </si>
  <si>
    <t>175, 186, 223, 345, 401</t>
  </si>
  <si>
    <t>GODZ MH23</t>
  </si>
  <si>
    <t>Prace godzinowe ciągnikowe (23% VAT)</t>
  </si>
  <si>
    <t>Cena łączna netto w PLN</t>
  </si>
  <si>
    <t>Cena łączna brutto w PLN</t>
  </si>
  <si>
    <t>(podpis)</t>
  </si>
  <si>
    <t>Dokument musi być złożony pod rygorem nieważności 
w formie elektronicznej, o której mowa w art. 78(1) KC
(tj. podpisany kwalifikowanym podpisem elektronicznym)</t>
  </si>
  <si>
    <t>Odpowiadając na ogłoszenie o przetargu nieograniczonym na „Wykonywanie usług z zakresu gospodarki leśnej na terenie Nadleśnictwa Mircze w leśnictwach Witków i Telatyn w roku 2022''  składamy niniejszym ofertę na pakiet Pakiet 5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</si>
</sst>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9" x14ac:knownFonts="1">
    <font>
      <sz val="11"/>
      <color theme="1"/>
      <name val="Calibri"/>
      <family val="2"/>
      <scheme val="minor"/>
    </font>
    <font>
      <sz val="9"/>
      <color indexed="63"/>
      <name val="Arial"/>
    </font>
    <font>
      <b/>
      <sz val="12"/>
      <color indexed="63"/>
      <name val="Arial"/>
    </font>
    <font>
      <sz val="12"/>
      <color indexed="63"/>
      <name val="Arial"/>
    </font>
    <font>
      <sz val="8"/>
      <color indexed="63"/>
      <name val="Arial"/>
    </font>
    <font>
      <b/>
      <sz val="14"/>
      <color indexed="63"/>
      <name val="Arial"/>
    </font>
    <font>
      <b/>
      <sz val="8"/>
      <color indexed="63"/>
      <name val="Arial"/>
    </font>
    <font>
      <b/>
      <sz val="10"/>
      <color indexed="63"/>
      <name val="Arial"/>
    </font>
    <font>
      <i/>
      <sz val="10"/>
      <color indexed="6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3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9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49" fontId="8" fillId="2" borderId="3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7"/>
  <sheetViews>
    <sheetView tabSelected="1" topLeftCell="A57" workbookViewId="0">
      <selection activeCell="F87" sqref="F87"/>
    </sheetView>
  </sheetViews>
  <sheetFormatPr defaultRowHeight="15" x14ac:dyDescent="0.25"/>
  <cols>
    <col min="1" max="1" width="14.7109375" customWidth="1"/>
    <col min="2" max="2" width="14.5703125" customWidth="1"/>
    <col min="3" max="3" width="24.42578125" customWidth="1"/>
    <col min="5" max="5" width="12.140625" customWidth="1"/>
    <col min="6" max="6" width="13.42578125" customWidth="1"/>
    <col min="7" max="7" width="12.28515625" customWidth="1"/>
    <col min="8" max="8" width="13.42578125" customWidth="1"/>
    <col min="9" max="9" width="11" customWidth="1"/>
    <col min="10" max="10" width="13.42578125" customWidth="1"/>
  </cols>
  <sheetData>
    <row r="1" spans="1:11" ht="15.75" x14ac:dyDescent="0.25">
      <c r="A1" s="1"/>
      <c r="B1" s="1"/>
      <c r="C1" s="1"/>
      <c r="D1" s="1"/>
      <c r="E1" s="1"/>
      <c r="F1" s="1"/>
      <c r="G1" s="20" t="s">
        <v>0</v>
      </c>
      <c r="H1" s="20"/>
      <c r="I1" s="20"/>
      <c r="J1" s="20"/>
      <c r="K1" s="20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1"/>
      <c r="B3" s="2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21"/>
      <c r="B5" s="2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22" t="s">
        <v>1</v>
      </c>
      <c r="F7" s="22"/>
      <c r="G7" s="22"/>
      <c r="H7" s="22"/>
      <c r="I7" s="22"/>
      <c r="J7" s="22"/>
      <c r="K7" s="1"/>
    </row>
    <row r="8" spans="1:11" x14ac:dyDescent="0.25">
      <c r="A8" s="21"/>
      <c r="B8" s="21"/>
      <c r="C8" s="1"/>
      <c r="D8" s="1"/>
      <c r="E8" s="22"/>
      <c r="F8" s="22"/>
      <c r="G8" s="22"/>
      <c r="H8" s="22"/>
      <c r="I8" s="22"/>
      <c r="J8" s="22"/>
      <c r="K8" s="1"/>
    </row>
    <row r="9" spans="1:11" x14ac:dyDescent="0.25">
      <c r="A9" s="1"/>
      <c r="B9" s="1"/>
      <c r="C9" s="1"/>
      <c r="D9" s="1"/>
      <c r="E9" s="22"/>
      <c r="F9" s="22"/>
      <c r="G9" s="22"/>
      <c r="H9" s="22"/>
      <c r="I9" s="22"/>
      <c r="J9" s="22"/>
      <c r="K9" s="1"/>
    </row>
    <row r="10" spans="1:11" x14ac:dyDescent="0.25">
      <c r="A10" s="23" t="s">
        <v>2</v>
      </c>
      <c r="B10" s="23"/>
      <c r="C10" s="1"/>
      <c r="D10" s="1"/>
      <c r="E10" s="22"/>
      <c r="F10" s="22"/>
      <c r="G10" s="22"/>
      <c r="H10" s="22"/>
      <c r="I10" s="22"/>
      <c r="J10" s="22"/>
      <c r="K10" s="1"/>
    </row>
    <row r="11" spans="1:11" x14ac:dyDescent="0.25">
      <c r="A11" s="23"/>
      <c r="B11" s="23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8" x14ac:dyDescent="0.25">
      <c r="A13" s="1"/>
      <c r="B13" s="1"/>
      <c r="C13" s="25" t="s">
        <v>3</v>
      </c>
      <c r="D13" s="25"/>
      <c r="E13" s="25"/>
      <c r="F13" s="25"/>
      <c r="G13" s="1"/>
      <c r="H13" s="1"/>
      <c r="I13" s="1"/>
      <c r="J13" s="1"/>
      <c r="K13" s="1"/>
    </row>
    <row r="14" spans="1:11" ht="18" x14ac:dyDescent="0.25">
      <c r="A14" s="1"/>
      <c r="B14" s="1"/>
      <c r="C14" s="2"/>
      <c r="D14" s="2"/>
      <c r="E14" s="1"/>
      <c r="F14" s="1"/>
      <c r="G14" s="1"/>
      <c r="H14" s="1"/>
      <c r="I14" s="1"/>
      <c r="J14" s="1"/>
      <c r="K14" s="1"/>
    </row>
    <row r="15" spans="1:11" ht="18" x14ac:dyDescent="0.25">
      <c r="A15" s="1"/>
      <c r="B15" s="1"/>
      <c r="C15" s="2"/>
      <c r="D15" s="2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.75" x14ac:dyDescent="0.25">
      <c r="A17" s="3" t="s">
        <v>4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1" ht="15.75" x14ac:dyDescent="0.25">
      <c r="A19" s="3" t="s">
        <v>5</v>
      </c>
      <c r="B19" s="1"/>
      <c r="C19" s="1"/>
      <c r="D19" s="1"/>
      <c r="E19" s="1"/>
      <c r="F19" s="1"/>
      <c r="G19" s="1"/>
      <c r="H19" s="1"/>
      <c r="I19" s="1"/>
      <c r="J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1" ht="15.75" x14ac:dyDescent="0.25">
      <c r="A21" s="3" t="s">
        <v>6</v>
      </c>
      <c r="B21" s="1"/>
      <c r="C21" s="1"/>
      <c r="D21" s="1"/>
      <c r="E21" s="1"/>
      <c r="F21" s="1"/>
      <c r="G21" s="1"/>
      <c r="H21" s="1"/>
      <c r="I21" s="1"/>
      <c r="J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1" ht="15.75" x14ac:dyDescent="0.25">
      <c r="A23" s="3" t="s">
        <v>7</v>
      </c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ht="55.5" customHeight="1" x14ac:dyDescent="0.25">
      <c r="A25" s="26" t="s">
        <v>106</v>
      </c>
      <c r="B25" s="26"/>
      <c r="C25" s="26"/>
      <c r="D25" s="26"/>
      <c r="E25" s="26"/>
      <c r="F25" s="26"/>
      <c r="G25" s="26"/>
      <c r="H25" s="26"/>
      <c r="I25" s="26"/>
      <c r="J25" s="1"/>
    </row>
    <row r="26" spans="1:11" x14ac:dyDescent="0.25">
      <c r="A26" s="4"/>
      <c r="B26" s="4"/>
      <c r="C26" s="4"/>
      <c r="D26" s="4"/>
      <c r="E26" s="4"/>
      <c r="F26" s="4"/>
      <c r="G26" s="4"/>
      <c r="H26" s="4"/>
      <c r="I26" s="4"/>
      <c r="J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1" x14ac:dyDescent="0.25">
      <c r="A29" s="22" t="s">
        <v>8</v>
      </c>
      <c r="B29" s="22"/>
      <c r="C29" s="22"/>
      <c r="D29" s="1"/>
      <c r="E29" s="1"/>
      <c r="F29" s="1"/>
      <c r="G29" s="1"/>
      <c r="H29" s="1"/>
      <c r="I29" s="1"/>
      <c r="J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ht="56.25" x14ac:dyDescent="0.25">
      <c r="A31" s="5" t="s">
        <v>9</v>
      </c>
      <c r="B31" s="6" t="s">
        <v>10</v>
      </c>
      <c r="C31" s="6" t="s">
        <v>11</v>
      </c>
      <c r="D31" s="6" t="s">
        <v>12</v>
      </c>
      <c r="E31" s="6" t="s">
        <v>13</v>
      </c>
      <c r="F31" s="6" t="s">
        <v>14</v>
      </c>
      <c r="G31" s="5" t="s">
        <v>15</v>
      </c>
      <c r="H31" s="6" t="s">
        <v>16</v>
      </c>
      <c r="I31" s="6" t="s">
        <v>17</v>
      </c>
      <c r="J31" s="5" t="s">
        <v>18</v>
      </c>
    </row>
    <row r="32" spans="1:11" ht="22.5" x14ac:dyDescent="0.25">
      <c r="A32" s="7" t="s">
        <v>19</v>
      </c>
      <c r="B32" s="7" t="s">
        <v>20</v>
      </c>
      <c r="C32" s="8" t="s">
        <v>21</v>
      </c>
      <c r="D32" s="7" t="s">
        <v>22</v>
      </c>
      <c r="E32" s="9">
        <v>2107</v>
      </c>
      <c r="F32" s="10"/>
      <c r="G32" s="11">
        <f>E32*F32</f>
        <v>0</v>
      </c>
      <c r="H32" s="12">
        <v>0.08</v>
      </c>
      <c r="I32" s="13">
        <f>G32*H32</f>
        <v>0</v>
      </c>
      <c r="J32" s="13">
        <f>G32+I32</f>
        <v>0</v>
      </c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22" t="s">
        <v>23</v>
      </c>
      <c r="B35" s="22"/>
      <c r="C35" s="22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56.25" x14ac:dyDescent="0.25">
      <c r="A37" s="5" t="s">
        <v>9</v>
      </c>
      <c r="B37" s="6" t="s">
        <v>10</v>
      </c>
      <c r="C37" s="6" t="s">
        <v>11</v>
      </c>
      <c r="D37" s="6" t="s">
        <v>12</v>
      </c>
      <c r="E37" s="6" t="s">
        <v>13</v>
      </c>
      <c r="F37" s="6" t="s">
        <v>14</v>
      </c>
      <c r="G37" s="5" t="s">
        <v>15</v>
      </c>
      <c r="H37" s="6" t="s">
        <v>16</v>
      </c>
      <c r="I37" s="6" t="s">
        <v>17</v>
      </c>
      <c r="J37" s="5" t="s">
        <v>18</v>
      </c>
    </row>
    <row r="38" spans="1:10" ht="22.5" x14ac:dyDescent="0.25">
      <c r="A38" s="7" t="s">
        <v>19</v>
      </c>
      <c r="B38" s="7" t="s">
        <v>20</v>
      </c>
      <c r="C38" s="8" t="s">
        <v>21</v>
      </c>
      <c r="D38" s="7" t="s">
        <v>22</v>
      </c>
      <c r="E38" s="9">
        <v>567</v>
      </c>
      <c r="F38" s="10"/>
      <c r="G38" s="11">
        <f>E38*F38</f>
        <v>0</v>
      </c>
      <c r="H38" s="12">
        <v>0.08</v>
      </c>
      <c r="I38" s="13">
        <f>G38*H38</f>
        <v>0</v>
      </c>
      <c r="J38" s="13">
        <f>G38+I38</f>
        <v>0</v>
      </c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22" t="s">
        <v>24</v>
      </c>
      <c r="B41" s="22"/>
      <c r="C41" s="22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56.25" x14ac:dyDescent="0.25">
      <c r="A43" s="5" t="s">
        <v>9</v>
      </c>
      <c r="B43" s="6" t="s">
        <v>10</v>
      </c>
      <c r="C43" s="6" t="s">
        <v>11</v>
      </c>
      <c r="D43" s="6" t="s">
        <v>12</v>
      </c>
      <c r="E43" s="6" t="s">
        <v>13</v>
      </c>
      <c r="F43" s="6" t="s">
        <v>14</v>
      </c>
      <c r="G43" s="5" t="s">
        <v>15</v>
      </c>
      <c r="H43" s="6" t="s">
        <v>16</v>
      </c>
      <c r="I43" s="6" t="s">
        <v>17</v>
      </c>
      <c r="J43" s="5" t="s">
        <v>18</v>
      </c>
    </row>
    <row r="44" spans="1:10" ht="22.5" x14ac:dyDescent="0.25">
      <c r="A44" s="7" t="s">
        <v>19</v>
      </c>
      <c r="B44" s="7" t="s">
        <v>20</v>
      </c>
      <c r="C44" s="8" t="s">
        <v>21</v>
      </c>
      <c r="D44" s="7" t="s">
        <v>22</v>
      </c>
      <c r="E44" s="9">
        <v>499</v>
      </c>
      <c r="F44" s="10"/>
      <c r="G44" s="11">
        <f>E44*F44</f>
        <v>0</v>
      </c>
      <c r="H44" s="12">
        <v>0.08</v>
      </c>
      <c r="I44" s="13">
        <f>G44*H44</f>
        <v>0</v>
      </c>
      <c r="J44" s="13">
        <f>G44+I44</f>
        <v>0</v>
      </c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22" t="s">
        <v>25</v>
      </c>
      <c r="B47" s="22"/>
      <c r="C47" s="22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56.25" x14ac:dyDescent="0.25">
      <c r="A49" s="5" t="s">
        <v>9</v>
      </c>
      <c r="B49" s="6" t="s">
        <v>10</v>
      </c>
      <c r="C49" s="6" t="s">
        <v>11</v>
      </c>
      <c r="D49" s="6" t="s">
        <v>12</v>
      </c>
      <c r="E49" s="6" t="s">
        <v>13</v>
      </c>
      <c r="F49" s="6" t="s">
        <v>14</v>
      </c>
      <c r="G49" s="5" t="s">
        <v>15</v>
      </c>
      <c r="H49" s="6" t="s">
        <v>16</v>
      </c>
      <c r="I49" s="6" t="s">
        <v>17</v>
      </c>
      <c r="J49" s="5" t="s">
        <v>18</v>
      </c>
    </row>
    <row r="50" spans="1:10" ht="22.5" x14ac:dyDescent="0.25">
      <c r="A50" s="7" t="s">
        <v>19</v>
      </c>
      <c r="B50" s="7" t="s">
        <v>20</v>
      </c>
      <c r="C50" s="8" t="s">
        <v>21</v>
      </c>
      <c r="D50" s="7" t="s">
        <v>22</v>
      </c>
      <c r="E50" s="9">
        <v>605</v>
      </c>
      <c r="F50" s="10"/>
      <c r="G50" s="11">
        <f>E50*F50</f>
        <v>0</v>
      </c>
      <c r="H50" s="12">
        <v>0.08</v>
      </c>
      <c r="I50" s="13">
        <f>G50*H50</f>
        <v>0</v>
      </c>
      <c r="J50" s="13">
        <f>G50+I50</f>
        <v>0</v>
      </c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56.25" x14ac:dyDescent="0.25">
      <c r="A54" s="5" t="s">
        <v>9</v>
      </c>
      <c r="B54" s="6" t="s">
        <v>10</v>
      </c>
      <c r="C54" s="6" t="s">
        <v>11</v>
      </c>
      <c r="D54" s="6" t="s">
        <v>12</v>
      </c>
      <c r="E54" s="6" t="s">
        <v>13</v>
      </c>
      <c r="F54" s="6" t="s">
        <v>14</v>
      </c>
      <c r="G54" s="5" t="s">
        <v>15</v>
      </c>
      <c r="H54" s="6" t="s">
        <v>16</v>
      </c>
      <c r="I54" s="6" t="s">
        <v>17</v>
      </c>
      <c r="J54" s="5" t="s">
        <v>18</v>
      </c>
    </row>
    <row r="55" spans="1:10" ht="22.5" x14ac:dyDescent="0.25">
      <c r="A55" s="7" t="s">
        <v>26</v>
      </c>
      <c r="B55" s="7" t="s">
        <v>27</v>
      </c>
      <c r="C55" s="8" t="s">
        <v>28</v>
      </c>
      <c r="D55" s="7" t="s">
        <v>29</v>
      </c>
      <c r="E55" s="9">
        <v>10</v>
      </c>
      <c r="F55" s="10"/>
      <c r="G55" s="11">
        <f t="shared" ref="G55:G73" si="0">E55*F55</f>
        <v>0</v>
      </c>
      <c r="H55" s="12">
        <v>0.08</v>
      </c>
      <c r="I55" s="13">
        <f t="shared" ref="I55:I73" si="1">G55*H55</f>
        <v>0</v>
      </c>
      <c r="J55" s="13">
        <f t="shared" ref="J55:J73" si="2">G55+I55</f>
        <v>0</v>
      </c>
    </row>
    <row r="56" spans="1:10" ht="67.5" x14ac:dyDescent="0.25">
      <c r="A56" s="7" t="s">
        <v>30</v>
      </c>
      <c r="B56" s="7" t="s">
        <v>31</v>
      </c>
      <c r="C56" s="8" t="s">
        <v>32</v>
      </c>
      <c r="D56" s="7" t="s">
        <v>33</v>
      </c>
      <c r="E56" s="9">
        <v>9.4699999999999989</v>
      </c>
      <c r="F56" s="10"/>
      <c r="G56" s="11">
        <f t="shared" si="0"/>
        <v>0</v>
      </c>
      <c r="H56" s="12">
        <v>0.08</v>
      </c>
      <c r="I56" s="13">
        <f t="shared" si="1"/>
        <v>0</v>
      </c>
      <c r="J56" s="13">
        <f t="shared" si="2"/>
        <v>0</v>
      </c>
    </row>
    <row r="57" spans="1:10" ht="33.75" x14ac:dyDescent="0.25">
      <c r="A57" s="7" t="s">
        <v>34</v>
      </c>
      <c r="B57" s="7" t="s">
        <v>35</v>
      </c>
      <c r="C57" s="8" t="s">
        <v>36</v>
      </c>
      <c r="D57" s="7" t="s">
        <v>37</v>
      </c>
      <c r="E57" s="9">
        <v>63.099999999999994</v>
      </c>
      <c r="F57" s="10"/>
      <c r="G57" s="11">
        <f t="shared" si="0"/>
        <v>0</v>
      </c>
      <c r="H57" s="12">
        <v>0.08</v>
      </c>
      <c r="I57" s="13">
        <f t="shared" si="1"/>
        <v>0</v>
      </c>
      <c r="J57" s="13">
        <f t="shared" si="2"/>
        <v>0</v>
      </c>
    </row>
    <row r="58" spans="1:10" x14ac:dyDescent="0.25">
      <c r="A58" s="7" t="s">
        <v>38</v>
      </c>
      <c r="B58" s="7" t="s">
        <v>39</v>
      </c>
      <c r="C58" s="8" t="s">
        <v>40</v>
      </c>
      <c r="D58" s="7" t="s">
        <v>41</v>
      </c>
      <c r="E58" s="9">
        <v>16.240000000000002</v>
      </c>
      <c r="F58" s="10"/>
      <c r="G58" s="11">
        <f t="shared" si="0"/>
        <v>0</v>
      </c>
      <c r="H58" s="12">
        <v>0.08</v>
      </c>
      <c r="I58" s="13">
        <f t="shared" si="1"/>
        <v>0</v>
      </c>
      <c r="J58" s="13">
        <f t="shared" si="2"/>
        <v>0</v>
      </c>
    </row>
    <row r="59" spans="1:10" x14ac:dyDescent="0.25">
      <c r="A59" s="7" t="s">
        <v>42</v>
      </c>
      <c r="B59" s="7" t="s">
        <v>43</v>
      </c>
      <c r="C59" s="8" t="s">
        <v>44</v>
      </c>
      <c r="D59" s="7" t="s">
        <v>41</v>
      </c>
      <c r="E59" s="9">
        <v>64.400000000000006</v>
      </c>
      <c r="F59" s="10"/>
      <c r="G59" s="11">
        <f t="shared" si="0"/>
        <v>0</v>
      </c>
      <c r="H59" s="12">
        <v>0.08</v>
      </c>
      <c r="I59" s="13">
        <f t="shared" si="1"/>
        <v>0</v>
      </c>
      <c r="J59" s="13">
        <f t="shared" si="2"/>
        <v>0</v>
      </c>
    </row>
    <row r="60" spans="1:10" x14ac:dyDescent="0.25">
      <c r="A60" s="7" t="s">
        <v>45</v>
      </c>
      <c r="B60" s="7" t="s">
        <v>46</v>
      </c>
      <c r="C60" s="8" t="s">
        <v>47</v>
      </c>
      <c r="D60" s="7" t="s">
        <v>41</v>
      </c>
      <c r="E60" s="9">
        <v>16</v>
      </c>
      <c r="F60" s="10"/>
      <c r="G60" s="11">
        <f t="shared" si="0"/>
        <v>0</v>
      </c>
      <c r="H60" s="12">
        <v>0.08</v>
      </c>
      <c r="I60" s="13">
        <f t="shared" si="1"/>
        <v>0</v>
      </c>
      <c r="J60" s="13">
        <f t="shared" si="2"/>
        <v>0</v>
      </c>
    </row>
    <row r="61" spans="1:10" ht="45" x14ac:dyDescent="0.25">
      <c r="A61" s="7" t="s">
        <v>48</v>
      </c>
      <c r="B61" s="7" t="s">
        <v>49</v>
      </c>
      <c r="C61" s="8" t="s">
        <v>50</v>
      </c>
      <c r="D61" s="7" t="s">
        <v>33</v>
      </c>
      <c r="E61" s="9">
        <v>71.819999999999993</v>
      </c>
      <c r="F61" s="10"/>
      <c r="G61" s="11">
        <f t="shared" si="0"/>
        <v>0</v>
      </c>
      <c r="H61" s="12">
        <v>0.08</v>
      </c>
      <c r="I61" s="13">
        <f t="shared" si="1"/>
        <v>0</v>
      </c>
      <c r="J61" s="13">
        <f t="shared" si="2"/>
        <v>0</v>
      </c>
    </row>
    <row r="62" spans="1:10" x14ac:dyDescent="0.25">
      <c r="A62" s="7" t="s">
        <v>51</v>
      </c>
      <c r="B62" s="7" t="s">
        <v>52</v>
      </c>
      <c r="C62" s="8" t="s">
        <v>53</v>
      </c>
      <c r="D62" s="7" t="s">
        <v>33</v>
      </c>
      <c r="E62" s="9">
        <v>9.870000000000001</v>
      </c>
      <c r="F62" s="10"/>
      <c r="G62" s="11">
        <f t="shared" si="0"/>
        <v>0</v>
      </c>
      <c r="H62" s="12">
        <v>0.08</v>
      </c>
      <c r="I62" s="13">
        <f t="shared" si="1"/>
        <v>0</v>
      </c>
      <c r="J62" s="13">
        <f t="shared" si="2"/>
        <v>0</v>
      </c>
    </row>
    <row r="63" spans="1:10" x14ac:dyDescent="0.25">
      <c r="A63" s="7" t="s">
        <v>54</v>
      </c>
      <c r="B63" s="7" t="s">
        <v>55</v>
      </c>
      <c r="C63" s="8" t="s">
        <v>56</v>
      </c>
      <c r="D63" s="7" t="s">
        <v>33</v>
      </c>
      <c r="E63" s="9">
        <v>15.82</v>
      </c>
      <c r="F63" s="10"/>
      <c r="G63" s="11">
        <f t="shared" si="0"/>
        <v>0</v>
      </c>
      <c r="H63" s="12">
        <v>0.08</v>
      </c>
      <c r="I63" s="13">
        <f t="shared" si="1"/>
        <v>0</v>
      </c>
      <c r="J63" s="13">
        <f t="shared" si="2"/>
        <v>0</v>
      </c>
    </row>
    <row r="64" spans="1:10" ht="33.75" x14ac:dyDescent="0.25">
      <c r="A64" s="7" t="s">
        <v>57</v>
      </c>
      <c r="B64" s="7" t="s">
        <v>58</v>
      </c>
      <c r="C64" s="8" t="s">
        <v>59</v>
      </c>
      <c r="D64" s="7" t="s">
        <v>33</v>
      </c>
      <c r="E64" s="9">
        <v>7.3</v>
      </c>
      <c r="F64" s="10"/>
      <c r="G64" s="11">
        <f t="shared" si="0"/>
        <v>0</v>
      </c>
      <c r="H64" s="12">
        <v>0.08</v>
      </c>
      <c r="I64" s="13">
        <f t="shared" si="1"/>
        <v>0</v>
      </c>
      <c r="J64" s="13">
        <f t="shared" si="2"/>
        <v>0</v>
      </c>
    </row>
    <row r="65" spans="1:10" ht="22.5" x14ac:dyDescent="0.25">
      <c r="A65" s="7" t="s">
        <v>60</v>
      </c>
      <c r="B65" s="7" t="s">
        <v>61</v>
      </c>
      <c r="C65" s="8" t="s">
        <v>62</v>
      </c>
      <c r="D65" s="7" t="s">
        <v>63</v>
      </c>
      <c r="E65" s="9">
        <v>24</v>
      </c>
      <c r="F65" s="10"/>
      <c r="G65" s="11">
        <f t="shared" si="0"/>
        <v>0</v>
      </c>
      <c r="H65" s="12">
        <v>0.08</v>
      </c>
      <c r="I65" s="13">
        <f t="shared" si="1"/>
        <v>0</v>
      </c>
      <c r="J65" s="13">
        <f t="shared" si="2"/>
        <v>0</v>
      </c>
    </row>
    <row r="66" spans="1:10" ht="22.5" x14ac:dyDescent="0.25">
      <c r="A66" s="7" t="s">
        <v>64</v>
      </c>
      <c r="B66" s="7" t="s">
        <v>65</v>
      </c>
      <c r="C66" s="8" t="s">
        <v>66</v>
      </c>
      <c r="D66" s="7" t="s">
        <v>67</v>
      </c>
      <c r="E66" s="9">
        <v>31.5</v>
      </c>
      <c r="F66" s="10"/>
      <c r="G66" s="11">
        <f t="shared" si="0"/>
        <v>0</v>
      </c>
      <c r="H66" s="12">
        <v>0.23</v>
      </c>
      <c r="I66" s="13">
        <f t="shared" si="1"/>
        <v>0</v>
      </c>
      <c r="J66" s="13">
        <f t="shared" si="2"/>
        <v>0</v>
      </c>
    </row>
    <row r="67" spans="1:10" ht="22.5" x14ac:dyDescent="0.25">
      <c r="A67" s="7" t="s">
        <v>68</v>
      </c>
      <c r="B67" s="7" t="s">
        <v>69</v>
      </c>
      <c r="C67" s="8" t="s">
        <v>70</v>
      </c>
      <c r="D67" s="7" t="s">
        <v>71</v>
      </c>
      <c r="E67" s="9">
        <v>12.5</v>
      </c>
      <c r="F67" s="10"/>
      <c r="G67" s="11">
        <f t="shared" si="0"/>
        <v>0</v>
      </c>
      <c r="H67" s="12">
        <v>0.08</v>
      </c>
      <c r="I67" s="13">
        <f t="shared" si="1"/>
        <v>0</v>
      </c>
      <c r="J67" s="13">
        <f t="shared" si="2"/>
        <v>0</v>
      </c>
    </row>
    <row r="68" spans="1:10" ht="33.75" x14ac:dyDescent="0.25">
      <c r="A68" s="7" t="s">
        <v>72</v>
      </c>
      <c r="B68" s="7" t="s">
        <v>73</v>
      </c>
      <c r="C68" s="8" t="s">
        <v>74</v>
      </c>
      <c r="D68" s="7" t="s">
        <v>71</v>
      </c>
      <c r="E68" s="9">
        <v>12.5</v>
      </c>
      <c r="F68" s="10"/>
      <c r="G68" s="11">
        <f t="shared" si="0"/>
        <v>0</v>
      </c>
      <c r="H68" s="12">
        <v>0.08</v>
      </c>
      <c r="I68" s="13">
        <f t="shared" si="1"/>
        <v>0</v>
      </c>
      <c r="J68" s="13">
        <f t="shared" si="2"/>
        <v>0</v>
      </c>
    </row>
    <row r="69" spans="1:10" ht="33.75" x14ac:dyDescent="0.25">
      <c r="A69" s="7" t="s">
        <v>75</v>
      </c>
      <c r="B69" s="7" t="s">
        <v>76</v>
      </c>
      <c r="C69" s="8" t="s">
        <v>77</v>
      </c>
      <c r="D69" s="7" t="s">
        <v>63</v>
      </c>
      <c r="E69" s="9">
        <v>10</v>
      </c>
      <c r="F69" s="10"/>
      <c r="G69" s="11">
        <f t="shared" si="0"/>
        <v>0</v>
      </c>
      <c r="H69" s="12">
        <v>0.08</v>
      </c>
      <c r="I69" s="13">
        <f t="shared" si="1"/>
        <v>0</v>
      </c>
      <c r="J69" s="13">
        <f t="shared" si="2"/>
        <v>0</v>
      </c>
    </row>
    <row r="70" spans="1:10" ht="22.5" x14ac:dyDescent="0.25">
      <c r="A70" s="7" t="s">
        <v>78</v>
      </c>
      <c r="B70" s="7" t="s">
        <v>79</v>
      </c>
      <c r="C70" s="8" t="s">
        <v>80</v>
      </c>
      <c r="D70" s="7" t="s">
        <v>63</v>
      </c>
      <c r="E70" s="9">
        <v>80</v>
      </c>
      <c r="F70" s="10"/>
      <c r="G70" s="11">
        <f t="shared" si="0"/>
        <v>0</v>
      </c>
      <c r="H70" s="12">
        <v>0.08</v>
      </c>
      <c r="I70" s="13">
        <f t="shared" si="1"/>
        <v>0</v>
      </c>
      <c r="J70" s="13">
        <f t="shared" si="2"/>
        <v>0</v>
      </c>
    </row>
    <row r="71" spans="1:10" ht="22.5" x14ac:dyDescent="0.25">
      <c r="A71" s="7" t="s">
        <v>81</v>
      </c>
      <c r="B71" s="7" t="s">
        <v>82</v>
      </c>
      <c r="C71" s="8" t="s">
        <v>83</v>
      </c>
      <c r="D71" s="7" t="s">
        <v>37</v>
      </c>
      <c r="E71" s="9">
        <v>0.4</v>
      </c>
      <c r="F71" s="10"/>
      <c r="G71" s="11">
        <f t="shared" si="0"/>
        <v>0</v>
      </c>
      <c r="H71" s="12">
        <v>0.08</v>
      </c>
      <c r="I71" s="13">
        <f t="shared" si="1"/>
        <v>0</v>
      </c>
      <c r="J71" s="13">
        <f t="shared" si="2"/>
        <v>0</v>
      </c>
    </row>
    <row r="72" spans="1:10" ht="22.5" x14ac:dyDescent="0.25">
      <c r="A72" s="7" t="s">
        <v>84</v>
      </c>
      <c r="B72" s="7" t="s">
        <v>85</v>
      </c>
      <c r="C72" s="8" t="s">
        <v>86</v>
      </c>
      <c r="D72" s="7" t="s">
        <v>33</v>
      </c>
      <c r="E72" s="9">
        <v>2.4</v>
      </c>
      <c r="F72" s="10"/>
      <c r="G72" s="11">
        <f t="shared" si="0"/>
        <v>0</v>
      </c>
      <c r="H72" s="12">
        <v>0.08</v>
      </c>
      <c r="I72" s="13">
        <f t="shared" si="1"/>
        <v>0</v>
      </c>
      <c r="J72" s="13">
        <f t="shared" si="2"/>
        <v>0</v>
      </c>
    </row>
    <row r="73" spans="1:10" ht="33.75" x14ac:dyDescent="0.25">
      <c r="A73" s="7" t="s">
        <v>87</v>
      </c>
      <c r="B73" s="7" t="s">
        <v>88</v>
      </c>
      <c r="C73" s="8" t="s">
        <v>89</v>
      </c>
      <c r="D73" s="7" t="s">
        <v>41</v>
      </c>
      <c r="E73" s="9">
        <v>57.2</v>
      </c>
      <c r="F73" s="10"/>
      <c r="G73" s="11">
        <f t="shared" si="0"/>
        <v>0</v>
      </c>
      <c r="H73" s="12">
        <v>0.08</v>
      </c>
      <c r="I73" s="13">
        <f t="shared" si="1"/>
        <v>0</v>
      </c>
      <c r="J73" s="13">
        <f t="shared" si="2"/>
        <v>0</v>
      </c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56.25" x14ac:dyDescent="0.25">
      <c r="A83" s="5" t="s">
        <v>9</v>
      </c>
      <c r="B83" s="6" t="s">
        <v>10</v>
      </c>
      <c r="C83" s="14" t="s">
        <v>11</v>
      </c>
      <c r="D83" s="6" t="s">
        <v>12</v>
      </c>
      <c r="E83" s="14" t="s">
        <v>13</v>
      </c>
      <c r="F83" s="6" t="s">
        <v>14</v>
      </c>
      <c r="G83" s="5" t="s">
        <v>15</v>
      </c>
      <c r="H83" s="6" t="s">
        <v>16</v>
      </c>
      <c r="I83" s="6" t="s">
        <v>17</v>
      </c>
      <c r="J83" s="5" t="s">
        <v>18</v>
      </c>
    </row>
    <row r="84" spans="1:10" ht="72" x14ac:dyDescent="0.25">
      <c r="A84" s="15" t="s">
        <v>90</v>
      </c>
      <c r="B84" s="7" t="s">
        <v>91</v>
      </c>
      <c r="C84" s="16" t="s">
        <v>92</v>
      </c>
      <c r="D84" s="7" t="s">
        <v>29</v>
      </c>
      <c r="E84" s="17">
        <v>115</v>
      </c>
      <c r="F84" s="7"/>
      <c r="G84" s="11">
        <f>E84*F84</f>
        <v>0</v>
      </c>
      <c r="H84" s="12">
        <v>0.08</v>
      </c>
      <c r="I84" s="13">
        <f>G84*H84</f>
        <v>0</v>
      </c>
      <c r="J84" s="13">
        <f>G84+I84</f>
        <v>0</v>
      </c>
    </row>
    <row r="85" spans="1:10" ht="24" x14ac:dyDescent="0.25">
      <c r="A85" s="15" t="s">
        <v>93</v>
      </c>
      <c r="B85" s="7" t="s">
        <v>94</v>
      </c>
      <c r="C85" s="16" t="s">
        <v>95</v>
      </c>
      <c r="D85" s="7" t="s">
        <v>29</v>
      </c>
      <c r="E85" s="17">
        <v>7</v>
      </c>
      <c r="F85" s="7"/>
      <c r="G85" s="11">
        <f>E85*F85</f>
        <v>0</v>
      </c>
      <c r="H85" s="12">
        <v>0.23</v>
      </c>
      <c r="I85" s="13">
        <f>G85*H85</f>
        <v>0</v>
      </c>
      <c r="J85" s="13">
        <f>G85+I85</f>
        <v>0</v>
      </c>
    </row>
    <row r="86" spans="1:10" ht="60" x14ac:dyDescent="0.25">
      <c r="A86" s="15" t="s">
        <v>96</v>
      </c>
      <c r="B86" s="7" t="s">
        <v>97</v>
      </c>
      <c r="C86" s="16" t="s">
        <v>98</v>
      </c>
      <c r="D86" s="7" t="s">
        <v>29</v>
      </c>
      <c r="E86" s="17">
        <v>33</v>
      </c>
      <c r="F86" s="7"/>
      <c r="G86" s="11">
        <f>E86*F86</f>
        <v>0</v>
      </c>
      <c r="H86" s="12">
        <v>0.08</v>
      </c>
      <c r="I86" s="13">
        <f>G86*H86</f>
        <v>0</v>
      </c>
      <c r="J86" s="13">
        <f>G86+I86</f>
        <v>0</v>
      </c>
    </row>
    <row r="87" spans="1:10" ht="24" x14ac:dyDescent="0.25">
      <c r="A87" s="15" t="s">
        <v>99</v>
      </c>
      <c r="B87" s="7" t="s">
        <v>100</v>
      </c>
      <c r="C87" s="16" t="s">
        <v>101</v>
      </c>
      <c r="D87" s="7" t="s">
        <v>29</v>
      </c>
      <c r="E87" s="17">
        <v>27</v>
      </c>
      <c r="F87" s="7"/>
      <c r="G87" s="11">
        <f>E87*F87</f>
        <v>0</v>
      </c>
      <c r="H87" s="12">
        <v>0.23</v>
      </c>
      <c r="I87" s="13">
        <f>G87*H87</f>
        <v>0</v>
      </c>
      <c r="J87" s="13">
        <f>G87+I87</f>
        <v>0</v>
      </c>
    </row>
    <row r="88" spans="1:1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5">
      <c r="A89" s="27" t="s">
        <v>102</v>
      </c>
      <c r="B89" s="27"/>
      <c r="C89" s="27"/>
      <c r="D89" s="28">
        <f>G32+G38+G44+G50+G55+G56+G57+G58+G59+G60+G61+G62+G63+G64+G65+G66+G67+G68+G69+G70+G71+G72+G73+G84+G85+G86+G87</f>
        <v>0</v>
      </c>
      <c r="E89" s="28"/>
      <c r="F89" s="28"/>
      <c r="G89" s="28"/>
      <c r="H89" s="28"/>
      <c r="I89" s="28"/>
      <c r="J89" s="28"/>
    </row>
    <row r="90" spans="1:10" x14ac:dyDescent="0.25">
      <c r="A90" s="27" t="s">
        <v>103</v>
      </c>
      <c r="B90" s="27"/>
      <c r="C90" s="27"/>
      <c r="D90" s="29">
        <f>J32+J38+J44+J50+J55+J56+J57+J58+J59+J60+J61+J62+J63+J64+J65+J66+J67+J68+J69+J70+J71+J72+J73+J84+J85+J86+J87</f>
        <v>0</v>
      </c>
      <c r="E90" s="29"/>
      <c r="F90" s="29"/>
      <c r="G90" s="29"/>
      <c r="H90" s="29"/>
      <c r="I90" s="29"/>
      <c r="J90" s="29"/>
    </row>
    <row r="91" spans="1:10" x14ac:dyDescent="0.25">
      <c r="A91" s="18"/>
      <c r="B91" s="18"/>
      <c r="C91" s="18"/>
      <c r="D91" s="19"/>
      <c r="E91" s="19"/>
      <c r="F91" s="19"/>
      <c r="G91" s="19"/>
      <c r="H91" s="19"/>
      <c r="I91" s="19"/>
      <c r="J91" s="19"/>
    </row>
    <row r="92" spans="1:10" x14ac:dyDescent="0.25">
      <c r="A92" s="18"/>
      <c r="B92" s="18"/>
      <c r="C92" s="18"/>
      <c r="D92" s="19"/>
      <c r="E92" s="19"/>
      <c r="F92" s="19"/>
      <c r="G92" s="19"/>
      <c r="H92" s="19"/>
      <c r="I92" s="19"/>
      <c r="J92" s="19"/>
    </row>
    <row r="93" spans="1:10" x14ac:dyDescent="0.25">
      <c r="A93" s="1"/>
      <c r="B93" s="1"/>
      <c r="C93" s="1"/>
      <c r="D93" s="1"/>
      <c r="E93" s="1"/>
      <c r="F93" s="1"/>
      <c r="G93" s="1"/>
      <c r="H93" s="1"/>
    </row>
    <row r="94" spans="1:10" x14ac:dyDescent="0.25">
      <c r="A94" s="1"/>
      <c r="B94" s="1"/>
      <c r="C94" s="1"/>
      <c r="D94" s="1"/>
      <c r="E94" s="1"/>
      <c r="F94" s="1"/>
      <c r="G94" s="30" t="s">
        <v>104</v>
      </c>
      <c r="H94" s="30"/>
    </row>
    <row r="95" spans="1:10" x14ac:dyDescent="0.25">
      <c r="A95" s="1"/>
      <c r="B95" s="1"/>
      <c r="C95" s="1"/>
      <c r="D95" s="1"/>
      <c r="E95" s="1"/>
      <c r="F95" s="1"/>
      <c r="G95" s="1"/>
      <c r="H95" s="1"/>
    </row>
    <row r="96" spans="1:10" ht="57" customHeight="1" x14ac:dyDescent="0.25">
      <c r="A96" s="24" t="s">
        <v>105</v>
      </c>
      <c r="B96" s="24"/>
      <c r="C96" s="24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</sheetData>
  <mergeCells count="18">
    <mergeCell ref="A96:C96"/>
    <mergeCell ref="C13:F13"/>
    <mergeCell ref="A25:I25"/>
    <mergeCell ref="A29:C29"/>
    <mergeCell ref="A35:C35"/>
    <mergeCell ref="A41:C41"/>
    <mergeCell ref="A47:C47"/>
    <mergeCell ref="A89:C89"/>
    <mergeCell ref="D89:J89"/>
    <mergeCell ref="A90:C90"/>
    <mergeCell ref="D90:J90"/>
    <mergeCell ref="G94:H94"/>
    <mergeCell ref="G1:K1"/>
    <mergeCell ref="A3:B3"/>
    <mergeCell ref="A5:B5"/>
    <mergeCell ref="E7:J10"/>
    <mergeCell ref="A8:B8"/>
    <mergeCell ref="A10:B11"/>
  </mergeCells>
  <pageMargins left="0.7" right="0.7" top="0.75" bottom="0.75" header="0.3" footer="0.3"/>
  <pageSetup paperSize="9" scale="8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Białobrzeska</dc:creator>
  <cp:lastModifiedBy>Monika Białobrzeska</cp:lastModifiedBy>
  <cp:lastPrinted>2022-03-17T10:22:32Z</cp:lastPrinted>
  <dcterms:created xsi:type="dcterms:W3CDTF">2015-06-05T18:19:34Z</dcterms:created>
  <dcterms:modified xsi:type="dcterms:W3CDTF">2022-03-21T06:05:44Z</dcterms:modified>
</cp:coreProperties>
</file>