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040" windowHeight="9375" activeTab="0"/>
  </bookViews>
  <sheets>
    <sheet name="Zał.2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<sst xmlns="http://schemas.openxmlformats.org/spreadsheetml/2006/main" count="57" uniqueCount="46">
  <si>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Razem</t>
  </si>
  <si>
    <t>RC</t>
  </si>
  <si>
    <t>RZ</t>
  </si>
  <si>
    <t>RC*</t>
  </si>
  <si>
    <t>RZ*</t>
  </si>
  <si>
    <t>RC - codzieny rozkład czasu służby i system pracy codzienny</t>
  </si>
  <si>
    <t>RZ - zmianowy rozkład czasu służby i system pracy zmianowy</t>
  </si>
  <si>
    <t>Oficerskie</t>
  </si>
  <si>
    <t>Razem oficerskie</t>
  </si>
  <si>
    <t>Razem aspiranckie</t>
  </si>
  <si>
    <t>Razem podoficerskie</t>
  </si>
  <si>
    <t>Komórki organizacyjne i samodzielne stanowiska pracy</t>
  </si>
  <si>
    <t>Stanowiska służbowe zgodnie z przepisem kwalifikcyjnym</t>
  </si>
  <si>
    <t>komendant powiatowy</t>
  </si>
  <si>
    <t>dowódca JRG</t>
  </si>
  <si>
    <t>kierownik sekcji</t>
  </si>
  <si>
    <t>główny księgowy</t>
  </si>
  <si>
    <t>dowódca zmiany</t>
  </si>
  <si>
    <t>dyżurny operacyjny</t>
  </si>
  <si>
    <t xml:space="preserve">dowódca zastępu </t>
  </si>
  <si>
    <t xml:space="preserve">JRG </t>
  </si>
  <si>
    <t>KOMENDANCI</t>
  </si>
  <si>
    <t>SEKCJA KWATERMISTRZOWSKO - TECHNICZNA</t>
  </si>
  <si>
    <t>RAZEM</t>
  </si>
  <si>
    <t>zastępca komendanta powiatowego</t>
  </si>
  <si>
    <t>zastępca dowódcy JRG</t>
  </si>
  <si>
    <t>starszy ratownik - kierowca</t>
  </si>
  <si>
    <t>CSP</t>
  </si>
  <si>
    <t>CSP - cywilne stanowiska pomocnicze</t>
  </si>
  <si>
    <t>WYDZIAŁ OPERACYJNO-ROZPOZNAWCZY</t>
  </si>
  <si>
    <t>SEKCJA FINANSÓW</t>
  </si>
  <si>
    <t>naczelnik wydziału</t>
  </si>
  <si>
    <t>zastępca naczelnika wydziału</t>
  </si>
  <si>
    <t>starszy technik</t>
  </si>
  <si>
    <t>starszy ratownik</t>
  </si>
  <si>
    <t>KSC</t>
  </si>
  <si>
    <t xml:space="preserve"> </t>
  </si>
  <si>
    <t>specjalista</t>
  </si>
  <si>
    <t>KSC - Korpus Słuzby Cywilnej</t>
  </si>
  <si>
    <t>SEKCJA ORGANIZACYJNO-KADROWA</t>
  </si>
  <si>
    <t>zastępca dowódcy zmiany</t>
  </si>
  <si>
    <t>Liczba i rodzaj docelowych stanowisk służbowych w poszczególnych komórkach organizacyjnych Komendy Powiatowej Państwowej Straży Pożarnej w Brodnicy</t>
  </si>
  <si>
    <t>starszy operator sprzętu</t>
  </si>
  <si>
    <t>operator sprzętu</t>
  </si>
  <si>
    <t>starszy dyżurny stanowiska kierowania</t>
  </si>
  <si>
    <t>Załącznik Nr 2 z dnia                    marca 2020 r. do Regulaminu Organizacyjnego Komendy Powiatowej Państwowej Straży Pożarnej                w Brodnicy ustalonego Decyzją Nr 2/2015 r. Komendanta Powiatowego Państwowej Straży Pożarnej w Brodnicy z dnia 25 marca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</si>
</sst>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Times New Roman"/>
      <family val="1"/>
    </font>
    <font>
      <sz val="14"/>
      <name val="Arial CE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8" fillId="22" borderId="11" xfId="0" applyFont="1" applyFill="1" applyBorder="1" applyAlignment="1">
      <alignment/>
    </xf>
    <xf numFmtId="0" fontId="8" fillId="22" borderId="13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30" xfId="0" applyFont="1" applyBorder="1" applyAlignment="1">
      <alignment vertical="center"/>
    </xf>
    <xf numFmtId="0" fontId="8" fillId="22" borderId="19" xfId="0" applyFont="1" applyFill="1" applyBorder="1" applyAlignment="1">
      <alignment vertical="center"/>
    </xf>
    <xf numFmtId="0" fontId="7" fillId="22" borderId="26" xfId="0" applyFont="1" applyFill="1" applyBorder="1" applyAlignment="1">
      <alignment vertical="center"/>
    </xf>
    <xf numFmtId="0" fontId="8" fillId="22" borderId="2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22" borderId="19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22" borderId="22" xfId="0" applyFont="1" applyFill="1" applyBorder="1" applyAlignment="1">
      <alignment vertical="center"/>
    </xf>
    <xf numFmtId="0" fontId="7" fillId="22" borderId="22" xfId="0" applyFont="1" applyFill="1" applyBorder="1" applyAlignment="1">
      <alignment vertical="center"/>
    </xf>
    <xf numFmtId="0" fontId="7" fillId="22" borderId="23" xfId="0" applyFont="1" applyFill="1" applyBorder="1" applyAlignment="1">
      <alignment vertical="center"/>
    </xf>
    <xf numFmtId="0" fontId="8" fillId="22" borderId="23" xfId="0" applyFont="1" applyFill="1" applyBorder="1" applyAlignment="1">
      <alignment vertical="center"/>
    </xf>
    <xf numFmtId="0" fontId="7" fillId="22" borderId="2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textRotation="90" wrapText="1"/>
    </xf>
    <xf numFmtId="0" fontId="7" fillId="0" borderId="13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34" xfId="0" applyFont="1" applyBorder="1" applyAlignment="1">
      <alignment vertical="center" textRotation="90" wrapText="1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1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22" borderId="19" xfId="0" applyFont="1" applyFill="1" applyBorder="1" applyAlignment="1">
      <alignment vertical="center"/>
    </xf>
    <xf numFmtId="0" fontId="8" fillId="22" borderId="37" xfId="0" applyFont="1" applyFill="1" applyBorder="1" applyAlignment="1">
      <alignment vertical="center"/>
    </xf>
    <xf numFmtId="0" fontId="8" fillId="22" borderId="28" xfId="0" applyFont="1" applyFill="1" applyBorder="1" applyAlignment="1">
      <alignment vertical="center"/>
    </xf>
    <xf numFmtId="0" fontId="8" fillId="22" borderId="22" xfId="0" applyFont="1" applyFill="1" applyBorder="1" applyAlignment="1">
      <alignment vertical="center"/>
    </xf>
    <xf numFmtId="0" fontId="8" fillId="22" borderId="39" xfId="0" applyFont="1" applyFill="1" applyBorder="1" applyAlignment="1">
      <alignment vertical="center"/>
    </xf>
    <xf numFmtId="0" fontId="8" fillId="22" borderId="21" xfId="0" applyFont="1" applyFill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 textRotation="90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4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8" fillId="22" borderId="40" xfId="0" applyFont="1" applyFill="1" applyBorder="1" applyAlignment="1">
      <alignment/>
    </xf>
    <xf numFmtId="0" fontId="8" fillId="22" borderId="47" xfId="0" applyFont="1" applyFill="1" applyBorder="1" applyAlignment="1">
      <alignment/>
    </xf>
    <xf numFmtId="0" fontId="8" fillId="22" borderId="10" xfId="0" applyFont="1" applyFill="1" applyBorder="1" applyAlignment="1">
      <alignment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08"/>
  <sheetViews>
    <sheetView tabSelected="1" zoomScalePageLayoutView="0" workbookViewId="0" topLeftCell="B1">
      <selection activeCell="U10" sqref="U10"/>
    </sheetView>
  </sheetViews>
  <sheetFormatPr defaultColWidth="9.00390625" defaultRowHeight="12.75"/>
  <cols>
    <col min="2" max="2" width="6.25390625" style="4" customWidth="1"/>
    <col min="3" max="3" width="6.25390625" style="0" customWidth="1"/>
    <col min="4" max="4" width="33.75390625" style="0" customWidth="1"/>
    <col min="5" max="5" width="10.75390625" style="0" customWidth="1"/>
    <col min="6" max="6" width="10.00390625" style="0" customWidth="1"/>
    <col min="7" max="10" width="10.75390625" style="0" customWidth="1"/>
    <col min="11" max="11" width="13.125" style="0" customWidth="1"/>
    <col min="12" max="12" width="16.375" style="0" customWidth="1"/>
    <col min="13" max="13" width="13.25390625" style="0" customWidth="1"/>
    <col min="14" max="14" width="12.00390625" style="0" customWidth="1"/>
    <col min="15" max="15" width="10.125" style="0" customWidth="1"/>
    <col min="16" max="16" width="8.875" style="0" customWidth="1"/>
    <col min="17" max="17" width="9.25390625" style="0" customWidth="1"/>
    <col min="18" max="18" width="11.125" style="0" customWidth="1"/>
  </cols>
  <sheetData>
    <row r="1" ht="73.5" customHeight="1">
      <c r="L1" s="9"/>
    </row>
    <row r="2" spans="2:18" ht="18" customHeight="1">
      <c r="B2" s="9"/>
      <c r="C2" s="10"/>
      <c r="G2" s="125" t="s">
        <v>45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12.75" customHeight="1">
      <c r="A3" s="1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15.75">
      <c r="A4" s="15"/>
      <c r="B4" s="10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15.75">
      <c r="A5" s="15"/>
      <c r="B5" s="10"/>
      <c r="L5" s="16"/>
      <c r="M5" s="16"/>
      <c r="N5" s="16"/>
      <c r="O5" s="16"/>
      <c r="P5" s="16"/>
      <c r="Q5" s="16"/>
      <c r="R5" s="16"/>
    </row>
    <row r="6" spans="1:17" s="13" customFormat="1" ht="21" customHeight="1">
      <c r="A6" s="11"/>
      <c r="B6" s="12"/>
      <c r="C6" s="78" t="s">
        <v>41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4" ht="8.25" customHeight="1" thickBot="1">
      <c r="A7" s="2"/>
      <c r="D7" s="3"/>
    </row>
    <row r="8" spans="1:18" ht="20.25" customHeight="1" thickBot="1">
      <c r="A8" s="6"/>
      <c r="B8" s="110"/>
      <c r="C8" s="104" t="s">
        <v>12</v>
      </c>
      <c r="D8" s="105"/>
      <c r="E8" s="120" t="s">
        <v>11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03"/>
    </row>
    <row r="9" spans="1:18" ht="104.25" customHeight="1" thickBot="1">
      <c r="A9" s="6"/>
      <c r="B9" s="111"/>
      <c r="C9" s="106"/>
      <c r="D9" s="107"/>
      <c r="E9" s="101" t="s">
        <v>21</v>
      </c>
      <c r="F9" s="103"/>
      <c r="G9" s="101" t="s">
        <v>29</v>
      </c>
      <c r="H9" s="102"/>
      <c r="I9" s="101" t="s">
        <v>30</v>
      </c>
      <c r="J9" s="102"/>
      <c r="K9" s="101" t="s">
        <v>22</v>
      </c>
      <c r="L9" s="102"/>
      <c r="M9" s="101" t="s">
        <v>39</v>
      </c>
      <c r="N9" s="102"/>
      <c r="O9" s="101" t="s">
        <v>20</v>
      </c>
      <c r="P9" s="102"/>
      <c r="Q9" s="101" t="s">
        <v>23</v>
      </c>
      <c r="R9" s="102"/>
    </row>
    <row r="10" spans="1:18" ht="16.5" customHeight="1" thickBot="1">
      <c r="A10" s="6"/>
      <c r="B10" s="112"/>
      <c r="C10" s="108"/>
      <c r="D10" s="109"/>
      <c r="E10" s="8" t="s">
        <v>3</v>
      </c>
      <c r="F10" s="7" t="s">
        <v>4</v>
      </c>
      <c r="G10" s="8" t="s">
        <v>1</v>
      </c>
      <c r="H10" s="7" t="s">
        <v>2</v>
      </c>
      <c r="I10" s="8" t="s">
        <v>1</v>
      </c>
      <c r="J10" s="7" t="s">
        <v>2</v>
      </c>
      <c r="K10" s="8" t="s">
        <v>1</v>
      </c>
      <c r="L10" s="7" t="s">
        <v>2</v>
      </c>
      <c r="M10" s="8" t="s">
        <v>1</v>
      </c>
      <c r="N10" s="7" t="s">
        <v>2</v>
      </c>
      <c r="O10" s="8" t="s">
        <v>1</v>
      </c>
      <c r="P10" s="7" t="s">
        <v>2</v>
      </c>
      <c r="Q10" s="8" t="s">
        <v>1</v>
      </c>
      <c r="R10" s="7" t="s">
        <v>2</v>
      </c>
    </row>
    <row r="11" spans="1:18" s="29" customFormat="1" ht="15.75">
      <c r="A11" s="19"/>
      <c r="B11" s="20">
        <v>1</v>
      </c>
      <c r="C11" s="113" t="s">
        <v>7</v>
      </c>
      <c r="D11" s="21" t="s">
        <v>13</v>
      </c>
      <c r="E11" s="22">
        <v>1</v>
      </c>
      <c r="F11" s="23"/>
      <c r="G11" s="24"/>
      <c r="H11" s="23"/>
      <c r="I11" s="25"/>
      <c r="J11" s="26"/>
      <c r="K11" s="25"/>
      <c r="L11" s="26"/>
      <c r="M11" s="25"/>
      <c r="N11" s="23"/>
      <c r="O11" s="25"/>
      <c r="P11" s="23"/>
      <c r="Q11" s="27">
        <f aca="true" t="shared" si="0" ref="Q11:R21">SUM(E11,G11,I11,K11,M11,O11)</f>
        <v>1</v>
      </c>
      <c r="R11" s="28">
        <f t="shared" si="0"/>
        <v>0</v>
      </c>
    </row>
    <row r="12" spans="1:18" s="29" customFormat="1" ht="32.25" customHeight="1">
      <c r="A12" s="19"/>
      <c r="B12" s="30">
        <v>2</v>
      </c>
      <c r="C12" s="114"/>
      <c r="D12" s="31" t="s">
        <v>24</v>
      </c>
      <c r="E12" s="32">
        <v>1</v>
      </c>
      <c r="F12" s="33"/>
      <c r="G12" s="34"/>
      <c r="H12" s="33"/>
      <c r="I12" s="35"/>
      <c r="J12" s="33"/>
      <c r="K12" s="36"/>
      <c r="L12" s="37"/>
      <c r="M12" s="35"/>
      <c r="N12" s="33"/>
      <c r="O12" s="35"/>
      <c r="P12" s="33"/>
      <c r="Q12" s="27">
        <f t="shared" si="0"/>
        <v>1</v>
      </c>
      <c r="R12" s="38">
        <f t="shared" si="0"/>
        <v>0</v>
      </c>
    </row>
    <row r="13" spans="1:18" s="29" customFormat="1" ht="18.75" customHeight="1">
      <c r="A13" s="19"/>
      <c r="B13" s="30">
        <v>3</v>
      </c>
      <c r="C13" s="114"/>
      <c r="D13" s="40" t="s">
        <v>31</v>
      </c>
      <c r="E13" s="32"/>
      <c r="F13" s="33"/>
      <c r="G13" s="77">
        <v>1</v>
      </c>
      <c r="H13" s="33"/>
      <c r="I13" s="35"/>
      <c r="J13" s="33"/>
      <c r="K13" s="36"/>
      <c r="L13" s="37"/>
      <c r="M13" s="35"/>
      <c r="N13" s="33"/>
      <c r="O13" s="35"/>
      <c r="P13" s="33"/>
      <c r="Q13" s="27">
        <f t="shared" si="0"/>
        <v>1</v>
      </c>
      <c r="R13" s="38">
        <f t="shared" si="0"/>
        <v>0</v>
      </c>
    </row>
    <row r="14" spans="1:18" s="29" customFormat="1" ht="15.75">
      <c r="A14" s="19"/>
      <c r="B14" s="39">
        <v>4</v>
      </c>
      <c r="C14" s="114"/>
      <c r="D14" s="40" t="s">
        <v>14</v>
      </c>
      <c r="E14" s="41"/>
      <c r="F14" s="42"/>
      <c r="G14" s="41"/>
      <c r="H14" s="42"/>
      <c r="I14" s="43"/>
      <c r="J14" s="42"/>
      <c r="K14" s="44"/>
      <c r="L14" s="45"/>
      <c r="M14" s="43"/>
      <c r="N14" s="42"/>
      <c r="O14" s="46">
        <v>1</v>
      </c>
      <c r="P14" s="42"/>
      <c r="Q14" s="27">
        <f t="shared" si="0"/>
        <v>1</v>
      </c>
      <c r="R14" s="38">
        <f t="shared" si="0"/>
        <v>0</v>
      </c>
    </row>
    <row r="15" spans="1:18" s="29" customFormat="1" ht="15.75">
      <c r="A15" s="19"/>
      <c r="B15" s="39">
        <v>5</v>
      </c>
      <c r="C15" s="114"/>
      <c r="D15" s="40" t="s">
        <v>32</v>
      </c>
      <c r="E15" s="41"/>
      <c r="F15" s="42"/>
      <c r="G15" s="27">
        <v>1</v>
      </c>
      <c r="H15" s="42"/>
      <c r="I15" s="43"/>
      <c r="J15" s="42"/>
      <c r="K15" s="44"/>
      <c r="L15" s="45"/>
      <c r="M15" s="43"/>
      <c r="N15" s="42"/>
      <c r="O15" s="46"/>
      <c r="P15" s="42"/>
      <c r="Q15" s="27">
        <f t="shared" si="0"/>
        <v>1</v>
      </c>
      <c r="R15" s="38">
        <f t="shared" si="0"/>
        <v>0</v>
      </c>
    </row>
    <row r="16" spans="1:18" s="29" customFormat="1" ht="15.75">
      <c r="A16" s="19"/>
      <c r="B16" s="39">
        <v>6</v>
      </c>
      <c r="C16" s="114"/>
      <c r="D16" s="40" t="s">
        <v>18</v>
      </c>
      <c r="E16" s="41"/>
      <c r="F16" s="42"/>
      <c r="G16" s="27"/>
      <c r="H16" s="38">
        <v>3</v>
      </c>
      <c r="I16" s="43"/>
      <c r="J16" s="42"/>
      <c r="K16" s="44"/>
      <c r="L16" s="45"/>
      <c r="M16" s="43"/>
      <c r="N16" s="42"/>
      <c r="O16" s="46"/>
      <c r="P16" s="42"/>
      <c r="Q16" s="27">
        <f t="shared" si="0"/>
        <v>0</v>
      </c>
      <c r="R16" s="38">
        <f t="shared" si="0"/>
        <v>3</v>
      </c>
    </row>
    <row r="17" spans="1:18" s="29" customFormat="1" ht="15.75">
      <c r="A17" s="19"/>
      <c r="B17" s="39">
        <v>7</v>
      </c>
      <c r="C17" s="114"/>
      <c r="D17" s="47" t="s">
        <v>16</v>
      </c>
      <c r="E17" s="41"/>
      <c r="F17" s="42"/>
      <c r="G17" s="27"/>
      <c r="H17" s="42"/>
      <c r="I17" s="46">
        <v>1</v>
      </c>
      <c r="J17" s="42"/>
      <c r="K17" s="44"/>
      <c r="L17" s="45"/>
      <c r="M17" s="43"/>
      <c r="N17" s="42"/>
      <c r="O17" s="46"/>
      <c r="P17" s="42"/>
      <c r="Q17" s="27">
        <f t="shared" si="0"/>
        <v>1</v>
      </c>
      <c r="R17" s="38">
        <f t="shared" si="0"/>
        <v>0</v>
      </c>
    </row>
    <row r="18" spans="1:18" s="29" customFormat="1" ht="15.75">
      <c r="A18" s="19"/>
      <c r="B18" s="39">
        <v>8</v>
      </c>
      <c r="C18" s="114"/>
      <c r="D18" s="40" t="s">
        <v>15</v>
      </c>
      <c r="E18" s="41"/>
      <c r="F18" s="42"/>
      <c r="G18" s="27"/>
      <c r="H18" s="42"/>
      <c r="I18" s="46"/>
      <c r="J18" s="42"/>
      <c r="K18" s="48">
        <v>1</v>
      </c>
      <c r="L18" s="54"/>
      <c r="M18" s="46">
        <v>1</v>
      </c>
      <c r="N18" s="42"/>
      <c r="O18" s="46"/>
      <c r="P18" s="42"/>
      <c r="Q18" s="27">
        <f t="shared" si="0"/>
        <v>2</v>
      </c>
      <c r="R18" s="38">
        <f t="shared" si="0"/>
        <v>0</v>
      </c>
    </row>
    <row r="19" spans="1:18" s="29" customFormat="1" ht="15.75">
      <c r="A19" s="19"/>
      <c r="B19" s="39">
        <v>9</v>
      </c>
      <c r="C19" s="114"/>
      <c r="D19" s="40" t="s">
        <v>25</v>
      </c>
      <c r="E19" s="41"/>
      <c r="F19" s="42"/>
      <c r="G19" s="41"/>
      <c r="H19" s="42"/>
      <c r="I19" s="43"/>
      <c r="J19" s="42"/>
      <c r="K19" s="48"/>
      <c r="L19" s="54"/>
      <c r="M19" s="46"/>
      <c r="N19" s="42"/>
      <c r="O19" s="46">
        <v>1</v>
      </c>
      <c r="P19" s="42"/>
      <c r="Q19" s="27">
        <f t="shared" si="0"/>
        <v>1</v>
      </c>
      <c r="R19" s="38">
        <f t="shared" si="0"/>
        <v>0</v>
      </c>
    </row>
    <row r="20" spans="1:18" s="29" customFormat="1" ht="15.75">
      <c r="A20" s="19"/>
      <c r="B20" s="39">
        <v>10</v>
      </c>
      <c r="C20" s="114"/>
      <c r="D20" s="40" t="s">
        <v>17</v>
      </c>
      <c r="E20" s="41"/>
      <c r="F20" s="42"/>
      <c r="G20" s="41"/>
      <c r="H20" s="42"/>
      <c r="I20" s="41"/>
      <c r="J20" s="42"/>
      <c r="K20" s="44"/>
      <c r="L20" s="45"/>
      <c r="M20" s="43"/>
      <c r="N20" s="42"/>
      <c r="O20" s="46"/>
      <c r="P20" s="38">
        <v>3</v>
      </c>
      <c r="Q20" s="27">
        <f t="shared" si="0"/>
        <v>0</v>
      </c>
      <c r="R20" s="38">
        <f t="shared" si="0"/>
        <v>3</v>
      </c>
    </row>
    <row r="21" spans="1:18" s="29" customFormat="1" ht="15.75">
      <c r="A21" s="19"/>
      <c r="B21" s="39">
        <v>11</v>
      </c>
      <c r="C21" s="114"/>
      <c r="D21" s="40" t="s">
        <v>40</v>
      </c>
      <c r="E21" s="41"/>
      <c r="F21" s="42"/>
      <c r="G21" s="27"/>
      <c r="H21" s="42"/>
      <c r="I21" s="41"/>
      <c r="J21" s="42"/>
      <c r="K21" s="48"/>
      <c r="L21" s="45"/>
      <c r="M21" s="46"/>
      <c r="N21" s="42"/>
      <c r="O21" s="46"/>
      <c r="P21" s="38">
        <v>3</v>
      </c>
      <c r="Q21" s="27">
        <f t="shared" si="0"/>
        <v>0</v>
      </c>
      <c r="R21" s="38">
        <f t="shared" si="0"/>
        <v>3</v>
      </c>
    </row>
    <row r="22" spans="1:18" s="52" customFormat="1" ht="15.75">
      <c r="A22" s="19"/>
      <c r="B22" s="95" t="s">
        <v>8</v>
      </c>
      <c r="C22" s="96"/>
      <c r="D22" s="97"/>
      <c r="E22" s="49">
        <f aca="true" t="shared" si="1" ref="E22:R22">SUM(E11:E21)</f>
        <v>2</v>
      </c>
      <c r="F22" s="50">
        <f t="shared" si="1"/>
        <v>0</v>
      </c>
      <c r="G22" s="49">
        <f t="shared" si="1"/>
        <v>2</v>
      </c>
      <c r="H22" s="51">
        <f t="shared" si="1"/>
        <v>3</v>
      </c>
      <c r="I22" s="49">
        <f t="shared" si="1"/>
        <v>1</v>
      </c>
      <c r="J22" s="50">
        <f t="shared" si="1"/>
        <v>0</v>
      </c>
      <c r="K22" s="49">
        <f t="shared" si="1"/>
        <v>1</v>
      </c>
      <c r="L22" s="50">
        <f t="shared" si="1"/>
        <v>0</v>
      </c>
      <c r="M22" s="49">
        <f t="shared" si="1"/>
        <v>1</v>
      </c>
      <c r="N22" s="50">
        <f t="shared" si="1"/>
        <v>0</v>
      </c>
      <c r="O22" s="49">
        <f t="shared" si="1"/>
        <v>2</v>
      </c>
      <c r="P22" s="51">
        <f t="shared" si="1"/>
        <v>6</v>
      </c>
      <c r="Q22" s="49">
        <f t="shared" si="1"/>
        <v>9</v>
      </c>
      <c r="R22" s="51">
        <f t="shared" si="1"/>
        <v>9</v>
      </c>
    </row>
    <row r="23" spans="1:18" s="88" customFormat="1" ht="30">
      <c r="A23" s="87"/>
      <c r="B23" s="89">
        <v>12</v>
      </c>
      <c r="C23" s="115"/>
      <c r="D23" s="80" t="s">
        <v>44</v>
      </c>
      <c r="E23" s="81"/>
      <c r="F23" s="82"/>
      <c r="G23" s="81"/>
      <c r="H23" s="83">
        <v>2</v>
      </c>
      <c r="I23" s="81"/>
      <c r="J23" s="82"/>
      <c r="K23" s="81"/>
      <c r="L23" s="82"/>
      <c r="M23" s="81"/>
      <c r="N23" s="82"/>
      <c r="O23" s="81"/>
      <c r="P23" s="83">
        <v>0</v>
      </c>
      <c r="Q23" s="79">
        <v>0</v>
      </c>
      <c r="R23" s="83">
        <v>2</v>
      </c>
    </row>
    <row r="24" spans="1:18" s="29" customFormat="1" ht="18" customHeight="1">
      <c r="A24" s="19"/>
      <c r="B24" s="89">
        <v>13</v>
      </c>
      <c r="C24" s="117"/>
      <c r="D24" s="40" t="s">
        <v>19</v>
      </c>
      <c r="E24" s="41"/>
      <c r="F24" s="42"/>
      <c r="G24" s="27"/>
      <c r="H24" s="42" t="s">
        <v>36</v>
      </c>
      <c r="I24" s="41"/>
      <c r="J24" s="42"/>
      <c r="K24" s="41"/>
      <c r="L24" s="42"/>
      <c r="M24" s="41"/>
      <c r="N24" s="42"/>
      <c r="O24" s="41"/>
      <c r="P24" s="38">
        <v>9</v>
      </c>
      <c r="Q24" s="27">
        <f>SUM(E24,G24,I24,K24,M24,O24)</f>
        <v>0</v>
      </c>
      <c r="R24" s="38">
        <f>SUM(F24,H24,J24,L24,N24,P24)</f>
        <v>9</v>
      </c>
    </row>
    <row r="25" spans="1:18" s="52" customFormat="1" ht="15.75">
      <c r="A25" s="19"/>
      <c r="B25" s="95" t="s">
        <v>9</v>
      </c>
      <c r="C25" s="96"/>
      <c r="D25" s="97"/>
      <c r="E25" s="53">
        <f>SUM(E24:E24)</f>
        <v>0</v>
      </c>
      <c r="F25" s="50">
        <f>SUM(F24:F24)</f>
        <v>0</v>
      </c>
      <c r="G25" s="49">
        <f>SUM(G24:G24)</f>
        <v>0</v>
      </c>
      <c r="H25" s="51">
        <f>SUM(H23:H24)</f>
        <v>2</v>
      </c>
      <c r="I25" s="51">
        <f aca="true" t="shared" si="2" ref="I25:R25">SUM(I23:I24)</f>
        <v>0</v>
      </c>
      <c r="J25" s="51">
        <f t="shared" si="2"/>
        <v>0</v>
      </c>
      <c r="K25" s="51">
        <f t="shared" si="2"/>
        <v>0</v>
      </c>
      <c r="L25" s="51">
        <f t="shared" si="2"/>
        <v>0</v>
      </c>
      <c r="M25" s="51">
        <f t="shared" si="2"/>
        <v>0</v>
      </c>
      <c r="N25" s="51">
        <f t="shared" si="2"/>
        <v>0</v>
      </c>
      <c r="O25" s="51">
        <f t="shared" si="2"/>
        <v>0</v>
      </c>
      <c r="P25" s="51">
        <f t="shared" si="2"/>
        <v>9</v>
      </c>
      <c r="Q25" s="51">
        <f t="shared" si="2"/>
        <v>0</v>
      </c>
      <c r="R25" s="51">
        <f t="shared" si="2"/>
        <v>11</v>
      </c>
    </row>
    <row r="26" spans="1:18" s="88" customFormat="1" ht="15.75">
      <c r="A26" s="87"/>
      <c r="B26" s="89">
        <v>14</v>
      </c>
      <c r="C26" s="115"/>
      <c r="D26" s="80" t="s">
        <v>42</v>
      </c>
      <c r="E26" s="81"/>
      <c r="F26" s="82"/>
      <c r="G26" s="81"/>
      <c r="H26" s="82"/>
      <c r="I26" s="84"/>
      <c r="J26" s="85"/>
      <c r="K26" s="94"/>
      <c r="L26" s="85"/>
      <c r="M26" s="90"/>
      <c r="N26" s="86"/>
      <c r="O26" s="81"/>
      <c r="P26" s="91">
        <v>9</v>
      </c>
      <c r="Q26" s="92">
        <v>0</v>
      </c>
      <c r="R26" s="93">
        <v>9</v>
      </c>
    </row>
    <row r="27" spans="1:18" s="29" customFormat="1" ht="18" customHeight="1">
      <c r="A27" s="19"/>
      <c r="B27" s="89">
        <v>15</v>
      </c>
      <c r="C27" s="116"/>
      <c r="D27" s="40" t="s">
        <v>43</v>
      </c>
      <c r="E27" s="41"/>
      <c r="F27" s="42"/>
      <c r="G27" s="41"/>
      <c r="H27" s="42"/>
      <c r="I27" s="43"/>
      <c r="J27" s="45"/>
      <c r="K27" s="43"/>
      <c r="L27" s="45"/>
      <c r="M27" s="43"/>
      <c r="N27" s="45"/>
      <c r="O27" s="43"/>
      <c r="P27" s="54">
        <v>3</v>
      </c>
      <c r="Q27" s="27">
        <f aca="true" t="shared" si="3" ref="Q27:R31">SUM(E27,G27,I27,K27,M27,O27)</f>
        <v>0</v>
      </c>
      <c r="R27" s="55">
        <v>3</v>
      </c>
    </row>
    <row r="28" spans="1:18" s="29" customFormat="1" ht="15.75">
      <c r="A28" s="19"/>
      <c r="B28" s="89">
        <v>16</v>
      </c>
      <c r="C28" s="116"/>
      <c r="D28" s="40" t="s">
        <v>26</v>
      </c>
      <c r="E28" s="41"/>
      <c r="F28" s="42"/>
      <c r="G28" s="41"/>
      <c r="H28" s="42"/>
      <c r="I28" s="43"/>
      <c r="J28" s="45"/>
      <c r="K28" s="43"/>
      <c r="L28" s="45"/>
      <c r="M28" s="43"/>
      <c r="N28" s="45"/>
      <c r="O28" s="43"/>
      <c r="P28" s="54">
        <v>6</v>
      </c>
      <c r="Q28" s="27">
        <f t="shared" si="3"/>
        <v>0</v>
      </c>
      <c r="R28" s="55">
        <f t="shared" si="3"/>
        <v>6</v>
      </c>
    </row>
    <row r="29" spans="1:18" s="29" customFormat="1" ht="15.75">
      <c r="A29" s="19"/>
      <c r="B29" s="89">
        <v>17</v>
      </c>
      <c r="C29" s="117"/>
      <c r="D29" s="40" t="s">
        <v>34</v>
      </c>
      <c r="E29" s="41"/>
      <c r="F29" s="42"/>
      <c r="G29" s="41"/>
      <c r="H29" s="42"/>
      <c r="I29" s="43"/>
      <c r="J29" s="45"/>
      <c r="K29" s="43"/>
      <c r="L29" s="45"/>
      <c r="M29" s="43"/>
      <c r="N29" s="45"/>
      <c r="O29" s="43"/>
      <c r="P29" s="54">
        <v>9</v>
      </c>
      <c r="Q29" s="27">
        <f t="shared" si="3"/>
        <v>0</v>
      </c>
      <c r="R29" s="55">
        <f t="shared" si="3"/>
        <v>9</v>
      </c>
    </row>
    <row r="30" spans="1:18" s="52" customFormat="1" ht="16.5" thickBot="1">
      <c r="A30" s="19"/>
      <c r="B30" s="98" t="s">
        <v>10</v>
      </c>
      <c r="C30" s="99"/>
      <c r="D30" s="100"/>
      <c r="E30" s="57">
        <f aca="true" t="shared" si="4" ref="E30:O30">SUM(E27:E29)</f>
        <v>0</v>
      </c>
      <c r="F30" s="58">
        <f t="shared" si="4"/>
        <v>0</v>
      </c>
      <c r="G30" s="57">
        <f t="shared" si="4"/>
        <v>0</v>
      </c>
      <c r="H30" s="59">
        <f t="shared" si="4"/>
        <v>0</v>
      </c>
      <c r="I30" s="56">
        <f t="shared" si="4"/>
        <v>0</v>
      </c>
      <c r="J30" s="58">
        <f t="shared" si="4"/>
        <v>0</v>
      </c>
      <c r="K30" s="60">
        <f t="shared" si="4"/>
        <v>0</v>
      </c>
      <c r="L30" s="60">
        <f t="shared" si="4"/>
        <v>0</v>
      </c>
      <c r="M30" s="57">
        <f t="shared" si="4"/>
        <v>0</v>
      </c>
      <c r="N30" s="58">
        <f t="shared" si="4"/>
        <v>0</v>
      </c>
      <c r="O30" s="57">
        <f t="shared" si="4"/>
        <v>0</v>
      </c>
      <c r="P30" s="59">
        <f>SUM(P26:P29)</f>
        <v>27</v>
      </c>
      <c r="Q30" s="59">
        <f>SUM(Q26:Q29)</f>
        <v>0</v>
      </c>
      <c r="R30" s="59">
        <f>SUM(R26:R29)</f>
        <v>27</v>
      </c>
    </row>
    <row r="31" spans="1:18" s="70" customFormat="1" ht="29.25" customHeight="1" thickBot="1">
      <c r="A31" s="61"/>
      <c r="B31" s="62">
        <v>18</v>
      </c>
      <c r="C31" s="63" t="s">
        <v>35</v>
      </c>
      <c r="D31" s="64" t="s">
        <v>37</v>
      </c>
      <c r="E31" s="65"/>
      <c r="F31" s="66"/>
      <c r="G31" s="65"/>
      <c r="H31" s="67"/>
      <c r="I31" s="68"/>
      <c r="J31" s="66"/>
      <c r="K31" s="65">
        <v>1</v>
      </c>
      <c r="L31" s="66"/>
      <c r="M31" s="65"/>
      <c r="N31" s="66"/>
      <c r="O31" s="65"/>
      <c r="P31" s="67"/>
      <c r="Q31" s="69">
        <f>SUM(E31,G31,I31,K31,M31,O31)</f>
        <v>1</v>
      </c>
      <c r="R31" s="67">
        <f t="shared" si="3"/>
        <v>0</v>
      </c>
    </row>
    <row r="32" spans="1:18" s="29" customFormat="1" ht="28.5" customHeight="1" thickBot="1">
      <c r="A32" s="19"/>
      <c r="B32" s="62">
        <v>19</v>
      </c>
      <c r="C32" s="71" t="s">
        <v>27</v>
      </c>
      <c r="D32" s="14" t="s">
        <v>33</v>
      </c>
      <c r="E32" s="72"/>
      <c r="F32" s="73"/>
      <c r="G32" s="25"/>
      <c r="H32" s="26"/>
      <c r="I32" s="25">
        <v>1</v>
      </c>
      <c r="J32" s="26"/>
      <c r="K32" s="25" t="s">
        <v>36</v>
      </c>
      <c r="L32" s="26"/>
      <c r="M32" s="25">
        <v>1</v>
      </c>
      <c r="N32" s="26"/>
      <c r="O32" s="25"/>
      <c r="P32" s="74"/>
      <c r="Q32" s="75">
        <f>SUM(E32,G32,I32,K32,M32,O32)</f>
        <v>2</v>
      </c>
      <c r="R32" s="76">
        <f>SUM(F32,H32,J32,L32,N32,P32,)</f>
        <v>0</v>
      </c>
    </row>
    <row r="33" spans="1:18" s="5" customFormat="1" ht="16.5" thickBot="1">
      <c r="A33" s="6"/>
      <c r="B33" s="122" t="s">
        <v>0</v>
      </c>
      <c r="C33" s="123"/>
      <c r="D33" s="124"/>
      <c r="E33" s="17">
        <f aca="true" t="shared" si="5" ref="E33:J33">SUM(E22,E25,E30,E32)</f>
        <v>2</v>
      </c>
      <c r="F33" s="17">
        <f t="shared" si="5"/>
        <v>0</v>
      </c>
      <c r="G33" s="17">
        <f t="shared" si="5"/>
        <v>2</v>
      </c>
      <c r="H33" s="17">
        <f t="shared" si="5"/>
        <v>5</v>
      </c>
      <c r="I33" s="17">
        <f t="shared" si="5"/>
        <v>2</v>
      </c>
      <c r="J33" s="17">
        <f t="shared" si="5"/>
        <v>0</v>
      </c>
      <c r="K33" s="17">
        <f>SUM(K22,K25,K30,K31)</f>
        <v>2</v>
      </c>
      <c r="L33" s="17">
        <f>SUM(L22,L25,L30,L32)</f>
        <v>0</v>
      </c>
      <c r="M33" s="17">
        <f>SUM(M22,M25,M30,M32)</f>
        <v>2</v>
      </c>
      <c r="N33" s="17">
        <f>SUM(N22,N25,N30,N32)</f>
        <v>0</v>
      </c>
      <c r="O33" s="17">
        <f>SUM(O22,O25,O30,O32)</f>
        <v>2</v>
      </c>
      <c r="P33" s="17">
        <f>SUM(P22,P25,P30,P32)</f>
        <v>42</v>
      </c>
      <c r="Q33" s="17">
        <f>SUM(Q22,Q25,Q30,Q31,Q32)</f>
        <v>12</v>
      </c>
      <c r="R33" s="18">
        <f>SUM(R22,R25,R30,R32)</f>
        <v>47</v>
      </c>
    </row>
    <row r="34" spans="1:18" ht="15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5">
      <c r="A35" s="9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5">
      <c r="A36" s="9"/>
      <c r="B36" s="10"/>
      <c r="C36" s="9"/>
      <c r="D36" s="9" t="s">
        <v>5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5">
      <c r="A37" s="9"/>
      <c r="B37" s="10"/>
      <c r="C37" s="9"/>
      <c r="D37" s="9" t="s">
        <v>6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5">
      <c r="A38" s="9"/>
      <c r="B38" s="10"/>
      <c r="C38" s="9"/>
      <c r="D38" s="9" t="s">
        <v>28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5">
      <c r="A39" s="9"/>
      <c r="B39" s="10"/>
      <c r="C39" s="9"/>
      <c r="D39" s="9" t="s">
        <v>38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5">
      <c r="A40" s="9"/>
      <c r="B40" s="1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5">
      <c r="A41" s="9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5">
      <c r="A42" s="9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5">
      <c r="A43" s="9"/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>
      <c r="A44" s="9"/>
      <c r="B44" s="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5">
      <c r="A45" s="9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">
      <c r="A46" s="9"/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">
      <c r="A47" s="9"/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5">
      <c r="A48" s="9"/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5">
      <c r="A49" s="9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5">
      <c r="A50" s="9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5">
      <c r="A51" s="9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5">
      <c r="A54" s="9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5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5">
      <c r="A56" s="9"/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5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5">
      <c r="A58" s="9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5">
      <c r="A59" s="9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5">
      <c r="A60" s="9"/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5">
      <c r="A61" s="9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5">
      <c r="A62" s="9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5">
      <c r="A63" s="9"/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5">
      <c r="A64" s="9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5">
      <c r="A65" s="9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5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5">
      <c r="A67" s="9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5">
      <c r="A68" s="9"/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5">
      <c r="A69" s="9"/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5">
      <c r="A70" s="9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5">
      <c r="A71" s="9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5">
      <c r="A72" s="9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5">
      <c r="A73" s="9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5">
      <c r="A74" s="9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5">
      <c r="A75" s="9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5">
      <c r="A76" s="9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5">
      <c r="A77" s="9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5">
      <c r="A78" s="9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5">
      <c r="A79" s="9"/>
      <c r="B79" s="10"/>
      <c r="C79" s="9"/>
      <c r="D79" s="9"/>
      <c r="E79" s="9"/>
      <c r="F79" s="9"/>
      <c r="G79" s="9"/>
      <c r="H79" s="9"/>
      <c r="I79" s="118"/>
      <c r="J79" s="119"/>
      <c r="K79" s="119"/>
      <c r="L79" s="119"/>
      <c r="M79" s="119"/>
      <c r="N79" s="9"/>
      <c r="O79" s="9"/>
      <c r="P79" s="9"/>
      <c r="Q79" s="9"/>
      <c r="R79" s="9"/>
    </row>
    <row r="80" spans="1:18" ht="15">
      <c r="A80" s="9"/>
      <c r="B80" s="10"/>
      <c r="C80" s="9"/>
      <c r="D80" s="9"/>
      <c r="E80" s="9"/>
      <c r="F80" s="9"/>
      <c r="G80" s="9"/>
      <c r="H80" s="9"/>
      <c r="I80" s="119"/>
      <c r="J80" s="119"/>
      <c r="K80" s="119"/>
      <c r="L80" s="119"/>
      <c r="M80" s="119"/>
      <c r="N80" s="9"/>
      <c r="O80" s="9"/>
      <c r="P80" s="9"/>
      <c r="Q80" s="9"/>
      <c r="R80" s="9"/>
    </row>
    <row r="81" spans="1:18" ht="15">
      <c r="A81" s="9"/>
      <c r="B81" s="10"/>
      <c r="C81" s="9"/>
      <c r="D81" s="9"/>
      <c r="E81" s="9"/>
      <c r="F81" s="9"/>
      <c r="G81" s="9"/>
      <c r="H81" s="9"/>
      <c r="I81" s="119"/>
      <c r="J81" s="119"/>
      <c r="K81" s="119"/>
      <c r="L81" s="119"/>
      <c r="M81" s="119"/>
      <c r="N81" s="9"/>
      <c r="O81" s="9"/>
      <c r="P81" s="9"/>
      <c r="Q81" s="9"/>
      <c r="R81" s="9"/>
    </row>
    <row r="82" spans="1:18" ht="15">
      <c r="A82" s="9"/>
      <c r="B82" s="10"/>
      <c r="C82" s="9"/>
      <c r="D82" s="9"/>
      <c r="E82" s="9"/>
      <c r="F82" s="9"/>
      <c r="G82" s="9"/>
      <c r="H82" s="9"/>
      <c r="I82" s="119"/>
      <c r="J82" s="119"/>
      <c r="K82" s="119"/>
      <c r="L82" s="119"/>
      <c r="M82" s="119"/>
      <c r="N82" s="9"/>
      <c r="O82" s="9"/>
      <c r="P82" s="9"/>
      <c r="Q82" s="9"/>
      <c r="R82" s="9"/>
    </row>
    <row r="83" spans="1:18" ht="15">
      <c r="A83" s="9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5">
      <c r="A84" s="9"/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5">
      <c r="A85" s="9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5">
      <c r="A86" s="9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5">
      <c r="A87" s="9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5">
      <c r="A88" s="9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5">
      <c r="A89" s="9"/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5">
      <c r="A90" s="9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5">
      <c r="A91" s="9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5">
      <c r="A92" s="9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5">
      <c r="A93" s="9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5">
      <c r="A94" s="9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5">
      <c r="A95" s="9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5">
      <c r="A96" s="9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5">
      <c r="A97" s="9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5">
      <c r="A98" s="9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5">
      <c r="A99" s="9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5">
      <c r="A100" s="9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5">
      <c r="A101" s="9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5">
      <c r="A102" s="9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5">
      <c r="A103" s="9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5">
      <c r="A104" s="9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5">
      <c r="A105" s="9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5">
      <c r="A106" s="9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5">
      <c r="A107" s="9"/>
      <c r="B107" s="1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5">
      <c r="A108" s="9"/>
      <c r="B108" s="1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</sheetData>
  <sheetProtection/>
  <mergeCells count="19">
    <mergeCell ref="G2:R4"/>
    <mergeCell ref="I79:M82"/>
    <mergeCell ref="B22:D22"/>
    <mergeCell ref="K9:L9"/>
    <mergeCell ref="Q9:R9"/>
    <mergeCell ref="E8:R8"/>
    <mergeCell ref="M9:N9"/>
    <mergeCell ref="O9:P9"/>
    <mergeCell ref="I9:J9"/>
    <mergeCell ref="B33:D33"/>
    <mergeCell ref="B25:D25"/>
    <mergeCell ref="B30:D30"/>
    <mergeCell ref="G9:H9"/>
    <mergeCell ref="E9:F9"/>
    <mergeCell ref="C8:D10"/>
    <mergeCell ref="B8:B10"/>
    <mergeCell ref="C11:C21"/>
    <mergeCell ref="C26:C29"/>
    <mergeCell ref="C23:C24"/>
  </mergeCells>
  <printOptions/>
  <pageMargins left="0.78" right="0.62" top="0.46" bottom="0.59" header="0.33" footer="0.5118110236220472"/>
  <pageSetup fitToWidth="4" horizontalDpi="600" verticalDpi="600" orientation="landscape" paperSize="9" scale="6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Straż Pożarna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 PSP Białystok</dc:creator>
  <cp:keywords/>
  <dc:description/>
  <cp:lastModifiedBy>kosińska</cp:lastModifiedBy>
  <cp:lastPrinted>2020-03-19T09:24:16Z</cp:lastPrinted>
  <dcterms:created xsi:type="dcterms:W3CDTF">2001-09-20T13:05:29Z</dcterms:created>
  <dcterms:modified xsi:type="dcterms:W3CDTF">2020-03-19T09:25:07Z</dcterms:modified>
  <cp:category/>
  <cp:version/>
  <cp:contentType/>
  <cp:contentStatus/>
</cp:coreProperties>
</file>