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Regulamin 2025\regulamin 2026\"/>
    </mc:Choice>
  </mc:AlternateContent>
  <xr:revisionPtr revIDLastSave="0" documentId="13_ncr:1_{04F1D66C-C06E-4E7B-A274-74C1194A9B7E}" xr6:coauthVersionLast="47" xr6:coauthVersionMax="47" xr10:uidLastSave="{00000000-0000-0000-0000-000000000000}"/>
  <bookViews>
    <workbookView xWindow="-120" yWindow="-120" windowWidth="29040" windowHeight="15720" xr2:uid="{5DFEE6B9-3B14-4367-A24F-A3D8DB145FA8}"/>
  </bookViews>
  <sheets>
    <sheet name="Zał.2" sheetId="1" r:id="rId1"/>
  </sheets>
  <definedNames>
    <definedName name="_xlnm.Print_Area" localSheetId="0">Zał.2!$A$1:$S$34</definedName>
  </definedNames>
  <calcPr calcId="191029"/>
</workbook>
</file>

<file path=xl/calcChain.xml><?xml version="1.0" encoding="utf-8"?>
<calcChain xmlns="http://schemas.openxmlformats.org/spreadsheetml/2006/main">
  <c r="S10" i="1" l="1"/>
  <c r="R10" i="1"/>
  <c r="S11" i="1"/>
  <c r="R11" i="1"/>
  <c r="S12" i="1"/>
  <c r="R12" i="1"/>
  <c r="S13" i="1"/>
  <c r="R13" i="1"/>
  <c r="S30" i="1"/>
  <c r="S27" i="1"/>
  <c r="S29" i="1" s="1"/>
  <c r="S24" i="1"/>
  <c r="S23" i="1"/>
  <c r="S18" i="1"/>
  <c r="S16" i="1"/>
  <c r="S9" i="1"/>
  <c r="S8" i="1"/>
  <c r="S7" i="1"/>
  <c r="S6" i="1"/>
  <c r="R30" i="1"/>
  <c r="R27" i="1"/>
  <c r="R29" i="1" s="1"/>
  <c r="R24" i="1"/>
  <c r="R23" i="1"/>
  <c r="R18" i="1"/>
  <c r="R16" i="1"/>
  <c r="R8" i="1"/>
  <c r="R7" i="1"/>
  <c r="R6" i="1"/>
  <c r="S5" i="1"/>
  <c r="R5" i="1"/>
  <c r="J29" i="1"/>
  <c r="N15" i="1"/>
  <c r="D29" i="1"/>
  <c r="E29" i="1"/>
  <c r="F29" i="1"/>
  <c r="G29" i="1"/>
  <c r="K29" i="1"/>
  <c r="L29" i="1"/>
  <c r="M29" i="1"/>
  <c r="O29" i="1"/>
  <c r="P29" i="1"/>
  <c r="Q29" i="1"/>
  <c r="E31" i="1"/>
  <c r="G31" i="1"/>
  <c r="K31" i="1"/>
  <c r="M31" i="1"/>
  <c r="O31" i="1"/>
  <c r="Q31" i="1"/>
  <c r="N31" i="1"/>
  <c r="L31" i="1"/>
  <c r="D31" i="1"/>
  <c r="F31" i="1"/>
  <c r="J31" i="1"/>
  <c r="P31" i="1"/>
  <c r="P15" i="1"/>
  <c r="P19" i="1"/>
  <c r="P26" i="1"/>
  <c r="O15" i="1"/>
  <c r="O19" i="1"/>
  <c r="O26" i="1"/>
  <c r="N19" i="1"/>
  <c r="N26" i="1"/>
  <c r="M15" i="1"/>
  <c r="M19" i="1"/>
  <c r="M26" i="1"/>
  <c r="L15" i="1"/>
  <c r="L19" i="1"/>
  <c r="L26" i="1"/>
  <c r="K15" i="1"/>
  <c r="K19" i="1"/>
  <c r="K26" i="1"/>
  <c r="K32" i="1" s="1"/>
  <c r="J15" i="1"/>
  <c r="J19" i="1"/>
  <c r="G19" i="1"/>
  <c r="G26" i="1"/>
  <c r="F19" i="1"/>
  <c r="F26" i="1"/>
  <c r="E15" i="1"/>
  <c r="E19" i="1"/>
  <c r="E26" i="1"/>
  <c r="D15" i="1"/>
  <c r="D19" i="1"/>
  <c r="D26" i="1"/>
  <c r="N32" i="1"/>
  <c r="S19" i="1"/>
  <c r="P32" i="1" l="1"/>
  <c r="R31" i="1"/>
  <c r="Q32" i="1"/>
  <c r="E32" i="1"/>
  <c r="M32" i="1"/>
  <c r="S31" i="1"/>
  <c r="R19" i="1"/>
  <c r="O32" i="1"/>
  <c r="L32" i="1"/>
  <c r="D32" i="1"/>
</calcChain>
</file>

<file path=xl/sharedStrings.xml><?xml version="1.0" encoding="utf-8"?>
<sst xmlns="http://schemas.openxmlformats.org/spreadsheetml/2006/main" count="62" uniqueCount="48">
  <si>
    <t>Lp.</t>
  </si>
  <si>
    <t>Stanowiska służbowe/komórka organizacyjna</t>
  </si>
  <si>
    <t>Komendanci</t>
  </si>
  <si>
    <t>Razem</t>
  </si>
  <si>
    <t>RC*</t>
  </si>
  <si>
    <t>RZ*</t>
  </si>
  <si>
    <t>RC</t>
  </si>
  <si>
    <t>RZ</t>
  </si>
  <si>
    <t>Razem oficerskie</t>
  </si>
  <si>
    <t>Razem aspiranckie</t>
  </si>
  <si>
    <t>Razem podoficerskie</t>
  </si>
  <si>
    <t>RAZEM</t>
  </si>
  <si>
    <t>RC - codzieny rozkład czasu służby i system pracy codzienny</t>
  </si>
  <si>
    <t>KSC stanowiska specjalistyczne</t>
  </si>
  <si>
    <t>Razem stanowiska specjalistyczne</t>
  </si>
  <si>
    <t xml:space="preserve">KSC - Korpus Służby Cywilnej </t>
  </si>
  <si>
    <t>cywilne stanowiska pomocnicze</t>
  </si>
  <si>
    <t>Razem stanowiska pomocnicze</t>
  </si>
  <si>
    <t>d-ca zmiany</t>
  </si>
  <si>
    <t>d-ca sekcji</t>
  </si>
  <si>
    <t>d-ca zastępu</t>
  </si>
  <si>
    <t>st. ratownik- kierowca</t>
  </si>
  <si>
    <t>starszy inspektor</t>
  </si>
  <si>
    <t>st. ratownik</t>
  </si>
  <si>
    <t>z-ca d-cy zmiany</t>
  </si>
  <si>
    <t>starszy specjalista</t>
  </si>
  <si>
    <t>pomocnik administracyjny</t>
  </si>
  <si>
    <t xml:space="preserve">Załacznik nr 2 </t>
  </si>
  <si>
    <t xml:space="preserve">operator sprzętu </t>
  </si>
  <si>
    <t>starszy dyżurny stanowiska kierowania</t>
  </si>
  <si>
    <t>komendant powiatowy</t>
  </si>
  <si>
    <t>naczelnik wydziału właściwy ds. operacyjnych</t>
  </si>
  <si>
    <t>główny księgowy</t>
  </si>
  <si>
    <t>z-ca naczelnika wydziału</t>
  </si>
  <si>
    <t>z-ca komendanta powiatowego</t>
  </si>
  <si>
    <t>oficerskie</t>
  </si>
  <si>
    <t>podoficerskie</t>
  </si>
  <si>
    <t>Samodzielne stanowisko ds. finansów</t>
  </si>
  <si>
    <t>Sekcja ds. kwatermistrzowskich</t>
  </si>
  <si>
    <t>d-ca jrg</t>
  </si>
  <si>
    <t>z-ca d-cy jrg</t>
  </si>
  <si>
    <t>starszy operator sprzętu</t>
  </si>
  <si>
    <t>Sekcja ds.organizacji i kadr</t>
  </si>
  <si>
    <t>kierownik sekcji</t>
  </si>
  <si>
    <t>Wydział operacyjny</t>
  </si>
  <si>
    <t>aspiranckie</t>
  </si>
  <si>
    <t>JRG Myślibórz w tym Posterunek w Dębnie</t>
  </si>
  <si>
    <t>Sekcja ds.kontrolno-rozpoznawczych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</si>
</sst>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3"/>
      <name val="Times New Roman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name val="Arial CE"/>
      <family val="2"/>
      <charset val="238"/>
    </font>
    <font>
      <b/>
      <sz val="9"/>
      <name val="Arial CE"/>
      <charset val="238"/>
    </font>
    <font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0" xfId="0" applyFont="1" applyFill="1"/>
    <xf numFmtId="1" fontId="4" fillId="2" borderId="0" xfId="0" applyNumberFormat="1" applyFont="1" applyFill="1"/>
    <xf numFmtId="0" fontId="4" fillId="0" borderId="0" xfId="0" applyFont="1"/>
    <xf numFmtId="0" fontId="0" fillId="0" borderId="4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" fontId="4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3" borderId="6" xfId="0" applyFont="1" applyFill="1" applyBorder="1"/>
    <xf numFmtId="0" fontId="0" fillId="0" borderId="33" xfId="0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3" xfId="0" applyFont="1" applyFill="1" applyBorder="1"/>
    <xf numFmtId="0" fontId="6" fillId="3" borderId="17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0" fillId="4" borderId="38" xfId="0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0" fillId="4" borderId="51" xfId="0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54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11" xfId="0" applyFont="1" applyBorder="1"/>
    <xf numFmtId="0" fontId="1" fillId="0" borderId="0" xfId="0" applyFont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/>
    </xf>
    <xf numFmtId="0" fontId="6" fillId="4" borderId="39" xfId="0" applyFont="1" applyFill="1" applyBorder="1"/>
    <xf numFmtId="0" fontId="6" fillId="4" borderId="38" xfId="0" applyFont="1" applyFill="1" applyBorder="1"/>
    <xf numFmtId="0" fontId="6" fillId="4" borderId="25" xfId="0" applyFont="1" applyFill="1" applyBorder="1"/>
    <xf numFmtId="0" fontId="4" fillId="0" borderId="28" xfId="0" applyFont="1" applyBorder="1" applyAlignment="1">
      <alignment horizontal="center" vertical="center" textRotation="90"/>
    </xf>
    <xf numFmtId="0" fontId="5" fillId="4" borderId="11" xfId="0" applyFont="1" applyFill="1" applyBorder="1"/>
    <xf numFmtId="0" fontId="5" fillId="4" borderId="27" xfId="0" applyFont="1" applyFill="1" applyBorder="1"/>
    <xf numFmtId="0" fontId="5" fillId="4" borderId="1" xfId="0" applyFont="1" applyFill="1" applyBorder="1"/>
    <xf numFmtId="0" fontId="0" fillId="4" borderId="36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/>
    </xf>
    <xf numFmtId="0" fontId="9" fillId="0" borderId="28" xfId="0" applyFont="1" applyBorder="1" applyAlignment="1">
      <alignment horizontal="center" vertical="center" textRotation="90"/>
    </xf>
    <xf numFmtId="0" fontId="9" fillId="0" borderId="27" xfId="0" applyFont="1" applyBorder="1" applyAlignment="1">
      <alignment horizontal="center" vertical="center" textRotation="90"/>
    </xf>
    <xf numFmtId="0" fontId="5" fillId="4" borderId="39" xfId="0" applyFont="1" applyFill="1" applyBorder="1"/>
    <xf numFmtId="0" fontId="5" fillId="4" borderId="40" xfId="0" applyFont="1" applyFill="1" applyBorder="1"/>
    <xf numFmtId="0" fontId="5" fillId="4" borderId="25" xfId="0" applyFont="1" applyFill="1" applyBorder="1"/>
    <xf numFmtId="0" fontId="4" fillId="4" borderId="4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27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7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49D9D-C74C-4FF5-92EE-5A21C9502AD6}">
  <sheetPr>
    <pageSetUpPr fitToPage="1"/>
  </sheetPr>
  <dimension ref="A1:U40"/>
  <sheetViews>
    <sheetView tabSelected="1" zoomScale="70" zoomScaleNormal="70" workbookViewId="0">
      <selection activeCell="X12" sqref="X12"/>
    </sheetView>
  </sheetViews>
  <sheetFormatPr defaultRowHeight="12.75" x14ac:dyDescent="0.2"/>
  <cols>
    <col min="1" max="1" width="6.28515625" customWidth="1"/>
    <col min="2" max="2" width="8" customWidth="1"/>
    <col min="3" max="3" width="34.140625" customWidth="1"/>
    <col min="15" max="15" width="10.5703125" customWidth="1"/>
    <col min="17" max="17" width="10.140625" customWidth="1"/>
    <col min="18" max="18" width="11.140625" customWidth="1"/>
    <col min="19" max="19" width="11" customWidth="1"/>
    <col min="21" max="21" width="9.85546875" bestFit="1" customWidth="1"/>
  </cols>
  <sheetData>
    <row r="1" spans="1:21" ht="30" customHeight="1" x14ac:dyDescent="0.2">
      <c r="A1" s="154"/>
      <c r="B1" s="154"/>
      <c r="C1" s="154"/>
      <c r="J1" s="153" t="s">
        <v>27</v>
      </c>
      <c r="K1" s="153"/>
      <c r="L1" s="153"/>
      <c r="M1" s="153"/>
      <c r="N1" s="153"/>
      <c r="O1" s="153"/>
      <c r="P1" s="153"/>
      <c r="Q1" s="153"/>
      <c r="R1" s="153"/>
      <c r="S1" s="153"/>
      <c r="T1" s="32"/>
      <c r="U1" s="32"/>
    </row>
    <row r="2" spans="1:21" ht="18.75" customHeight="1" thickBot="1" x14ac:dyDescent="0.3">
      <c r="A2" s="154"/>
      <c r="B2" s="154"/>
      <c r="C2" s="154"/>
      <c r="D2" s="31"/>
      <c r="E2" s="31"/>
      <c r="F2" s="31"/>
      <c r="G2" s="31"/>
      <c r="H2" s="31"/>
      <c r="I2" s="31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33"/>
      <c r="U2" s="33"/>
    </row>
    <row r="3" spans="1:21" ht="63" customHeight="1" thickBot="1" x14ac:dyDescent="0.25">
      <c r="A3" s="147" t="s">
        <v>0</v>
      </c>
      <c r="B3" s="135" t="s">
        <v>1</v>
      </c>
      <c r="C3" s="136"/>
      <c r="D3" s="126" t="s">
        <v>2</v>
      </c>
      <c r="E3" s="127"/>
      <c r="F3" s="124" t="s">
        <v>44</v>
      </c>
      <c r="G3" s="125"/>
      <c r="H3" s="135" t="s">
        <v>47</v>
      </c>
      <c r="I3" s="136"/>
      <c r="J3" s="124" t="s">
        <v>37</v>
      </c>
      <c r="K3" s="125"/>
      <c r="L3" s="124" t="s">
        <v>42</v>
      </c>
      <c r="M3" s="125"/>
      <c r="N3" s="124" t="s">
        <v>38</v>
      </c>
      <c r="O3" s="125"/>
      <c r="P3" s="124" t="s">
        <v>46</v>
      </c>
      <c r="Q3" s="125"/>
      <c r="R3" s="143" t="s">
        <v>3</v>
      </c>
      <c r="S3" s="144"/>
      <c r="U3" s="1"/>
    </row>
    <row r="4" spans="1:21" s="1" customFormat="1" ht="13.5" thickBot="1" x14ac:dyDescent="0.25">
      <c r="A4" s="148"/>
      <c r="B4" s="145"/>
      <c r="C4" s="146"/>
      <c r="D4" s="71" t="s">
        <v>4</v>
      </c>
      <c r="E4" s="72" t="s">
        <v>5</v>
      </c>
      <c r="F4" s="71" t="s">
        <v>6</v>
      </c>
      <c r="G4" s="93" t="s">
        <v>7</v>
      </c>
      <c r="H4" s="71" t="s">
        <v>6</v>
      </c>
      <c r="I4" s="73" t="s">
        <v>7</v>
      </c>
      <c r="J4" s="109" t="s">
        <v>6</v>
      </c>
      <c r="K4" s="72" t="s">
        <v>7</v>
      </c>
      <c r="L4" s="71" t="s">
        <v>6</v>
      </c>
      <c r="M4" s="72" t="s">
        <v>7</v>
      </c>
      <c r="N4" s="71" t="s">
        <v>6</v>
      </c>
      <c r="O4" s="73" t="s">
        <v>7</v>
      </c>
      <c r="P4" s="71" t="s">
        <v>6</v>
      </c>
      <c r="Q4" s="72" t="s">
        <v>7</v>
      </c>
      <c r="R4" s="74" t="s">
        <v>6</v>
      </c>
      <c r="S4" s="75" t="s">
        <v>7</v>
      </c>
    </row>
    <row r="5" spans="1:21" ht="16.5" customHeight="1" thickBot="1" x14ac:dyDescent="0.25">
      <c r="A5" s="2">
        <v>1</v>
      </c>
      <c r="B5" s="149" t="s">
        <v>35</v>
      </c>
      <c r="C5" s="56" t="s">
        <v>30</v>
      </c>
      <c r="D5" s="42">
        <v>1</v>
      </c>
      <c r="E5" s="11"/>
      <c r="F5" s="10"/>
      <c r="G5" s="98"/>
      <c r="H5" s="25"/>
      <c r="I5" s="27"/>
      <c r="J5" s="101"/>
      <c r="K5" s="12"/>
      <c r="L5" s="13"/>
      <c r="M5" s="11"/>
      <c r="N5" s="14"/>
      <c r="O5" s="15"/>
      <c r="P5" s="14"/>
      <c r="Q5" s="15"/>
      <c r="R5" s="16">
        <f t="shared" ref="R5:S8" si="0">D5+F5+J5+L5+N5+P5</f>
        <v>1</v>
      </c>
      <c r="S5" s="16">
        <f t="shared" si="0"/>
        <v>0</v>
      </c>
      <c r="T5" s="3"/>
      <c r="U5" s="3"/>
    </row>
    <row r="6" spans="1:21" ht="16.5" thickBot="1" x14ac:dyDescent="0.25">
      <c r="A6" s="4">
        <v>2</v>
      </c>
      <c r="B6" s="131"/>
      <c r="C6" s="57" t="s">
        <v>34</v>
      </c>
      <c r="D6" s="43">
        <v>1</v>
      </c>
      <c r="E6" s="18"/>
      <c r="F6" s="17"/>
      <c r="G6" s="99"/>
      <c r="H6" s="21"/>
      <c r="I6" s="22"/>
      <c r="J6" s="20"/>
      <c r="K6" s="19"/>
      <c r="L6" s="20"/>
      <c r="M6" s="18"/>
      <c r="N6" s="21"/>
      <c r="O6" s="22"/>
      <c r="P6" s="21"/>
      <c r="Q6" s="22"/>
      <c r="R6" s="16">
        <f t="shared" si="0"/>
        <v>1</v>
      </c>
      <c r="S6" s="16">
        <f t="shared" si="0"/>
        <v>0</v>
      </c>
      <c r="T6" s="3"/>
      <c r="U6" s="3"/>
    </row>
    <row r="7" spans="1:21" ht="26.25" thickBot="1" x14ac:dyDescent="0.25">
      <c r="A7" s="4">
        <v>3</v>
      </c>
      <c r="B7" s="131"/>
      <c r="C7" s="58" t="s">
        <v>31</v>
      </c>
      <c r="D7" s="17"/>
      <c r="E7" s="18"/>
      <c r="F7" s="43">
        <v>1</v>
      </c>
      <c r="G7" s="99"/>
      <c r="H7" s="21"/>
      <c r="I7" s="22"/>
      <c r="J7" s="20"/>
      <c r="K7" s="19"/>
      <c r="L7" s="20"/>
      <c r="M7" s="18"/>
      <c r="N7" s="21"/>
      <c r="O7" s="22"/>
      <c r="P7" s="21"/>
      <c r="Q7" s="22"/>
      <c r="R7" s="16">
        <f t="shared" si="0"/>
        <v>1</v>
      </c>
      <c r="S7" s="16">
        <f t="shared" si="0"/>
        <v>0</v>
      </c>
      <c r="T7" s="3"/>
      <c r="U7" s="3"/>
    </row>
    <row r="8" spans="1:21" ht="16.5" thickBot="1" x14ac:dyDescent="0.25">
      <c r="A8" s="5">
        <v>4</v>
      </c>
      <c r="B8" s="131"/>
      <c r="C8" s="58" t="s">
        <v>33</v>
      </c>
      <c r="D8" s="21"/>
      <c r="E8" s="23"/>
      <c r="F8" s="44">
        <v>1</v>
      </c>
      <c r="G8" s="100"/>
      <c r="H8" s="21"/>
      <c r="I8" s="22"/>
      <c r="J8" s="24"/>
      <c r="K8" s="22"/>
      <c r="L8" s="24"/>
      <c r="M8" s="23"/>
      <c r="N8" s="21"/>
      <c r="O8" s="22"/>
      <c r="P8" s="21"/>
      <c r="Q8" s="22"/>
      <c r="R8" s="16">
        <f t="shared" si="0"/>
        <v>1</v>
      </c>
      <c r="S8" s="16">
        <f t="shared" si="0"/>
        <v>0</v>
      </c>
      <c r="T8" s="3"/>
      <c r="U8" s="3"/>
    </row>
    <row r="9" spans="1:21" ht="16.5" thickBot="1" x14ac:dyDescent="0.25">
      <c r="A9" s="5">
        <v>5</v>
      </c>
      <c r="B9" s="131"/>
      <c r="C9" s="58" t="s">
        <v>43</v>
      </c>
      <c r="D9" s="21"/>
      <c r="E9" s="23"/>
      <c r="F9" s="21"/>
      <c r="G9" s="100"/>
      <c r="H9" s="44">
        <v>1</v>
      </c>
      <c r="I9" s="22"/>
      <c r="J9" s="24"/>
      <c r="K9" s="22"/>
      <c r="L9" s="47"/>
      <c r="M9" s="23"/>
      <c r="N9" s="44">
        <v>1</v>
      </c>
      <c r="O9" s="22"/>
      <c r="P9" s="44"/>
      <c r="Q9" s="22"/>
      <c r="R9" s="16">
        <v>2</v>
      </c>
      <c r="S9" s="16">
        <f>E9+G9+K9+M9+O9+Q9</f>
        <v>0</v>
      </c>
      <c r="T9" s="3"/>
      <c r="U9" s="3"/>
    </row>
    <row r="10" spans="1:21" ht="16.5" thickBot="1" x14ac:dyDescent="0.25">
      <c r="A10" s="5">
        <v>6</v>
      </c>
      <c r="B10" s="131"/>
      <c r="C10" s="58" t="s">
        <v>39</v>
      </c>
      <c r="D10" s="21"/>
      <c r="E10" s="23"/>
      <c r="F10" s="21"/>
      <c r="G10" s="100"/>
      <c r="H10" s="44"/>
      <c r="I10" s="22"/>
      <c r="J10" s="24"/>
      <c r="K10" s="22"/>
      <c r="L10" s="24"/>
      <c r="M10" s="23"/>
      <c r="N10" s="21"/>
      <c r="O10" s="22"/>
      <c r="P10" s="44">
        <v>1</v>
      </c>
      <c r="Q10" s="22"/>
      <c r="R10" s="16">
        <f>D10+F10+J10+L10+N10+P10</f>
        <v>1</v>
      </c>
      <c r="S10" s="16">
        <f>E10+G10+K10+M10+O10+Q10</f>
        <v>0</v>
      </c>
      <c r="T10" s="3"/>
      <c r="U10" s="3"/>
    </row>
    <row r="11" spans="1:21" ht="16.5" thickBot="1" x14ac:dyDescent="0.25">
      <c r="A11" s="5">
        <v>7</v>
      </c>
      <c r="B11" s="131"/>
      <c r="C11" s="58" t="s">
        <v>40</v>
      </c>
      <c r="D11" s="21"/>
      <c r="E11" s="23"/>
      <c r="F11" s="21"/>
      <c r="G11" s="100"/>
      <c r="H11" s="44"/>
      <c r="I11" s="22"/>
      <c r="J11" s="24"/>
      <c r="K11" s="22"/>
      <c r="L11" s="24"/>
      <c r="M11" s="23"/>
      <c r="N11" s="21"/>
      <c r="O11" s="22"/>
      <c r="P11" s="44">
        <v>1</v>
      </c>
      <c r="Q11" s="22"/>
      <c r="R11" s="16">
        <f>D11+F11+J11+L11+N11+P11</f>
        <v>1</v>
      </c>
      <c r="S11" s="16">
        <f>E11+G11+K11+M11+O11+Q11</f>
        <v>0</v>
      </c>
      <c r="T11" s="3"/>
      <c r="U11" s="3"/>
    </row>
    <row r="12" spans="1:21" ht="16.5" thickBot="1" x14ac:dyDescent="0.25">
      <c r="A12" s="5">
        <v>8</v>
      </c>
      <c r="B12" s="131"/>
      <c r="C12" s="58" t="s">
        <v>18</v>
      </c>
      <c r="D12" s="21"/>
      <c r="E12" s="23"/>
      <c r="F12" s="21"/>
      <c r="G12" s="100"/>
      <c r="H12" s="44"/>
      <c r="I12" s="22"/>
      <c r="J12" s="24"/>
      <c r="K12" s="22"/>
      <c r="L12" s="24"/>
      <c r="M12" s="23"/>
      <c r="N12" s="21"/>
      <c r="O12" s="22"/>
      <c r="P12" s="21"/>
      <c r="Q12" s="45">
        <v>3</v>
      </c>
      <c r="R12" s="16">
        <f>D12+F12+J12+L12+N12+P12</f>
        <v>0</v>
      </c>
      <c r="S12" s="16">
        <f>E12+G12+K12+M12+O12+Q12</f>
        <v>3</v>
      </c>
      <c r="T12" s="3"/>
      <c r="U12" s="3"/>
    </row>
    <row r="13" spans="1:21" ht="16.5" thickBot="1" x14ac:dyDescent="0.25">
      <c r="A13" s="5">
        <v>9</v>
      </c>
      <c r="B13" s="131"/>
      <c r="C13" s="58" t="s">
        <v>24</v>
      </c>
      <c r="D13" s="21"/>
      <c r="E13" s="23"/>
      <c r="F13" s="21"/>
      <c r="G13" s="100"/>
      <c r="H13" s="44"/>
      <c r="I13" s="22"/>
      <c r="J13" s="24"/>
      <c r="K13" s="22"/>
      <c r="L13" s="24"/>
      <c r="M13" s="23"/>
      <c r="N13" s="21"/>
      <c r="O13" s="22"/>
      <c r="P13" s="21"/>
      <c r="Q13" s="45">
        <v>3</v>
      </c>
      <c r="R13" s="16">
        <f>D13+F13+J13+L13+N13+P13</f>
        <v>0</v>
      </c>
      <c r="S13" s="16">
        <f>E13+G13+K13+M13+O13+Q13</f>
        <v>3</v>
      </c>
      <c r="T13" s="3"/>
      <c r="U13" s="3"/>
    </row>
    <row r="14" spans="1:21" ht="16.5" thickBot="1" x14ac:dyDescent="0.25">
      <c r="A14" s="39">
        <v>10</v>
      </c>
      <c r="B14" s="150"/>
      <c r="C14" s="56" t="s">
        <v>25</v>
      </c>
      <c r="D14" s="34"/>
      <c r="E14" s="11"/>
      <c r="F14" s="48"/>
      <c r="G14" s="40"/>
      <c r="H14" s="43">
        <v>1</v>
      </c>
      <c r="I14" s="19"/>
      <c r="J14" s="102"/>
      <c r="K14" s="11"/>
      <c r="L14" s="34"/>
      <c r="M14" s="11"/>
      <c r="N14" s="48"/>
      <c r="O14" s="11"/>
      <c r="P14" s="34"/>
      <c r="Q14" s="11"/>
      <c r="R14" s="16">
        <v>1</v>
      </c>
      <c r="S14" s="16">
        <v>0</v>
      </c>
      <c r="T14" s="3"/>
      <c r="U14" s="3"/>
    </row>
    <row r="15" spans="1:21" s="6" customFormat="1" ht="16.5" thickBot="1" x14ac:dyDescent="0.3">
      <c r="A15" s="132" t="s">
        <v>8</v>
      </c>
      <c r="B15" s="132"/>
      <c r="C15" s="132"/>
      <c r="D15" s="66">
        <f>SUM(D5:D12)</f>
        <v>2</v>
      </c>
      <c r="E15" s="66">
        <f>SUM(E5:E12)</f>
        <v>0</v>
      </c>
      <c r="F15" s="66">
        <v>2</v>
      </c>
      <c r="G15" s="103">
        <v>0</v>
      </c>
      <c r="H15" s="69">
        <v>2</v>
      </c>
      <c r="I15" s="70">
        <v>0</v>
      </c>
      <c r="J15" s="110">
        <f>SUM(J5:J12)</f>
        <v>0</v>
      </c>
      <c r="K15" s="66">
        <f>SUM(K5:K12)</f>
        <v>0</v>
      </c>
      <c r="L15" s="66">
        <f>SUM(L5:L12)</f>
        <v>0</v>
      </c>
      <c r="M15" s="66">
        <f>SUM(M5:M12)</f>
        <v>0</v>
      </c>
      <c r="N15" s="66">
        <f>SUM(N5:N14)</f>
        <v>1</v>
      </c>
      <c r="O15" s="66">
        <f>SUM(O5:O12)</f>
        <v>0</v>
      </c>
      <c r="P15" s="66">
        <f>SUM(P5:P12)</f>
        <v>2</v>
      </c>
      <c r="Q15" s="66">
        <v>6</v>
      </c>
      <c r="R15" s="66">
        <v>9</v>
      </c>
      <c r="S15" s="66">
        <v>6</v>
      </c>
      <c r="U15" s="7"/>
    </row>
    <row r="16" spans="1:21" ht="18.75" customHeight="1" thickBot="1" x14ac:dyDescent="0.25">
      <c r="A16" s="5">
        <v>11</v>
      </c>
      <c r="B16" s="131" t="s">
        <v>45</v>
      </c>
      <c r="C16" s="58" t="s">
        <v>19</v>
      </c>
      <c r="D16" s="21"/>
      <c r="E16" s="23"/>
      <c r="F16" s="21"/>
      <c r="G16" s="35"/>
      <c r="H16" s="25"/>
      <c r="I16" s="27"/>
      <c r="J16" s="24"/>
      <c r="K16" s="23"/>
      <c r="L16" s="24"/>
      <c r="M16" s="23"/>
      <c r="N16" s="21"/>
      <c r="O16" s="22"/>
      <c r="P16" s="21"/>
      <c r="Q16" s="45">
        <v>6</v>
      </c>
      <c r="R16" s="16">
        <f>D16+F16+J16+L16+N16+P16</f>
        <v>0</v>
      </c>
      <c r="S16" s="16">
        <f>E16+G16+K16+M16+O16+Q16</f>
        <v>6</v>
      </c>
      <c r="T16" s="3"/>
      <c r="U16" s="3"/>
    </row>
    <row r="17" spans="1:21" ht="18.75" customHeight="1" thickBot="1" x14ac:dyDescent="0.25">
      <c r="A17" s="5">
        <v>12</v>
      </c>
      <c r="B17" s="131"/>
      <c r="C17" s="58" t="s">
        <v>20</v>
      </c>
      <c r="D17" s="17"/>
      <c r="E17" s="23"/>
      <c r="F17" s="17"/>
      <c r="G17" s="94"/>
      <c r="H17" s="44"/>
      <c r="I17" s="45"/>
      <c r="J17" s="24"/>
      <c r="K17" s="23"/>
      <c r="L17" s="24"/>
      <c r="M17" s="23"/>
      <c r="N17" s="21"/>
      <c r="O17" s="22"/>
      <c r="P17" s="21"/>
      <c r="Q17" s="45">
        <v>6</v>
      </c>
      <c r="R17" s="16">
        <v>0</v>
      </c>
      <c r="S17" s="16">
        <v>6</v>
      </c>
      <c r="T17" s="3"/>
      <c r="U17" s="3"/>
    </row>
    <row r="18" spans="1:21" ht="26.25" customHeight="1" thickBot="1" x14ac:dyDescent="0.25">
      <c r="A18" s="5">
        <v>13</v>
      </c>
      <c r="B18" s="131"/>
      <c r="C18" s="58" t="s">
        <v>29</v>
      </c>
      <c r="D18" s="34"/>
      <c r="E18" s="23"/>
      <c r="F18" s="34"/>
      <c r="G18" s="94">
        <v>5</v>
      </c>
      <c r="H18" s="43"/>
      <c r="I18" s="116"/>
      <c r="J18" s="24"/>
      <c r="K18" s="23"/>
      <c r="L18" s="21"/>
      <c r="M18" s="23"/>
      <c r="N18" s="21"/>
      <c r="O18" s="22"/>
      <c r="P18" s="21"/>
      <c r="Q18" s="45"/>
      <c r="R18" s="16">
        <f>D18+F18+J18+L18+N18+P18</f>
        <v>0</v>
      </c>
      <c r="S18" s="16">
        <f>E18+G18+K18+M18+O18+Q18</f>
        <v>5</v>
      </c>
      <c r="T18" s="3"/>
      <c r="U18" s="3"/>
    </row>
    <row r="19" spans="1:21" s="6" customFormat="1" ht="16.5" thickBot="1" x14ac:dyDescent="0.3">
      <c r="A19" s="132" t="s">
        <v>9</v>
      </c>
      <c r="B19" s="133"/>
      <c r="C19" s="132"/>
      <c r="D19" s="67">
        <f t="shared" ref="D19:P19" si="1">SUM(D16:D18)</f>
        <v>0</v>
      </c>
      <c r="E19" s="66">
        <f t="shared" si="1"/>
        <v>0</v>
      </c>
      <c r="F19" s="67">
        <f t="shared" si="1"/>
        <v>0</v>
      </c>
      <c r="G19" s="103">
        <f t="shared" si="1"/>
        <v>5</v>
      </c>
      <c r="H19" s="69">
        <v>0</v>
      </c>
      <c r="I19" s="70">
        <v>0</v>
      </c>
      <c r="J19" s="110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66">
        <f t="shared" si="1"/>
        <v>0</v>
      </c>
      <c r="O19" s="66">
        <f t="shared" si="1"/>
        <v>0</v>
      </c>
      <c r="P19" s="66">
        <f t="shared" si="1"/>
        <v>0</v>
      </c>
      <c r="Q19" s="66">
        <v>12</v>
      </c>
      <c r="R19" s="66">
        <f>SUM(R16:R18)</f>
        <v>0</v>
      </c>
      <c r="S19" s="66">
        <f>SUM(S16:S18)</f>
        <v>17</v>
      </c>
      <c r="U19" s="7"/>
    </row>
    <row r="20" spans="1:21" s="6" customFormat="1" ht="16.5" thickBot="1" x14ac:dyDescent="0.25">
      <c r="A20" s="78">
        <v>14</v>
      </c>
      <c r="B20" s="137" t="s">
        <v>36</v>
      </c>
      <c r="C20" s="84" t="s">
        <v>32</v>
      </c>
      <c r="D20" s="87"/>
      <c r="E20" s="79"/>
      <c r="F20" s="80"/>
      <c r="G20" s="104"/>
      <c r="H20" s="81"/>
      <c r="I20" s="83"/>
      <c r="J20" s="111">
        <v>1</v>
      </c>
      <c r="K20" s="65"/>
      <c r="L20" s="80"/>
      <c r="M20" s="89"/>
      <c r="N20" s="80"/>
      <c r="O20" s="89"/>
      <c r="P20" s="87"/>
      <c r="Q20" s="79"/>
      <c r="R20" s="64">
        <v>1</v>
      </c>
      <c r="S20" s="64">
        <v>0</v>
      </c>
      <c r="U20" s="7"/>
    </row>
    <row r="21" spans="1:21" s="6" customFormat="1" ht="16.5" thickBot="1" x14ac:dyDescent="0.25">
      <c r="A21" s="92">
        <v>15</v>
      </c>
      <c r="B21" s="138"/>
      <c r="C21" s="85" t="s">
        <v>20</v>
      </c>
      <c r="D21" s="88"/>
      <c r="E21" s="86"/>
      <c r="F21" s="88"/>
      <c r="G21" s="105"/>
      <c r="H21" s="88"/>
      <c r="I21" s="86"/>
      <c r="J21" s="95"/>
      <c r="K21" s="83"/>
      <c r="L21" s="88"/>
      <c r="M21" s="86"/>
      <c r="N21" s="88"/>
      <c r="O21" s="86"/>
      <c r="P21" s="88"/>
      <c r="Q21" s="86">
        <v>6</v>
      </c>
      <c r="R21" s="90">
        <v>0</v>
      </c>
      <c r="S21" s="90">
        <v>6</v>
      </c>
      <c r="U21" s="7"/>
    </row>
    <row r="22" spans="1:21" s="6" customFormat="1" ht="16.5" thickBot="1" x14ac:dyDescent="0.25">
      <c r="A22" s="91">
        <v>16</v>
      </c>
      <c r="B22" s="138"/>
      <c r="C22" s="76" t="s">
        <v>41</v>
      </c>
      <c r="D22" s="81"/>
      <c r="E22" s="82"/>
      <c r="F22" s="81"/>
      <c r="G22" s="106"/>
      <c r="H22" s="88"/>
      <c r="I22" s="86"/>
      <c r="J22" s="112"/>
      <c r="K22" s="86"/>
      <c r="L22" s="81"/>
      <c r="M22" s="86"/>
      <c r="N22" s="81"/>
      <c r="O22" s="82"/>
      <c r="P22" s="81"/>
      <c r="Q22" s="82">
        <v>10</v>
      </c>
      <c r="R22" s="64">
        <v>0</v>
      </c>
      <c r="S22" s="64">
        <v>10</v>
      </c>
      <c r="U22" s="7"/>
    </row>
    <row r="23" spans="1:21" ht="21" customHeight="1" thickBot="1" x14ac:dyDescent="0.25">
      <c r="A23" s="9">
        <v>17</v>
      </c>
      <c r="B23" s="138"/>
      <c r="C23" s="63" t="s">
        <v>28</v>
      </c>
      <c r="D23" s="25"/>
      <c r="E23" s="26"/>
      <c r="F23" s="25"/>
      <c r="G23" s="96"/>
      <c r="H23" s="21"/>
      <c r="I23" s="22"/>
      <c r="J23" s="97"/>
      <c r="K23" s="26"/>
      <c r="L23" s="25"/>
      <c r="M23" s="26"/>
      <c r="N23" s="25"/>
      <c r="O23" s="27"/>
      <c r="P23" s="25"/>
      <c r="Q23" s="55">
        <v>3</v>
      </c>
      <c r="R23" s="16">
        <f>D23+F23+J23+L23+N23+P23</f>
        <v>0</v>
      </c>
      <c r="S23" s="16">
        <f>E23+G23+K23+M23+O23+Q23</f>
        <v>3</v>
      </c>
      <c r="T23" s="3"/>
      <c r="U23" s="3"/>
    </row>
    <row r="24" spans="1:21" ht="23.25" customHeight="1" thickBot="1" x14ac:dyDescent="0.25">
      <c r="A24" s="9">
        <v>18</v>
      </c>
      <c r="B24" s="138"/>
      <c r="C24" s="63" t="s">
        <v>21</v>
      </c>
      <c r="D24" s="25"/>
      <c r="E24" s="26"/>
      <c r="F24" s="25"/>
      <c r="G24" s="96"/>
      <c r="H24" s="21"/>
      <c r="I24" s="22"/>
      <c r="J24" s="97"/>
      <c r="K24" s="26"/>
      <c r="L24" s="25"/>
      <c r="M24" s="26"/>
      <c r="N24" s="25"/>
      <c r="O24" s="27"/>
      <c r="P24" s="25"/>
      <c r="Q24" s="55">
        <v>6</v>
      </c>
      <c r="R24" s="16">
        <f>D24+F24+J24+L24+N24+P24</f>
        <v>0</v>
      </c>
      <c r="S24" s="16">
        <f>E24+G24+K24+M24+O24+Q24</f>
        <v>6</v>
      </c>
      <c r="T24" s="3"/>
      <c r="U24" s="3"/>
    </row>
    <row r="25" spans="1:21" ht="25.5" customHeight="1" thickBot="1" x14ac:dyDescent="0.25">
      <c r="A25" s="9">
        <v>19</v>
      </c>
      <c r="B25" s="139"/>
      <c r="C25" s="63" t="s">
        <v>23</v>
      </c>
      <c r="D25" s="25"/>
      <c r="E25" s="26"/>
      <c r="F25" s="25"/>
      <c r="G25" s="96"/>
      <c r="H25" s="17"/>
      <c r="I25" s="19"/>
      <c r="J25" s="97"/>
      <c r="K25" s="26"/>
      <c r="L25" s="34"/>
      <c r="M25" s="26"/>
      <c r="N25" s="25"/>
      <c r="O25" s="27"/>
      <c r="P25" s="25"/>
      <c r="Q25" s="55">
        <v>17</v>
      </c>
      <c r="R25" s="16">
        <v>0</v>
      </c>
      <c r="S25" s="16">
        <v>17</v>
      </c>
      <c r="T25" s="3"/>
      <c r="U25" s="3"/>
    </row>
    <row r="26" spans="1:21" s="6" customFormat="1" ht="16.5" thickBot="1" x14ac:dyDescent="0.3">
      <c r="A26" s="134" t="s">
        <v>10</v>
      </c>
      <c r="B26" s="134"/>
      <c r="C26" s="132"/>
      <c r="D26" s="66">
        <f>SUM(D23:D25)</f>
        <v>0</v>
      </c>
      <c r="E26" s="66">
        <f>SUM(E23:E25)</f>
        <v>0</v>
      </c>
      <c r="F26" s="66">
        <f>SUM(F23:F25)</f>
        <v>0</v>
      </c>
      <c r="G26" s="103">
        <f>SUM(G23:G25)</f>
        <v>0</v>
      </c>
      <c r="H26" s="69">
        <v>0</v>
      </c>
      <c r="I26" s="70">
        <v>0</v>
      </c>
      <c r="J26" s="110">
        <v>1</v>
      </c>
      <c r="K26" s="66">
        <f t="shared" ref="K26:P26" si="2">SUM(K23:K25)</f>
        <v>0</v>
      </c>
      <c r="L26" s="66">
        <f t="shared" si="2"/>
        <v>0</v>
      </c>
      <c r="M26" s="66">
        <f t="shared" si="2"/>
        <v>0</v>
      </c>
      <c r="N26" s="66">
        <f t="shared" si="2"/>
        <v>0</v>
      </c>
      <c r="O26" s="66">
        <f t="shared" si="2"/>
        <v>0</v>
      </c>
      <c r="P26" s="66">
        <f t="shared" si="2"/>
        <v>0</v>
      </c>
      <c r="Q26" s="66">
        <v>42</v>
      </c>
      <c r="R26" s="66">
        <v>1</v>
      </c>
      <c r="S26" s="66">
        <v>42</v>
      </c>
      <c r="U26" s="7"/>
    </row>
    <row r="27" spans="1:21" ht="31.5" customHeight="1" thickBot="1" x14ac:dyDescent="0.25">
      <c r="A27" s="77">
        <v>20</v>
      </c>
      <c r="B27" s="151" t="s">
        <v>13</v>
      </c>
      <c r="C27" s="62" t="s">
        <v>43</v>
      </c>
      <c r="D27" s="14"/>
      <c r="E27" s="15"/>
      <c r="F27" s="24"/>
      <c r="G27" s="107"/>
      <c r="H27" s="25"/>
      <c r="I27" s="27"/>
      <c r="J27" s="113"/>
      <c r="K27" s="35"/>
      <c r="L27" s="49">
        <v>1</v>
      </c>
      <c r="M27" s="50"/>
      <c r="N27" s="47"/>
      <c r="O27" s="51"/>
      <c r="P27" s="49"/>
      <c r="Q27" s="52"/>
      <c r="R27" s="16">
        <f>D27+F27+J27+L27+N27+P27</f>
        <v>1</v>
      </c>
      <c r="S27" s="16">
        <f>E27+G27+K27+M27+O27+Q27</f>
        <v>0</v>
      </c>
      <c r="T27" s="3"/>
      <c r="U27" s="3"/>
    </row>
    <row r="28" spans="1:21" ht="36" customHeight="1" thickBot="1" x14ac:dyDescent="0.25">
      <c r="A28" s="38">
        <v>21</v>
      </c>
      <c r="B28" s="152"/>
      <c r="C28" s="61" t="s">
        <v>22</v>
      </c>
      <c r="D28" s="41"/>
      <c r="E28" s="37"/>
      <c r="F28" s="34"/>
      <c r="G28" s="40"/>
      <c r="H28" s="17"/>
      <c r="I28" s="19"/>
      <c r="J28" s="114"/>
      <c r="K28" s="40"/>
      <c r="L28" s="53"/>
      <c r="M28" s="46"/>
      <c r="N28" s="48">
        <v>1</v>
      </c>
      <c r="O28" s="29"/>
      <c r="P28" s="53"/>
      <c r="Q28" s="46"/>
      <c r="R28" s="36">
        <v>1</v>
      </c>
      <c r="S28" s="16">
        <v>0</v>
      </c>
      <c r="T28" s="3"/>
      <c r="U28" s="3"/>
    </row>
    <row r="29" spans="1:21" s="6" customFormat="1" ht="16.5" thickBot="1" x14ac:dyDescent="0.3">
      <c r="A29" s="140" t="s">
        <v>14</v>
      </c>
      <c r="B29" s="141"/>
      <c r="C29" s="142"/>
      <c r="D29" s="66">
        <f t="shared" ref="D29:S29" si="3">SUM(D27:D27)</f>
        <v>0</v>
      </c>
      <c r="E29" s="66">
        <f t="shared" si="3"/>
        <v>0</v>
      </c>
      <c r="F29" s="66">
        <f t="shared" si="3"/>
        <v>0</v>
      </c>
      <c r="G29" s="103">
        <f t="shared" si="3"/>
        <v>0</v>
      </c>
      <c r="H29" s="69">
        <v>0</v>
      </c>
      <c r="I29" s="70">
        <v>0</v>
      </c>
      <c r="J29" s="110">
        <f>J27+J28</f>
        <v>0</v>
      </c>
      <c r="K29" s="66">
        <f t="shared" si="3"/>
        <v>0</v>
      </c>
      <c r="L29" s="66">
        <f t="shared" si="3"/>
        <v>1</v>
      </c>
      <c r="M29" s="66">
        <f t="shared" si="3"/>
        <v>0</v>
      </c>
      <c r="N29" s="68">
        <v>1</v>
      </c>
      <c r="O29" s="66">
        <f t="shared" si="3"/>
        <v>0</v>
      </c>
      <c r="P29" s="66">
        <f t="shared" si="3"/>
        <v>0</v>
      </c>
      <c r="Q29" s="66">
        <f t="shared" si="3"/>
        <v>0</v>
      </c>
      <c r="R29" s="66">
        <f>R27+R28</f>
        <v>2</v>
      </c>
      <c r="S29" s="66">
        <f t="shared" si="3"/>
        <v>0</v>
      </c>
      <c r="U29" s="7"/>
    </row>
    <row r="30" spans="1:21" ht="64.5" customHeight="1" thickBot="1" x14ac:dyDescent="0.25">
      <c r="A30" s="39">
        <v>22</v>
      </c>
      <c r="B30" s="59" t="s">
        <v>16</v>
      </c>
      <c r="C30" s="60" t="s">
        <v>26</v>
      </c>
      <c r="D30" s="25"/>
      <c r="E30" s="26"/>
      <c r="F30" s="25"/>
      <c r="G30" s="96"/>
      <c r="H30" s="10"/>
      <c r="I30" s="117"/>
      <c r="J30" s="97"/>
      <c r="K30" s="26"/>
      <c r="L30" s="54">
        <v>1</v>
      </c>
      <c r="M30" s="26"/>
      <c r="N30" s="54">
        <v>0</v>
      </c>
      <c r="O30" s="27"/>
      <c r="P30" s="25"/>
      <c r="Q30" s="27"/>
      <c r="R30" s="16">
        <f>D30+F30+J30+L30+N30+P30</f>
        <v>1</v>
      </c>
      <c r="S30" s="16">
        <f>E30+G30+K30+M30+O30+Q30</f>
        <v>0</v>
      </c>
      <c r="T30" s="3"/>
      <c r="U30" s="3"/>
    </row>
    <row r="31" spans="1:21" s="6" customFormat="1" ht="16.5" thickBot="1" x14ac:dyDescent="0.3">
      <c r="A31" s="122" t="s">
        <v>17</v>
      </c>
      <c r="B31" s="122"/>
      <c r="C31" s="122"/>
      <c r="D31" s="16">
        <f t="shared" ref="D31:Q31" si="4">D30</f>
        <v>0</v>
      </c>
      <c r="E31" s="16">
        <f t="shared" si="4"/>
        <v>0</v>
      </c>
      <c r="F31" s="16">
        <f t="shared" si="4"/>
        <v>0</v>
      </c>
      <c r="G31" s="108">
        <f t="shared" si="4"/>
        <v>0</v>
      </c>
      <c r="H31" s="120">
        <v>0</v>
      </c>
      <c r="I31" s="121">
        <v>0</v>
      </c>
      <c r="J31" s="36">
        <f t="shared" si="4"/>
        <v>0</v>
      </c>
      <c r="K31" s="16">
        <f t="shared" si="4"/>
        <v>0</v>
      </c>
      <c r="L31" s="16">
        <f t="shared" si="4"/>
        <v>1</v>
      </c>
      <c r="M31" s="16">
        <f t="shared" si="4"/>
        <v>0</v>
      </c>
      <c r="N31" s="16">
        <f t="shared" si="4"/>
        <v>0</v>
      </c>
      <c r="O31" s="16">
        <f t="shared" si="4"/>
        <v>0</v>
      </c>
      <c r="P31" s="16">
        <f t="shared" si="4"/>
        <v>0</v>
      </c>
      <c r="Q31" s="16">
        <f t="shared" si="4"/>
        <v>0</v>
      </c>
      <c r="R31" s="16">
        <f>D31+F31+J31+L31+N31+P31</f>
        <v>1</v>
      </c>
      <c r="S31" s="16">
        <f>E31+G31+K31+M31+O31+Q31</f>
        <v>0</v>
      </c>
      <c r="U31" s="7"/>
    </row>
    <row r="32" spans="1:21" s="8" customFormat="1" ht="16.5" thickBot="1" x14ac:dyDescent="0.3">
      <c r="A32" s="128" t="s">
        <v>11</v>
      </c>
      <c r="B32" s="129"/>
      <c r="C32" s="130"/>
      <c r="D32" s="69">
        <f>SUM(D15,D19,D26,D29,D31)</f>
        <v>2</v>
      </c>
      <c r="E32" s="69">
        <f>SUM(E15,E19,E26,E29,E31)</f>
        <v>0</v>
      </c>
      <c r="F32" s="69">
        <v>2</v>
      </c>
      <c r="G32" s="103">
        <v>5</v>
      </c>
      <c r="H32" s="118">
        <v>2</v>
      </c>
      <c r="I32" s="119">
        <v>0</v>
      </c>
      <c r="J32" s="115">
        <v>1</v>
      </c>
      <c r="K32" s="69">
        <f t="shared" ref="K32:Q32" si="5">SUM(K15,K19,K26,K29,K31)</f>
        <v>0</v>
      </c>
      <c r="L32" s="69">
        <f t="shared" si="5"/>
        <v>2</v>
      </c>
      <c r="M32" s="69">
        <f t="shared" si="5"/>
        <v>0</v>
      </c>
      <c r="N32" s="69">
        <f t="shared" si="5"/>
        <v>2</v>
      </c>
      <c r="O32" s="70">
        <f t="shared" si="5"/>
        <v>0</v>
      </c>
      <c r="P32" s="69">
        <f t="shared" si="5"/>
        <v>2</v>
      </c>
      <c r="Q32" s="66">
        <f t="shared" si="5"/>
        <v>60</v>
      </c>
      <c r="R32" s="69">
        <v>13</v>
      </c>
      <c r="S32" s="66">
        <v>65</v>
      </c>
      <c r="T32" s="6"/>
      <c r="U32" s="7"/>
    </row>
    <row r="33" spans="1:21" s="8" customFormat="1" ht="15.75" x14ac:dyDescent="0.25">
      <c r="A33" s="28"/>
      <c r="B33" s="28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U33" s="30"/>
    </row>
    <row r="34" spans="1:21" ht="85.5" customHeight="1" x14ac:dyDescent="0.2">
      <c r="A34" s="123"/>
      <c r="B34" s="123"/>
      <c r="C34" s="123"/>
      <c r="D34" s="3"/>
      <c r="E34" t="s">
        <v>12</v>
      </c>
      <c r="F34" s="3"/>
      <c r="G34" s="3"/>
      <c r="H34" s="3"/>
      <c r="I34" s="3"/>
      <c r="J34" s="3"/>
      <c r="K34" s="3"/>
      <c r="L34" s="3"/>
      <c r="M34" s="3"/>
      <c r="N34" s="3"/>
      <c r="O34" s="3" t="s">
        <v>15</v>
      </c>
      <c r="P34" s="3"/>
      <c r="Q34" s="3"/>
      <c r="R34" s="3"/>
      <c r="S34" s="3"/>
      <c r="T34" s="3"/>
      <c r="U34" s="3"/>
    </row>
    <row r="35" spans="1:21" x14ac:dyDescent="0.2">
      <c r="E35" s="3"/>
      <c r="F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x14ac:dyDescent="0.2"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x14ac:dyDescent="0.2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x14ac:dyDescent="0.2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x14ac:dyDescent="0.2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x14ac:dyDescent="0.2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</sheetData>
  <mergeCells count="24">
    <mergeCell ref="J1:S1"/>
    <mergeCell ref="A1:C2"/>
    <mergeCell ref="F3:G3"/>
    <mergeCell ref="L3:M3"/>
    <mergeCell ref="P3:Q3"/>
    <mergeCell ref="J2:S2"/>
    <mergeCell ref="R3:S3"/>
    <mergeCell ref="B3:C4"/>
    <mergeCell ref="A3:A4"/>
    <mergeCell ref="A15:C15"/>
    <mergeCell ref="B5:B14"/>
    <mergeCell ref="A31:C31"/>
    <mergeCell ref="A34:C34"/>
    <mergeCell ref="N3:O3"/>
    <mergeCell ref="D3:E3"/>
    <mergeCell ref="J3:K3"/>
    <mergeCell ref="A32:C32"/>
    <mergeCell ref="B16:B18"/>
    <mergeCell ref="A19:C19"/>
    <mergeCell ref="A26:C26"/>
    <mergeCell ref="H3:I3"/>
    <mergeCell ref="B20:B25"/>
    <mergeCell ref="A29:C29"/>
    <mergeCell ref="B27:B28"/>
  </mergeCells>
  <phoneticPr fontId="0" type="noConversion"/>
  <printOptions horizontalCentered="1"/>
  <pageMargins left="0.39370078740157483" right="0.39370078740157483" top="0.39370078740157483" bottom="0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Zał.2</vt:lpstr>
      <vt:lpstr>Zał.2!Obszar_wydruku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Hejduk</dc:creator>
  <cp:lastModifiedBy>G.Gonera (KP Myślibórz)</cp:lastModifiedBy>
  <cp:lastPrinted>2026-03-05T11:04:00Z</cp:lastPrinted>
  <dcterms:created xsi:type="dcterms:W3CDTF">2006-10-25T17:45:45Z</dcterms:created>
  <dcterms:modified xsi:type="dcterms:W3CDTF">2026-03-23T07:33:56Z</dcterms:modified>
</cp:coreProperties>
</file>