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ntun-fs02\Public\RAF\inwentaryzacja\Ogłoszenie sprzedaż majątku rochomego 10.2025\"/>
    </mc:Choice>
  </mc:AlternateContent>
  <xr:revisionPtr revIDLastSave="0" documentId="13_ncr:1_{F26184AA-89F6-4C29-B11D-53CE83C334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otowie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8" i="2" l="1"/>
  <c r="H69" i="2"/>
  <c r="A68" i="2"/>
  <c r="A69" i="2"/>
  <c r="H67" i="2"/>
  <c r="A67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5" i="2"/>
  <c r="H6" i="2"/>
  <c r="H7" i="2"/>
  <c r="H8" i="2"/>
  <c r="H9" i="2"/>
  <c r="H10" i="2"/>
  <c r="H11" i="2"/>
  <c r="H12" i="2"/>
  <c r="H4" i="2"/>
</calcChain>
</file>

<file path=xl/sharedStrings.xml><?xml version="1.0" encoding="utf-8"?>
<sst xmlns="http://schemas.openxmlformats.org/spreadsheetml/2006/main" count="207" uniqueCount="133">
  <si>
    <t>Numer inwentarzowy</t>
  </si>
  <si>
    <t>Nazwa</t>
  </si>
  <si>
    <t xml:space="preserve">Uwagi </t>
  </si>
  <si>
    <t>LP</t>
  </si>
  <si>
    <t>Wykaz składników majątku ruchomego Ambasady RP w Tunisie uznanych za zbędne i zużyte</t>
  </si>
  <si>
    <t>Cena wywoławcza w  EUR*</t>
  </si>
  <si>
    <t>czajnik elektryczny</t>
  </si>
  <si>
    <t>Data nabycia</t>
  </si>
  <si>
    <t>% zużycia</t>
  </si>
  <si>
    <t>Wartość inwentarzowa w EUR</t>
  </si>
  <si>
    <t>008 / 27</t>
  </si>
  <si>
    <t>żyrandol stylowy</t>
  </si>
  <si>
    <t>008 / 28</t>
  </si>
  <si>
    <t>żyrandol stylowy niebieski</t>
  </si>
  <si>
    <t>008 /29</t>
  </si>
  <si>
    <t>008 / 24</t>
  </si>
  <si>
    <t>żyrandol pojedynczy</t>
  </si>
  <si>
    <t>008 / 25</t>
  </si>
  <si>
    <t>008 / 26</t>
  </si>
  <si>
    <t>008 / 60</t>
  </si>
  <si>
    <t>żyrandol 5 żarówkowy Alabaster</t>
  </si>
  <si>
    <t>008 / 61</t>
  </si>
  <si>
    <t>kinkiety Alabaster uszkodzone</t>
  </si>
  <si>
    <t>008 / 62</t>
  </si>
  <si>
    <t>008 / 63</t>
  </si>
  <si>
    <t>żyrandol 3 żarówkowy NewLamp</t>
  </si>
  <si>
    <t>008 / 64</t>
  </si>
  <si>
    <t>008 / 65</t>
  </si>
  <si>
    <t>008 / 66</t>
  </si>
  <si>
    <t>008 / 67</t>
  </si>
  <si>
    <t>008 / 68</t>
  </si>
  <si>
    <t>008 / 163</t>
  </si>
  <si>
    <t>lampa na biurko</t>
  </si>
  <si>
    <t>008 / 164</t>
  </si>
  <si>
    <t>lampy ścienne</t>
  </si>
  <si>
    <t>008 / 165</t>
  </si>
  <si>
    <t>008 / 176</t>
  </si>
  <si>
    <t>żyrandol sznurkowy</t>
  </si>
  <si>
    <t>008 /46</t>
  </si>
  <si>
    <t>lustro w ramie mosiądzowej</t>
  </si>
  <si>
    <t>008 / 59</t>
  </si>
  <si>
    <t>kinkiety 1 żarówkowe Metresa</t>
  </si>
  <si>
    <t>004 / 23</t>
  </si>
  <si>
    <t>zestaw audio do obsługi petentów</t>
  </si>
  <si>
    <t>008 / 58</t>
  </si>
  <si>
    <t>008 / 69</t>
  </si>
  <si>
    <t>żyrandole 5 żarówkowe Alabaster</t>
  </si>
  <si>
    <t>008 / 371</t>
  </si>
  <si>
    <t>wieszak na ręczniki</t>
  </si>
  <si>
    <t>008 / 412</t>
  </si>
  <si>
    <t>lampa wisząca okrągła</t>
  </si>
  <si>
    <t>008 / 413</t>
  </si>
  <si>
    <t>lampa na biurko czarna</t>
  </si>
  <si>
    <t>004 / 38</t>
  </si>
  <si>
    <t>mikrofon do obsługi petentów</t>
  </si>
  <si>
    <t>004 / 52</t>
  </si>
  <si>
    <t>odkurzacz LG</t>
  </si>
  <si>
    <t>803-0012</t>
  </si>
  <si>
    <t>ekran byron</t>
  </si>
  <si>
    <t>008 / 17</t>
  </si>
  <si>
    <t>żyrandol o 9 punktach świetlnych</t>
  </si>
  <si>
    <t>008 / 72</t>
  </si>
  <si>
    <t>żyrandol plafoniera Alabaster</t>
  </si>
  <si>
    <t>008 / 73</t>
  </si>
  <si>
    <t>świecznik 5 ramienny</t>
  </si>
  <si>
    <t>008 / 50</t>
  </si>
  <si>
    <t>żyrandol 3 żarówkowy Velux</t>
  </si>
  <si>
    <t>008 / 51</t>
  </si>
  <si>
    <t>008/638</t>
  </si>
  <si>
    <t>dystrybutor wody</t>
  </si>
  <si>
    <t>008 / 516</t>
  </si>
  <si>
    <t>008 / 451</t>
  </si>
  <si>
    <t>lodówka Brandt</t>
  </si>
  <si>
    <t>008 / 487</t>
  </si>
  <si>
    <t>kaloryfer 11 żeberkowy New Star</t>
  </si>
  <si>
    <t>008-0041</t>
  </si>
  <si>
    <t>MAT/16/2020</t>
  </si>
  <si>
    <t>patelnia</t>
  </si>
  <si>
    <t>008 / 0047</t>
  </si>
  <si>
    <t>płyta elektryczna 2-palnikowa</t>
  </si>
  <si>
    <t>008 / 486</t>
  </si>
  <si>
    <t>008 / 369</t>
  </si>
  <si>
    <t>stół ocean imitacja granit okrągły</t>
  </si>
  <si>
    <t>008 / 583</t>
  </si>
  <si>
    <t>mikrofalówka srebrna BEKO</t>
  </si>
  <si>
    <t>008-0032</t>
  </si>
  <si>
    <t>niszczarka do papieru</t>
  </si>
  <si>
    <t>008 / 70</t>
  </si>
  <si>
    <t>008 / 532</t>
  </si>
  <si>
    <t>008 / 548</t>
  </si>
  <si>
    <t>materac 160x200</t>
  </si>
  <si>
    <t>008 / 520</t>
  </si>
  <si>
    <t>odkurzacz przemysłowy KEMA</t>
  </si>
  <si>
    <t>008 / 614</t>
  </si>
  <si>
    <t>zasłony róż</t>
  </si>
  <si>
    <t>008-0012</t>
  </si>
  <si>
    <t>materac 120 x 200</t>
  </si>
  <si>
    <t>008/651</t>
  </si>
  <si>
    <t>krzesło biurowe</t>
  </si>
  <si>
    <t>008/584</t>
  </si>
  <si>
    <t>008 / 536</t>
  </si>
  <si>
    <t>fotel biurowy z kropkami</t>
  </si>
  <si>
    <t>008 / 472</t>
  </si>
  <si>
    <t>krzesło smart czarne</t>
  </si>
  <si>
    <t>291-0004</t>
  </si>
  <si>
    <t>interkom kasowy do okna</t>
  </si>
  <si>
    <t>008 / 528</t>
  </si>
  <si>
    <t>lampa na biurko LED</t>
  </si>
  <si>
    <t>006/36</t>
  </si>
  <si>
    <t>008/543</t>
  </si>
  <si>
    <t>pralka LG</t>
  </si>
  <si>
    <t>008-0037</t>
  </si>
  <si>
    <t>grzejnik olejowy</t>
  </si>
  <si>
    <t>008 / 123</t>
  </si>
  <si>
    <t>krzesło czerwone z oparciem</t>
  </si>
  <si>
    <t>008 / 485</t>
  </si>
  <si>
    <t>zbędny, brak możliwości wykorzystania</t>
  </si>
  <si>
    <t>uszkodzone, naprawa nieopłacalna</t>
  </si>
  <si>
    <t>uszkodzona, naprawa nieopłacalna</t>
  </si>
  <si>
    <t>zbędne, brak możliwości wykorzystania</t>
  </si>
  <si>
    <t>wyeksploatowane</t>
  </si>
  <si>
    <t>uszkodzony, naprawa nieopłacalna</t>
  </si>
  <si>
    <t>wyeksploatowany</t>
  </si>
  <si>
    <t>niesprawny, naprawa nieopłacalna</t>
  </si>
  <si>
    <t>zepsuty, brak możliwości naprawy</t>
  </si>
  <si>
    <t>zepsuty, naprawa nieopłacalna</t>
  </si>
  <si>
    <t>wyeksploatowana, uszkodzona</t>
  </si>
  <si>
    <t>wyeksploatowana</t>
  </si>
  <si>
    <t>zepsuta, naprawa nieopłacalna</t>
  </si>
  <si>
    <t>wyeksploatowana, zbędna</t>
  </si>
  <si>
    <t>008-0126</t>
  </si>
  <si>
    <t>008/628</t>
  </si>
  <si>
    <t>008/559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</si>
</sst>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4F7-BA51-4443-BCE5-117C5D1363D7}">
  <sheetPr>
    <pageSetUpPr fitToPage="1"/>
  </sheetPr>
  <dimension ref="A1:H69"/>
  <sheetViews>
    <sheetView tabSelected="1" workbookViewId="0">
      <selection activeCell="E6" sqref="E6"/>
    </sheetView>
  </sheetViews>
  <sheetFormatPr defaultRowHeight="14.5" x14ac:dyDescent="0.35"/>
  <cols>
    <col min="1" max="1" width="2.453125" bestFit="1" customWidth="1"/>
    <col min="2" max="2" width="15.6328125" bestFit="1" customWidth="1"/>
    <col min="3" max="3" width="27.36328125" style="4" bestFit="1" customWidth="1"/>
    <col min="4" max="4" width="9.7265625" style="8" bestFit="1" customWidth="1"/>
    <col min="5" max="5" width="31" bestFit="1" customWidth="1"/>
    <col min="6" max="6" width="9.453125" style="5" bestFit="1" customWidth="1"/>
    <col min="7" max="7" width="7.26953125" style="5" bestFit="1" customWidth="1"/>
    <col min="8" max="8" width="9.54296875" style="6" bestFit="1" customWidth="1"/>
  </cols>
  <sheetData>
    <row r="1" spans="1:8" ht="24" customHeight="1" x14ac:dyDescent="0.5">
      <c r="A1" s="15" t="s">
        <v>4</v>
      </c>
      <c r="B1" s="15"/>
      <c r="C1" s="15"/>
      <c r="D1" s="15"/>
      <c r="E1" s="15"/>
      <c r="F1" s="15"/>
      <c r="G1" s="15"/>
      <c r="H1" s="15"/>
    </row>
    <row r="2" spans="1:8" x14ac:dyDescent="0.35">
      <c r="H2" s="7"/>
    </row>
    <row r="3" spans="1:8" ht="64.5" customHeight="1" x14ac:dyDescent="0.35">
      <c r="A3" s="1" t="s">
        <v>3</v>
      </c>
      <c r="B3" s="2" t="s">
        <v>0</v>
      </c>
      <c r="C3" s="1" t="s">
        <v>1</v>
      </c>
      <c r="D3" s="1" t="s">
        <v>7</v>
      </c>
      <c r="E3" s="1" t="s">
        <v>2</v>
      </c>
      <c r="F3" s="13" t="s">
        <v>9</v>
      </c>
      <c r="G3" s="1" t="s">
        <v>8</v>
      </c>
      <c r="H3" s="1" t="s">
        <v>5</v>
      </c>
    </row>
    <row r="4" spans="1:8" x14ac:dyDescent="0.35">
      <c r="A4" s="3">
        <v>1</v>
      </c>
      <c r="B4" s="14" t="s">
        <v>10</v>
      </c>
      <c r="C4" s="14" t="s">
        <v>11</v>
      </c>
      <c r="D4" s="9">
        <v>28126</v>
      </c>
      <c r="E4" s="14" t="s">
        <v>116</v>
      </c>
      <c r="F4" s="12">
        <v>0</v>
      </c>
      <c r="G4" s="11">
        <v>0.5</v>
      </c>
      <c r="H4" s="12">
        <f>F4*(100%-G4)</f>
        <v>0</v>
      </c>
    </row>
    <row r="5" spans="1:8" x14ac:dyDescent="0.35">
      <c r="A5" s="3">
        <f>A4+1</f>
        <v>2</v>
      </c>
      <c r="B5" s="14" t="s">
        <v>12</v>
      </c>
      <c r="C5" s="14" t="s">
        <v>13</v>
      </c>
      <c r="D5" s="9">
        <v>28126</v>
      </c>
      <c r="E5" s="14" t="s">
        <v>116</v>
      </c>
      <c r="F5" s="12">
        <v>0</v>
      </c>
      <c r="G5" s="11">
        <v>0.5</v>
      </c>
      <c r="H5" s="12">
        <f t="shared" ref="H5:H68" si="0">F5*(100%-G5)</f>
        <v>0</v>
      </c>
    </row>
    <row r="6" spans="1:8" x14ac:dyDescent="0.35">
      <c r="A6" s="3">
        <f t="shared" ref="A6:A69" si="1">A5+1</f>
        <v>3</v>
      </c>
      <c r="B6" s="14" t="s">
        <v>14</v>
      </c>
      <c r="C6" s="14" t="s">
        <v>11</v>
      </c>
      <c r="D6" s="9">
        <v>28126</v>
      </c>
      <c r="E6" s="14" t="s">
        <v>116</v>
      </c>
      <c r="F6" s="12">
        <v>0</v>
      </c>
      <c r="G6" s="11">
        <v>0.5</v>
      </c>
      <c r="H6" s="12">
        <f t="shared" si="0"/>
        <v>0</v>
      </c>
    </row>
    <row r="7" spans="1:8" x14ac:dyDescent="0.35">
      <c r="A7" s="3">
        <f t="shared" si="1"/>
        <v>4</v>
      </c>
      <c r="B7" s="14" t="s">
        <v>15</v>
      </c>
      <c r="C7" s="14" t="s">
        <v>16</v>
      </c>
      <c r="D7" s="9">
        <v>28126</v>
      </c>
      <c r="E7" s="14" t="s">
        <v>116</v>
      </c>
      <c r="F7" s="12">
        <v>0</v>
      </c>
      <c r="G7" s="11">
        <v>0.5</v>
      </c>
      <c r="H7" s="12">
        <f t="shared" si="0"/>
        <v>0</v>
      </c>
    </row>
    <row r="8" spans="1:8" x14ac:dyDescent="0.35">
      <c r="A8" s="3">
        <f t="shared" si="1"/>
        <v>5</v>
      </c>
      <c r="B8" s="14" t="s">
        <v>17</v>
      </c>
      <c r="C8" s="14" t="s">
        <v>16</v>
      </c>
      <c r="D8" s="9">
        <v>28126</v>
      </c>
      <c r="E8" s="14" t="s">
        <v>116</v>
      </c>
      <c r="F8" s="12">
        <v>0</v>
      </c>
      <c r="G8" s="11">
        <v>0.5</v>
      </c>
      <c r="H8" s="12">
        <f t="shared" si="0"/>
        <v>0</v>
      </c>
    </row>
    <row r="9" spans="1:8" x14ac:dyDescent="0.35">
      <c r="A9" s="3">
        <f t="shared" si="1"/>
        <v>6</v>
      </c>
      <c r="B9" s="14" t="s">
        <v>18</v>
      </c>
      <c r="C9" s="14" t="s">
        <v>11</v>
      </c>
      <c r="D9" s="9">
        <v>28126</v>
      </c>
      <c r="E9" s="14" t="s">
        <v>116</v>
      </c>
      <c r="F9" s="12">
        <v>0</v>
      </c>
      <c r="G9" s="11">
        <v>0.5</v>
      </c>
      <c r="H9" s="12">
        <f t="shared" si="0"/>
        <v>0</v>
      </c>
    </row>
    <row r="10" spans="1:8" x14ac:dyDescent="0.35">
      <c r="A10" s="3">
        <f t="shared" si="1"/>
        <v>7</v>
      </c>
      <c r="B10" s="14" t="s">
        <v>19</v>
      </c>
      <c r="C10" s="14" t="s">
        <v>20</v>
      </c>
      <c r="D10" s="9">
        <v>32143</v>
      </c>
      <c r="E10" s="14" t="s">
        <v>116</v>
      </c>
      <c r="F10" s="12">
        <v>0</v>
      </c>
      <c r="G10" s="11">
        <v>0.5</v>
      </c>
      <c r="H10" s="12">
        <f t="shared" si="0"/>
        <v>0</v>
      </c>
    </row>
    <row r="11" spans="1:8" x14ac:dyDescent="0.35">
      <c r="A11" s="3">
        <f t="shared" si="1"/>
        <v>8</v>
      </c>
      <c r="B11" s="14" t="s">
        <v>21</v>
      </c>
      <c r="C11" s="14" t="s">
        <v>22</v>
      </c>
      <c r="D11" s="9">
        <v>32143</v>
      </c>
      <c r="E11" s="14" t="s">
        <v>117</v>
      </c>
      <c r="F11" s="12">
        <v>0</v>
      </c>
      <c r="G11" s="11">
        <v>0.9</v>
      </c>
      <c r="H11" s="12">
        <f t="shared" si="0"/>
        <v>0</v>
      </c>
    </row>
    <row r="12" spans="1:8" x14ac:dyDescent="0.35">
      <c r="A12" s="3">
        <f t="shared" si="1"/>
        <v>9</v>
      </c>
      <c r="B12" s="14" t="s">
        <v>23</v>
      </c>
      <c r="C12" s="14" t="s">
        <v>22</v>
      </c>
      <c r="D12" s="9">
        <v>32143</v>
      </c>
      <c r="E12" s="14" t="s">
        <v>117</v>
      </c>
      <c r="F12" s="12">
        <v>0</v>
      </c>
      <c r="G12" s="11">
        <v>0.9</v>
      </c>
      <c r="H12" s="12">
        <f t="shared" si="0"/>
        <v>0</v>
      </c>
    </row>
    <row r="13" spans="1:8" x14ac:dyDescent="0.35">
      <c r="A13" s="3">
        <f t="shared" si="1"/>
        <v>10</v>
      </c>
      <c r="B13" s="14" t="s">
        <v>24</v>
      </c>
      <c r="C13" s="14" t="s">
        <v>25</v>
      </c>
      <c r="D13" s="9">
        <v>32143</v>
      </c>
      <c r="E13" s="14" t="s">
        <v>116</v>
      </c>
      <c r="F13" s="12">
        <v>0</v>
      </c>
      <c r="G13" s="11">
        <v>0.5</v>
      </c>
      <c r="H13" s="12">
        <f t="shared" si="0"/>
        <v>0</v>
      </c>
    </row>
    <row r="14" spans="1:8" x14ac:dyDescent="0.35">
      <c r="A14" s="3">
        <f t="shared" si="1"/>
        <v>11</v>
      </c>
      <c r="B14" s="14" t="s">
        <v>26</v>
      </c>
      <c r="C14" s="14" t="s">
        <v>25</v>
      </c>
      <c r="D14" s="9">
        <v>32143</v>
      </c>
      <c r="E14" s="14" t="s">
        <v>116</v>
      </c>
      <c r="F14" s="12">
        <v>0</v>
      </c>
      <c r="G14" s="11">
        <v>0.5</v>
      </c>
      <c r="H14" s="12">
        <f t="shared" si="0"/>
        <v>0</v>
      </c>
    </row>
    <row r="15" spans="1:8" x14ac:dyDescent="0.35">
      <c r="A15" s="3">
        <f t="shared" si="1"/>
        <v>12</v>
      </c>
      <c r="B15" s="14" t="s">
        <v>27</v>
      </c>
      <c r="C15" s="14" t="s">
        <v>25</v>
      </c>
      <c r="D15" s="9">
        <v>32143</v>
      </c>
      <c r="E15" s="14" t="s">
        <v>116</v>
      </c>
      <c r="F15" s="12">
        <v>0</v>
      </c>
      <c r="G15" s="11">
        <v>0.5</v>
      </c>
      <c r="H15" s="12">
        <f t="shared" si="0"/>
        <v>0</v>
      </c>
    </row>
    <row r="16" spans="1:8" x14ac:dyDescent="0.35">
      <c r="A16" s="3">
        <f t="shared" si="1"/>
        <v>13</v>
      </c>
      <c r="B16" s="14" t="s">
        <v>28</v>
      </c>
      <c r="C16" s="14" t="s">
        <v>20</v>
      </c>
      <c r="D16" s="9">
        <v>32143</v>
      </c>
      <c r="E16" s="14" t="s">
        <v>116</v>
      </c>
      <c r="F16" s="12">
        <v>0</v>
      </c>
      <c r="G16" s="11">
        <v>0.5</v>
      </c>
      <c r="H16" s="12">
        <f t="shared" si="0"/>
        <v>0</v>
      </c>
    </row>
    <row r="17" spans="1:8" x14ac:dyDescent="0.35">
      <c r="A17" s="3">
        <f t="shared" si="1"/>
        <v>14</v>
      </c>
      <c r="B17" s="14" t="s">
        <v>29</v>
      </c>
      <c r="C17" s="14" t="s">
        <v>20</v>
      </c>
      <c r="D17" s="9">
        <v>32143</v>
      </c>
      <c r="E17" s="14" t="s">
        <v>116</v>
      </c>
      <c r="F17" s="12">
        <v>0</v>
      </c>
      <c r="G17" s="11">
        <v>0.5</v>
      </c>
      <c r="H17" s="12">
        <f t="shared" si="0"/>
        <v>0</v>
      </c>
    </row>
    <row r="18" spans="1:8" x14ac:dyDescent="0.35">
      <c r="A18" s="3">
        <f t="shared" si="1"/>
        <v>15</v>
      </c>
      <c r="B18" s="14" t="s">
        <v>30</v>
      </c>
      <c r="C18" s="14" t="s">
        <v>20</v>
      </c>
      <c r="D18" s="9">
        <v>32143</v>
      </c>
      <c r="E18" s="14" t="s">
        <v>116</v>
      </c>
      <c r="F18" s="12">
        <v>0</v>
      </c>
      <c r="G18" s="11">
        <v>0.5</v>
      </c>
      <c r="H18" s="12">
        <f t="shared" si="0"/>
        <v>0</v>
      </c>
    </row>
    <row r="19" spans="1:8" x14ac:dyDescent="0.35">
      <c r="A19" s="3">
        <f t="shared" si="1"/>
        <v>16</v>
      </c>
      <c r="B19" s="14" t="s">
        <v>31</v>
      </c>
      <c r="C19" s="14" t="s">
        <v>32</v>
      </c>
      <c r="D19" s="9">
        <v>38652</v>
      </c>
      <c r="E19" s="14" t="s">
        <v>118</v>
      </c>
      <c r="F19" s="12">
        <v>21.45</v>
      </c>
      <c r="G19" s="11">
        <v>0.9</v>
      </c>
      <c r="H19" s="12">
        <f t="shared" si="0"/>
        <v>2.1449999999999996</v>
      </c>
    </row>
    <row r="20" spans="1:8" x14ac:dyDescent="0.35">
      <c r="A20" s="3">
        <f t="shared" si="1"/>
        <v>17</v>
      </c>
      <c r="B20" s="14" t="s">
        <v>33</v>
      </c>
      <c r="C20" s="14" t="s">
        <v>34</v>
      </c>
      <c r="D20" s="10">
        <v>38686</v>
      </c>
      <c r="E20" s="14" t="s">
        <v>119</v>
      </c>
      <c r="F20" s="18">
        <v>19.010000000000002</v>
      </c>
      <c r="G20" s="11">
        <v>0.5</v>
      </c>
      <c r="H20" s="12">
        <f t="shared" si="0"/>
        <v>9.5050000000000008</v>
      </c>
    </row>
    <row r="21" spans="1:8" x14ac:dyDescent="0.35">
      <c r="A21" s="3">
        <f t="shared" si="1"/>
        <v>18</v>
      </c>
      <c r="B21" s="14" t="s">
        <v>35</v>
      </c>
      <c r="C21" s="14" t="s">
        <v>34</v>
      </c>
      <c r="D21" s="10">
        <v>38686</v>
      </c>
      <c r="E21" s="14" t="s">
        <v>119</v>
      </c>
      <c r="F21" s="18">
        <v>19.010000000000002</v>
      </c>
      <c r="G21" s="11">
        <v>0.5</v>
      </c>
      <c r="H21" s="12">
        <f t="shared" si="0"/>
        <v>9.5050000000000008</v>
      </c>
    </row>
    <row r="22" spans="1:8" x14ac:dyDescent="0.35">
      <c r="A22" s="3">
        <f t="shared" si="1"/>
        <v>19</v>
      </c>
      <c r="B22" s="14" t="s">
        <v>36</v>
      </c>
      <c r="C22" s="14" t="s">
        <v>37</v>
      </c>
      <c r="D22" s="9">
        <v>38945</v>
      </c>
      <c r="E22" s="14" t="s">
        <v>116</v>
      </c>
      <c r="F22" s="12">
        <v>0.56999999999999995</v>
      </c>
      <c r="G22" s="11">
        <v>0.5</v>
      </c>
      <c r="H22" s="12">
        <f t="shared" si="0"/>
        <v>0.28499999999999998</v>
      </c>
    </row>
    <row r="23" spans="1:8" x14ac:dyDescent="0.35">
      <c r="A23" s="3">
        <f t="shared" si="1"/>
        <v>20</v>
      </c>
      <c r="B23" s="14" t="s">
        <v>38</v>
      </c>
      <c r="C23" s="14" t="s">
        <v>39</v>
      </c>
      <c r="D23" s="9">
        <v>32143</v>
      </c>
      <c r="E23" s="14" t="s">
        <v>120</v>
      </c>
      <c r="F23" s="18">
        <v>0</v>
      </c>
      <c r="G23" s="11">
        <v>0.75</v>
      </c>
      <c r="H23" s="12">
        <f t="shared" si="0"/>
        <v>0</v>
      </c>
    </row>
    <row r="24" spans="1:8" x14ac:dyDescent="0.35">
      <c r="A24" s="3">
        <f t="shared" si="1"/>
        <v>21</v>
      </c>
      <c r="B24" s="14" t="s">
        <v>40</v>
      </c>
      <c r="C24" s="14" t="s">
        <v>41</v>
      </c>
      <c r="D24" s="9">
        <v>32143</v>
      </c>
      <c r="E24" s="14" t="s">
        <v>119</v>
      </c>
      <c r="F24" s="12">
        <v>0</v>
      </c>
      <c r="G24" s="11">
        <v>0.5</v>
      </c>
      <c r="H24" s="12">
        <f t="shared" si="0"/>
        <v>0</v>
      </c>
    </row>
    <row r="25" spans="1:8" x14ac:dyDescent="0.35">
      <c r="A25" s="3">
        <f t="shared" si="1"/>
        <v>22</v>
      </c>
      <c r="B25" s="14" t="s">
        <v>42</v>
      </c>
      <c r="C25" s="14" t="s">
        <v>43</v>
      </c>
      <c r="D25" s="10">
        <v>40980</v>
      </c>
      <c r="E25" s="14" t="s">
        <v>121</v>
      </c>
      <c r="F25" s="18">
        <v>266.82</v>
      </c>
      <c r="G25" s="11">
        <v>0.9</v>
      </c>
      <c r="H25" s="12">
        <f t="shared" si="0"/>
        <v>26.681999999999995</v>
      </c>
    </row>
    <row r="26" spans="1:8" x14ac:dyDescent="0.35">
      <c r="A26" s="3">
        <f t="shared" si="1"/>
        <v>23</v>
      </c>
      <c r="B26" s="14" t="s">
        <v>44</v>
      </c>
      <c r="C26" s="14" t="s">
        <v>41</v>
      </c>
      <c r="D26" s="9">
        <v>32143</v>
      </c>
      <c r="E26" s="14" t="s">
        <v>119</v>
      </c>
      <c r="F26" s="18">
        <v>0</v>
      </c>
      <c r="G26" s="11">
        <v>0.5</v>
      </c>
      <c r="H26" s="12">
        <f t="shared" si="0"/>
        <v>0</v>
      </c>
    </row>
    <row r="27" spans="1:8" x14ac:dyDescent="0.35">
      <c r="A27" s="3">
        <f t="shared" si="1"/>
        <v>24</v>
      </c>
      <c r="B27" s="14" t="s">
        <v>45</v>
      </c>
      <c r="C27" s="14" t="s">
        <v>46</v>
      </c>
      <c r="D27" s="9">
        <v>32143</v>
      </c>
      <c r="E27" s="14" t="s">
        <v>119</v>
      </c>
      <c r="F27" s="12">
        <v>0</v>
      </c>
      <c r="G27" s="11">
        <v>0.5</v>
      </c>
      <c r="H27" s="12">
        <f t="shared" si="0"/>
        <v>0</v>
      </c>
    </row>
    <row r="28" spans="1:8" x14ac:dyDescent="0.35">
      <c r="A28" s="3">
        <f t="shared" si="1"/>
        <v>25</v>
      </c>
      <c r="B28" s="14" t="s">
        <v>47</v>
      </c>
      <c r="C28" s="14" t="s">
        <v>48</v>
      </c>
      <c r="D28" s="9">
        <v>40463</v>
      </c>
      <c r="E28" s="14" t="s">
        <v>122</v>
      </c>
      <c r="F28" s="12">
        <v>26.52</v>
      </c>
      <c r="G28" s="11">
        <v>0.75</v>
      </c>
      <c r="H28" s="12">
        <f t="shared" si="0"/>
        <v>6.63</v>
      </c>
    </row>
    <row r="29" spans="1:8" x14ac:dyDescent="0.35">
      <c r="A29" s="3">
        <f t="shared" si="1"/>
        <v>26</v>
      </c>
      <c r="B29" s="14" t="s">
        <v>49</v>
      </c>
      <c r="C29" s="14" t="s">
        <v>50</v>
      </c>
      <c r="D29" s="9">
        <v>40980</v>
      </c>
      <c r="E29" s="14" t="s">
        <v>118</v>
      </c>
      <c r="F29" s="12">
        <v>68.349999999999994</v>
      </c>
      <c r="G29" s="11">
        <v>0.9</v>
      </c>
      <c r="H29" s="12">
        <f t="shared" si="0"/>
        <v>6.8349999999999982</v>
      </c>
    </row>
    <row r="30" spans="1:8" x14ac:dyDescent="0.35">
      <c r="A30" s="3">
        <f t="shared" si="1"/>
        <v>27</v>
      </c>
      <c r="B30" s="14" t="s">
        <v>51</v>
      </c>
      <c r="C30" s="14" t="s">
        <v>52</v>
      </c>
      <c r="D30" s="9">
        <v>40980</v>
      </c>
      <c r="E30" s="14" t="s">
        <v>118</v>
      </c>
      <c r="F30" s="12">
        <v>47.16</v>
      </c>
      <c r="G30" s="11">
        <v>0.9</v>
      </c>
      <c r="H30" s="12">
        <f t="shared" si="0"/>
        <v>4.7159999999999984</v>
      </c>
    </row>
    <row r="31" spans="1:8" x14ac:dyDescent="0.35">
      <c r="A31" s="3">
        <f t="shared" si="1"/>
        <v>28</v>
      </c>
      <c r="B31" s="14" t="s">
        <v>53</v>
      </c>
      <c r="C31" s="14" t="s">
        <v>54</v>
      </c>
      <c r="D31" s="10">
        <v>42369</v>
      </c>
      <c r="E31" s="14" t="s">
        <v>123</v>
      </c>
      <c r="F31" s="18">
        <v>187.34</v>
      </c>
      <c r="G31" s="11">
        <v>0.9</v>
      </c>
      <c r="H31" s="12">
        <f t="shared" si="0"/>
        <v>18.733999999999995</v>
      </c>
    </row>
    <row r="32" spans="1:8" x14ac:dyDescent="0.35">
      <c r="A32" s="3">
        <f t="shared" si="1"/>
        <v>29</v>
      </c>
      <c r="B32" s="14" t="s">
        <v>55</v>
      </c>
      <c r="C32" s="14" t="s">
        <v>56</v>
      </c>
      <c r="D32" s="10">
        <v>43046</v>
      </c>
      <c r="E32" s="14" t="s">
        <v>123</v>
      </c>
      <c r="F32" s="18">
        <v>89.49</v>
      </c>
      <c r="G32" s="11">
        <v>0.9</v>
      </c>
      <c r="H32" s="12">
        <f t="shared" si="0"/>
        <v>8.9489999999999981</v>
      </c>
    </row>
    <row r="33" spans="1:8" x14ac:dyDescent="0.35">
      <c r="A33" s="3">
        <f t="shared" si="1"/>
        <v>30</v>
      </c>
      <c r="B33" s="14" t="s">
        <v>57</v>
      </c>
      <c r="C33" s="14" t="s">
        <v>58</v>
      </c>
      <c r="D33" s="10">
        <v>39933</v>
      </c>
      <c r="E33" s="14" t="s">
        <v>123</v>
      </c>
      <c r="F33" s="18">
        <v>310.83</v>
      </c>
      <c r="G33" s="11">
        <v>0.9</v>
      </c>
      <c r="H33" s="12">
        <f t="shared" si="0"/>
        <v>31.082999999999991</v>
      </c>
    </row>
    <row r="34" spans="1:8" x14ac:dyDescent="0.35">
      <c r="A34" s="3">
        <f t="shared" si="1"/>
        <v>31</v>
      </c>
      <c r="B34" s="14" t="s">
        <v>59</v>
      </c>
      <c r="C34" s="14" t="s">
        <v>60</v>
      </c>
      <c r="D34" s="10">
        <v>27760</v>
      </c>
      <c r="E34" s="14" t="s">
        <v>116</v>
      </c>
      <c r="F34" s="18">
        <v>0</v>
      </c>
      <c r="G34" s="11">
        <v>0.5</v>
      </c>
      <c r="H34" s="12">
        <f t="shared" si="0"/>
        <v>0</v>
      </c>
    </row>
    <row r="35" spans="1:8" x14ac:dyDescent="0.35">
      <c r="A35" s="3">
        <f t="shared" si="1"/>
        <v>32</v>
      </c>
      <c r="B35" s="14" t="s">
        <v>61</v>
      </c>
      <c r="C35" s="14" t="s">
        <v>62</v>
      </c>
      <c r="D35" s="10">
        <v>32143</v>
      </c>
      <c r="E35" s="14" t="s">
        <v>116</v>
      </c>
      <c r="F35" s="18">
        <v>0</v>
      </c>
      <c r="G35" s="11">
        <v>0.5</v>
      </c>
      <c r="H35" s="12">
        <f t="shared" si="0"/>
        <v>0</v>
      </c>
    </row>
    <row r="36" spans="1:8" x14ac:dyDescent="0.35">
      <c r="A36" s="3">
        <f t="shared" si="1"/>
        <v>33</v>
      </c>
      <c r="B36" s="14" t="s">
        <v>63</v>
      </c>
      <c r="C36" s="14" t="s">
        <v>64</v>
      </c>
      <c r="D36" s="10">
        <v>32143</v>
      </c>
      <c r="E36" s="14" t="s">
        <v>116</v>
      </c>
      <c r="F36" s="18">
        <v>0</v>
      </c>
      <c r="G36" s="11">
        <v>0.5</v>
      </c>
      <c r="H36" s="12">
        <f t="shared" si="0"/>
        <v>0</v>
      </c>
    </row>
    <row r="37" spans="1:8" x14ac:dyDescent="0.35">
      <c r="A37" s="3">
        <f t="shared" si="1"/>
        <v>34</v>
      </c>
      <c r="B37" s="14" t="s">
        <v>65</v>
      </c>
      <c r="C37" s="14" t="s">
        <v>66</v>
      </c>
      <c r="D37" s="10">
        <v>32143</v>
      </c>
      <c r="E37" s="14" t="s">
        <v>116</v>
      </c>
      <c r="F37" s="12">
        <v>0</v>
      </c>
      <c r="G37" s="11">
        <v>0.5</v>
      </c>
      <c r="H37" s="12">
        <f t="shared" si="0"/>
        <v>0</v>
      </c>
    </row>
    <row r="38" spans="1:8" x14ac:dyDescent="0.35">
      <c r="A38" s="3">
        <f t="shared" si="1"/>
        <v>35</v>
      </c>
      <c r="B38" s="14" t="s">
        <v>67</v>
      </c>
      <c r="C38" s="14" t="s">
        <v>66</v>
      </c>
      <c r="D38" s="10">
        <v>32143</v>
      </c>
      <c r="E38" s="14" t="s">
        <v>116</v>
      </c>
      <c r="F38" s="12">
        <v>0</v>
      </c>
      <c r="G38" s="11">
        <v>0.5</v>
      </c>
      <c r="H38" s="12">
        <f t="shared" si="0"/>
        <v>0</v>
      </c>
    </row>
    <row r="39" spans="1:8" x14ac:dyDescent="0.35">
      <c r="A39" s="3">
        <f t="shared" si="1"/>
        <v>36</v>
      </c>
      <c r="B39" s="14" t="s">
        <v>68</v>
      </c>
      <c r="C39" s="14" t="s">
        <v>69</v>
      </c>
      <c r="D39" s="9">
        <v>43808</v>
      </c>
      <c r="E39" s="14" t="s">
        <v>124</v>
      </c>
      <c r="F39" s="12">
        <v>170.14</v>
      </c>
      <c r="G39" s="11">
        <v>0.9</v>
      </c>
      <c r="H39" s="12">
        <f t="shared" si="0"/>
        <v>17.013999999999996</v>
      </c>
    </row>
    <row r="40" spans="1:8" x14ac:dyDescent="0.35">
      <c r="A40" s="3">
        <f t="shared" si="1"/>
        <v>37</v>
      </c>
      <c r="B40" s="14" t="s">
        <v>70</v>
      </c>
      <c r="C40" s="14" t="s">
        <v>6</v>
      </c>
      <c r="D40" s="9">
        <v>41891</v>
      </c>
      <c r="E40" s="14" t="s">
        <v>125</v>
      </c>
      <c r="F40" s="12">
        <v>69.91</v>
      </c>
      <c r="G40" s="11">
        <v>0.9</v>
      </c>
      <c r="H40" s="12">
        <f t="shared" si="0"/>
        <v>6.9909999999999979</v>
      </c>
    </row>
    <row r="41" spans="1:8" x14ac:dyDescent="0.35">
      <c r="A41" s="3">
        <f t="shared" si="1"/>
        <v>38</v>
      </c>
      <c r="B41" s="14" t="s">
        <v>71</v>
      </c>
      <c r="C41" s="14" t="s">
        <v>72</v>
      </c>
      <c r="D41" s="9">
        <v>41380</v>
      </c>
      <c r="E41" s="14" t="s">
        <v>126</v>
      </c>
      <c r="F41" s="12">
        <v>466.8</v>
      </c>
      <c r="G41" s="11">
        <v>0.75</v>
      </c>
      <c r="H41" s="12">
        <f t="shared" si="0"/>
        <v>116.7</v>
      </c>
    </row>
    <row r="42" spans="1:8" x14ac:dyDescent="0.35">
      <c r="A42" s="3">
        <f t="shared" si="1"/>
        <v>39</v>
      </c>
      <c r="B42" s="14" t="s">
        <v>73</v>
      </c>
      <c r="C42" s="14" t="s">
        <v>74</v>
      </c>
      <c r="D42" s="9">
        <v>41592</v>
      </c>
      <c r="E42" s="14" t="s">
        <v>124</v>
      </c>
      <c r="F42" s="12">
        <v>270.11</v>
      </c>
      <c r="G42" s="11">
        <v>0.75</v>
      </c>
      <c r="H42" s="12">
        <f t="shared" si="0"/>
        <v>67.527500000000003</v>
      </c>
    </row>
    <row r="43" spans="1:8" x14ac:dyDescent="0.35">
      <c r="A43" s="3">
        <f t="shared" si="1"/>
        <v>40</v>
      </c>
      <c r="B43" s="14" t="s">
        <v>75</v>
      </c>
      <c r="C43" s="14" t="s">
        <v>6</v>
      </c>
      <c r="D43" s="9">
        <v>45023</v>
      </c>
      <c r="E43" s="14" t="s">
        <v>125</v>
      </c>
      <c r="F43" s="12">
        <v>60.3</v>
      </c>
      <c r="G43" s="11">
        <v>0.9</v>
      </c>
      <c r="H43" s="12">
        <f t="shared" si="0"/>
        <v>6.0299999999999985</v>
      </c>
    </row>
    <row r="44" spans="1:8" x14ac:dyDescent="0.35">
      <c r="A44" s="3">
        <f t="shared" si="1"/>
        <v>41</v>
      </c>
      <c r="B44" s="14" t="s">
        <v>76</v>
      </c>
      <c r="C44" s="14" t="s">
        <v>77</v>
      </c>
      <c r="D44" s="9">
        <v>43957</v>
      </c>
      <c r="E44" s="14" t="s">
        <v>127</v>
      </c>
      <c r="F44" s="12">
        <v>8.19</v>
      </c>
      <c r="G44" s="11">
        <v>0.75</v>
      </c>
      <c r="H44" s="12">
        <f t="shared" si="0"/>
        <v>2.0474999999999999</v>
      </c>
    </row>
    <row r="45" spans="1:8" x14ac:dyDescent="0.35">
      <c r="A45" s="3">
        <f t="shared" si="1"/>
        <v>42</v>
      </c>
      <c r="B45" s="14" t="s">
        <v>78</v>
      </c>
      <c r="C45" s="14" t="s">
        <v>79</v>
      </c>
      <c r="D45" s="9">
        <v>45114</v>
      </c>
      <c r="E45" s="14" t="s">
        <v>118</v>
      </c>
      <c r="F45" s="12">
        <v>107.28</v>
      </c>
      <c r="G45" s="11">
        <v>0.9</v>
      </c>
      <c r="H45" s="12">
        <f t="shared" si="0"/>
        <v>10.727999999999998</v>
      </c>
    </row>
    <row r="46" spans="1:8" x14ac:dyDescent="0.35">
      <c r="A46" s="3">
        <f t="shared" si="1"/>
        <v>43</v>
      </c>
      <c r="B46" s="14" t="s">
        <v>80</v>
      </c>
      <c r="C46" s="14" t="s">
        <v>74</v>
      </c>
      <c r="D46" s="9">
        <v>41592</v>
      </c>
      <c r="E46" s="14" t="s">
        <v>124</v>
      </c>
      <c r="F46" s="12">
        <v>270.11</v>
      </c>
      <c r="G46" s="11">
        <v>0.9</v>
      </c>
      <c r="H46" s="12">
        <f t="shared" si="0"/>
        <v>27.010999999999996</v>
      </c>
    </row>
    <row r="47" spans="1:8" x14ac:dyDescent="0.35">
      <c r="A47" s="3">
        <f t="shared" si="1"/>
        <v>44</v>
      </c>
      <c r="B47" s="14" t="s">
        <v>81</v>
      </c>
      <c r="C47" s="14" t="s">
        <v>82</v>
      </c>
      <c r="D47" s="9">
        <v>40385</v>
      </c>
      <c r="E47" s="14" t="s">
        <v>122</v>
      </c>
      <c r="F47" s="12">
        <v>19.39</v>
      </c>
      <c r="G47" s="11">
        <v>0.75</v>
      </c>
      <c r="H47" s="12">
        <f t="shared" si="0"/>
        <v>4.8475000000000001</v>
      </c>
    </row>
    <row r="48" spans="1:8" x14ac:dyDescent="0.35">
      <c r="A48" s="3">
        <f t="shared" si="1"/>
        <v>45</v>
      </c>
      <c r="B48" s="14" t="s">
        <v>83</v>
      </c>
      <c r="C48" s="14" t="s">
        <v>84</v>
      </c>
      <c r="D48" s="9">
        <v>43083</v>
      </c>
      <c r="E48" s="14" t="s">
        <v>128</v>
      </c>
      <c r="F48" s="12">
        <v>84.48</v>
      </c>
      <c r="G48" s="11">
        <v>0.9</v>
      </c>
      <c r="H48" s="12">
        <f t="shared" si="0"/>
        <v>8.4479999999999986</v>
      </c>
    </row>
    <row r="49" spans="1:8" x14ac:dyDescent="0.35">
      <c r="A49" s="3">
        <f t="shared" si="1"/>
        <v>46</v>
      </c>
      <c r="B49" s="14" t="s">
        <v>85</v>
      </c>
      <c r="C49" s="14" t="s">
        <v>86</v>
      </c>
      <c r="D49" s="9">
        <v>44825</v>
      </c>
      <c r="E49" s="14" t="s">
        <v>118</v>
      </c>
      <c r="F49" s="12">
        <v>214.54</v>
      </c>
      <c r="G49" s="11">
        <v>0.9</v>
      </c>
      <c r="H49" s="12">
        <f t="shared" si="0"/>
        <v>21.453999999999994</v>
      </c>
    </row>
    <row r="50" spans="1:8" x14ac:dyDescent="0.35">
      <c r="A50" s="3">
        <f t="shared" si="1"/>
        <v>47</v>
      </c>
      <c r="B50" s="14" t="s">
        <v>87</v>
      </c>
      <c r="C50" s="14" t="s">
        <v>62</v>
      </c>
      <c r="D50" s="9">
        <v>32143</v>
      </c>
      <c r="E50" s="14" t="s">
        <v>116</v>
      </c>
      <c r="F50" s="12">
        <v>0</v>
      </c>
      <c r="G50" s="11">
        <v>0.5</v>
      </c>
      <c r="H50" s="12">
        <f t="shared" si="0"/>
        <v>0</v>
      </c>
    </row>
    <row r="51" spans="1:8" x14ac:dyDescent="0.35">
      <c r="A51" s="3">
        <f t="shared" si="1"/>
        <v>48</v>
      </c>
      <c r="B51" s="14" t="s">
        <v>88</v>
      </c>
      <c r="C51" s="14" t="s">
        <v>32</v>
      </c>
      <c r="D51" s="9">
        <v>41978</v>
      </c>
      <c r="E51" s="14" t="s">
        <v>118</v>
      </c>
      <c r="F51" s="12">
        <v>53.6</v>
      </c>
      <c r="G51" s="11">
        <v>0.9</v>
      </c>
      <c r="H51" s="12">
        <f t="shared" si="0"/>
        <v>5.3599999999999985</v>
      </c>
    </row>
    <row r="52" spans="1:8" x14ac:dyDescent="0.35">
      <c r="A52" s="3">
        <f t="shared" si="1"/>
        <v>49</v>
      </c>
      <c r="B52" s="14" t="s">
        <v>89</v>
      </c>
      <c r="C52" s="14" t="s">
        <v>90</v>
      </c>
      <c r="D52" s="9">
        <v>42598</v>
      </c>
      <c r="E52" s="14" t="s">
        <v>122</v>
      </c>
      <c r="F52" s="12">
        <v>152.44</v>
      </c>
      <c r="G52" s="11">
        <v>0.75</v>
      </c>
      <c r="H52" s="12">
        <f t="shared" si="0"/>
        <v>38.11</v>
      </c>
    </row>
    <row r="53" spans="1:8" x14ac:dyDescent="0.35">
      <c r="A53" s="3">
        <f t="shared" si="1"/>
        <v>50</v>
      </c>
      <c r="B53" s="14" t="s">
        <v>91</v>
      </c>
      <c r="C53" s="14" t="s">
        <v>92</v>
      </c>
      <c r="D53" s="9">
        <v>41913</v>
      </c>
      <c r="E53" s="14" t="s">
        <v>121</v>
      </c>
      <c r="F53" s="12">
        <v>269.11</v>
      </c>
      <c r="G53" s="11">
        <v>0.9</v>
      </c>
      <c r="H53" s="12">
        <f t="shared" si="0"/>
        <v>26.910999999999994</v>
      </c>
    </row>
    <row r="54" spans="1:8" x14ac:dyDescent="0.35">
      <c r="A54" s="3">
        <f t="shared" si="1"/>
        <v>51</v>
      </c>
      <c r="B54" s="14" t="s">
        <v>93</v>
      </c>
      <c r="C54" s="14" t="s">
        <v>94</v>
      </c>
      <c r="D54" s="9">
        <v>43442</v>
      </c>
      <c r="E54" s="14" t="s">
        <v>119</v>
      </c>
      <c r="F54" s="12">
        <v>88.4</v>
      </c>
      <c r="G54" s="11">
        <v>0.5</v>
      </c>
      <c r="H54" s="12">
        <f t="shared" si="0"/>
        <v>44.2</v>
      </c>
    </row>
    <row r="55" spans="1:8" x14ac:dyDescent="0.35">
      <c r="A55" s="3">
        <f t="shared" si="1"/>
        <v>52</v>
      </c>
      <c r="B55" s="14" t="s">
        <v>95</v>
      </c>
      <c r="C55" s="14" t="s">
        <v>96</v>
      </c>
      <c r="D55" s="9">
        <v>44689</v>
      </c>
      <c r="E55" s="14" t="s">
        <v>122</v>
      </c>
      <c r="F55" s="12">
        <v>88.88</v>
      </c>
      <c r="G55" s="11">
        <v>0.75</v>
      </c>
      <c r="H55" s="12">
        <f t="shared" si="0"/>
        <v>22.22</v>
      </c>
    </row>
    <row r="56" spans="1:8" ht="13.5" customHeight="1" x14ac:dyDescent="0.35">
      <c r="A56" s="3">
        <f t="shared" si="1"/>
        <v>53</v>
      </c>
      <c r="B56" s="14" t="s">
        <v>97</v>
      </c>
      <c r="C56" s="14" t="s">
        <v>98</v>
      </c>
      <c r="D56" s="9">
        <v>44088</v>
      </c>
      <c r="E56" s="14" t="s">
        <v>120</v>
      </c>
      <c r="F56" s="12">
        <v>165.23</v>
      </c>
      <c r="G56" s="11">
        <v>0.75</v>
      </c>
      <c r="H56" s="12">
        <f t="shared" si="0"/>
        <v>41.307499999999997</v>
      </c>
    </row>
    <row r="57" spans="1:8" x14ac:dyDescent="0.35">
      <c r="A57" s="3">
        <f t="shared" si="1"/>
        <v>54</v>
      </c>
      <c r="B57" s="14" t="s">
        <v>99</v>
      </c>
      <c r="C57" s="14" t="s">
        <v>90</v>
      </c>
      <c r="D57" s="9">
        <v>43335</v>
      </c>
      <c r="E57" s="14" t="s">
        <v>122</v>
      </c>
      <c r="F57" s="12">
        <v>178.01</v>
      </c>
      <c r="G57" s="11">
        <v>0.75</v>
      </c>
      <c r="H57" s="12">
        <f t="shared" si="0"/>
        <v>44.502499999999998</v>
      </c>
    </row>
    <row r="58" spans="1:8" x14ac:dyDescent="0.35">
      <c r="A58" s="3">
        <f t="shared" si="1"/>
        <v>55</v>
      </c>
      <c r="B58" s="14" t="s">
        <v>100</v>
      </c>
      <c r="C58" s="14" t="s">
        <v>101</v>
      </c>
      <c r="D58" s="9">
        <v>42369</v>
      </c>
      <c r="E58" s="14" t="s">
        <v>122</v>
      </c>
      <c r="F58" s="12">
        <v>59.53</v>
      </c>
      <c r="G58" s="11">
        <v>0.75</v>
      </c>
      <c r="H58" s="12">
        <f t="shared" si="0"/>
        <v>14.8825</v>
      </c>
    </row>
    <row r="59" spans="1:8" x14ac:dyDescent="0.35">
      <c r="A59" s="3">
        <f t="shared" si="1"/>
        <v>56</v>
      </c>
      <c r="B59" s="14" t="s">
        <v>102</v>
      </c>
      <c r="C59" s="14" t="s">
        <v>103</v>
      </c>
      <c r="D59" s="9">
        <v>41558</v>
      </c>
      <c r="E59" s="14" t="s">
        <v>120</v>
      </c>
      <c r="F59" s="12">
        <v>45.72</v>
      </c>
      <c r="G59" s="11">
        <v>0.75</v>
      </c>
      <c r="H59" s="12">
        <f t="shared" si="0"/>
        <v>11.43</v>
      </c>
    </row>
    <row r="60" spans="1:8" x14ac:dyDescent="0.35">
      <c r="A60" s="3">
        <f t="shared" si="1"/>
        <v>57</v>
      </c>
      <c r="B60" s="14" t="s">
        <v>104</v>
      </c>
      <c r="C60" s="14" t="s">
        <v>105</v>
      </c>
      <c r="D60" s="9">
        <v>40501</v>
      </c>
      <c r="E60" s="14" t="s">
        <v>123</v>
      </c>
      <c r="F60" s="12">
        <v>190</v>
      </c>
      <c r="G60" s="11">
        <v>0.9</v>
      </c>
      <c r="H60" s="12">
        <f t="shared" si="0"/>
        <v>18.999999999999996</v>
      </c>
    </row>
    <row r="61" spans="1:8" x14ac:dyDescent="0.35">
      <c r="A61" s="3">
        <f t="shared" si="1"/>
        <v>58</v>
      </c>
      <c r="B61" s="14" t="s">
        <v>106</v>
      </c>
      <c r="C61" s="14" t="s">
        <v>107</v>
      </c>
      <c r="D61" s="9">
        <v>41978</v>
      </c>
      <c r="E61" s="14" t="s">
        <v>118</v>
      </c>
      <c r="F61" s="12">
        <v>53.6</v>
      </c>
      <c r="G61" s="11">
        <v>0.9</v>
      </c>
      <c r="H61" s="12">
        <f t="shared" si="0"/>
        <v>5.3599999999999985</v>
      </c>
    </row>
    <row r="62" spans="1:8" x14ac:dyDescent="0.35">
      <c r="A62" s="3">
        <f t="shared" si="1"/>
        <v>59</v>
      </c>
      <c r="B62" s="14" t="s">
        <v>108</v>
      </c>
      <c r="C62" s="14" t="s">
        <v>69</v>
      </c>
      <c r="D62" s="9">
        <v>43263</v>
      </c>
      <c r="E62" s="14" t="s">
        <v>124</v>
      </c>
      <c r="F62" s="12">
        <v>86.76</v>
      </c>
      <c r="G62" s="11">
        <v>0.9</v>
      </c>
      <c r="H62" s="12">
        <f t="shared" si="0"/>
        <v>8.6759999999999984</v>
      </c>
    </row>
    <row r="63" spans="1:8" x14ac:dyDescent="0.35">
      <c r="A63" s="3">
        <f t="shared" si="1"/>
        <v>60</v>
      </c>
      <c r="B63" s="14" t="s">
        <v>109</v>
      </c>
      <c r="C63" s="14" t="s">
        <v>110</v>
      </c>
      <c r="D63" s="9">
        <v>42369</v>
      </c>
      <c r="E63" s="14" t="s">
        <v>129</v>
      </c>
      <c r="F63" s="12">
        <v>463.84</v>
      </c>
      <c r="G63" s="11">
        <v>0.75</v>
      </c>
      <c r="H63" s="12">
        <f t="shared" si="0"/>
        <v>115.96</v>
      </c>
    </row>
    <row r="64" spans="1:8" ht="24" customHeight="1" x14ac:dyDescent="0.35">
      <c r="A64" s="3">
        <f t="shared" si="1"/>
        <v>61</v>
      </c>
      <c r="B64" s="14" t="s">
        <v>111</v>
      </c>
      <c r="C64" s="14" t="s">
        <v>112</v>
      </c>
      <c r="D64" s="10">
        <v>44949</v>
      </c>
      <c r="E64" s="14" t="s">
        <v>123</v>
      </c>
      <c r="F64" s="18">
        <v>101.83</v>
      </c>
      <c r="G64" s="11">
        <v>0.9</v>
      </c>
      <c r="H64" s="12">
        <f t="shared" si="0"/>
        <v>10.182999999999998</v>
      </c>
    </row>
    <row r="65" spans="1:8" ht="20.25" customHeight="1" x14ac:dyDescent="0.35">
      <c r="A65" s="3">
        <f t="shared" si="1"/>
        <v>62</v>
      </c>
      <c r="B65" s="14" t="s">
        <v>113</v>
      </c>
      <c r="C65" s="14" t="s">
        <v>114</v>
      </c>
      <c r="D65" s="10">
        <v>37666</v>
      </c>
      <c r="E65" s="14" t="s">
        <v>120</v>
      </c>
      <c r="F65" s="18">
        <v>95.55</v>
      </c>
      <c r="G65" s="11">
        <v>0.75</v>
      </c>
      <c r="H65" s="12">
        <f t="shared" si="0"/>
        <v>23.887499999999999</v>
      </c>
    </row>
    <row r="66" spans="1:8" x14ac:dyDescent="0.35">
      <c r="A66" s="3">
        <f t="shared" si="1"/>
        <v>63</v>
      </c>
      <c r="B66" s="14" t="s">
        <v>115</v>
      </c>
      <c r="C66" s="14" t="s">
        <v>74</v>
      </c>
      <c r="D66" s="10">
        <v>41592</v>
      </c>
      <c r="E66" s="14" t="s">
        <v>121</v>
      </c>
      <c r="F66" s="18">
        <v>270.11</v>
      </c>
      <c r="G66" s="11">
        <v>0.9</v>
      </c>
      <c r="H66" s="12">
        <f t="shared" si="0"/>
        <v>27.010999999999996</v>
      </c>
    </row>
    <row r="67" spans="1:8" x14ac:dyDescent="0.35">
      <c r="A67" s="3">
        <f t="shared" si="1"/>
        <v>64</v>
      </c>
      <c r="B67" s="16" t="s">
        <v>130</v>
      </c>
      <c r="C67" s="17" t="s">
        <v>6</v>
      </c>
      <c r="D67" s="19">
        <v>45419</v>
      </c>
      <c r="E67" s="16" t="s">
        <v>121</v>
      </c>
      <c r="F67" s="12">
        <v>55.49</v>
      </c>
      <c r="G67" s="11">
        <v>0.9</v>
      </c>
      <c r="H67" s="12">
        <f t="shared" si="0"/>
        <v>5.5489999999999986</v>
      </c>
    </row>
    <row r="68" spans="1:8" x14ac:dyDescent="0.35">
      <c r="A68" s="3">
        <f t="shared" si="1"/>
        <v>65</v>
      </c>
      <c r="B68" s="14" t="s">
        <v>131</v>
      </c>
      <c r="C68" s="17" t="s">
        <v>6</v>
      </c>
      <c r="D68" s="19">
        <v>43704</v>
      </c>
      <c r="E68" s="16" t="s">
        <v>121</v>
      </c>
      <c r="F68" s="12">
        <v>19.53</v>
      </c>
      <c r="G68" s="11">
        <v>0.9</v>
      </c>
      <c r="H68" s="12">
        <f t="shared" si="0"/>
        <v>1.9529999999999996</v>
      </c>
    </row>
    <row r="69" spans="1:8" x14ac:dyDescent="0.35">
      <c r="A69" s="3">
        <f t="shared" si="1"/>
        <v>66</v>
      </c>
      <c r="B69" s="14" t="s">
        <v>132</v>
      </c>
      <c r="C69" s="17" t="s">
        <v>6</v>
      </c>
      <c r="D69" s="19">
        <v>42696</v>
      </c>
      <c r="E69" s="16" t="s">
        <v>121</v>
      </c>
      <c r="F69" s="12">
        <v>56.18</v>
      </c>
      <c r="G69" s="11">
        <v>0.9</v>
      </c>
      <c r="H69" s="12">
        <f t="shared" ref="H69" si="2">F69*(100%-G69)</f>
        <v>5.6179999999999986</v>
      </c>
    </row>
  </sheetData>
  <mergeCells count="1">
    <mergeCell ref="A1:H1"/>
  </mergeCells>
  <printOptions horizontalCentered="1"/>
  <pageMargins left="0.51181102362204722" right="0.51181102362204722" top="0.55118110236220474" bottom="0.55118110236220474" header="0" footer="0"/>
  <pageSetup paperSize="9" scale="8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gotowiec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Biegała Przemysław</dc:creator>
  <cp:lastModifiedBy>Kowalska Katarzyna [Tunis]</cp:lastModifiedBy>
  <cp:lastPrinted>2025-10-23T09:29:19Z</cp:lastPrinted>
  <dcterms:created xsi:type="dcterms:W3CDTF">2024-01-24T14:41:19Z</dcterms:created>
  <dcterms:modified xsi:type="dcterms:W3CDTF">2025-10-23T13:09:27Z</dcterms:modified>
</cp:coreProperties>
</file>