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barbara.szmidt\Desktop\Doręgowice\"/>
    </mc:Choice>
  </mc:AlternateContent>
  <xr:revisionPtr revIDLastSave="0" documentId="13_ncr:1_{793A85ED-A027-4788-AB6D-4A3FC44355A0}" xr6:coauthVersionLast="47" xr6:coauthVersionMax="47" xr10:uidLastSave="{00000000-0000-0000-0000-000000000000}"/>
  <bookViews>
    <workbookView xWindow="22932" yWindow="-10176" windowWidth="30936" windowHeight="1677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G5" i="1"/>
  <c r="G16" i="1" l="1"/>
  <c r="G17" i="1" s="1"/>
  <c r="G18" i="1" s="1"/>
  <c r="G19" i="1" s="1"/>
</calcChain>
</file>

<file path=xl/sharedStrings.xml><?xml version="1.0" encoding="utf-8"?>
<sst xmlns="http://schemas.openxmlformats.org/spreadsheetml/2006/main" count="61" uniqueCount="50">
  <si>
    <t/>
  </si>
  <si>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</si>
  <si>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</si>
  <si>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</si>
  <si>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</si>
  <si>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</si>
  <si>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</si>
  <si>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</si>
  <si>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</si>
  <si>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</si>
  <si>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</si>
  <si>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</si>
  <si>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</si>
  <si>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</si>
  <si>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</si>
  <si>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</si>
  <si>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ROZBIÓRKA CZĘŚCI STODOŁY W DORĘGOWICACH</t>
  </si>
  <si>
    <t>KNR 4-01 0508-03 z.sz. 2.3. 9909-03</t>
  </si>
  <si>
    <t>Rozbiórka pokrycia z dachówki - powierzchnia do 50 m2</t>
  </si>
  <si>
    <t>m2</t>
  </si>
  <si>
    <t>KNR 4-01 0430-03</t>
  </si>
  <si>
    <t>Rozebranie elementów więźb dachowych - ołacenie dachum2 o odstępie łat 16 cm</t>
  </si>
  <si>
    <t>KNR 4-01 0430-02</t>
  </si>
  <si>
    <t>Rozebranie elementów więźb dachowych - deskowanie da- chu z desek na styk</t>
  </si>
  <si>
    <t>KNR 4-01 0430-06</t>
  </si>
  <si>
    <t>Rozebranie elementów więźb dachowych - więźby dacho- we proste</t>
  </si>
  <si>
    <t>KNR 4-01 0427-01</t>
  </si>
  <si>
    <t>Rozebranie ścian zewnętrznych - elementy konstrukcyjne</t>
  </si>
  <si>
    <t>KNR 4-01 0426-02</t>
  </si>
  <si>
    <t>Rozebranie obicia ścian drewnianych z desek nieotynkowa- nych na styk</t>
  </si>
  <si>
    <t>KNR 4-01 0212-01</t>
  </si>
  <si>
    <t>Rozbiórka elementów konstrukcji betonowych niezbrojo- nych o grubości do 15 cm - posadzka betonowa</t>
  </si>
  <si>
    <t>m3</t>
  </si>
  <si>
    <t>KNR 2-01 0317-0201</t>
  </si>
  <si>
    <t>Wykopy liniowe o ścianach pionowych pod fundamenty w gruntach suchych kat.III-IV z wydobyciem urobku łopatą</t>
  </si>
  <si>
    <t>9</t>
  </si>
  <si>
    <t>KNR 4-01 0212-02</t>
  </si>
  <si>
    <t>Rozbiórka elementów konstrukcji betonowych niezbrojo- nych o grubości ponad 15 cm - fundamenty</t>
  </si>
  <si>
    <t>10</t>
  </si>
  <si>
    <t>KNR 2-01 0320-0101</t>
  </si>
  <si>
    <t>Zasypywanie wykopów liniowych o ścianach pionowych w gruntach kat.I-II</t>
  </si>
  <si>
    <t>11</t>
  </si>
  <si>
    <t>KNR 4-01 0108-150108-16</t>
  </si>
  <si>
    <t>Wywiezienie samochodami skrzyniowymi gruzu z rozbiera- nych konstrukcji żwirobetonowych i żelbetowych na odleg- łość 15 km</t>
  </si>
  <si>
    <t>RAZEM 1 ROZBIÓRKA CZĘŚCI STODOŁY W DORĘGOWICACH</t>
  </si>
  <si>
    <t>RAZEM kosztorys netto</t>
  </si>
  <si>
    <t>Razem kosztorys brutto</t>
  </si>
  <si>
    <t>VAT 23%</t>
  </si>
  <si>
    <t>Proszę sprawdzić formuły liczące!</t>
  </si>
  <si>
    <t xml:space="preserve">                                                                                    Kosztorys ofertowy                                                                                            Załącznik nr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</si>
</sst>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\ ###\ ###\ ##0.00"/>
    <numFmt numFmtId="165" formatCode="#\ ###\ ###\ ##0.000"/>
  </numFmts>
  <fonts count="11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entury Gothic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0" fontId="7" fillId="3" borderId="1" xfId="0" applyFont="1" applyFill="1" applyBorder="1"/>
    <xf numFmtId="0" fontId="0" fillId="3" borderId="1" xfId="0" applyFill="1" applyBorder="1"/>
    <xf numFmtId="0" fontId="9" fillId="3" borderId="1" xfId="0" applyFont="1" applyFill="1" applyBorder="1"/>
    <xf numFmtId="44" fontId="4" fillId="0" borderId="1" xfId="1" applyFont="1" applyBorder="1" applyAlignment="1">
      <alignment vertical="center" wrapText="1"/>
    </xf>
    <xf numFmtId="44" fontId="0" fillId="3" borderId="1" xfId="1" applyFont="1" applyFill="1" applyBorder="1"/>
    <xf numFmtId="164" fontId="3" fillId="3" borderId="1" xfId="0" applyNumberFormat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vertical="center" wrapText="1"/>
    </xf>
    <xf numFmtId="44" fontId="8" fillId="3" borderId="1" xfId="1" applyFont="1" applyFill="1" applyBorder="1" applyAlignment="1">
      <alignment vertical="center" wrapText="1"/>
    </xf>
    <xf numFmtId="0" fontId="10" fillId="0" borderId="0" xfId="0" applyFont="1"/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22"/>
  <sheetViews>
    <sheetView tabSelected="1" workbookViewId="0">
      <selection activeCell="D26" sqref="D26"/>
    </sheetView>
  </sheetViews>
  <sheetFormatPr defaultRowHeight="14.4" x14ac:dyDescent="0.3"/>
  <cols>
    <col min="1" max="1" width="14.33203125" customWidth="1"/>
    <col min="2" max="2" width="28.5546875" customWidth="1"/>
    <col min="3" max="3" width="57.109375" customWidth="1"/>
    <col min="4" max="7" width="14.33203125" customWidth="1"/>
  </cols>
  <sheetData>
    <row r="1" spans="1:7" ht="19.8" x14ac:dyDescent="0.3">
      <c r="A1" s="14" t="s">
        <v>49</v>
      </c>
      <c r="B1" s="15"/>
      <c r="C1" s="15"/>
      <c r="D1" s="15"/>
      <c r="E1" s="15"/>
      <c r="F1" s="15"/>
      <c r="G1" s="15"/>
    </row>
    <row r="2" spans="1:7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">
      <c r="A3" s="1" t="s">
        <v>8</v>
      </c>
      <c r="B3" s="1" t="s">
        <v>9</v>
      </c>
      <c r="C3" s="1">
        <v>3</v>
      </c>
      <c r="D3" s="1">
        <v>4</v>
      </c>
      <c r="E3" s="1">
        <v>5</v>
      </c>
      <c r="F3" s="1">
        <v>6</v>
      </c>
      <c r="G3" s="1">
        <v>7</v>
      </c>
    </row>
    <row r="4" spans="1:7" x14ac:dyDescent="0.3">
      <c r="A4" s="10" t="s">
        <v>8</v>
      </c>
      <c r="B4" s="10"/>
      <c r="C4" s="10" t="s">
        <v>16</v>
      </c>
      <c r="D4" s="10"/>
      <c r="E4" s="10"/>
      <c r="F4" s="10"/>
      <c r="G4" s="10"/>
    </row>
    <row r="5" spans="1:7" ht="27.6" x14ac:dyDescent="0.3">
      <c r="A5" s="2" t="s">
        <v>8</v>
      </c>
      <c r="B5" s="2" t="s">
        <v>17</v>
      </c>
      <c r="C5" s="2" t="s">
        <v>18</v>
      </c>
      <c r="D5" s="2" t="s">
        <v>19</v>
      </c>
      <c r="E5" s="3">
        <v>41.4</v>
      </c>
      <c r="F5" s="4">
        <v>0</v>
      </c>
      <c r="G5" s="8">
        <f t="shared" ref="G5:G15" si="0">ROUND(E5*F5,2)</f>
        <v>0</v>
      </c>
    </row>
    <row r="6" spans="1:7" ht="27.6" x14ac:dyDescent="0.3">
      <c r="A6" s="2" t="s">
        <v>9</v>
      </c>
      <c r="B6" s="2" t="s">
        <v>20</v>
      </c>
      <c r="C6" s="2" t="s">
        <v>21</v>
      </c>
      <c r="D6" s="2" t="s">
        <v>0</v>
      </c>
      <c r="E6" s="3">
        <v>41.4</v>
      </c>
      <c r="F6" s="4">
        <v>0</v>
      </c>
      <c r="G6" s="8">
        <f t="shared" si="0"/>
        <v>0</v>
      </c>
    </row>
    <row r="7" spans="1:7" ht="27.6" x14ac:dyDescent="0.3">
      <c r="A7" s="2" t="s">
        <v>10</v>
      </c>
      <c r="B7" s="2" t="s">
        <v>22</v>
      </c>
      <c r="C7" s="2" t="s">
        <v>23</v>
      </c>
      <c r="D7" s="2" t="s">
        <v>19</v>
      </c>
      <c r="E7" s="3">
        <v>41.4</v>
      </c>
      <c r="F7" s="4">
        <v>0</v>
      </c>
      <c r="G7" s="8">
        <f t="shared" si="0"/>
        <v>0</v>
      </c>
    </row>
    <row r="8" spans="1:7" ht="27.6" x14ac:dyDescent="0.3">
      <c r="A8" s="2" t="s">
        <v>11</v>
      </c>
      <c r="B8" s="2" t="s">
        <v>24</v>
      </c>
      <c r="C8" s="2" t="s">
        <v>25</v>
      </c>
      <c r="D8" s="2" t="s">
        <v>19</v>
      </c>
      <c r="E8" s="3">
        <v>41.4</v>
      </c>
      <c r="F8" s="4">
        <v>0</v>
      </c>
      <c r="G8" s="8">
        <f t="shared" si="0"/>
        <v>0</v>
      </c>
    </row>
    <row r="9" spans="1:7" ht="27.6" x14ac:dyDescent="0.3">
      <c r="A9" s="2" t="s">
        <v>12</v>
      </c>
      <c r="B9" s="2" t="s">
        <v>26</v>
      </c>
      <c r="C9" s="2" t="s">
        <v>27</v>
      </c>
      <c r="D9" s="2" t="s">
        <v>19</v>
      </c>
      <c r="E9" s="3">
        <v>44.6</v>
      </c>
      <c r="F9" s="4">
        <v>0</v>
      </c>
      <c r="G9" s="8">
        <f t="shared" si="0"/>
        <v>0</v>
      </c>
    </row>
    <row r="10" spans="1:7" ht="27.6" x14ac:dyDescent="0.3">
      <c r="A10" s="2" t="s">
        <v>13</v>
      </c>
      <c r="B10" s="2" t="s">
        <v>28</v>
      </c>
      <c r="C10" s="2" t="s">
        <v>29</v>
      </c>
      <c r="D10" s="2" t="s">
        <v>19</v>
      </c>
      <c r="E10" s="3">
        <v>44.6</v>
      </c>
      <c r="F10" s="4">
        <v>0</v>
      </c>
      <c r="G10" s="8">
        <f t="shared" si="0"/>
        <v>0</v>
      </c>
    </row>
    <row r="11" spans="1:7" ht="27.6" x14ac:dyDescent="0.3">
      <c r="A11" s="2" t="s">
        <v>14</v>
      </c>
      <c r="B11" s="2" t="s">
        <v>30</v>
      </c>
      <c r="C11" s="2" t="s">
        <v>31</v>
      </c>
      <c r="D11" s="2" t="s">
        <v>32</v>
      </c>
      <c r="E11" s="3">
        <v>5.4</v>
      </c>
      <c r="F11" s="4">
        <v>0</v>
      </c>
      <c r="G11" s="8">
        <f t="shared" si="0"/>
        <v>0</v>
      </c>
    </row>
    <row r="12" spans="1:7" ht="41.4" x14ac:dyDescent="0.3">
      <c r="A12" s="2" t="s">
        <v>15</v>
      </c>
      <c r="B12" s="2" t="s">
        <v>33</v>
      </c>
      <c r="C12" s="2" t="s">
        <v>34</v>
      </c>
      <c r="D12" s="2" t="s">
        <v>32</v>
      </c>
      <c r="E12" s="3">
        <v>2.72</v>
      </c>
      <c r="F12" s="4">
        <v>0</v>
      </c>
      <c r="G12" s="8">
        <f t="shared" si="0"/>
        <v>0</v>
      </c>
    </row>
    <row r="13" spans="1:7" ht="27.6" x14ac:dyDescent="0.3">
      <c r="A13" s="2" t="s">
        <v>35</v>
      </c>
      <c r="B13" s="2" t="s">
        <v>36</v>
      </c>
      <c r="C13" s="2" t="s">
        <v>37</v>
      </c>
      <c r="D13" s="2" t="s">
        <v>32</v>
      </c>
      <c r="E13" s="3">
        <v>4.08</v>
      </c>
      <c r="F13" s="4">
        <v>0</v>
      </c>
      <c r="G13" s="8">
        <f t="shared" si="0"/>
        <v>0</v>
      </c>
    </row>
    <row r="14" spans="1:7" ht="27.6" x14ac:dyDescent="0.3">
      <c r="A14" s="2" t="s">
        <v>38</v>
      </c>
      <c r="B14" s="2" t="s">
        <v>39</v>
      </c>
      <c r="C14" s="2" t="s">
        <v>40</v>
      </c>
      <c r="D14" s="2" t="s">
        <v>32</v>
      </c>
      <c r="E14" s="3">
        <v>6.8</v>
      </c>
      <c r="F14" s="4">
        <v>0</v>
      </c>
      <c r="G14" s="8">
        <f t="shared" si="0"/>
        <v>0</v>
      </c>
    </row>
    <row r="15" spans="1:7" ht="41.4" x14ac:dyDescent="0.3">
      <c r="A15" s="2" t="s">
        <v>41</v>
      </c>
      <c r="B15" s="2" t="s">
        <v>42</v>
      </c>
      <c r="C15" s="2" t="s">
        <v>43</v>
      </c>
      <c r="D15" s="2" t="s">
        <v>32</v>
      </c>
      <c r="E15" s="3">
        <v>9.48</v>
      </c>
      <c r="F15" s="4">
        <v>0</v>
      </c>
      <c r="G15" s="8">
        <f t="shared" si="0"/>
        <v>0</v>
      </c>
    </row>
    <row r="16" spans="1:7" ht="27.6" x14ac:dyDescent="0.3">
      <c r="A16" s="10"/>
      <c r="B16" s="10"/>
      <c r="C16" s="11" t="s">
        <v>44</v>
      </c>
      <c r="D16" s="11"/>
      <c r="E16" s="11"/>
      <c r="F16" s="11"/>
      <c r="G16" s="12">
        <f>SUM(G5:G15)</f>
        <v>0</v>
      </c>
    </row>
    <row r="17" spans="1:7" x14ac:dyDescent="0.3">
      <c r="A17" s="10"/>
      <c r="B17" s="10"/>
      <c r="C17" s="11" t="s">
        <v>45</v>
      </c>
      <c r="D17" s="11"/>
      <c r="E17" s="11"/>
      <c r="F17" s="11"/>
      <c r="G17" s="12">
        <f>G16</f>
        <v>0</v>
      </c>
    </row>
    <row r="18" spans="1:7" ht="15.6" x14ac:dyDescent="0.3">
      <c r="A18" s="5"/>
      <c r="B18" s="5"/>
      <c r="C18" s="7" t="s">
        <v>47</v>
      </c>
      <c r="D18" s="6"/>
      <c r="E18" s="6"/>
      <c r="F18" s="6"/>
      <c r="G18" s="9">
        <f>ROUND(G17*0.23,2)</f>
        <v>0</v>
      </c>
    </row>
    <row r="19" spans="1:7" ht="15.6" x14ac:dyDescent="0.3">
      <c r="A19" s="5"/>
      <c r="B19" s="5"/>
      <c r="C19" s="7" t="s">
        <v>46</v>
      </c>
      <c r="D19" s="6"/>
      <c r="E19" s="6"/>
      <c r="F19" s="6"/>
      <c r="G19" s="9">
        <f>G18+G17</f>
        <v>0</v>
      </c>
    </row>
    <row r="22" spans="1:7" ht="15.6" x14ac:dyDescent="0.3">
      <c r="C22" s="13" t="s">
        <v>48</v>
      </c>
    </row>
  </sheetData>
  <mergeCells count="1">
    <mergeCell ref="A1:G1"/>
  </mergeCells>
  <pageMargins left="0.7" right="0.7" top="0.75" bottom="0.75" header="0.3" footer="0.3"/>
  <pageSetup paperSize="9" scale="55" orientation="portrait" horizontalDpi="0" verticalDpi="0" r:id="rId1"/>
  <ignoredErrors>
    <ignoredError sqref="A2:B17 C1:G2 C4:G4 D17:G17 C6:G16 C5:E5 G5 B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Barbara Szmidt</dc:creator>
  <cp:lastModifiedBy>1223 N.Lutówko Barbara Szmidt</cp:lastModifiedBy>
  <cp:lastPrinted>2025-05-21T10:02:52Z</cp:lastPrinted>
  <dcterms:created xsi:type="dcterms:W3CDTF">2025-05-21T09:49:10Z</dcterms:created>
  <dcterms:modified xsi:type="dcterms:W3CDTF">2025-05-21T10:11:37Z</dcterms:modified>
</cp:coreProperties>
</file>