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.leszczynska\Desktop\"/>
    </mc:Choice>
  </mc:AlternateContent>
  <bookViews>
    <workbookView xWindow="0" yWindow="0" windowWidth="14190" windowHeight="82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" i="1" l="1"/>
  <c r="U36" i="1"/>
  <c r="U32" i="1"/>
  <c r="U33" i="1"/>
  <c r="U34" i="1"/>
  <c r="U31" i="1"/>
  <c r="U29" i="1"/>
  <c r="U30" i="1"/>
  <c r="U28" i="1"/>
  <c r="U26" i="1"/>
  <c r="U24" i="1"/>
  <c r="U25" i="1"/>
  <c r="U23" i="1"/>
  <c r="U20" i="1"/>
  <c r="S32" i="1"/>
  <c r="S33" i="1"/>
  <c r="S34" i="1"/>
  <c r="S31" i="1"/>
  <c r="S29" i="1"/>
  <c r="S30" i="1"/>
  <c r="S28" i="1"/>
  <c r="S26" i="1"/>
  <c r="S24" i="1"/>
  <c r="S25" i="1"/>
  <c r="S23" i="1"/>
  <c r="S20" i="1"/>
  <c r="R37" i="1"/>
  <c r="S37" i="1" s="1"/>
  <c r="R36" i="1"/>
  <c r="S36" i="1" s="1"/>
  <c r="Q37" i="1"/>
  <c r="Q36" i="1"/>
  <c r="Q32" i="1"/>
  <c r="Q33" i="1"/>
  <c r="Q34" i="1"/>
  <c r="Q31" i="1"/>
  <c r="Q29" i="1"/>
  <c r="Q30" i="1"/>
  <c r="Q28" i="1"/>
  <c r="Q26" i="1"/>
  <c r="Q24" i="1"/>
  <c r="Q25" i="1"/>
  <c r="Q23" i="1"/>
  <c r="Q20" i="1"/>
  <c r="O37" i="1"/>
  <c r="O36" i="1"/>
  <c r="O32" i="1"/>
  <c r="O33" i="1"/>
  <c r="O34" i="1"/>
  <c r="O31" i="1"/>
  <c r="O29" i="1"/>
  <c r="O30" i="1"/>
  <c r="O28" i="1"/>
  <c r="O26" i="1"/>
  <c r="O25" i="1"/>
  <c r="O24" i="1"/>
  <c r="O23" i="1"/>
  <c r="O20" i="1"/>
  <c r="M37" i="1"/>
  <c r="M36" i="1"/>
  <c r="M32" i="1"/>
  <c r="M33" i="1"/>
  <c r="M34" i="1"/>
  <c r="M31" i="1"/>
  <c r="M29" i="1"/>
  <c r="M30" i="1"/>
  <c r="M28" i="1"/>
  <c r="M26" i="1"/>
  <c r="M25" i="1"/>
  <c r="M24" i="1"/>
  <c r="M23" i="1"/>
  <c r="M20" i="1"/>
  <c r="K37" i="1"/>
  <c r="K36" i="1"/>
  <c r="K32" i="1"/>
  <c r="K33" i="1"/>
  <c r="K34" i="1"/>
  <c r="K31" i="1"/>
  <c r="K29" i="1"/>
  <c r="K30" i="1"/>
  <c r="K28" i="1"/>
  <c r="I37" i="1"/>
  <c r="I36" i="1"/>
  <c r="I32" i="1"/>
  <c r="I33" i="1"/>
  <c r="I34" i="1"/>
  <c r="I31" i="1"/>
  <c r="I29" i="1"/>
  <c r="I30" i="1"/>
  <c r="I28" i="1"/>
  <c r="K26" i="1"/>
  <c r="K25" i="1"/>
  <c r="K24" i="1"/>
  <c r="K23" i="1"/>
  <c r="I26" i="1"/>
  <c r="I24" i="1"/>
  <c r="I25" i="1"/>
  <c r="I23" i="1"/>
  <c r="K20" i="1"/>
  <c r="I20" i="1"/>
  <c r="G37" i="1"/>
  <c r="G36" i="1"/>
  <c r="G32" i="1"/>
  <c r="G33" i="1"/>
  <c r="G34" i="1"/>
  <c r="G31" i="1"/>
  <c r="G29" i="1"/>
  <c r="G30" i="1"/>
  <c r="G28" i="1"/>
  <c r="G26" i="1"/>
  <c r="G24" i="1"/>
  <c r="G25" i="1"/>
  <c r="G23" i="1"/>
  <c r="G20" i="1"/>
  <c r="E37" i="1"/>
  <c r="E36" i="1"/>
  <c r="E32" i="1"/>
  <c r="E33" i="1"/>
  <c r="E34" i="1"/>
  <c r="E31" i="1"/>
  <c r="E29" i="1"/>
  <c r="E30" i="1"/>
  <c r="E28" i="1"/>
  <c r="E26" i="1"/>
  <c r="E25" i="1"/>
  <c r="E24" i="1"/>
  <c r="E23" i="1"/>
  <c r="E20" i="1"/>
  <c r="U14" i="1"/>
  <c r="U15" i="1"/>
  <c r="U16" i="1"/>
  <c r="U17" i="1"/>
  <c r="U18" i="1"/>
  <c r="S14" i="1"/>
  <c r="S15" i="1"/>
  <c r="S16" i="1"/>
  <c r="S17" i="1"/>
  <c r="S18" i="1"/>
  <c r="U13" i="1"/>
  <c r="S13" i="1"/>
  <c r="U11" i="1"/>
  <c r="U12" i="1"/>
  <c r="U10" i="1"/>
  <c r="S11" i="1"/>
  <c r="S12" i="1"/>
  <c r="S10" i="1"/>
  <c r="U9" i="1"/>
  <c r="S9" i="1"/>
  <c r="U6" i="1"/>
  <c r="S6" i="1"/>
  <c r="U3" i="1"/>
  <c r="S3" i="1"/>
  <c r="Q14" i="1"/>
  <c r="Q15" i="1"/>
  <c r="Q16" i="1"/>
  <c r="Q17" i="1"/>
  <c r="Q18" i="1"/>
  <c r="Q13" i="1"/>
  <c r="Q12" i="1"/>
  <c r="Q11" i="1"/>
  <c r="Q10" i="1"/>
  <c r="Q9" i="1"/>
  <c r="Q6" i="1"/>
  <c r="Q3" i="1"/>
  <c r="O14" i="1"/>
  <c r="O15" i="1"/>
  <c r="O16" i="1"/>
  <c r="O17" i="1"/>
  <c r="O18" i="1"/>
  <c r="O13" i="1"/>
  <c r="O11" i="1"/>
  <c r="O12" i="1"/>
  <c r="O10" i="1"/>
  <c r="O9" i="1"/>
  <c r="O6" i="1"/>
  <c r="O3" i="1"/>
  <c r="M14" i="1"/>
  <c r="M15" i="1"/>
  <c r="M16" i="1"/>
  <c r="M17" i="1"/>
  <c r="M18" i="1"/>
  <c r="M13" i="1"/>
  <c r="M12" i="1"/>
  <c r="M11" i="1"/>
  <c r="M10" i="1"/>
  <c r="M9" i="1"/>
  <c r="M6" i="1"/>
  <c r="M3" i="1"/>
  <c r="K15" i="1"/>
  <c r="K16" i="1"/>
  <c r="K17" i="1"/>
  <c r="K18" i="1"/>
  <c r="K14" i="1"/>
  <c r="I14" i="1"/>
  <c r="I15" i="1"/>
  <c r="I16" i="1"/>
  <c r="I17" i="1"/>
  <c r="I18" i="1"/>
  <c r="I13" i="1"/>
  <c r="K13" i="1"/>
  <c r="K11" i="1"/>
  <c r="K12" i="1"/>
  <c r="K10" i="1"/>
  <c r="K9" i="1"/>
  <c r="K6" i="1"/>
  <c r="K3" i="1"/>
  <c r="I11" i="1"/>
  <c r="I12" i="1"/>
  <c r="I10" i="1"/>
  <c r="I9" i="1"/>
  <c r="I6" i="1"/>
  <c r="I3" i="1"/>
  <c r="G18" i="1"/>
  <c r="G17" i="1"/>
  <c r="G16" i="1"/>
  <c r="G15" i="1"/>
  <c r="G14" i="1"/>
  <c r="G13" i="1"/>
  <c r="G12" i="1"/>
  <c r="G11" i="1"/>
  <c r="G10" i="1"/>
  <c r="G9" i="1"/>
  <c r="G6" i="1"/>
  <c r="G3" i="1"/>
  <c r="E14" i="1"/>
  <c r="E15" i="1"/>
  <c r="E16" i="1"/>
  <c r="E17" i="1"/>
  <c r="E18" i="1"/>
  <c r="E13" i="1"/>
  <c r="E11" i="1"/>
  <c r="E12" i="1"/>
  <c r="E10" i="1"/>
  <c r="E9" i="1"/>
  <c r="E6" i="1"/>
  <c r="E3" i="1"/>
</calcChain>
</file>

<file path=xl/sharedStrings.xml><?xml version="1.0" encoding="utf-8"?>
<sst xmlns="http://schemas.openxmlformats.org/spreadsheetml/2006/main" count="117" uniqueCount="35">
  <si>
    <t>Dotacja w roku szkolnym 2018/2019 na:</t>
  </si>
  <si>
    <t>Klasa</t>
  </si>
  <si>
    <t>Klasa I szkoły podstawowej</t>
  </si>
  <si>
    <t>podręczniki/materiały edukacyjne</t>
  </si>
  <si>
    <t>Klasa II szkoły podstawowej</t>
  </si>
  <si>
    <t>Klasa III szkoły podstawowej</t>
  </si>
  <si>
    <t>Klasa IV szkoły podstawowej</t>
  </si>
  <si>
    <t>Klasa V szkoły podstawowej</t>
  </si>
  <si>
    <t>Klasa VI szkoły podstawowej</t>
  </si>
  <si>
    <t>Klasa VII szkoły podstawowej</t>
  </si>
  <si>
    <t>Klasa VIII szkoły podstawowej</t>
  </si>
  <si>
    <t>materiały ćwiczeniowe</t>
  </si>
  <si>
    <t>Stawka podstawowa:</t>
  </si>
  <si>
    <t xml:space="preserve">Klasa III gimnazjum </t>
  </si>
  <si>
    <t>podręcznik zapewniony przez MEN</t>
  </si>
  <si>
    <t>Wskaźnik uczniowie niepełnosprawni intelektualnie w stopniu lekkim</t>
  </si>
  <si>
    <t>Stawka podstawowa przemnożona przez  wskaźnikuczniowie niepełnosprawni intelektualnie w stopniu lekkim</t>
  </si>
  <si>
    <t>Wskaźnik uczniowie niepełnosprawni intelektualnie w stopniu umiarkowanym lub znacznym</t>
  </si>
  <si>
    <t>Stawka podstawowa przemnożona przez  wskaźnikuczniowie niepełnosprawni intelektualnie w stopniu umiarkowanym lub znacznym</t>
  </si>
  <si>
    <t>Wskaźnik uczniowie  niesłyszący</t>
  </si>
  <si>
    <t>Stawka podstawowa przemnożona przez  wskaźnik uczniowie niesłyszący</t>
  </si>
  <si>
    <t>Wskaźnik uczniowie  słabosłyszący</t>
  </si>
  <si>
    <t>Stawka podstawowa przemnożona przez  wskaźnik uczniowie słabosłyszący</t>
  </si>
  <si>
    <t>Stawka podstawowa przemnożona przez  wskaźnik uczniowie z autyzmem w tym z zespołem Aspergera</t>
  </si>
  <si>
    <t>Wskaźnik uczniowie z autyzmem w tym z zespołem Aspergera</t>
  </si>
  <si>
    <t>Wskaźnik uczniowie słabowidzący</t>
  </si>
  <si>
    <t>Stawka podstawowa przemnożona przez wskaźnik uczniowie z słabowidzący</t>
  </si>
  <si>
    <t>Wskaźnik uczniowie słabowidzący druk powiększony</t>
  </si>
  <si>
    <t>Stawka podstawowa przemnożona przez  wskaźnik uczniowie z słabowidzący druk powiększony</t>
  </si>
  <si>
    <t>Wskaźnik uczniowie niewidomi</t>
  </si>
  <si>
    <t>Stawka podstawowa przemnożona przez  wskaźnik uczniowie niewidomi</t>
  </si>
  <si>
    <t>Wskaźnik uczniowie niewidomi Braille</t>
  </si>
  <si>
    <t>Stawka podstawowa przemnożona przez  wskaźnik uczniowie niewidomi Braille</t>
  </si>
  <si>
    <t>Refundacja za podręcznik, materiały edukacyjne i materiały ćwiczeniowe zakupione w roku szkolnym 2017/2018, refundowane w roku szkolnym 2018/2019, zgodnie z art. 57 ust 5 i 6 ustawy o finansowaniu zadań oświatowych</t>
  </si>
  <si>
    <t>nie obowiązywała w roku szkolnym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</si>
</sst>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G16" workbookViewId="0">
      <selection activeCell="N22" sqref="N22"/>
    </sheetView>
  </sheetViews>
  <sheetFormatPr defaultRowHeight="15" x14ac:dyDescent="0.25"/>
  <cols>
    <col min="1" max="1" width="37" customWidth="1"/>
    <col min="2" max="2" width="19" customWidth="1"/>
    <col min="3" max="3" width="17" customWidth="1"/>
    <col min="4" max="4" width="15.42578125" customWidth="1"/>
    <col min="5" max="5" width="20.28515625" customWidth="1"/>
    <col min="6" max="6" width="17.7109375" customWidth="1"/>
    <col min="7" max="7" width="23.42578125" customWidth="1"/>
    <col min="8" max="8" width="18.140625" customWidth="1"/>
    <col min="9" max="9" width="16.28515625" customWidth="1"/>
    <col min="10" max="10" width="14" customWidth="1"/>
    <col min="11" max="11" width="19.42578125" customWidth="1"/>
    <col min="12" max="12" width="21.5703125" customWidth="1"/>
    <col min="13" max="13" width="24.42578125" customWidth="1"/>
    <col min="14" max="14" width="21.28515625" customWidth="1"/>
    <col min="15" max="15" width="14" customWidth="1"/>
    <col min="16" max="16" width="17.28515625" customWidth="1"/>
    <col min="17" max="18" width="21.5703125" customWidth="1"/>
    <col min="19" max="19" width="19.5703125" customWidth="1"/>
    <col min="20" max="20" width="15.7109375" customWidth="1"/>
    <col min="21" max="21" width="16.85546875" customWidth="1"/>
  </cols>
  <sheetData>
    <row r="1" spans="1:21" ht="153" customHeight="1" thickBot="1" x14ac:dyDescent="0.3">
      <c r="A1" s="18" t="s">
        <v>0</v>
      </c>
      <c r="B1" s="19" t="s">
        <v>1</v>
      </c>
      <c r="C1" s="20" t="s">
        <v>12</v>
      </c>
      <c r="D1" s="21" t="s">
        <v>15</v>
      </c>
      <c r="E1" s="22" t="s">
        <v>16</v>
      </c>
      <c r="F1" s="21" t="s">
        <v>17</v>
      </c>
      <c r="G1" s="22" t="s">
        <v>18</v>
      </c>
      <c r="H1" s="21" t="s">
        <v>19</v>
      </c>
      <c r="I1" s="22" t="s">
        <v>20</v>
      </c>
      <c r="J1" s="21" t="s">
        <v>21</v>
      </c>
      <c r="K1" s="22" t="s">
        <v>22</v>
      </c>
      <c r="L1" s="21" t="s">
        <v>24</v>
      </c>
      <c r="M1" s="22" t="s">
        <v>23</v>
      </c>
      <c r="N1" s="21" t="s">
        <v>25</v>
      </c>
      <c r="O1" s="22" t="s">
        <v>26</v>
      </c>
      <c r="P1" s="21" t="s">
        <v>27</v>
      </c>
      <c r="Q1" s="22" t="s">
        <v>28</v>
      </c>
      <c r="R1" s="21" t="s">
        <v>29</v>
      </c>
      <c r="S1" s="22" t="s">
        <v>30</v>
      </c>
      <c r="T1" s="21" t="s">
        <v>31</v>
      </c>
      <c r="U1" s="22" t="s">
        <v>32</v>
      </c>
    </row>
    <row r="2" spans="1:21" ht="30" x14ac:dyDescent="0.25">
      <c r="A2" s="29" t="s">
        <v>3</v>
      </c>
      <c r="B2" s="49" t="s">
        <v>2</v>
      </c>
      <c r="C2" s="24"/>
      <c r="D2" s="25"/>
      <c r="E2" s="26"/>
      <c r="F2" s="25"/>
      <c r="G2" s="27"/>
      <c r="H2" s="25"/>
      <c r="I2" s="27"/>
      <c r="J2" s="25"/>
      <c r="K2" s="27"/>
      <c r="L2" s="25"/>
      <c r="M2" s="27"/>
      <c r="N2" s="25"/>
      <c r="O2" s="27"/>
      <c r="P2" s="25"/>
      <c r="Q2" s="27"/>
      <c r="R2" s="25"/>
      <c r="S2" s="28"/>
      <c r="T2" s="29"/>
      <c r="U2" s="28"/>
    </row>
    <row r="3" spans="1:21" ht="30" x14ac:dyDescent="0.25">
      <c r="A3" s="8" t="s">
        <v>3</v>
      </c>
      <c r="B3" s="2" t="s">
        <v>4</v>
      </c>
      <c r="C3" s="12">
        <v>74.25</v>
      </c>
      <c r="D3" s="8">
        <v>2.8</v>
      </c>
      <c r="E3" s="14">
        <f>C3*D3</f>
        <v>207.89999999999998</v>
      </c>
      <c r="F3" s="8">
        <v>2</v>
      </c>
      <c r="G3" s="14">
        <f>C3*F3</f>
        <v>148.5</v>
      </c>
      <c r="H3" s="8">
        <v>2.8</v>
      </c>
      <c r="I3" s="14">
        <f>C3*H3</f>
        <v>207.89999999999998</v>
      </c>
      <c r="J3" s="8">
        <v>2.8</v>
      </c>
      <c r="K3" s="14">
        <f>C3*J3</f>
        <v>207.89999999999998</v>
      </c>
      <c r="L3" s="8">
        <v>2.8</v>
      </c>
      <c r="M3" s="14">
        <f>C3*L3</f>
        <v>207.89999999999998</v>
      </c>
      <c r="N3" s="8">
        <v>2.1</v>
      </c>
      <c r="O3" s="14">
        <f>C3*N3</f>
        <v>155.92500000000001</v>
      </c>
      <c r="P3" s="8">
        <v>8</v>
      </c>
      <c r="Q3" s="14">
        <f>C3*P3</f>
        <v>594</v>
      </c>
      <c r="R3" s="8">
        <v>2.6</v>
      </c>
      <c r="S3" s="14">
        <f>C3*R3</f>
        <v>193.05</v>
      </c>
      <c r="T3" s="8">
        <v>20</v>
      </c>
      <c r="U3" s="14">
        <f>C3*T3</f>
        <v>1485</v>
      </c>
    </row>
    <row r="4" spans="1:21" ht="45" x14ac:dyDescent="0.25">
      <c r="A4" s="11" t="s">
        <v>3</v>
      </c>
      <c r="B4" s="1" t="s">
        <v>5</v>
      </c>
      <c r="C4" s="50" t="s">
        <v>14</v>
      </c>
      <c r="D4" s="6"/>
      <c r="E4" s="13"/>
      <c r="F4" s="10"/>
      <c r="G4" s="7"/>
      <c r="H4" s="10"/>
      <c r="I4" s="7"/>
      <c r="J4" s="10"/>
      <c r="K4" s="7"/>
      <c r="L4" s="10"/>
      <c r="M4" s="7"/>
      <c r="N4" s="10"/>
      <c r="O4" s="7"/>
      <c r="P4" s="10"/>
      <c r="Q4" s="7"/>
      <c r="R4" s="10"/>
      <c r="S4" s="7"/>
      <c r="T4" s="11"/>
      <c r="U4" s="9"/>
    </row>
    <row r="5" spans="1:21" ht="30" x14ac:dyDescent="0.25">
      <c r="A5" s="11" t="s">
        <v>3</v>
      </c>
      <c r="B5" s="1" t="s">
        <v>6</v>
      </c>
      <c r="C5" s="3"/>
      <c r="D5" s="10"/>
      <c r="E5" s="13"/>
      <c r="F5" s="10"/>
      <c r="G5" s="7"/>
      <c r="H5" s="10"/>
      <c r="I5" s="7"/>
      <c r="J5" s="10"/>
      <c r="K5" s="7"/>
      <c r="L5" s="10"/>
      <c r="M5" s="7"/>
      <c r="N5" s="10"/>
      <c r="O5" s="7"/>
      <c r="P5" s="10"/>
      <c r="Q5" s="7"/>
      <c r="R5" s="10"/>
      <c r="S5" s="7"/>
      <c r="T5" s="11"/>
      <c r="U5" s="9"/>
    </row>
    <row r="6" spans="1:21" ht="30" x14ac:dyDescent="0.25">
      <c r="A6" s="8" t="s">
        <v>3</v>
      </c>
      <c r="B6" s="2" t="s">
        <v>7</v>
      </c>
      <c r="C6" s="12">
        <v>178.2</v>
      </c>
      <c r="D6" s="8">
        <v>2.1</v>
      </c>
      <c r="E6" s="14">
        <f>C6*D6</f>
        <v>374.21999999999997</v>
      </c>
      <c r="F6" s="8">
        <v>2</v>
      </c>
      <c r="G6" s="14">
        <f>C6*F6</f>
        <v>356.4</v>
      </c>
      <c r="H6" s="8">
        <v>2.1</v>
      </c>
      <c r="I6" s="14">
        <f>C6*H6</f>
        <v>374.21999999999997</v>
      </c>
      <c r="J6" s="8">
        <v>2.1</v>
      </c>
      <c r="K6" s="14">
        <f>C6*J6</f>
        <v>374.21999999999997</v>
      </c>
      <c r="L6" s="8">
        <v>2.1</v>
      </c>
      <c r="M6" s="14">
        <f>C6*L6</f>
        <v>374.21999999999997</v>
      </c>
      <c r="N6" s="8">
        <v>2.1</v>
      </c>
      <c r="O6" s="14">
        <f>C6*N6</f>
        <v>374.21999999999997</v>
      </c>
      <c r="P6" s="8">
        <v>8</v>
      </c>
      <c r="Q6" s="14">
        <f>C6*P6</f>
        <v>1425.6</v>
      </c>
      <c r="R6" s="8">
        <v>2.6</v>
      </c>
      <c r="S6" s="14">
        <f>C6*R6</f>
        <v>463.32</v>
      </c>
      <c r="T6" s="8">
        <v>20</v>
      </c>
      <c r="U6" s="14">
        <f>C6*T6</f>
        <v>3564</v>
      </c>
    </row>
    <row r="7" spans="1:21" ht="30" x14ac:dyDescent="0.25">
      <c r="A7" s="11" t="s">
        <v>3</v>
      </c>
      <c r="B7" s="1" t="s">
        <v>8</v>
      </c>
      <c r="C7" s="3"/>
      <c r="D7" s="10"/>
      <c r="E7" s="13"/>
      <c r="F7" s="10"/>
      <c r="G7" s="7"/>
      <c r="H7" s="10"/>
      <c r="I7" s="7"/>
      <c r="J7" s="10"/>
      <c r="K7" s="7"/>
      <c r="L7" s="10"/>
      <c r="M7" s="7"/>
      <c r="N7" s="10"/>
      <c r="O7" s="7"/>
      <c r="P7" s="10"/>
      <c r="Q7" s="7"/>
      <c r="R7" s="10"/>
      <c r="S7" s="7"/>
      <c r="T7" s="11"/>
      <c r="U7" s="9"/>
    </row>
    <row r="8" spans="1:21" ht="30" x14ac:dyDescent="0.25">
      <c r="A8" s="11" t="s">
        <v>3</v>
      </c>
      <c r="B8" s="1" t="s">
        <v>9</v>
      </c>
      <c r="C8" s="3"/>
      <c r="D8" s="10"/>
      <c r="E8" s="13"/>
      <c r="F8" s="10"/>
      <c r="G8" s="7"/>
      <c r="H8" s="10"/>
      <c r="I8" s="7"/>
      <c r="J8" s="10"/>
      <c r="K8" s="7"/>
      <c r="L8" s="10"/>
      <c r="M8" s="7"/>
      <c r="N8" s="10"/>
      <c r="O8" s="7"/>
      <c r="P8" s="10"/>
      <c r="Q8" s="7"/>
      <c r="R8" s="10"/>
      <c r="S8" s="7"/>
      <c r="T8" s="11"/>
      <c r="U8" s="9"/>
    </row>
    <row r="9" spans="1:21" ht="30.75" thickBot="1" x14ac:dyDescent="0.3">
      <c r="A9" s="32" t="s">
        <v>3</v>
      </c>
      <c r="B9" s="33" t="s">
        <v>10</v>
      </c>
      <c r="C9" s="34">
        <v>247.5</v>
      </c>
      <c r="D9" s="32">
        <v>2.1</v>
      </c>
      <c r="E9" s="35">
        <f>C9*D9</f>
        <v>519.75</v>
      </c>
      <c r="F9" s="32">
        <v>2</v>
      </c>
      <c r="G9" s="35">
        <f>C9*F9</f>
        <v>495</v>
      </c>
      <c r="H9" s="32">
        <v>2.1</v>
      </c>
      <c r="I9" s="35">
        <f>C9*H9</f>
        <v>519.75</v>
      </c>
      <c r="J9" s="32">
        <v>2.1</v>
      </c>
      <c r="K9" s="35">
        <f>C9*J9</f>
        <v>519.75</v>
      </c>
      <c r="L9" s="32">
        <v>2.1</v>
      </c>
      <c r="M9" s="35">
        <f>C9*L9</f>
        <v>519.75</v>
      </c>
      <c r="N9" s="32">
        <v>2.1</v>
      </c>
      <c r="O9" s="35">
        <f>C9*N9</f>
        <v>519.75</v>
      </c>
      <c r="P9" s="32">
        <v>8</v>
      </c>
      <c r="Q9" s="35">
        <f>C9*P9</f>
        <v>1980</v>
      </c>
      <c r="R9" s="32">
        <v>2.6</v>
      </c>
      <c r="S9" s="35">
        <f>C9*R9</f>
        <v>643.5</v>
      </c>
      <c r="T9" s="32">
        <v>20</v>
      </c>
      <c r="U9" s="35">
        <f>C9*T9</f>
        <v>4950</v>
      </c>
    </row>
    <row r="10" spans="1:21" ht="30" x14ac:dyDescent="0.25">
      <c r="A10" s="5" t="s">
        <v>11</v>
      </c>
      <c r="B10" s="23" t="s">
        <v>2</v>
      </c>
      <c r="C10" s="36">
        <v>49.5</v>
      </c>
      <c r="D10" s="5">
        <v>2.5</v>
      </c>
      <c r="E10" s="37">
        <f>C10*D10</f>
        <v>123.75</v>
      </c>
      <c r="F10" s="5">
        <v>2.8</v>
      </c>
      <c r="G10" s="37">
        <f>C10*F10</f>
        <v>138.6</v>
      </c>
      <c r="H10" s="5">
        <v>2.8</v>
      </c>
      <c r="I10" s="37">
        <f>C10*H10</f>
        <v>138.6</v>
      </c>
      <c r="J10" s="5">
        <v>2.5</v>
      </c>
      <c r="K10" s="37">
        <f>C10*J10</f>
        <v>123.75</v>
      </c>
      <c r="L10" s="5">
        <v>2.6</v>
      </c>
      <c r="M10" s="37">
        <f>C10*L10</f>
        <v>128.70000000000002</v>
      </c>
      <c r="N10" s="5">
        <v>2.5</v>
      </c>
      <c r="O10" s="37">
        <f>C10*N10</f>
        <v>123.75</v>
      </c>
      <c r="P10" s="5">
        <v>8</v>
      </c>
      <c r="Q10" s="37">
        <f>C10*P10</f>
        <v>396</v>
      </c>
      <c r="R10" s="5">
        <v>2.8</v>
      </c>
      <c r="S10" s="37">
        <f>C10*R10</f>
        <v>138.6</v>
      </c>
      <c r="T10" s="5">
        <v>20</v>
      </c>
      <c r="U10" s="37">
        <f>C10*T10</f>
        <v>990</v>
      </c>
    </row>
    <row r="11" spans="1:21" ht="30" x14ac:dyDescent="0.25">
      <c r="A11" s="8" t="s">
        <v>11</v>
      </c>
      <c r="B11" s="2" t="s">
        <v>4</v>
      </c>
      <c r="C11" s="12">
        <v>49.5</v>
      </c>
      <c r="D11" s="8">
        <v>2.5</v>
      </c>
      <c r="E11" s="14">
        <f t="shared" ref="E11:E12" si="0">C11*D11</f>
        <v>123.75</v>
      </c>
      <c r="F11" s="8">
        <v>2.8</v>
      </c>
      <c r="G11" s="14">
        <f>C11*F11</f>
        <v>138.6</v>
      </c>
      <c r="H11" s="8">
        <v>2.8</v>
      </c>
      <c r="I11" s="14">
        <f t="shared" ref="I11:I12" si="1">C11*H11</f>
        <v>138.6</v>
      </c>
      <c r="J11" s="8">
        <v>2.5</v>
      </c>
      <c r="K11" s="14">
        <f t="shared" ref="K11:K12" si="2">C11*J11</f>
        <v>123.75</v>
      </c>
      <c r="L11" s="8">
        <v>2.6</v>
      </c>
      <c r="M11" s="14">
        <f>C11*L11</f>
        <v>128.70000000000002</v>
      </c>
      <c r="N11" s="8">
        <v>2.5</v>
      </c>
      <c r="O11" s="14">
        <f t="shared" ref="O11:O12" si="3">C11*N11</f>
        <v>123.75</v>
      </c>
      <c r="P11" s="8">
        <v>8</v>
      </c>
      <c r="Q11" s="14">
        <f>C11*P11</f>
        <v>396</v>
      </c>
      <c r="R11" s="8">
        <v>2.8</v>
      </c>
      <c r="S11" s="14">
        <f t="shared" ref="S11:S12" si="4">C11*R11</f>
        <v>138.6</v>
      </c>
      <c r="T11" s="8">
        <v>20</v>
      </c>
      <c r="U11" s="14">
        <f t="shared" ref="U11:U12" si="5">C11*T11</f>
        <v>990</v>
      </c>
    </row>
    <row r="12" spans="1:21" ht="30" x14ac:dyDescent="0.25">
      <c r="A12" s="8" t="s">
        <v>11</v>
      </c>
      <c r="B12" s="2" t="s">
        <v>5</v>
      </c>
      <c r="C12" s="12">
        <v>49.5</v>
      </c>
      <c r="D12" s="8">
        <v>2.5</v>
      </c>
      <c r="E12" s="14">
        <f t="shared" si="0"/>
        <v>123.75</v>
      </c>
      <c r="F12" s="8">
        <v>2.5</v>
      </c>
      <c r="G12" s="14">
        <f>C12*F12</f>
        <v>123.75</v>
      </c>
      <c r="H12" s="8">
        <v>2.8</v>
      </c>
      <c r="I12" s="14">
        <f t="shared" si="1"/>
        <v>138.6</v>
      </c>
      <c r="J12" s="8">
        <v>2.5</v>
      </c>
      <c r="K12" s="14">
        <f t="shared" si="2"/>
        <v>123.75</v>
      </c>
      <c r="L12" s="8">
        <v>2.6</v>
      </c>
      <c r="M12" s="14">
        <f>C12*L12</f>
        <v>128.70000000000002</v>
      </c>
      <c r="N12" s="8">
        <v>2.5</v>
      </c>
      <c r="O12" s="14">
        <f t="shared" si="3"/>
        <v>123.75</v>
      </c>
      <c r="P12" s="8">
        <v>8</v>
      </c>
      <c r="Q12" s="14">
        <f>C12*P12</f>
        <v>396</v>
      </c>
      <c r="R12" s="8">
        <v>2.8</v>
      </c>
      <c r="S12" s="14">
        <f t="shared" si="4"/>
        <v>138.6</v>
      </c>
      <c r="T12" s="8">
        <v>20</v>
      </c>
      <c r="U12" s="14">
        <f t="shared" si="5"/>
        <v>990</v>
      </c>
    </row>
    <row r="13" spans="1:21" ht="30" x14ac:dyDescent="0.25">
      <c r="A13" s="8" t="s">
        <v>11</v>
      </c>
      <c r="B13" s="2" t="s">
        <v>6</v>
      </c>
      <c r="C13" s="12">
        <v>24.75</v>
      </c>
      <c r="D13" s="8">
        <v>2.5</v>
      </c>
      <c r="E13" s="14">
        <f>C13*D13</f>
        <v>61.875</v>
      </c>
      <c r="F13" s="8">
        <v>2.8</v>
      </c>
      <c r="G13" s="14">
        <f>C13*F14</f>
        <v>69.3</v>
      </c>
      <c r="H13" s="8">
        <v>2.8</v>
      </c>
      <c r="I13" s="14">
        <f>C13*H13</f>
        <v>69.3</v>
      </c>
      <c r="J13" s="8">
        <v>2.5</v>
      </c>
      <c r="K13" s="14">
        <f>C13*J13</f>
        <v>61.875</v>
      </c>
      <c r="L13" s="8">
        <v>2.6</v>
      </c>
      <c r="M13" s="14">
        <f>C13*L13</f>
        <v>64.350000000000009</v>
      </c>
      <c r="N13" s="8">
        <v>2.5</v>
      </c>
      <c r="O13" s="14">
        <f>C13*N13</f>
        <v>61.875</v>
      </c>
      <c r="P13" s="8">
        <v>8</v>
      </c>
      <c r="Q13" s="14">
        <f>C13*P13</f>
        <v>198</v>
      </c>
      <c r="R13" s="8">
        <v>2.8</v>
      </c>
      <c r="S13" s="14">
        <f>C13*R13</f>
        <v>69.3</v>
      </c>
      <c r="T13" s="8">
        <v>20</v>
      </c>
      <c r="U13" s="14">
        <f>C13*T13</f>
        <v>495</v>
      </c>
    </row>
    <row r="14" spans="1:21" ht="30" x14ac:dyDescent="0.25">
      <c r="A14" s="8" t="s">
        <v>11</v>
      </c>
      <c r="B14" s="2" t="s">
        <v>7</v>
      </c>
      <c r="C14" s="12">
        <v>24.75</v>
      </c>
      <c r="D14" s="8">
        <v>2.5</v>
      </c>
      <c r="E14" s="14">
        <f t="shared" ref="E14:E18" si="6">C14*D14</f>
        <v>61.875</v>
      </c>
      <c r="F14" s="8">
        <v>2.8</v>
      </c>
      <c r="G14" s="14">
        <f>C14*F14</f>
        <v>69.3</v>
      </c>
      <c r="H14" s="8">
        <v>2.8</v>
      </c>
      <c r="I14" s="14">
        <f t="shared" ref="I14:I18" si="7">C14*H14</f>
        <v>69.3</v>
      </c>
      <c r="J14" s="8">
        <v>2.5</v>
      </c>
      <c r="K14" s="14">
        <f>C14*J14</f>
        <v>61.875</v>
      </c>
      <c r="L14" s="8">
        <v>2.6</v>
      </c>
      <c r="M14" s="14">
        <f t="shared" ref="M14:M18" si="8">C14*L14</f>
        <v>64.350000000000009</v>
      </c>
      <c r="N14" s="8">
        <v>2.5</v>
      </c>
      <c r="O14" s="14">
        <f t="shared" ref="O14:O18" si="9">C14*N14</f>
        <v>61.875</v>
      </c>
      <c r="P14" s="8">
        <v>8</v>
      </c>
      <c r="Q14" s="14">
        <f t="shared" ref="Q14:Q18" si="10">C14*P14</f>
        <v>198</v>
      </c>
      <c r="R14" s="8">
        <v>2.8</v>
      </c>
      <c r="S14" s="14">
        <f t="shared" ref="S14:S18" si="11">C14*R14</f>
        <v>69.3</v>
      </c>
      <c r="T14" s="8">
        <v>20</v>
      </c>
      <c r="U14" s="14">
        <f t="shared" ref="U14:U18" si="12">C14*T14</f>
        <v>495</v>
      </c>
    </row>
    <row r="15" spans="1:21" ht="30" x14ac:dyDescent="0.25">
      <c r="A15" s="8" t="s">
        <v>11</v>
      </c>
      <c r="B15" s="2" t="s">
        <v>8</v>
      </c>
      <c r="C15" s="12">
        <v>24.75</v>
      </c>
      <c r="D15" s="8">
        <v>2.5</v>
      </c>
      <c r="E15" s="14">
        <f t="shared" si="6"/>
        <v>61.875</v>
      </c>
      <c r="F15" s="8">
        <v>2.5</v>
      </c>
      <c r="G15" s="14">
        <f>C15*F15</f>
        <v>61.875</v>
      </c>
      <c r="H15" s="8">
        <v>2.8</v>
      </c>
      <c r="I15" s="14">
        <f t="shared" si="7"/>
        <v>69.3</v>
      </c>
      <c r="J15" s="8">
        <v>2.5</v>
      </c>
      <c r="K15" s="14">
        <f t="shared" ref="K15:K18" si="13">C15*J15</f>
        <v>61.875</v>
      </c>
      <c r="L15" s="8">
        <v>2.6</v>
      </c>
      <c r="M15" s="14">
        <f t="shared" si="8"/>
        <v>64.350000000000009</v>
      </c>
      <c r="N15" s="8">
        <v>2.5</v>
      </c>
      <c r="O15" s="14">
        <f t="shared" si="9"/>
        <v>61.875</v>
      </c>
      <c r="P15" s="8">
        <v>8</v>
      </c>
      <c r="Q15" s="14">
        <f t="shared" si="10"/>
        <v>198</v>
      </c>
      <c r="R15" s="8">
        <v>2.8</v>
      </c>
      <c r="S15" s="14">
        <f t="shared" si="11"/>
        <v>69.3</v>
      </c>
      <c r="T15" s="8">
        <v>20</v>
      </c>
      <c r="U15" s="14">
        <f t="shared" si="12"/>
        <v>495</v>
      </c>
    </row>
    <row r="16" spans="1:21" ht="30" x14ac:dyDescent="0.25">
      <c r="A16" s="8" t="s">
        <v>11</v>
      </c>
      <c r="B16" s="2" t="s">
        <v>9</v>
      </c>
      <c r="C16" s="12">
        <v>24.75</v>
      </c>
      <c r="D16" s="8">
        <v>2.5</v>
      </c>
      <c r="E16" s="14">
        <f t="shared" si="6"/>
        <v>61.875</v>
      </c>
      <c r="F16" s="8">
        <v>2.8</v>
      </c>
      <c r="G16" s="14">
        <f>C16*F16</f>
        <v>69.3</v>
      </c>
      <c r="H16" s="8">
        <v>2.8</v>
      </c>
      <c r="I16" s="14">
        <f t="shared" si="7"/>
        <v>69.3</v>
      </c>
      <c r="J16" s="8">
        <v>2.5</v>
      </c>
      <c r="K16" s="14">
        <f t="shared" si="13"/>
        <v>61.875</v>
      </c>
      <c r="L16" s="8">
        <v>2.6</v>
      </c>
      <c r="M16" s="14">
        <f t="shared" si="8"/>
        <v>64.350000000000009</v>
      </c>
      <c r="N16" s="8">
        <v>2.5</v>
      </c>
      <c r="O16" s="14">
        <f t="shared" si="9"/>
        <v>61.875</v>
      </c>
      <c r="P16" s="8">
        <v>8</v>
      </c>
      <c r="Q16" s="14">
        <f t="shared" si="10"/>
        <v>198</v>
      </c>
      <c r="R16" s="8">
        <v>2.8</v>
      </c>
      <c r="S16" s="14">
        <f t="shared" si="11"/>
        <v>69.3</v>
      </c>
      <c r="T16" s="8">
        <v>20</v>
      </c>
      <c r="U16" s="14">
        <f t="shared" si="12"/>
        <v>495</v>
      </c>
    </row>
    <row r="17" spans="1:21" ht="30" x14ac:dyDescent="0.25">
      <c r="A17" s="8" t="s">
        <v>11</v>
      </c>
      <c r="B17" s="2" t="s">
        <v>10</v>
      </c>
      <c r="C17" s="12">
        <v>24.75</v>
      </c>
      <c r="D17" s="8">
        <v>2.5</v>
      </c>
      <c r="E17" s="14">
        <f t="shared" si="6"/>
        <v>61.875</v>
      </c>
      <c r="F17" s="8">
        <v>2.8</v>
      </c>
      <c r="G17" s="14">
        <f>C17*F17</f>
        <v>69.3</v>
      </c>
      <c r="H17" s="8">
        <v>2.8</v>
      </c>
      <c r="I17" s="14">
        <f t="shared" si="7"/>
        <v>69.3</v>
      </c>
      <c r="J17" s="8">
        <v>2.5</v>
      </c>
      <c r="K17" s="14">
        <f t="shared" si="13"/>
        <v>61.875</v>
      </c>
      <c r="L17" s="8">
        <v>2.6</v>
      </c>
      <c r="M17" s="14">
        <f t="shared" si="8"/>
        <v>64.350000000000009</v>
      </c>
      <c r="N17" s="8">
        <v>2.5</v>
      </c>
      <c r="O17" s="14">
        <f t="shared" si="9"/>
        <v>61.875</v>
      </c>
      <c r="P17" s="8">
        <v>8</v>
      </c>
      <c r="Q17" s="14">
        <f t="shared" si="10"/>
        <v>198</v>
      </c>
      <c r="R17" s="8">
        <v>2.8</v>
      </c>
      <c r="S17" s="14">
        <f t="shared" si="11"/>
        <v>69.3</v>
      </c>
      <c r="T17" s="8">
        <v>20</v>
      </c>
      <c r="U17" s="14">
        <f t="shared" si="12"/>
        <v>495</v>
      </c>
    </row>
    <row r="18" spans="1:21" ht="23.25" customHeight="1" thickBot="1" x14ac:dyDescent="0.3">
      <c r="A18" s="16" t="s">
        <v>11</v>
      </c>
      <c r="B18" s="30" t="s">
        <v>13</v>
      </c>
      <c r="C18" s="12">
        <v>24.75</v>
      </c>
      <c r="D18" s="16">
        <v>2.5</v>
      </c>
      <c r="E18" s="17">
        <f t="shared" si="6"/>
        <v>61.875</v>
      </c>
      <c r="F18" s="16">
        <v>2.5</v>
      </c>
      <c r="G18" s="17">
        <f>C18*F18</f>
        <v>61.875</v>
      </c>
      <c r="H18" s="16">
        <v>2.8</v>
      </c>
      <c r="I18" s="17">
        <f t="shared" si="7"/>
        <v>69.3</v>
      </c>
      <c r="J18" s="16">
        <v>2.5</v>
      </c>
      <c r="K18" s="17">
        <f t="shared" si="13"/>
        <v>61.875</v>
      </c>
      <c r="L18" s="16">
        <v>2.6</v>
      </c>
      <c r="M18" s="17">
        <f t="shared" si="8"/>
        <v>64.350000000000009</v>
      </c>
      <c r="N18" s="16">
        <v>2.5</v>
      </c>
      <c r="O18" s="17">
        <f t="shared" si="9"/>
        <v>61.875</v>
      </c>
      <c r="P18" s="16">
        <v>8</v>
      </c>
      <c r="Q18" s="17">
        <f t="shared" si="10"/>
        <v>198</v>
      </c>
      <c r="R18" s="16">
        <v>2.8</v>
      </c>
      <c r="S18" s="17">
        <f t="shared" si="11"/>
        <v>69.3</v>
      </c>
      <c r="T18" s="16">
        <v>20</v>
      </c>
      <c r="U18" s="17">
        <f t="shared" si="12"/>
        <v>495</v>
      </c>
    </row>
    <row r="19" spans="1:21" ht="144" customHeight="1" thickBot="1" x14ac:dyDescent="0.3">
      <c r="A19" s="38" t="s">
        <v>33</v>
      </c>
      <c r="B19" s="39" t="s">
        <v>1</v>
      </c>
      <c r="C19" s="40" t="s">
        <v>12</v>
      </c>
      <c r="D19" s="41" t="s">
        <v>15</v>
      </c>
      <c r="E19" s="42" t="s">
        <v>16</v>
      </c>
      <c r="F19" s="41" t="s">
        <v>17</v>
      </c>
      <c r="G19" s="42" t="s">
        <v>18</v>
      </c>
      <c r="H19" s="41" t="s">
        <v>19</v>
      </c>
      <c r="I19" s="42" t="s">
        <v>20</v>
      </c>
      <c r="J19" s="41" t="s">
        <v>21</v>
      </c>
      <c r="K19" s="42" t="s">
        <v>22</v>
      </c>
      <c r="L19" s="41" t="s">
        <v>24</v>
      </c>
      <c r="M19" s="42" t="s">
        <v>23</v>
      </c>
      <c r="N19" s="41" t="s">
        <v>25</v>
      </c>
      <c r="O19" s="42" t="s">
        <v>26</v>
      </c>
      <c r="P19" s="41" t="s">
        <v>27</v>
      </c>
      <c r="Q19" s="42" t="s">
        <v>28</v>
      </c>
      <c r="R19" s="41" t="s">
        <v>29</v>
      </c>
      <c r="S19" s="42" t="s">
        <v>30</v>
      </c>
      <c r="T19" s="41" t="s">
        <v>31</v>
      </c>
      <c r="U19" s="42" t="s">
        <v>32</v>
      </c>
    </row>
    <row r="20" spans="1:21" ht="30" x14ac:dyDescent="0.25">
      <c r="A20" s="5" t="s">
        <v>3</v>
      </c>
      <c r="B20" s="23" t="s">
        <v>2</v>
      </c>
      <c r="C20" s="36">
        <v>74.25</v>
      </c>
      <c r="D20" s="5">
        <v>2</v>
      </c>
      <c r="E20" s="37">
        <f>C20*D20</f>
        <v>148.5</v>
      </c>
      <c r="F20" s="5">
        <v>2</v>
      </c>
      <c r="G20" s="37">
        <f>C20*F20</f>
        <v>148.5</v>
      </c>
      <c r="H20" s="5">
        <v>2.6</v>
      </c>
      <c r="I20" s="37">
        <f>C20*H20</f>
        <v>193.05</v>
      </c>
      <c r="J20" s="5">
        <v>2</v>
      </c>
      <c r="K20" s="37">
        <f>C20*J20</f>
        <v>148.5</v>
      </c>
      <c r="L20" s="5">
        <v>2.4</v>
      </c>
      <c r="M20" s="37">
        <f>C20*L20</f>
        <v>178.2</v>
      </c>
      <c r="N20" s="5">
        <v>2.2999999999999998</v>
      </c>
      <c r="O20" s="37">
        <f>C20*N20</f>
        <v>170.77499999999998</v>
      </c>
      <c r="P20" s="5">
        <v>8</v>
      </c>
      <c r="Q20" s="37">
        <f>C20*P20</f>
        <v>594</v>
      </c>
      <c r="R20" s="5">
        <v>2.6</v>
      </c>
      <c r="S20" s="37">
        <f>C20*R20</f>
        <v>193.05</v>
      </c>
      <c r="T20" s="5">
        <v>20</v>
      </c>
      <c r="U20" s="37">
        <f>C20*T20</f>
        <v>1485</v>
      </c>
    </row>
    <row r="21" spans="1:21" ht="45" x14ac:dyDescent="0.25">
      <c r="A21" s="11" t="s">
        <v>3</v>
      </c>
      <c r="B21" s="1" t="s">
        <v>4</v>
      </c>
      <c r="C21" s="4" t="s">
        <v>14</v>
      </c>
      <c r="D21" s="11"/>
      <c r="E21" s="15"/>
      <c r="F21" s="11"/>
      <c r="G21" s="9"/>
      <c r="H21" s="11"/>
      <c r="I21" s="9"/>
      <c r="J21" s="11"/>
      <c r="K21" s="9"/>
      <c r="L21" s="11"/>
      <c r="M21" s="9"/>
      <c r="N21" s="11"/>
      <c r="O21" s="9"/>
      <c r="P21" s="11"/>
      <c r="Q21" s="9"/>
      <c r="R21" s="11"/>
      <c r="S21" s="9"/>
      <c r="T21" s="11"/>
      <c r="U21" s="9"/>
    </row>
    <row r="22" spans="1:21" ht="45" x14ac:dyDescent="0.25">
      <c r="A22" s="11" t="s">
        <v>3</v>
      </c>
      <c r="B22" s="1" t="s">
        <v>5</v>
      </c>
      <c r="C22" s="4" t="s">
        <v>14</v>
      </c>
      <c r="D22" s="11"/>
      <c r="E22" s="15"/>
      <c r="F22" s="11"/>
      <c r="G22" s="9"/>
      <c r="H22" s="11"/>
      <c r="I22" s="9"/>
      <c r="J22" s="11"/>
      <c r="K22" s="9"/>
      <c r="L22" s="11"/>
      <c r="M22" s="9"/>
      <c r="N22" s="11"/>
      <c r="O22" s="9"/>
      <c r="P22" s="11"/>
      <c r="Q22" s="9"/>
      <c r="R22" s="11"/>
      <c r="S22" s="9"/>
      <c r="T22" s="11"/>
      <c r="U22" s="9"/>
    </row>
    <row r="23" spans="1:21" ht="30" x14ac:dyDescent="0.25">
      <c r="A23" s="8" t="s">
        <v>3</v>
      </c>
      <c r="B23" s="2" t="s">
        <v>6</v>
      </c>
      <c r="C23" s="12">
        <v>138.6</v>
      </c>
      <c r="D23" s="8">
        <v>2.2999999999999998</v>
      </c>
      <c r="E23" s="14">
        <f>C23*D23</f>
        <v>318.77999999999997</v>
      </c>
      <c r="F23" s="8">
        <v>2</v>
      </c>
      <c r="G23" s="14">
        <f>C23*F23</f>
        <v>277.2</v>
      </c>
      <c r="H23" s="8">
        <v>2.6</v>
      </c>
      <c r="I23" s="14">
        <f>C23*H23</f>
        <v>360.36</v>
      </c>
      <c r="J23" s="8">
        <v>2.2999999999999998</v>
      </c>
      <c r="K23" s="14">
        <f>C23*J23</f>
        <v>318.77999999999997</v>
      </c>
      <c r="L23" s="8">
        <v>2.4</v>
      </c>
      <c r="M23" s="14">
        <f>C23*L23</f>
        <v>332.64</v>
      </c>
      <c r="N23" s="8">
        <v>2.2999999999999998</v>
      </c>
      <c r="O23" s="14">
        <f>C23*N23</f>
        <v>318.77999999999997</v>
      </c>
      <c r="P23" s="8">
        <v>8</v>
      </c>
      <c r="Q23" s="14">
        <f>C23*P23</f>
        <v>1108.8</v>
      </c>
      <c r="R23" s="8">
        <v>2.6</v>
      </c>
      <c r="S23" s="14">
        <f>C23*R23</f>
        <v>360.36</v>
      </c>
      <c r="T23" s="8">
        <v>20</v>
      </c>
      <c r="U23" s="14">
        <f>C23*T23</f>
        <v>2772</v>
      </c>
    </row>
    <row r="24" spans="1:21" ht="30" x14ac:dyDescent="0.25">
      <c r="A24" s="8" t="s">
        <v>3</v>
      </c>
      <c r="B24" s="2" t="s">
        <v>7</v>
      </c>
      <c r="C24" s="12">
        <v>138.6</v>
      </c>
      <c r="D24" s="8">
        <v>2.2999999999999998</v>
      </c>
      <c r="E24" s="14">
        <f>C24*D24</f>
        <v>318.77999999999997</v>
      </c>
      <c r="F24" s="8">
        <v>2</v>
      </c>
      <c r="G24" s="14">
        <f t="shared" ref="G24:G25" si="14">C24*F24</f>
        <v>277.2</v>
      </c>
      <c r="H24" s="8">
        <v>2.6</v>
      </c>
      <c r="I24" s="14">
        <f t="shared" ref="I24:I25" si="15">C24*H24</f>
        <v>360.36</v>
      </c>
      <c r="J24" s="8">
        <v>2.2999999999999998</v>
      </c>
      <c r="K24" s="14">
        <f>C24*J24</f>
        <v>318.77999999999997</v>
      </c>
      <c r="L24" s="8">
        <v>2.4</v>
      </c>
      <c r="M24" s="14">
        <f>C24*L24</f>
        <v>332.64</v>
      </c>
      <c r="N24" s="8">
        <v>2.2999999999999998</v>
      </c>
      <c r="O24" s="14">
        <f>C24*N24</f>
        <v>318.77999999999997</v>
      </c>
      <c r="P24" s="8">
        <v>8</v>
      </c>
      <c r="Q24" s="14">
        <f t="shared" ref="Q24:Q25" si="16">C24*P24</f>
        <v>1108.8</v>
      </c>
      <c r="R24" s="8">
        <v>2.6</v>
      </c>
      <c r="S24" s="14">
        <f t="shared" ref="S24:S25" si="17">C24*R24</f>
        <v>360.36</v>
      </c>
      <c r="T24" s="8">
        <v>20</v>
      </c>
      <c r="U24" s="14">
        <f t="shared" ref="U24:U25" si="18">C24*T24</f>
        <v>2772</v>
      </c>
    </row>
    <row r="25" spans="1:21" ht="30" x14ac:dyDescent="0.25">
      <c r="A25" s="8" t="s">
        <v>3</v>
      </c>
      <c r="B25" s="2" t="s">
        <v>8</v>
      </c>
      <c r="C25" s="12">
        <v>138.6</v>
      </c>
      <c r="D25" s="8">
        <v>2.2999999999999998</v>
      </c>
      <c r="E25" s="14">
        <f>C25*D25</f>
        <v>318.77999999999997</v>
      </c>
      <c r="F25" s="8">
        <v>2</v>
      </c>
      <c r="G25" s="14">
        <f t="shared" si="14"/>
        <v>277.2</v>
      </c>
      <c r="H25" s="8">
        <v>2.6</v>
      </c>
      <c r="I25" s="14">
        <f t="shared" si="15"/>
        <v>360.36</v>
      </c>
      <c r="J25" s="8">
        <v>2.2999999999999998</v>
      </c>
      <c r="K25" s="14">
        <f>C25*J25</f>
        <v>318.77999999999997</v>
      </c>
      <c r="L25" s="8">
        <v>2.4</v>
      </c>
      <c r="M25" s="14">
        <f>C25*L25</f>
        <v>332.64</v>
      </c>
      <c r="N25" s="8">
        <v>2.2999999999999998</v>
      </c>
      <c r="O25" s="14">
        <f>C25*N25</f>
        <v>318.77999999999997</v>
      </c>
      <c r="P25" s="8">
        <v>8</v>
      </c>
      <c r="Q25" s="14">
        <f t="shared" si="16"/>
        <v>1108.8</v>
      </c>
      <c r="R25" s="8">
        <v>2.6</v>
      </c>
      <c r="S25" s="14">
        <f t="shared" si="17"/>
        <v>360.36</v>
      </c>
      <c r="T25" s="8">
        <v>20</v>
      </c>
      <c r="U25" s="14">
        <f t="shared" si="18"/>
        <v>2772</v>
      </c>
    </row>
    <row r="26" spans="1:21" ht="30" x14ac:dyDescent="0.25">
      <c r="A26" s="8" t="s">
        <v>3</v>
      </c>
      <c r="B26" s="2" t="s">
        <v>9</v>
      </c>
      <c r="C26" s="12">
        <v>247.5</v>
      </c>
      <c r="D26" s="8">
        <v>2.2999999999999998</v>
      </c>
      <c r="E26" s="14">
        <f>C26*D26</f>
        <v>569.25</v>
      </c>
      <c r="F26" s="8">
        <v>2</v>
      </c>
      <c r="G26" s="14">
        <f>C26*F26</f>
        <v>495</v>
      </c>
      <c r="H26" s="8">
        <v>2.6</v>
      </c>
      <c r="I26" s="14">
        <f>C26*H26</f>
        <v>643.5</v>
      </c>
      <c r="J26" s="8">
        <v>2.2999999999999998</v>
      </c>
      <c r="K26" s="14">
        <f>C26*J26</f>
        <v>569.25</v>
      </c>
      <c r="L26" s="8">
        <v>2.4</v>
      </c>
      <c r="M26" s="14">
        <f>C26*L26</f>
        <v>594</v>
      </c>
      <c r="N26" s="8">
        <v>2.2999999999999998</v>
      </c>
      <c r="O26" s="14">
        <f>C26*N26</f>
        <v>569.25</v>
      </c>
      <c r="P26" s="8">
        <v>8</v>
      </c>
      <c r="Q26" s="14">
        <f>C26*P26</f>
        <v>1980</v>
      </c>
      <c r="R26" s="8">
        <v>2.6</v>
      </c>
      <c r="S26" s="14">
        <f>C26*R26</f>
        <v>643.5</v>
      </c>
      <c r="T26" s="8">
        <v>20</v>
      </c>
      <c r="U26" s="14">
        <f>C26*T26</f>
        <v>4950</v>
      </c>
    </row>
    <row r="27" spans="1:21" ht="45.75" thickBot="1" x14ac:dyDescent="0.3">
      <c r="A27" s="44" t="s">
        <v>3</v>
      </c>
      <c r="B27" s="47" t="s">
        <v>10</v>
      </c>
      <c r="C27" s="48" t="s">
        <v>34</v>
      </c>
      <c r="D27" s="44"/>
      <c r="E27" s="45"/>
      <c r="F27" s="44"/>
      <c r="G27" s="46"/>
      <c r="H27" s="44"/>
      <c r="I27" s="46"/>
      <c r="J27" s="44"/>
      <c r="K27" s="46"/>
      <c r="L27" s="44"/>
      <c r="M27" s="46"/>
      <c r="N27" s="44"/>
      <c r="O27" s="46"/>
      <c r="P27" s="44"/>
      <c r="Q27" s="46"/>
      <c r="R27" s="44"/>
      <c r="S27" s="46"/>
      <c r="T27" s="44"/>
      <c r="U27" s="46"/>
    </row>
    <row r="28" spans="1:21" ht="30.75" thickBot="1" x14ac:dyDescent="0.3">
      <c r="A28" s="5" t="s">
        <v>11</v>
      </c>
      <c r="B28" s="23" t="s">
        <v>2</v>
      </c>
      <c r="C28" s="36">
        <v>49.5</v>
      </c>
      <c r="D28" s="5">
        <v>2.5</v>
      </c>
      <c r="E28" s="37">
        <f>C28*D28</f>
        <v>123.75</v>
      </c>
      <c r="F28" s="5">
        <v>2.5</v>
      </c>
      <c r="G28" s="37">
        <f>C28*F28</f>
        <v>123.75</v>
      </c>
      <c r="H28" s="5">
        <v>2.8</v>
      </c>
      <c r="I28" s="37">
        <f>C28*H28</f>
        <v>138.6</v>
      </c>
      <c r="J28" s="5">
        <v>2.5</v>
      </c>
      <c r="K28" s="37">
        <f>C28*J28</f>
        <v>123.75</v>
      </c>
      <c r="L28" s="5">
        <v>2.6</v>
      </c>
      <c r="M28" s="37">
        <f>C28*L28</f>
        <v>128.70000000000002</v>
      </c>
      <c r="N28" s="5">
        <v>2.5</v>
      </c>
      <c r="O28" s="37">
        <f>C28*N28</f>
        <v>123.75</v>
      </c>
      <c r="P28" s="5">
        <v>8</v>
      </c>
      <c r="Q28" s="37">
        <f>C28*P28</f>
        <v>396</v>
      </c>
      <c r="R28" s="5">
        <v>2.8</v>
      </c>
      <c r="S28" s="37">
        <f>C28*R28</f>
        <v>138.6</v>
      </c>
      <c r="T28" s="5">
        <v>20</v>
      </c>
      <c r="U28" s="37">
        <f>C28*T28</f>
        <v>990</v>
      </c>
    </row>
    <row r="29" spans="1:21" ht="30.75" thickBot="1" x14ac:dyDescent="0.3">
      <c r="A29" s="8" t="s">
        <v>11</v>
      </c>
      <c r="B29" s="2" t="s">
        <v>4</v>
      </c>
      <c r="C29" s="36">
        <v>49.5</v>
      </c>
      <c r="D29" s="8">
        <v>2.5</v>
      </c>
      <c r="E29" s="14">
        <f t="shared" ref="E29:E30" si="19">C29*D29</f>
        <v>123.75</v>
      </c>
      <c r="F29" s="8">
        <v>2.5</v>
      </c>
      <c r="G29" s="14">
        <f t="shared" ref="G29:G30" si="20">C29*F29</f>
        <v>123.75</v>
      </c>
      <c r="H29" s="8">
        <v>2.8</v>
      </c>
      <c r="I29" s="14">
        <f t="shared" ref="I29:I30" si="21">C29*H29</f>
        <v>138.6</v>
      </c>
      <c r="J29" s="8">
        <v>2.5</v>
      </c>
      <c r="K29" s="14">
        <f t="shared" ref="K29:K30" si="22">C29*J29</f>
        <v>123.75</v>
      </c>
      <c r="L29" s="8">
        <v>2.6</v>
      </c>
      <c r="M29" s="14">
        <f t="shared" ref="M29:M30" si="23">C29*L29</f>
        <v>128.70000000000002</v>
      </c>
      <c r="N29" s="8">
        <v>2.5</v>
      </c>
      <c r="O29" s="14">
        <f t="shared" ref="O29:O30" si="24">C29*N29</f>
        <v>123.75</v>
      </c>
      <c r="P29" s="8">
        <v>8</v>
      </c>
      <c r="Q29" s="14">
        <f t="shared" ref="Q29:Q30" si="25">C29*P29</f>
        <v>396</v>
      </c>
      <c r="R29" s="8">
        <v>2.8</v>
      </c>
      <c r="S29" s="14">
        <f t="shared" ref="S29:S30" si="26">C29*R29</f>
        <v>138.6</v>
      </c>
      <c r="T29" s="8">
        <v>20</v>
      </c>
      <c r="U29" s="14">
        <f t="shared" ref="U29:U30" si="27">C29*T29</f>
        <v>990</v>
      </c>
    </row>
    <row r="30" spans="1:21" ht="30" x14ac:dyDescent="0.25">
      <c r="A30" s="8" t="s">
        <v>11</v>
      </c>
      <c r="B30" s="2" t="s">
        <v>5</v>
      </c>
      <c r="C30" s="36">
        <v>49.5</v>
      </c>
      <c r="D30" s="8">
        <v>2.5</v>
      </c>
      <c r="E30" s="14">
        <f t="shared" si="19"/>
        <v>123.75</v>
      </c>
      <c r="F30" s="8">
        <v>2.5</v>
      </c>
      <c r="G30" s="14">
        <f t="shared" si="20"/>
        <v>123.75</v>
      </c>
      <c r="H30" s="8">
        <v>2.8</v>
      </c>
      <c r="I30" s="14">
        <f t="shared" si="21"/>
        <v>138.6</v>
      </c>
      <c r="J30" s="8">
        <v>2.5</v>
      </c>
      <c r="K30" s="14">
        <f t="shared" si="22"/>
        <v>123.75</v>
      </c>
      <c r="L30" s="8">
        <v>2.6</v>
      </c>
      <c r="M30" s="14">
        <f t="shared" si="23"/>
        <v>128.70000000000002</v>
      </c>
      <c r="N30" s="8">
        <v>2.5</v>
      </c>
      <c r="O30" s="14">
        <f t="shared" si="24"/>
        <v>123.75</v>
      </c>
      <c r="P30" s="8">
        <v>8</v>
      </c>
      <c r="Q30" s="14">
        <f t="shared" si="25"/>
        <v>396</v>
      </c>
      <c r="R30" s="8">
        <v>2.8</v>
      </c>
      <c r="S30" s="14">
        <f t="shared" si="26"/>
        <v>138.6</v>
      </c>
      <c r="T30" s="8">
        <v>20</v>
      </c>
      <c r="U30" s="14">
        <f t="shared" si="27"/>
        <v>990</v>
      </c>
    </row>
    <row r="31" spans="1:21" ht="30" x14ac:dyDescent="0.25">
      <c r="A31" s="8" t="s">
        <v>11</v>
      </c>
      <c r="B31" s="2" t="s">
        <v>6</v>
      </c>
      <c r="C31" s="12">
        <v>24.75</v>
      </c>
      <c r="D31" s="8">
        <v>2.5</v>
      </c>
      <c r="E31" s="14">
        <f>C31*D31</f>
        <v>61.875</v>
      </c>
      <c r="F31" s="8">
        <v>2.5</v>
      </c>
      <c r="G31" s="14">
        <f>C31*F31</f>
        <v>61.875</v>
      </c>
      <c r="H31" s="8">
        <v>2.8</v>
      </c>
      <c r="I31" s="14">
        <f>C31*H31</f>
        <v>69.3</v>
      </c>
      <c r="J31" s="8">
        <v>2.5</v>
      </c>
      <c r="K31" s="14">
        <f>C31*J31</f>
        <v>61.875</v>
      </c>
      <c r="L31" s="8">
        <v>2.6</v>
      </c>
      <c r="M31" s="14">
        <f>C31*L31</f>
        <v>64.350000000000009</v>
      </c>
      <c r="N31" s="8">
        <v>2.5</v>
      </c>
      <c r="O31" s="14">
        <f>C31*N31</f>
        <v>61.875</v>
      </c>
      <c r="P31" s="8">
        <v>8</v>
      </c>
      <c r="Q31" s="14">
        <f>C31*P31</f>
        <v>198</v>
      </c>
      <c r="R31" s="8">
        <v>2.8</v>
      </c>
      <c r="S31" s="14">
        <f>C31*R31</f>
        <v>69.3</v>
      </c>
      <c r="T31" s="8">
        <v>20</v>
      </c>
      <c r="U31" s="14">
        <f>C31*T31</f>
        <v>495</v>
      </c>
    </row>
    <row r="32" spans="1:21" ht="30" x14ac:dyDescent="0.25">
      <c r="A32" s="8" t="s">
        <v>11</v>
      </c>
      <c r="B32" s="2" t="s">
        <v>7</v>
      </c>
      <c r="C32" s="12">
        <v>24.75</v>
      </c>
      <c r="D32" s="8">
        <v>2.5</v>
      </c>
      <c r="E32" s="14">
        <f t="shared" ref="E32:E34" si="28">C32*D32</f>
        <v>61.875</v>
      </c>
      <c r="F32" s="8">
        <v>2.5</v>
      </c>
      <c r="G32" s="14">
        <f t="shared" ref="G32:G34" si="29">C32*F32</f>
        <v>61.875</v>
      </c>
      <c r="H32" s="8">
        <v>2.8</v>
      </c>
      <c r="I32" s="14">
        <f t="shared" ref="I32:I34" si="30">C32*H32</f>
        <v>69.3</v>
      </c>
      <c r="J32" s="8">
        <v>2.5</v>
      </c>
      <c r="K32" s="14">
        <f t="shared" ref="K32:K34" si="31">C32*J32</f>
        <v>61.875</v>
      </c>
      <c r="L32" s="8">
        <v>2.6</v>
      </c>
      <c r="M32" s="14">
        <f t="shared" ref="M32:M34" si="32">C32*L32</f>
        <v>64.350000000000009</v>
      </c>
      <c r="N32" s="8">
        <v>2.5</v>
      </c>
      <c r="O32" s="14">
        <f t="shared" ref="O32:O34" si="33">C32*N32</f>
        <v>61.875</v>
      </c>
      <c r="P32" s="8">
        <v>8</v>
      </c>
      <c r="Q32" s="14">
        <f t="shared" ref="Q32:Q34" si="34">C32*P32</f>
        <v>198</v>
      </c>
      <c r="R32" s="8">
        <v>2.8</v>
      </c>
      <c r="S32" s="14">
        <f t="shared" ref="S32:S34" si="35">C32*R32</f>
        <v>69.3</v>
      </c>
      <c r="T32" s="8">
        <v>20</v>
      </c>
      <c r="U32" s="14">
        <f t="shared" ref="U32:U34" si="36">C32*T32</f>
        <v>495</v>
      </c>
    </row>
    <row r="33" spans="1:21" ht="30" x14ac:dyDescent="0.25">
      <c r="A33" s="8" t="s">
        <v>11</v>
      </c>
      <c r="B33" s="2" t="s">
        <v>8</v>
      </c>
      <c r="C33" s="12">
        <v>24.75</v>
      </c>
      <c r="D33" s="8">
        <v>2.5</v>
      </c>
      <c r="E33" s="14">
        <f t="shared" si="28"/>
        <v>61.875</v>
      </c>
      <c r="F33" s="8">
        <v>2.5</v>
      </c>
      <c r="G33" s="14">
        <f t="shared" si="29"/>
        <v>61.875</v>
      </c>
      <c r="H33" s="8">
        <v>2.8</v>
      </c>
      <c r="I33" s="14">
        <f t="shared" si="30"/>
        <v>69.3</v>
      </c>
      <c r="J33" s="8">
        <v>2.5</v>
      </c>
      <c r="K33" s="14">
        <f t="shared" si="31"/>
        <v>61.875</v>
      </c>
      <c r="L33" s="8">
        <v>2.6</v>
      </c>
      <c r="M33" s="14">
        <f t="shared" si="32"/>
        <v>64.350000000000009</v>
      </c>
      <c r="N33" s="8">
        <v>2.5</v>
      </c>
      <c r="O33" s="14">
        <f t="shared" si="33"/>
        <v>61.875</v>
      </c>
      <c r="P33" s="8">
        <v>8</v>
      </c>
      <c r="Q33" s="14">
        <f t="shared" si="34"/>
        <v>198</v>
      </c>
      <c r="R33" s="8">
        <v>2.8</v>
      </c>
      <c r="S33" s="14">
        <f t="shared" si="35"/>
        <v>69.3</v>
      </c>
      <c r="T33" s="8">
        <v>20</v>
      </c>
      <c r="U33" s="14">
        <f t="shared" si="36"/>
        <v>495</v>
      </c>
    </row>
    <row r="34" spans="1:21" ht="30" x14ac:dyDescent="0.25">
      <c r="A34" s="8" t="s">
        <v>11</v>
      </c>
      <c r="B34" s="2" t="s">
        <v>9</v>
      </c>
      <c r="C34" s="12">
        <v>24.75</v>
      </c>
      <c r="D34" s="8">
        <v>2.5</v>
      </c>
      <c r="E34" s="14">
        <f t="shared" si="28"/>
        <v>61.875</v>
      </c>
      <c r="F34" s="8">
        <v>2.5</v>
      </c>
      <c r="G34" s="14">
        <f t="shared" si="29"/>
        <v>61.875</v>
      </c>
      <c r="H34" s="8">
        <v>2.8</v>
      </c>
      <c r="I34" s="14">
        <f t="shared" si="30"/>
        <v>69.3</v>
      </c>
      <c r="J34" s="8">
        <v>2.5</v>
      </c>
      <c r="K34" s="14">
        <f t="shared" si="31"/>
        <v>61.875</v>
      </c>
      <c r="L34" s="8">
        <v>2.6</v>
      </c>
      <c r="M34" s="14">
        <f t="shared" si="32"/>
        <v>64.350000000000009</v>
      </c>
      <c r="N34" s="8">
        <v>2.5</v>
      </c>
      <c r="O34" s="14">
        <f t="shared" si="33"/>
        <v>61.875</v>
      </c>
      <c r="P34" s="8">
        <v>8</v>
      </c>
      <c r="Q34" s="14">
        <f t="shared" si="34"/>
        <v>198</v>
      </c>
      <c r="R34" s="8">
        <v>2.8</v>
      </c>
      <c r="S34" s="14">
        <f t="shared" si="35"/>
        <v>69.3</v>
      </c>
      <c r="T34" s="8">
        <v>20</v>
      </c>
      <c r="U34" s="14">
        <f t="shared" si="36"/>
        <v>495</v>
      </c>
    </row>
    <row r="35" spans="1:21" ht="45.75" thickBot="1" x14ac:dyDescent="0.3">
      <c r="A35" s="32" t="s">
        <v>11</v>
      </c>
      <c r="B35" s="33" t="s">
        <v>10</v>
      </c>
      <c r="C35" s="34" t="s">
        <v>34</v>
      </c>
      <c r="D35" s="51"/>
      <c r="E35" s="52"/>
      <c r="F35" s="51"/>
      <c r="G35" s="53"/>
      <c r="H35" s="51"/>
      <c r="I35" s="53"/>
      <c r="J35" s="51"/>
      <c r="K35" s="53"/>
      <c r="L35" s="51"/>
      <c r="M35" s="53"/>
      <c r="N35" s="51"/>
      <c r="O35" s="53"/>
      <c r="P35" s="51"/>
      <c r="Q35" s="53"/>
      <c r="R35" s="51"/>
      <c r="S35" s="53"/>
      <c r="T35" s="51"/>
      <c r="U35" s="53"/>
    </row>
    <row r="36" spans="1:21" x14ac:dyDescent="0.25">
      <c r="A36" s="5" t="s">
        <v>11</v>
      </c>
      <c r="B36" s="23" t="s">
        <v>13</v>
      </c>
      <c r="C36" s="36">
        <v>24.75</v>
      </c>
      <c r="D36" s="5">
        <v>2.5</v>
      </c>
      <c r="E36" s="37">
        <f>C36*D36</f>
        <v>61.875</v>
      </c>
      <c r="F36" s="5">
        <v>2.5</v>
      </c>
      <c r="G36" s="37">
        <f>C36*F36</f>
        <v>61.875</v>
      </c>
      <c r="H36" s="5">
        <v>2.8</v>
      </c>
      <c r="I36" s="37">
        <f>C36*H36</f>
        <v>69.3</v>
      </c>
      <c r="J36" s="5">
        <v>2.5</v>
      </c>
      <c r="K36" s="37">
        <f>C36*J36</f>
        <v>61.875</v>
      </c>
      <c r="L36" s="5">
        <v>2.6</v>
      </c>
      <c r="M36" s="37">
        <f>C36*L36</f>
        <v>64.350000000000009</v>
      </c>
      <c r="N36" s="5">
        <v>2.5</v>
      </c>
      <c r="O36" s="37">
        <f>C36*N36</f>
        <v>61.875</v>
      </c>
      <c r="P36" s="5">
        <v>8</v>
      </c>
      <c r="Q36" s="37">
        <f>C36*P36</f>
        <v>198</v>
      </c>
      <c r="R36" s="5">
        <f>2.8</f>
        <v>2.8</v>
      </c>
      <c r="S36" s="37">
        <f>C36*R36</f>
        <v>69.3</v>
      </c>
      <c r="T36" s="5">
        <v>20</v>
      </c>
      <c r="U36" s="37">
        <f>C36*T36</f>
        <v>495</v>
      </c>
    </row>
    <row r="37" spans="1:21" ht="15.75" thickBot="1" x14ac:dyDescent="0.3">
      <c r="A37" s="16" t="s">
        <v>11</v>
      </c>
      <c r="B37" s="43" t="s">
        <v>13</v>
      </c>
      <c r="C37" s="31">
        <v>24.75</v>
      </c>
      <c r="D37" s="16">
        <v>2.5</v>
      </c>
      <c r="E37" s="17">
        <f>C37*D37</f>
        <v>61.875</v>
      </c>
      <c r="F37" s="16">
        <v>2.5</v>
      </c>
      <c r="G37" s="17">
        <f>C37*F37</f>
        <v>61.875</v>
      </c>
      <c r="H37" s="16">
        <v>2.8</v>
      </c>
      <c r="I37" s="17">
        <f>C37*H37</f>
        <v>69.3</v>
      </c>
      <c r="J37" s="16">
        <v>2.5</v>
      </c>
      <c r="K37" s="17">
        <f>C37*J37</f>
        <v>61.875</v>
      </c>
      <c r="L37" s="16">
        <v>2.6</v>
      </c>
      <c r="M37" s="17">
        <f>C37*L37</f>
        <v>64.350000000000009</v>
      </c>
      <c r="N37" s="16">
        <v>2.5</v>
      </c>
      <c r="O37" s="17">
        <f>C37*N37</f>
        <v>61.875</v>
      </c>
      <c r="P37" s="16">
        <v>8</v>
      </c>
      <c r="Q37" s="17">
        <f>C37*P37</f>
        <v>198</v>
      </c>
      <c r="R37" s="16">
        <f>2.8</f>
        <v>2.8</v>
      </c>
      <c r="S37" s="17">
        <f>C37*R37</f>
        <v>69.3</v>
      </c>
      <c r="T37" s="16">
        <v>20</v>
      </c>
      <c r="U37" s="17">
        <f>C37*T37</f>
        <v>495</v>
      </c>
    </row>
  </sheetData>
  <pageMargins left="0.7" right="0.7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Leszczyńska</dc:creator>
  <cp:lastModifiedBy>Monika Leszczyńska</cp:lastModifiedBy>
  <cp:lastPrinted>2018-04-30T12:55:01Z</cp:lastPrinted>
  <dcterms:created xsi:type="dcterms:W3CDTF">2018-04-30T09:37:50Z</dcterms:created>
  <dcterms:modified xsi:type="dcterms:W3CDTF">2018-05-02T07:20:58Z</dcterms:modified>
</cp:coreProperties>
</file>