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W:\Zamówienia Publiczne\2026\dylatacja Przyłubie\"/>
    </mc:Choice>
  </mc:AlternateContent>
  <xr:revisionPtr revIDLastSave="0" documentId="13_ncr:1_{221CE36E-EFAC-4AA9-928E-7442E5BA6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porównanie ofert" sheetId="2" r:id="rId2"/>
  </sheets>
  <definedNames>
    <definedName name="_xlnm.Print_Area" localSheetId="0">Arkusz1!$A$1:$H$21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3" i="2" l="1"/>
  <c r="D5" i="2" s="1"/>
  <c r="C3" i="2"/>
  <c r="B5" i="2" s="1"/>
</calcChain>
</file>

<file path=xl/sharedStrings.xml><?xml version="1.0" encoding="utf-8"?>
<sst xmlns="http://schemas.openxmlformats.org/spreadsheetml/2006/main" count="33" uniqueCount="29">
  <si>
    <t>Lp.</t>
  </si>
  <si>
    <t>Nazwa pozycji cenowej</t>
  </si>
  <si>
    <t>Razem</t>
  </si>
  <si>
    <t>Vat</t>
  </si>
  <si>
    <t>Łącznie</t>
  </si>
  <si>
    <t>Suma</t>
  </si>
  <si>
    <t>Pozycja cenowa</t>
  </si>
  <si>
    <t>Cena</t>
  </si>
  <si>
    <t xml:space="preserve">Jednostka miary </t>
  </si>
  <si>
    <t>na zadanie</t>
  </si>
  <si>
    <t>Specyfi kacja</t>
  </si>
  <si>
    <t>m</t>
  </si>
  <si>
    <t>M.25.01.03</t>
  </si>
  <si>
    <t>1.1</t>
  </si>
  <si>
    <t>Wymiana dylatacji bitumicznych</t>
  </si>
  <si>
    <t>1</t>
  </si>
  <si>
    <t>cena waga 70%</t>
  </si>
  <si>
    <t>gwarancja 30%</t>
  </si>
  <si>
    <t>pkt</t>
  </si>
  <si>
    <t>oferta</t>
  </si>
  <si>
    <t>60 miesięcy</t>
  </si>
  <si>
    <t>TARCOPOL</t>
  </si>
  <si>
    <t>cena minimalna</t>
  </si>
  <si>
    <t>suma pkt</t>
  </si>
  <si>
    <t>RECTO</t>
  </si>
  <si>
    <t>Wykonanie wymiany dylatacji bitumicznej zgodnie z OPZ</t>
  </si>
  <si>
    <t>Oferent</t>
  </si>
  <si>
    <t>KOSZTORYS OFERTOWY</t>
  </si>
  <si>
    <t>„Wymiana dylatacji bitumicznych na wiadukcie drogowym zlokalizowanym w ciągu DK10 w km 287,830  w m. Przyłubie”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</si>
</sst>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_-* #,##0.00\ _z_ł_-;\-* #,##0.00\ _z_ł_-;_-* &quot;-&quot;??\ _z_ł_-;_-@_-"/>
  </numFmts>
  <fonts count="12" x14ac:knownFonts="1">
    <font>
      <sz val="10"/>
      <name val="Verdana"/>
      <charset val="238"/>
    </font>
    <font>
      <sz val="8"/>
      <name val="Verdana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9"/>
      <name val="Verdana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Verdana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4" fontId="10" fillId="0" borderId="9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4" fontId="10" fillId="0" borderId="18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7" fontId="0" fillId="0" borderId="5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3" fillId="0" borderId="29" xfId="0" applyFont="1" applyBorder="1"/>
    <xf numFmtId="0" fontId="3" fillId="3" borderId="30" xfId="0" applyFont="1" applyFill="1" applyBorder="1" applyAlignment="1">
      <alignment horizontal="center"/>
    </xf>
    <xf numFmtId="7" fontId="0" fillId="3" borderId="3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="82" zoomScaleNormal="100" zoomScaleSheetLayoutView="82" workbookViewId="0">
      <selection activeCell="L9" sqref="L9"/>
    </sheetView>
  </sheetViews>
  <sheetFormatPr defaultColWidth="11.875" defaultRowHeight="12.75" x14ac:dyDescent="0.2"/>
  <cols>
    <col min="1" max="1" width="5" style="2" customWidth="1"/>
    <col min="2" max="2" width="7.375" style="2" customWidth="1"/>
    <col min="3" max="3" width="4.25" style="2" customWidth="1"/>
    <col min="4" max="4" width="41" style="1" customWidth="1"/>
    <col min="5" max="5" width="5" style="1" customWidth="1"/>
    <col min="6" max="6" width="6.875" style="1" customWidth="1"/>
    <col min="7" max="7" width="9.125" style="1" customWidth="1"/>
    <col min="8" max="8" width="10.375" style="1" customWidth="1"/>
    <col min="9" max="11" width="11.875" style="1"/>
    <col min="12" max="12" width="16.75" style="1" customWidth="1"/>
    <col min="13" max="16384" width="11.875" style="1"/>
  </cols>
  <sheetData>
    <row r="1" spans="1:8" ht="12.75" customHeight="1" x14ac:dyDescent="0.2">
      <c r="E1" s="5"/>
      <c r="F1" s="6"/>
    </row>
    <row r="2" spans="1:8" ht="12.75" customHeight="1" x14ac:dyDescent="0.2">
      <c r="A2" s="39" t="s">
        <v>27</v>
      </c>
      <c r="B2" s="39"/>
      <c r="C2" s="39"/>
      <c r="D2" s="39"/>
      <c r="E2" s="39"/>
      <c r="F2" s="39"/>
      <c r="G2" s="39"/>
      <c r="H2" s="39"/>
    </row>
    <row r="3" spans="1:8" ht="12.75" customHeight="1" x14ac:dyDescent="0.2">
      <c r="A3" s="40" t="s">
        <v>9</v>
      </c>
      <c r="B3" s="40"/>
      <c r="C3" s="40"/>
      <c r="D3" s="40"/>
      <c r="E3" s="40"/>
      <c r="F3" s="40"/>
      <c r="G3" s="40"/>
      <c r="H3" s="40"/>
    </row>
    <row r="4" spans="1:8" ht="60.75" customHeight="1" x14ac:dyDescent="0.2">
      <c r="A4" s="39" t="s">
        <v>28</v>
      </c>
      <c r="B4" s="39"/>
      <c r="C4" s="39"/>
      <c r="D4" s="39"/>
      <c r="E4" s="39"/>
      <c r="F4" s="39"/>
      <c r="G4" s="39"/>
      <c r="H4" s="39"/>
    </row>
    <row r="5" spans="1:8" ht="12.75" customHeight="1" thickBot="1" x14ac:dyDescent="0.25">
      <c r="A5" s="5"/>
      <c r="B5" s="5"/>
      <c r="C5" s="5"/>
      <c r="D5" s="4"/>
      <c r="E5" s="4"/>
    </row>
    <row r="6" spans="1:8" ht="12.75" customHeight="1" x14ac:dyDescent="0.2">
      <c r="A6" s="54" t="s">
        <v>0</v>
      </c>
      <c r="B6" s="62" t="s">
        <v>10</v>
      </c>
      <c r="C6" s="64" t="s">
        <v>6</v>
      </c>
      <c r="D6" s="57" t="s">
        <v>1</v>
      </c>
      <c r="E6" s="60" t="s">
        <v>8</v>
      </c>
      <c r="F6" s="52" t="s">
        <v>2</v>
      </c>
      <c r="G6" s="41" t="s">
        <v>7</v>
      </c>
      <c r="H6" s="44" t="s">
        <v>2</v>
      </c>
    </row>
    <row r="7" spans="1:8" ht="24" customHeight="1" x14ac:dyDescent="0.2">
      <c r="A7" s="55"/>
      <c r="B7" s="63"/>
      <c r="C7" s="61"/>
      <c r="D7" s="58"/>
      <c r="E7" s="61"/>
      <c r="F7" s="53"/>
      <c r="G7" s="42"/>
      <c r="H7" s="45"/>
    </row>
    <row r="8" spans="1:8" ht="20.25" customHeight="1" thickBot="1" x14ac:dyDescent="0.25">
      <c r="A8" s="56"/>
      <c r="B8" s="63"/>
      <c r="C8" s="61"/>
      <c r="D8" s="59"/>
      <c r="E8" s="61"/>
      <c r="F8" s="53"/>
      <c r="G8" s="43"/>
      <c r="H8" s="46"/>
    </row>
    <row r="9" spans="1:8" ht="12.75" customHeight="1" thickBot="1" x14ac:dyDescent="0.25">
      <c r="A9" s="7">
        <v>1</v>
      </c>
      <c r="B9" s="8">
        <v>2</v>
      </c>
      <c r="C9" s="8">
        <v>3</v>
      </c>
      <c r="D9" s="9">
        <v>4</v>
      </c>
      <c r="E9" s="10">
        <v>5</v>
      </c>
      <c r="F9" s="10">
        <v>8</v>
      </c>
      <c r="G9" s="8">
        <v>9</v>
      </c>
      <c r="H9" s="11">
        <v>10</v>
      </c>
    </row>
    <row r="10" spans="1:8" ht="22.5" customHeight="1" x14ac:dyDescent="0.2">
      <c r="A10" s="22" t="s">
        <v>15</v>
      </c>
      <c r="B10" s="71" t="s">
        <v>12</v>
      </c>
      <c r="C10" s="69" t="s">
        <v>14</v>
      </c>
      <c r="D10" s="70"/>
      <c r="E10" s="19"/>
      <c r="F10" s="19"/>
      <c r="G10" s="20"/>
      <c r="H10" s="21"/>
    </row>
    <row r="11" spans="1:8" ht="25.5" x14ac:dyDescent="0.2">
      <c r="A11" s="24" t="s">
        <v>13</v>
      </c>
      <c r="B11" s="72"/>
      <c r="C11" s="23">
        <v>1</v>
      </c>
      <c r="D11" s="25" t="s">
        <v>25</v>
      </c>
      <c r="E11" s="26" t="s">
        <v>11</v>
      </c>
      <c r="F11" s="27">
        <f>8.4*2</f>
        <v>16.8</v>
      </c>
      <c r="G11" s="12"/>
      <c r="H11" s="12"/>
    </row>
    <row r="12" spans="1:8" ht="24.75" customHeight="1" x14ac:dyDescent="0.2">
      <c r="D12" s="5"/>
      <c r="E12" s="65" t="s">
        <v>5</v>
      </c>
      <c r="F12" s="66"/>
      <c r="G12" s="15"/>
      <c r="H12" s="16"/>
    </row>
    <row r="13" spans="1:8" ht="27.75" customHeight="1" x14ac:dyDescent="0.2">
      <c r="D13" s="5"/>
      <c r="E13" s="67" t="s">
        <v>3</v>
      </c>
      <c r="F13" s="68"/>
      <c r="G13" s="17">
        <v>0.23</v>
      </c>
      <c r="H13" s="13"/>
    </row>
    <row r="14" spans="1:8" ht="26.25" customHeight="1" thickBot="1" x14ac:dyDescent="0.25">
      <c r="D14" s="5"/>
      <c r="E14" s="50" t="s">
        <v>4</v>
      </c>
      <c r="F14" s="51"/>
      <c r="G14" s="18"/>
      <c r="H14" s="14"/>
    </row>
    <row r="16" spans="1:8" x14ac:dyDescent="0.2">
      <c r="A16" s="49"/>
      <c r="B16" s="49"/>
      <c r="C16" s="49"/>
      <c r="D16" s="3"/>
      <c r="E16" s="49" t="s">
        <v>26</v>
      </c>
      <c r="F16" s="49"/>
      <c r="G16" s="49"/>
      <c r="H16" s="49"/>
    </row>
    <row r="17" spans="1:8" ht="12.75" customHeight="1" x14ac:dyDescent="0.2"/>
    <row r="19" spans="1:8" s="3" customFormat="1" x14ac:dyDescent="0.2">
      <c r="A19" s="2"/>
      <c r="B19" s="2"/>
      <c r="C19" s="2"/>
      <c r="D19" s="1"/>
      <c r="E19" s="1"/>
      <c r="F19" s="1"/>
      <c r="G19" s="1"/>
      <c r="H19" s="1"/>
    </row>
    <row r="21" spans="1:8" x14ac:dyDescent="0.2">
      <c r="A21" s="47"/>
      <c r="B21" s="48"/>
      <c r="C21" s="48"/>
      <c r="D21" s="48"/>
      <c r="E21" s="48"/>
      <c r="F21" s="48"/>
      <c r="G21" s="48"/>
      <c r="H21" s="48"/>
    </row>
    <row r="23" spans="1:8" ht="12.75" customHeight="1" x14ac:dyDescent="0.2"/>
    <row r="25" spans="1:8" ht="24" customHeight="1" x14ac:dyDescent="0.2"/>
    <row r="26" spans="1:8" ht="20.25" customHeight="1" x14ac:dyDescent="0.2"/>
    <row r="27" spans="1:8" ht="25.5" customHeight="1" x14ac:dyDescent="0.2"/>
    <row r="29" spans="1:8" ht="12.75" customHeight="1" x14ac:dyDescent="0.2"/>
  </sheetData>
  <mergeCells count="19">
    <mergeCell ref="A21:H21"/>
    <mergeCell ref="E16:H16"/>
    <mergeCell ref="E14:F14"/>
    <mergeCell ref="F6:F8"/>
    <mergeCell ref="A6:A8"/>
    <mergeCell ref="D6:D8"/>
    <mergeCell ref="E6:E8"/>
    <mergeCell ref="B6:B8"/>
    <mergeCell ref="C6:C8"/>
    <mergeCell ref="E12:F12"/>
    <mergeCell ref="E13:F13"/>
    <mergeCell ref="A16:C16"/>
    <mergeCell ref="C10:D10"/>
    <mergeCell ref="B10:B11"/>
    <mergeCell ref="A2:H2"/>
    <mergeCell ref="A3:H3"/>
    <mergeCell ref="A4:H4"/>
    <mergeCell ref="G6:G8"/>
    <mergeCell ref="H6:H8"/>
  </mergeCells>
  <phoneticPr fontId="1" type="noConversion"/>
  <printOptions horizontalCentered="1"/>
  <pageMargins left="0.74803149606299213" right="0.74803149606299213" top="0.78740157480314965" bottom="0.39370078740157483" header="0.51181102362204722" footer="0.51181102362204722"/>
  <pageSetup paperSize="9" scale="85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C3" sqref="C3"/>
    </sheetView>
  </sheetViews>
  <sheetFormatPr defaultRowHeight="12.75" x14ac:dyDescent="0.2"/>
  <cols>
    <col min="1" max="1" width="27.375" customWidth="1"/>
    <col min="2" max="3" width="14" style="28" customWidth="1"/>
    <col min="4" max="5" width="14" customWidth="1"/>
  </cols>
  <sheetData>
    <row r="1" spans="1:5" x14ac:dyDescent="0.2">
      <c r="A1" s="37" t="s">
        <v>22</v>
      </c>
      <c r="B1" s="73" t="s">
        <v>21</v>
      </c>
      <c r="C1" s="74"/>
      <c r="D1" s="77" t="s">
        <v>24</v>
      </c>
      <c r="E1" s="74"/>
    </row>
    <row r="2" spans="1:5" ht="13.5" thickBot="1" x14ac:dyDescent="0.25">
      <c r="A2" s="38">
        <v>134068.03</v>
      </c>
      <c r="B2" s="29" t="s">
        <v>19</v>
      </c>
      <c r="C2" s="30" t="s">
        <v>18</v>
      </c>
      <c r="D2" s="29" t="s">
        <v>19</v>
      </c>
      <c r="E2" s="30" t="s">
        <v>18</v>
      </c>
    </row>
    <row r="3" spans="1:5" x14ac:dyDescent="0.2">
      <c r="A3" s="34" t="s">
        <v>16</v>
      </c>
      <c r="B3" s="31">
        <v>134068.03</v>
      </c>
      <c r="C3" s="32">
        <f>A2/B3*70</f>
        <v>70</v>
      </c>
      <c r="D3" s="31">
        <v>147127.67999999999</v>
      </c>
      <c r="E3" s="32">
        <f>ROUND(A2/D3*70,0)</f>
        <v>64</v>
      </c>
    </row>
    <row r="4" spans="1:5" x14ac:dyDescent="0.2">
      <c r="A4" s="35" t="s">
        <v>17</v>
      </c>
      <c r="B4" s="33" t="s">
        <v>20</v>
      </c>
      <c r="C4" s="32">
        <v>30</v>
      </c>
      <c r="D4" s="33" t="s">
        <v>20</v>
      </c>
      <c r="E4" s="32">
        <v>30</v>
      </c>
    </row>
    <row r="5" spans="1:5" ht="13.5" thickBot="1" x14ac:dyDescent="0.25">
      <c r="A5" s="36" t="s">
        <v>23</v>
      </c>
      <c r="B5" s="75">
        <f>C3+C4</f>
        <v>100</v>
      </c>
      <c r="C5" s="76"/>
      <c r="D5" s="75">
        <f>E3+E4</f>
        <v>94</v>
      </c>
      <c r="E5" s="76"/>
    </row>
  </sheetData>
  <mergeCells count="4">
    <mergeCell ref="B1:C1"/>
    <mergeCell ref="B5:C5"/>
    <mergeCell ref="D1:E1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porównanie ofert</vt:lpstr>
      <vt:lpstr>Arkusz1!Obszar_wydruku</vt:lpstr>
    </vt:vector>
  </TitlesOfParts>
  <Company>GDDKiA O/Bydgoszcz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dzuk</dc:creator>
  <cp:lastModifiedBy>Rzytelewski Marek</cp:lastModifiedBy>
  <cp:lastPrinted>2019-06-25T10:42:09Z</cp:lastPrinted>
  <dcterms:created xsi:type="dcterms:W3CDTF">2010-03-01T09:37:31Z</dcterms:created>
  <dcterms:modified xsi:type="dcterms:W3CDTF">2026-04-30T05:15:44Z</dcterms:modified>
</cp:coreProperties>
</file>