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I33" i="19" l="1"/>
  <c r="D28" i="19"/>
  <c r="D27" i="19"/>
  <c r="D26" i="19"/>
  <c r="D23" i="19"/>
  <c r="D22" i="19"/>
  <c r="D16" i="19"/>
  <c r="S15" i="19"/>
  <c r="N15" i="19"/>
  <c r="D14" i="19"/>
  <c r="S13" i="19"/>
  <c r="N13" i="19"/>
  <c r="D13" i="19"/>
  <c r="S12" i="19"/>
  <c r="N12" i="19"/>
  <c r="D12" i="19"/>
  <c r="S11" i="19"/>
  <c r="N11" i="19"/>
  <c r="D11" i="19"/>
  <c r="S10" i="19"/>
  <c r="N10" i="19"/>
  <c r="D10" i="19"/>
  <c r="S9" i="19"/>
  <c r="N9" i="19"/>
  <c r="F17" i="6" l="1"/>
  <c r="L20" i="6"/>
  <c r="F23" i="6" l="1"/>
  <c r="F18" i="6"/>
  <c r="F19" i="6"/>
  <c r="I13" i="6"/>
  <c r="L13" i="6"/>
  <c r="F13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7" i="6"/>
  <c r="I18" i="6"/>
  <c r="I19" i="6"/>
  <c r="I21" i="6"/>
  <c r="I22" i="6"/>
  <c r="I23" i="6"/>
  <c r="I25" i="6"/>
  <c r="L27" i="6" l="1"/>
  <c r="I27" i="6"/>
  <c r="L12" i="6"/>
</calcChain>
</file>

<file path=xl/sharedStrings.xml><?xml version="1.0" encoding="utf-8"?>
<sst xmlns="http://schemas.openxmlformats.org/spreadsheetml/2006/main" count="929" uniqueCount="336">
  <si>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</si>
  <si>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</si>
  <si>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</si>
  <si>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</si>
  <si>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</si>
  <si>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</si>
  <si>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</si>
  <si>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</si>
  <si>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</si>
  <si>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</si>
  <si>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</si>
  <si>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</si>
  <si>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</si>
  <si>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</si>
  <si>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</si>
  <si>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</si>
  <si>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</si>
  <si>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</si>
  <si>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</si>
  <si>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</si>
  <si>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</si>
  <si>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</si>
  <si>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</si>
  <si>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</si>
  <si>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</si>
  <si>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</si>
  <si>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</si>
  <si>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</si>
  <si>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</si>
  <si>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</si>
  <si>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</si>
  <si>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</si>
  <si>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</si>
  <si>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</si>
  <si>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</si>
  <si>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</si>
  <si>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</si>
  <si>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</si>
  <si>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</si>
  <si>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</si>
  <si>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</si>
  <si>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</si>
  <si>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</si>
  <si>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</si>
  <si>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</si>
  <si>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</si>
  <si>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</si>
  <si>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</si>
  <si>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</si>
  <si>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</si>
  <si>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</si>
  <si>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</si>
  <si>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</si>
  <si>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</si>
  <si>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</si>
  <si>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</si>
  <si>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</si>
  <si>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</si>
  <si>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</si>
  <si>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</si>
  <si>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</si>
  <si>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</si>
  <si>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</si>
  <si>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</si>
  <si>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</si>
  <si>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</si>
  <si>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</si>
  <si>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</si>
  <si>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</si>
  <si>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</si>
  <si>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</si>
  <si>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</si>
  <si>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</si>
  <si>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</si>
  <si>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</si>
  <si>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</si>
  <si>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</si>
  <si>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</si>
  <si>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</si>
  <si>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</si>
  <si>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</si>
  <si>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</si>
  <si>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</si>
  <si>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</si>
  <si>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</si>
  <si>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</si>
  <si>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</si>
  <si>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</si>
  <si>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</si>
  <si>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</si>
  <si>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</si>
  <si>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</si>
  <si>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</si>
  <si>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</si>
  <si>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</si>
  <si>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</si>
  <si>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</si>
  <si>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</si>
  <si>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</si>
  <si>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</si>
  <si>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</si>
  <si>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</si>
  <si>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</si>
  <si>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</si>
  <si>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</si>
  <si>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</si>
  <si>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</si>
  <si>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</si>
  <si>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</si>
  <si>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</si>
  <si>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</si>
  <si>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</si>
  <si>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</si>
  <si>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</si>
  <si>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</si>
  <si>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</si>
  <si>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</si>
  <si>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</si>
  <si>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</si>
  <si>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</si>
  <si>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</si>
  <si>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</si>
  <si>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</si>
  <si>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</si>
  <si>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</si>
  <si>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</si>
  <si>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</si>
  <si>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</si>
  <si>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</si>
  <si>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</si>
  <si>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</si>
  <si>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</si>
  <si>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</si>
  <si>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</si>
  <si>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</si>
  <si>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</si>
  <si>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</si>
  <si>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</si>
  <si>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</si>
  <si>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</si>
  <si>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</si>
  <si>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</si>
  <si>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</si>
  <si>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</si>
  <si>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</si>
  <si>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</si>
  <si>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</si>
  <si>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</si>
  <si>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</si>
  <si>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</si>
  <si>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</si>
  <si>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</si>
  <si>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</si>
  <si>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</si>
  <si>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</si>
  <si>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</si>
  <si>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</si>
  <si>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</si>
  <si>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</si>
  <si>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</si>
  <si>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</si>
  <si>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</si>
  <si>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</si>
  <si>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</si>
  <si>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</si>
  <si>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</si>
  <si>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</si>
  <si>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</si>
  <si>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</si>
  <si>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</si>
  <si>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</si>
  <si>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</si>
  <si>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</si>
  <si>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</si>
  <si>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</si>
  <si>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</si>
  <si>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</si>
  <si>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</si>
  <si>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</si>
  <si>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</si>
  <si>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</si>
  <si>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</si>
  <si>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</si>
  <si>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</si>
  <si>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</si>
  <si>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</si>
  <si>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</si>
  <si>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</si>
  <si>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</si>
  <si>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</si>
  <si>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</si>
  <si>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</si>
  <si>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</si>
  <si>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</si>
  <si>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</si>
  <si>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</si>
  <si>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</si>
  <si>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</si>
  <si>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</si>
  <si>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</si>
  <si>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</si>
  <si>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</si>
  <si>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</si>
  <si>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</si>
  <si>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</si>
  <si>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</si>
  <si>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</si>
  <si>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</si>
  <si>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</si>
  <si>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</si>
  <si>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</si>
  <si>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</si>
  <si>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</si>
  <si>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</si>
  <si>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</si>
  <si>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</si>
  <si>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</si>
  <si>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</si>
  <si>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</si>
  <si>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</si>
  <si>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</si>
  <si>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</si>
  <si>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</si>
  <si>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</si>
  <si>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</si>
  <si>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</si>
  <si>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</si>
  <si>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</si>
  <si>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</si>
  <si>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</si>
  <si>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</si>
  <si>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</si>
  <si>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</si>
  <si>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</si>
  <si>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</si>
  <si>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</si>
  <si>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</si>
  <si>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</si>
  <si>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</si>
  <si>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</si>
  <si>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</si>
  <si>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</si>
  <si>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</si>
  <si>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</si>
  <si>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</si>
  <si>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</si>
  <si>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</si>
  <si>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</si>
  <si>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</si>
  <si>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</si>
  <si>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</si>
  <si>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</si>
  <si>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</si>
  <si>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</si>
  <si>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</si>
  <si>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</si>
  <si>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</si>
  <si>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</si>
  <si>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</si>
  <si>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</si>
  <si>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</si>
  <si>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</si>
  <si>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</si>
  <si>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</si>
  <si>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</si>
  <si>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</si>
  <si>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</si>
  <si>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</si>
  <si>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</si>
  <si>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</si>
  <si>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</si>
  <si>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</si>
  <si>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</si>
  <si>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</si>
  <si>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</si>
  <si>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</si>
  <si>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</si>
  <si>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</si>
  <si>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</si>
  <si>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</si>
  <si>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</si>
  <si>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</si>
  <si>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</si>
  <si>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</si>
  <si>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</si>
  <si>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</si>
  <si>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</si>
  <si>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</si>
  <si>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</si>
  <si>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</si>
  <si>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</si>
  <si>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</si>
  <si>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</si>
  <si>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</si>
  <si>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Agrest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</si>
  <si>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</si>
  <si>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</si>
  <si>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</si>
  <si>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</si>
  <si>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</si>
  <si>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</si>
  <si>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</si>
  <si>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</si>
  <si>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</si>
  <si>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</si>
  <si>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</si>
  <si>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</si>
  <si>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</si>
  <si>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</si>
  <si>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Valencia late</t>
  </si>
  <si>
    <t>Brzoskwinie (import):</t>
  </si>
  <si>
    <t>żółty miąższ</t>
  </si>
  <si>
    <t>biały miąższ</t>
  </si>
  <si>
    <t>Nektaryny (import):</t>
  </si>
  <si>
    <t>nieokreślone</t>
  </si>
  <si>
    <t>*</t>
  </si>
  <si>
    <t>28.06.2021 - 04.07.2021</t>
  </si>
  <si>
    <t>OWOCE - luzem</t>
  </si>
  <si>
    <t>OWOCE - opakowania do 2 kg</t>
  </si>
  <si>
    <t>WARZYWA - luzem</t>
  </si>
  <si>
    <t>WARZYWA - opakowania do 2 kg</t>
  </si>
  <si>
    <t>Towar</t>
  </si>
  <si>
    <t>15.07.2021 r.</t>
  </si>
  <si>
    <t>NR 27/2021</t>
  </si>
  <si>
    <t>Radom</t>
  </si>
  <si>
    <t>Szczecin</t>
  </si>
  <si>
    <t>Early Geneva</t>
  </si>
  <si>
    <t>Ceny OWOCÓW na rynkach hurtowych w dniach 12.07.-15.07.2021r</t>
  </si>
  <si>
    <t>Ceny WARZYW na rynkach hurtowych w dniach 12.07.-15.07.2021r</t>
  </si>
  <si>
    <t>NOTOWANIA W DNIACH: 05.07.2021 - 15.07.2021 r</t>
  </si>
  <si>
    <t>05.07.2021 - 11.07.2021</t>
  </si>
  <si>
    <t>Średnie ceny zakupu owoców i warzyw płacone przez podmioty handlu detalicznego w okresie 05 lipca - 11 lipca 2021 r.</t>
  </si>
  <si>
    <t>Red delicious</t>
  </si>
  <si>
    <t>Pomidory na gałązkach</t>
  </si>
  <si>
    <t>Lanelate</t>
  </si>
  <si>
    <t>Navel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</si>
</sst>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7" borderId="0" xfId="0" applyFont="1" applyFill="1" applyBorder="1" applyAlignment="1"/>
    <xf numFmtId="0" fontId="0" fillId="7" borderId="0" xfId="0" applyFill="1" applyBorder="1"/>
    <xf numFmtId="0" fontId="0" fillId="7" borderId="0" xfId="0" applyFill="1"/>
    <xf numFmtId="0" fontId="56" fillId="8" borderId="0" xfId="0" applyFont="1" applyFill="1" applyBorder="1" applyAlignment="1"/>
    <xf numFmtId="0" fontId="0" fillId="8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58" fillId="0" borderId="127" xfId="0" applyFont="1" applyBorder="1" applyAlignment="1">
      <alignment horizontal="center" vertical="center" wrapText="1"/>
    </xf>
    <xf numFmtId="2" fontId="57" fillId="0" borderId="14" xfId="0" applyNumberFormat="1" applyFont="1" applyFill="1" applyBorder="1" applyAlignment="1">
      <alignment horizontal="right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8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9" xfId="2" applyNumberFormat="1" applyFont="1" applyBorder="1" applyAlignment="1">
      <alignment horizontal="center"/>
    </xf>
    <xf numFmtId="2" fontId="23" fillId="0" borderId="130" xfId="2" applyNumberFormat="1" applyFont="1" applyBorder="1"/>
    <xf numFmtId="2" fontId="23" fillId="0" borderId="76" xfId="2" applyNumberFormat="1" applyFont="1" applyBorder="1"/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 applyAlignment="1">
      <alignment horizontal="left"/>
    </xf>
    <xf numFmtId="2" fontId="28" fillId="0" borderId="133" xfId="0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7" xfId="2" applyNumberFormat="1" applyFont="1" applyBorder="1"/>
    <xf numFmtId="2" fontId="23" fillId="0" borderId="133" xfId="2" applyNumberFormat="1" applyFont="1" applyBorder="1"/>
    <xf numFmtId="2" fontId="28" fillId="0" borderId="0" xfId="0" applyNumberFormat="1" applyFont="1"/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8" fillId="0" borderId="3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2" fontId="57" fillId="2" borderId="14" xfId="0" quotePrefix="1" applyNumberFormat="1" applyFont="1" applyFill="1" applyBorder="1" applyAlignment="1">
      <alignment horizontal="right"/>
    </xf>
    <xf numFmtId="0" fontId="57" fillId="0" borderId="138" xfId="0" applyFont="1" applyBorder="1"/>
    <xf numFmtId="2" fontId="58" fillId="4" borderId="105" xfId="0" applyNumberFormat="1" applyFont="1" applyFill="1" applyBorder="1" applyAlignment="1"/>
    <xf numFmtId="2" fontId="57" fillId="2" borderId="139" xfId="0" applyNumberFormat="1" applyFont="1" applyFill="1" applyBorder="1" applyAlignment="1">
      <alignment horizontal="right"/>
    </xf>
    <xf numFmtId="164" fontId="59" fillId="0" borderId="139" xfId="0" applyNumberFormat="1" applyFont="1" applyBorder="1" applyAlignment="1"/>
    <xf numFmtId="2" fontId="57" fillId="2" borderId="139" xfId="0" quotePrefix="1" applyNumberFormat="1" applyFont="1" applyFill="1" applyBorder="1" applyAlignment="1">
      <alignment horizontal="right"/>
    </xf>
    <xf numFmtId="164" fontId="59" fillId="0" borderId="139" xfId="0" quotePrefix="1" applyNumberFormat="1" applyFont="1" applyBorder="1" applyAlignment="1"/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27" xfId="0" applyNumberFormat="1" applyFont="1" applyFill="1" applyBorder="1" applyAlignment="1">
      <alignment horizontal="right"/>
    </xf>
    <xf numFmtId="164" fontId="59" fillId="0" borderId="127" xfId="0" applyNumberFormat="1" applyFont="1" applyBorder="1" applyAlignment="1"/>
    <xf numFmtId="2" fontId="58" fillId="4" borderId="69" xfId="0" applyNumberFormat="1" applyFont="1" applyFill="1" applyBorder="1" applyAlignment="1"/>
    <xf numFmtId="2" fontId="57" fillId="6" borderId="14" xfId="0" applyNumberFormat="1" applyFont="1" applyFill="1" applyBorder="1" applyAlignment="1">
      <alignment horizontal="righ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17" sqref="O17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323</v>
      </c>
      <c r="C11" s="107"/>
      <c r="I11" s="109" t="s">
        <v>322</v>
      </c>
      <c r="J11" s="107"/>
    </row>
    <row r="12" spans="1:10" ht="22.5" customHeight="1" x14ac:dyDescent="0.2"/>
    <row r="13" spans="1:10" ht="15.75" x14ac:dyDescent="0.25">
      <c r="C13" s="108" t="s">
        <v>329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zoomScale="90" zoomScaleNormal="90" workbookViewId="0">
      <selection activeCell="R15" sqref="R15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16384" width="9.140625" style="204"/>
  </cols>
  <sheetData>
    <row r="1" spans="1:14" customFormat="1" ht="45" customHeight="1" thickBot="1" x14ac:dyDescent="0.5">
      <c r="A1" s="210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44392</v>
      </c>
      <c r="D3" s="72"/>
      <c r="E3" s="212">
        <v>44386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14.5</v>
      </c>
      <c r="D7" s="83">
        <v>17.666666666666668</v>
      </c>
      <c r="E7" s="84">
        <v>14.5</v>
      </c>
      <c r="F7" s="85">
        <v>17.666666666666668</v>
      </c>
      <c r="G7" s="56">
        <v>0</v>
      </c>
      <c r="H7" s="57">
        <v>0</v>
      </c>
      <c r="I7" s="58">
        <v>4.81927710843373</v>
      </c>
      <c r="J7" s="57">
        <v>0</v>
      </c>
      <c r="K7" s="58">
        <v>4.81927710843373</v>
      </c>
      <c r="L7" s="57">
        <v>3.9215686274509873</v>
      </c>
      <c r="M7" s="58">
        <v>4.81927710843373</v>
      </c>
      <c r="N7" s="59">
        <v>3.9215686274509873</v>
      </c>
    </row>
    <row r="8" spans="1:14" x14ac:dyDescent="0.3">
      <c r="A8" s="87" t="s">
        <v>124</v>
      </c>
      <c r="B8" s="55" t="s">
        <v>19</v>
      </c>
      <c r="C8" s="82">
        <v>1.4142857142857141</v>
      </c>
      <c r="D8" s="83">
        <v>1.7785714285714285</v>
      </c>
      <c r="E8" s="84">
        <v>1.4000000000000001</v>
      </c>
      <c r="F8" s="85">
        <v>1.9928571428571427</v>
      </c>
      <c r="G8" s="56">
        <v>-1.0101010101009908</v>
      </c>
      <c r="H8" s="57">
        <v>12.048192771084333</v>
      </c>
      <c r="I8" s="58">
        <v>-0.55803571428571241</v>
      </c>
      <c r="J8" s="57">
        <v>-13.940092165898632</v>
      </c>
      <c r="K8" s="58">
        <v>-11.051212938005392</v>
      </c>
      <c r="L8" s="57">
        <v>-23.005565862708728</v>
      </c>
      <c r="M8" s="58">
        <v>2.1144920061887467</v>
      </c>
      <c r="N8" s="59">
        <v>-8.3210603829160554</v>
      </c>
    </row>
    <row r="9" spans="1:14" x14ac:dyDescent="0.3">
      <c r="A9" s="87" t="s">
        <v>277</v>
      </c>
      <c r="B9" s="55" t="s">
        <v>19</v>
      </c>
      <c r="C9" s="82">
        <v>1.7333333333333334</v>
      </c>
      <c r="D9" s="83">
        <v>2.3333333333333335</v>
      </c>
      <c r="E9" s="84">
        <v>2.2000000000000002</v>
      </c>
      <c r="F9" s="85">
        <v>2.5499999999999998</v>
      </c>
      <c r="G9" s="56">
        <v>26.923076923076927</v>
      </c>
      <c r="H9" s="57">
        <v>9.2857142857142705</v>
      </c>
      <c r="I9" s="58">
        <v>-36.391437308868504</v>
      </c>
      <c r="J9" s="57">
        <v>-36.073059360730589</v>
      </c>
      <c r="K9" s="58">
        <v>-50.476190476190474</v>
      </c>
      <c r="L9" s="57">
        <v>-42.740286298568506</v>
      </c>
      <c r="M9" s="58">
        <v>-42.222222222222221</v>
      </c>
      <c r="N9" s="59">
        <v>-33.333333333333329</v>
      </c>
    </row>
    <row r="10" spans="1:14" x14ac:dyDescent="0.3">
      <c r="A10" s="87" t="s">
        <v>21</v>
      </c>
      <c r="B10" s="55" t="s">
        <v>19</v>
      </c>
      <c r="C10" s="82">
        <v>1.9875</v>
      </c>
      <c r="D10" s="83">
        <v>2.3624999999999998</v>
      </c>
      <c r="E10" s="84">
        <v>1.6857142857142857</v>
      </c>
      <c r="F10" s="85">
        <v>1.8952380952380952</v>
      </c>
      <c r="G10" s="56">
        <v>-15.184186882300091</v>
      </c>
      <c r="H10" s="57">
        <v>-19.778281683043588</v>
      </c>
      <c r="I10" s="58">
        <v>30.756578947368425</v>
      </c>
      <c r="J10" s="57">
        <v>17.148760330578508</v>
      </c>
      <c r="K10" s="58">
        <v>32.5</v>
      </c>
      <c r="L10" s="57">
        <v>21.059782608695635</v>
      </c>
      <c r="M10" s="58">
        <v>38.020833333333343</v>
      </c>
      <c r="N10" s="59">
        <v>28.910512913786807</v>
      </c>
    </row>
    <row r="11" spans="1:14" x14ac:dyDescent="0.3">
      <c r="A11" s="87" t="s">
        <v>291</v>
      </c>
      <c r="B11" s="55" t="s">
        <v>19</v>
      </c>
      <c r="C11" s="82">
        <v>2.2400000000000002</v>
      </c>
      <c r="D11" s="83">
        <v>2.9200000000000004</v>
      </c>
      <c r="E11" s="84">
        <v>2.2999999999999998</v>
      </c>
      <c r="F11" s="85">
        <v>2.8</v>
      </c>
      <c r="G11" s="56">
        <v>2.6785714285714106</v>
      </c>
      <c r="H11" s="57">
        <v>-4.1095890410959086</v>
      </c>
      <c r="I11" s="58">
        <v>-28.888888888888882</v>
      </c>
      <c r="J11" s="57">
        <v>-25.128205128205117</v>
      </c>
      <c r="K11" s="58">
        <v>-38.630136986301373</v>
      </c>
      <c r="L11" s="57">
        <v>-32.873563218390785</v>
      </c>
      <c r="M11" s="58">
        <v>-37.777777777777771</v>
      </c>
      <c r="N11" s="59">
        <v>-32.615384615384599</v>
      </c>
    </row>
    <row r="12" spans="1:14" x14ac:dyDescent="0.3">
      <c r="A12" s="87" t="s">
        <v>22</v>
      </c>
      <c r="B12" s="55" t="s">
        <v>19</v>
      </c>
      <c r="C12" s="82">
        <v>1.6333333333333335</v>
      </c>
      <c r="D12" s="83">
        <v>2.2833333333333332</v>
      </c>
      <c r="E12" s="84">
        <v>1.7166666666666668</v>
      </c>
      <c r="F12" s="85">
        <v>2.5</v>
      </c>
      <c r="G12" s="56">
        <v>5.1020408163265252</v>
      </c>
      <c r="H12" s="57">
        <v>9.4890510948905167</v>
      </c>
      <c r="I12" s="58">
        <v>-11.711711711711716</v>
      </c>
      <c r="J12" s="57">
        <v>1.4814814814814761</v>
      </c>
      <c r="K12" s="58">
        <v>-8.2397003745318269</v>
      </c>
      <c r="L12" s="57">
        <v>3.7878787878787743</v>
      </c>
      <c r="M12" s="58">
        <v>-15.517241379310335</v>
      </c>
      <c r="N12" s="59">
        <v>2.238805970149266</v>
      </c>
    </row>
    <row r="13" spans="1:14" x14ac:dyDescent="0.3">
      <c r="A13" s="87" t="s">
        <v>23</v>
      </c>
      <c r="B13" s="55" t="s">
        <v>19</v>
      </c>
      <c r="C13" s="82">
        <v>1.9888888888888887</v>
      </c>
      <c r="D13" s="83">
        <v>2.3555555555555556</v>
      </c>
      <c r="E13" s="84">
        <v>2.1625000000000001</v>
      </c>
      <c r="F13" s="85">
        <v>2.5124999999999997</v>
      </c>
      <c r="G13" s="56">
        <v>8.7290502793296234</v>
      </c>
      <c r="H13" s="57">
        <v>6.6627358490565891</v>
      </c>
      <c r="I13" s="58">
        <v>-4.2548018477996834</v>
      </c>
      <c r="J13" s="57">
        <v>-5.0875050875050887</v>
      </c>
      <c r="K13" s="58">
        <v>-4.2548018477996639</v>
      </c>
      <c r="L13" s="57">
        <v>-5.0875050875050887</v>
      </c>
      <c r="M13" s="58">
        <v>1.2157195363301985</v>
      </c>
      <c r="N13" s="59">
        <v>5.1587301587301724</v>
      </c>
    </row>
    <row r="14" spans="1:14" x14ac:dyDescent="0.3">
      <c r="A14" s="87" t="s">
        <v>25</v>
      </c>
      <c r="B14" s="55" t="s">
        <v>19</v>
      </c>
      <c r="C14" s="82">
        <v>1.3599999999999999</v>
      </c>
      <c r="D14" s="83">
        <v>2.34</v>
      </c>
      <c r="E14" s="84">
        <v>1.98</v>
      </c>
      <c r="F14" s="85">
        <v>3.2399999999999998</v>
      </c>
      <c r="G14" s="56">
        <v>45.588235294117659</v>
      </c>
      <c r="H14" s="57">
        <v>38.46153846153846</v>
      </c>
      <c r="I14" s="58">
        <v>-38.181818181818194</v>
      </c>
      <c r="J14" s="57">
        <v>-25.477707006369421</v>
      </c>
      <c r="K14" s="58">
        <v>-18.400000000000009</v>
      </c>
      <c r="L14" s="57">
        <v>-6.4000000000000057</v>
      </c>
      <c r="M14" s="58">
        <v>-54.666666666666671</v>
      </c>
      <c r="N14" s="59">
        <v>-36.756756756756765</v>
      </c>
    </row>
    <row r="15" spans="1:14" x14ac:dyDescent="0.3">
      <c r="A15" s="87" t="s">
        <v>26</v>
      </c>
      <c r="B15" s="55" t="s">
        <v>19</v>
      </c>
      <c r="C15" s="82">
        <v>1.6500000000000001</v>
      </c>
      <c r="D15" s="83">
        <v>2.25</v>
      </c>
      <c r="E15" s="84">
        <v>1.5</v>
      </c>
      <c r="F15" s="85">
        <v>2.5499999999999998</v>
      </c>
      <c r="G15" s="56">
        <v>-9.0909090909090988</v>
      </c>
      <c r="H15" s="57">
        <v>13.333333333333325</v>
      </c>
      <c r="I15" s="58">
        <v>-18.012422360248447</v>
      </c>
      <c r="J15" s="57">
        <v>-17.05069124423963</v>
      </c>
      <c r="K15" s="58">
        <v>-17.95580110497237</v>
      </c>
      <c r="L15" s="57">
        <v>-16.666666666666671</v>
      </c>
      <c r="M15" s="58">
        <v>-17.499999999999993</v>
      </c>
      <c r="N15" s="59">
        <v>-13.253012048192772</v>
      </c>
    </row>
    <row r="16" spans="1:14" x14ac:dyDescent="0.3">
      <c r="A16" s="87" t="s">
        <v>38</v>
      </c>
      <c r="B16" s="55" t="s">
        <v>19</v>
      </c>
      <c r="C16" s="82">
        <v>4.75</v>
      </c>
      <c r="D16" s="83">
        <v>5.666666666666667</v>
      </c>
      <c r="E16" s="84">
        <v>7.95</v>
      </c>
      <c r="F16" s="85">
        <v>8.75</v>
      </c>
      <c r="G16" s="56">
        <v>67.368421052631575</v>
      </c>
      <c r="H16" s="57">
        <v>54.411764705882348</v>
      </c>
      <c r="I16" s="58">
        <v>-46.828358208955223</v>
      </c>
      <c r="J16" s="57">
        <v>-45.161290322580641</v>
      </c>
      <c r="K16" s="58">
        <v>-32.142857142857146</v>
      </c>
      <c r="L16" s="57">
        <v>-37.037037037037038</v>
      </c>
      <c r="M16" s="58">
        <v>-26.923076923076923</v>
      </c>
      <c r="N16" s="59">
        <v>-29.166666666666664</v>
      </c>
    </row>
    <row r="17" spans="1:14" x14ac:dyDescent="0.3">
      <c r="A17" s="87" t="s">
        <v>28</v>
      </c>
      <c r="B17" s="55" t="s">
        <v>19</v>
      </c>
      <c r="C17" s="82">
        <v>9.7777777777777786</v>
      </c>
      <c r="D17" s="83">
        <v>11</v>
      </c>
      <c r="E17" s="84">
        <v>8.625</v>
      </c>
      <c r="F17" s="85">
        <v>10.125</v>
      </c>
      <c r="G17" s="56">
        <v>-11.789772727272736</v>
      </c>
      <c r="H17" s="57">
        <v>-7.9545454545454541</v>
      </c>
      <c r="I17" s="58">
        <v>5.1373954599761049</v>
      </c>
      <c r="J17" s="57">
        <v>-1.7857142857142794</v>
      </c>
      <c r="K17" s="58">
        <v>-0.73322053017483335</v>
      </c>
      <c r="L17" s="57">
        <v>-3.5087719298245648</v>
      </c>
      <c r="M17" s="58">
        <v>-1.1235955056179736</v>
      </c>
      <c r="N17" s="59">
        <v>-1.9801980198019733</v>
      </c>
    </row>
    <row r="18" spans="1:14" x14ac:dyDescent="0.3">
      <c r="A18" s="87" t="s">
        <v>29</v>
      </c>
      <c r="B18" s="55" t="s">
        <v>19</v>
      </c>
      <c r="C18" s="82">
        <v>3.2958333333333334</v>
      </c>
      <c r="D18" s="83">
        <v>4.1150000000000002</v>
      </c>
      <c r="E18" s="84">
        <v>3.3888888888888888</v>
      </c>
      <c r="F18" s="85">
        <v>4.291666666666667</v>
      </c>
      <c r="G18" s="56">
        <v>2.8234302570585723</v>
      </c>
      <c r="H18" s="57">
        <v>4.2932361279870417</v>
      </c>
      <c r="I18" s="58">
        <v>-6.702138813168375</v>
      </c>
      <c r="J18" s="57">
        <v>-7.3352793994995587</v>
      </c>
      <c r="K18" s="58">
        <v>-6.0610640870616628</v>
      </c>
      <c r="L18" s="57">
        <v>-5.4352367688022243</v>
      </c>
      <c r="M18" s="58">
        <v>-17.328595317725753</v>
      </c>
      <c r="N18" s="59">
        <v>-11.915804495183714</v>
      </c>
    </row>
    <row r="19" spans="1:14" x14ac:dyDescent="0.3">
      <c r="A19" s="215" t="s">
        <v>154</v>
      </c>
      <c r="B19" s="55" t="s">
        <v>19</v>
      </c>
      <c r="C19" s="82">
        <v>3.3750000000000004</v>
      </c>
      <c r="D19" s="83">
        <v>4.3745833333333337</v>
      </c>
      <c r="E19" s="84">
        <v>3.5124999999999997</v>
      </c>
      <c r="F19" s="85">
        <v>4.4375000000000009</v>
      </c>
      <c r="G19" s="56">
        <v>4.0740740740740522</v>
      </c>
      <c r="H19" s="57">
        <v>1.4382322125916869</v>
      </c>
      <c r="I19" s="58">
        <v>-14.873045232890531</v>
      </c>
      <c r="J19" s="57">
        <v>-12.215719063545128</v>
      </c>
      <c r="K19" s="58">
        <v>-10.91069071711394</v>
      </c>
      <c r="L19" s="57">
        <v>-12.856905710491368</v>
      </c>
      <c r="M19" s="58">
        <v>-31.490113525298845</v>
      </c>
      <c r="N19" s="59">
        <v>-23.550970873786405</v>
      </c>
    </row>
    <row r="20" spans="1:14" x14ac:dyDescent="0.3">
      <c r="A20" s="87" t="s">
        <v>40</v>
      </c>
      <c r="B20" s="55" t="s">
        <v>32</v>
      </c>
      <c r="C20" s="82">
        <v>1.625</v>
      </c>
      <c r="D20" s="83">
        <v>2.0499999999999998</v>
      </c>
      <c r="E20" s="84">
        <v>2</v>
      </c>
      <c r="F20" s="85">
        <v>2.2999999999999998</v>
      </c>
      <c r="G20" s="56">
        <v>23.076923076923077</v>
      </c>
      <c r="H20" s="57">
        <v>12.195121951219514</v>
      </c>
      <c r="I20" s="58">
        <v>-26.13636363636364</v>
      </c>
      <c r="J20" s="57">
        <v>-25.454545454545464</v>
      </c>
      <c r="K20" s="58">
        <v>-24.999999999999993</v>
      </c>
      <c r="L20" s="57">
        <v>-14.583333333333337</v>
      </c>
      <c r="M20" s="58">
        <v>-43.478260869565219</v>
      </c>
      <c r="N20" s="59">
        <v>-36.923076923076934</v>
      </c>
    </row>
    <row r="21" spans="1:14" x14ac:dyDescent="0.3">
      <c r="A21" s="87" t="s">
        <v>280</v>
      </c>
      <c r="B21" s="55" t="s">
        <v>32</v>
      </c>
      <c r="C21" s="82">
        <v>1.6</v>
      </c>
      <c r="D21" s="83">
        <v>2</v>
      </c>
      <c r="E21" s="84">
        <v>1.6</v>
      </c>
      <c r="F21" s="85">
        <v>2.25</v>
      </c>
      <c r="G21" s="56">
        <v>0</v>
      </c>
      <c r="H21" s="57">
        <v>12.5</v>
      </c>
      <c r="I21" s="58">
        <v>-28.888888888888886</v>
      </c>
      <c r="J21" s="57">
        <v>-33.333333333333329</v>
      </c>
      <c r="K21" s="58">
        <v>-28.888888888888886</v>
      </c>
      <c r="L21" s="57">
        <v>-33.333333333333329</v>
      </c>
      <c r="M21" s="58">
        <v>-32.631578947368418</v>
      </c>
      <c r="N21" s="59">
        <v>-27.27272727272727</v>
      </c>
    </row>
    <row r="22" spans="1:14" x14ac:dyDescent="0.3">
      <c r="A22" s="87" t="s">
        <v>30</v>
      </c>
      <c r="B22" s="55" t="s">
        <v>249</v>
      </c>
      <c r="C22" s="82">
        <v>1.25</v>
      </c>
      <c r="D22" s="83">
        <v>1.5450000000000002</v>
      </c>
      <c r="E22" s="84">
        <v>1.25</v>
      </c>
      <c r="F22" s="85">
        <v>1.53125</v>
      </c>
      <c r="G22" s="56">
        <v>0</v>
      </c>
      <c r="H22" s="57">
        <v>-0.88996763754046282</v>
      </c>
      <c r="I22" s="58">
        <v>-2.4822695035460938</v>
      </c>
      <c r="J22" s="57">
        <v>-2.941176470586997E-2</v>
      </c>
      <c r="K22" s="58">
        <v>-2.1352313167259664</v>
      </c>
      <c r="L22" s="57">
        <v>2.3795180722891551</v>
      </c>
      <c r="M22" s="58">
        <v>-1.315789473684206</v>
      </c>
      <c r="N22" s="59">
        <v>1.4963503649635039</v>
      </c>
    </row>
    <row r="23" spans="1:14" x14ac:dyDescent="0.3">
      <c r="A23" s="87" t="s">
        <v>31</v>
      </c>
      <c r="B23" s="55" t="s">
        <v>32</v>
      </c>
      <c r="C23" s="82">
        <v>1.9918518518518522</v>
      </c>
      <c r="D23" s="83">
        <v>2.3851851851851853</v>
      </c>
      <c r="E23" s="84">
        <v>1.8616666666666668</v>
      </c>
      <c r="F23" s="85">
        <v>2.2999999999999998</v>
      </c>
      <c r="G23" s="56">
        <v>-6.5358869468203888</v>
      </c>
      <c r="H23" s="57">
        <v>-3.5714285714285836</v>
      </c>
      <c r="I23" s="58">
        <v>3.8143772681646584</v>
      </c>
      <c r="J23" s="57">
        <v>0.85349620233342616</v>
      </c>
      <c r="K23" s="58">
        <v>1.0237625622241067</v>
      </c>
      <c r="L23" s="57">
        <v>7.7645779951623466E-3</v>
      </c>
      <c r="M23" s="58">
        <v>-4.8175285830589898</v>
      </c>
      <c r="N23" s="59">
        <v>-11.27643452503961</v>
      </c>
    </row>
    <row r="24" spans="1:14" x14ac:dyDescent="0.3">
      <c r="A24" s="87" t="s">
        <v>55</v>
      </c>
      <c r="B24" s="55" t="s">
        <v>19</v>
      </c>
      <c r="C24" s="82">
        <v>2.9900000000000007</v>
      </c>
      <c r="D24" s="83">
        <v>3.75</v>
      </c>
      <c r="E24" s="84">
        <v>3.1625000000000001</v>
      </c>
      <c r="F24" s="85">
        <v>3.7250000000000001</v>
      </c>
      <c r="G24" s="56">
        <v>5.7692307692307487</v>
      </c>
      <c r="H24" s="57">
        <v>-0.6666666666666643</v>
      </c>
      <c r="I24" s="58">
        <v>-2.6923076923076579</v>
      </c>
      <c r="J24" s="57">
        <v>5.7692307692307701</v>
      </c>
      <c r="K24" s="58">
        <v>-2.9793510324483483</v>
      </c>
      <c r="L24" s="57">
        <v>4.9618320610687148</v>
      </c>
      <c r="M24" s="58">
        <v>-6.2695924764890059</v>
      </c>
      <c r="N24" s="59">
        <v>2.1798365122615699</v>
      </c>
    </row>
    <row r="25" spans="1:14" x14ac:dyDescent="0.3">
      <c r="A25" s="87" t="s">
        <v>292</v>
      </c>
      <c r="B25" s="55" t="s">
        <v>32</v>
      </c>
      <c r="C25" s="82">
        <v>1.95</v>
      </c>
      <c r="D25" s="83">
        <v>2.5</v>
      </c>
      <c r="E25" s="84">
        <v>1.95</v>
      </c>
      <c r="F25" s="85">
        <v>2.5</v>
      </c>
      <c r="G25" s="56">
        <v>0</v>
      </c>
      <c r="H25" s="57">
        <v>0</v>
      </c>
      <c r="I25" s="58">
        <v>-16.428571428571438</v>
      </c>
      <c r="J25" s="57">
        <v>-6.2499999999999947</v>
      </c>
      <c r="K25" s="58">
        <v>-14.5985401459854</v>
      </c>
      <c r="L25" s="57">
        <v>0</v>
      </c>
      <c r="M25" s="58">
        <v>-14.5985401459854</v>
      </c>
      <c r="N25" s="59">
        <v>0</v>
      </c>
    </row>
    <row r="26" spans="1:14" x14ac:dyDescent="0.3">
      <c r="A26" s="87" t="s">
        <v>33</v>
      </c>
      <c r="B26" s="55" t="s">
        <v>19</v>
      </c>
      <c r="C26" s="82">
        <v>0.99166666666666659</v>
      </c>
      <c r="D26" s="83">
        <v>1.2149999999999999</v>
      </c>
      <c r="E26" s="84">
        <v>0.81666666666666665</v>
      </c>
      <c r="F26" s="85">
        <v>1.0499999999999998</v>
      </c>
      <c r="G26" s="56">
        <v>-17.647058823529406</v>
      </c>
      <c r="H26" s="57">
        <v>-13.580246913580252</v>
      </c>
      <c r="I26" s="58">
        <v>24.254176610978529</v>
      </c>
      <c r="J26" s="57">
        <v>25.073529411764696</v>
      </c>
      <c r="K26" s="58">
        <v>17.472852912142134</v>
      </c>
      <c r="L26" s="57">
        <v>17.580645161290299</v>
      </c>
      <c r="M26" s="58">
        <v>65.804140127388507</v>
      </c>
      <c r="N26" s="59">
        <v>40.192307692307658</v>
      </c>
    </row>
    <row r="27" spans="1:14" ht="21" thickBot="1" x14ac:dyDescent="0.35">
      <c r="A27" s="87" t="s">
        <v>250</v>
      </c>
      <c r="B27" s="55" t="s">
        <v>19</v>
      </c>
      <c r="C27" s="82">
        <v>1.0280952380952382</v>
      </c>
      <c r="D27" s="83">
        <v>1.3428571428571432</v>
      </c>
      <c r="E27" s="84">
        <v>1.0904761904761904</v>
      </c>
      <c r="F27" s="85">
        <v>1.3699999999999999</v>
      </c>
      <c r="G27" s="56">
        <v>6.0676238999536647</v>
      </c>
      <c r="H27" s="57">
        <v>2.0212765957446468</v>
      </c>
      <c r="I27" s="58">
        <v>-21.499472784787127</v>
      </c>
      <c r="J27" s="57">
        <v>-20.194702286619851</v>
      </c>
      <c r="K27" s="58">
        <v>-28.969878637227666</v>
      </c>
      <c r="L27" s="57">
        <v>-27.165241347643903</v>
      </c>
      <c r="M27" s="58">
        <v>-35.74404761904762</v>
      </c>
      <c r="N27" s="59">
        <v>-34.361361652604003</v>
      </c>
    </row>
    <row r="28" spans="1:14" ht="21" thickBot="1" x14ac:dyDescent="0.35">
      <c r="A28" s="32" t="s">
        <v>233</v>
      </c>
      <c r="B28" s="156"/>
      <c r="C28" s="81"/>
      <c r="D28" s="81"/>
      <c r="E28" s="81"/>
      <c r="F28" s="81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215" t="s">
        <v>34</v>
      </c>
      <c r="B29" s="55" t="s">
        <v>19</v>
      </c>
      <c r="C29" s="82">
        <v>4.1999999999999993</v>
      </c>
      <c r="D29" s="83">
        <v>5.083333333333333</v>
      </c>
      <c r="E29" s="84">
        <v>4.1624999999999996</v>
      </c>
      <c r="F29" s="85">
        <v>4.96875</v>
      </c>
      <c r="G29" s="56">
        <v>0.90090090090089237</v>
      </c>
      <c r="H29" s="57">
        <v>2.3060796645702246</v>
      </c>
      <c r="I29" s="58">
        <v>4.2183622828784104</v>
      </c>
      <c r="J29" s="57">
        <v>3.2148900169204713</v>
      </c>
      <c r="K29" s="58">
        <v>3.1249999999999929</v>
      </c>
      <c r="L29" s="57">
        <v>-0.59259259259259212</v>
      </c>
      <c r="M29" s="58">
        <v>-3.002309468822189</v>
      </c>
      <c r="N29" s="59">
        <v>-1.7713365539452519</v>
      </c>
    </row>
    <row r="30" spans="1:14" x14ac:dyDescent="0.3">
      <c r="A30" s="87" t="s">
        <v>281</v>
      </c>
      <c r="B30" s="55" t="s">
        <v>19</v>
      </c>
      <c r="C30" s="82">
        <v>4.8</v>
      </c>
      <c r="D30" s="83">
        <v>8.4</v>
      </c>
      <c r="E30" s="84">
        <v>4.5625</v>
      </c>
      <c r="F30" s="85">
        <v>8.25</v>
      </c>
      <c r="G30" s="56">
        <v>5.2054794520547905</v>
      </c>
      <c r="H30" s="57">
        <v>1.8181818181818226</v>
      </c>
      <c r="I30" s="58">
        <v>-47.20000000000001</v>
      </c>
      <c r="J30" s="57">
        <v>-38.4</v>
      </c>
      <c r="K30" s="58">
        <v>-39.580419580419587</v>
      </c>
      <c r="L30" s="57">
        <v>-34.827586206896548</v>
      </c>
      <c r="M30" s="58">
        <v>-49.913043478260875</v>
      </c>
      <c r="N30" s="59">
        <v>-44</v>
      </c>
    </row>
    <row r="31" spans="1:14" x14ac:dyDescent="0.3">
      <c r="A31" s="87" t="s">
        <v>293</v>
      </c>
      <c r="B31" s="55" t="s">
        <v>19</v>
      </c>
      <c r="C31" s="82">
        <v>17.285714285714285</v>
      </c>
      <c r="D31" s="83">
        <v>23.714285714285715</v>
      </c>
      <c r="E31" s="84">
        <v>21.166666666666668</v>
      </c>
      <c r="F31" s="85">
        <v>24.833333333333332</v>
      </c>
      <c r="G31" s="56">
        <v>-18.335208098987636</v>
      </c>
      <c r="H31" s="57">
        <v>-4.5062320230105373</v>
      </c>
      <c r="I31" s="58">
        <v>-34.14965986394558</v>
      </c>
      <c r="J31" s="57">
        <v>-23.732950466618803</v>
      </c>
      <c r="K31" s="58">
        <v>-45.982142857142861</v>
      </c>
      <c r="L31" s="57">
        <v>-30.761209593326377</v>
      </c>
      <c r="M31" s="58">
        <v>-44.23963133640553</v>
      </c>
      <c r="N31" s="59">
        <v>-35.907335907335906</v>
      </c>
    </row>
    <row r="32" spans="1:14" x14ac:dyDescent="0.3">
      <c r="A32" s="87" t="s">
        <v>58</v>
      </c>
      <c r="B32" s="55" t="s">
        <v>19</v>
      </c>
      <c r="C32" s="82">
        <v>6.5</v>
      </c>
      <c r="D32" s="83">
        <v>8.0500000000000007</v>
      </c>
      <c r="E32" s="84">
        <v>6.4375</v>
      </c>
      <c r="F32" s="85">
        <v>7.6875</v>
      </c>
      <c r="G32" s="56">
        <v>0.97087378640776689</v>
      </c>
      <c r="H32" s="57">
        <v>4.7154471544715539</v>
      </c>
      <c r="I32" s="58">
        <v>27.678571428571431</v>
      </c>
      <c r="J32" s="57">
        <v>10.687500000000014</v>
      </c>
      <c r="K32" s="58">
        <v>30</v>
      </c>
      <c r="L32" s="57">
        <v>18.770491803278698</v>
      </c>
      <c r="M32" s="58">
        <v>26.829268292682929</v>
      </c>
      <c r="N32" s="59">
        <v>11.034482758620699</v>
      </c>
    </row>
    <row r="33" spans="1:14" ht="21" thickBot="1" x14ac:dyDescent="0.35">
      <c r="A33" s="87" t="s">
        <v>96</v>
      </c>
      <c r="B33" s="55" t="s">
        <v>19</v>
      </c>
      <c r="C33" s="82">
        <v>6.2857142857142856</v>
      </c>
      <c r="D33" s="83">
        <v>7.8571428571428568</v>
      </c>
      <c r="E33" s="84">
        <v>5.5</v>
      </c>
      <c r="F33" s="85">
        <v>8</v>
      </c>
      <c r="G33" s="56">
        <v>14.285714285714283</v>
      </c>
      <c r="H33" s="57">
        <v>-1.7857142857142905</v>
      </c>
      <c r="I33" s="58">
        <v>-84.285714285714292</v>
      </c>
      <c r="J33" s="57">
        <v>-82.343499197431797</v>
      </c>
      <c r="K33" s="58"/>
      <c r="L33" s="57"/>
      <c r="M33" s="58"/>
      <c r="N33" s="59"/>
    </row>
    <row r="34" spans="1:14" ht="21" thickBot="1" x14ac:dyDescent="0.35">
      <c r="A34" s="32" t="s">
        <v>153</v>
      </c>
      <c r="B34" s="156"/>
      <c r="C34" s="81"/>
      <c r="D34" s="81"/>
      <c r="E34" s="81"/>
      <c r="F34" s="81"/>
      <c r="G34" s="53"/>
      <c r="H34" s="53"/>
      <c r="I34" s="53"/>
      <c r="J34" s="53"/>
      <c r="K34" s="53"/>
      <c r="L34" s="53"/>
      <c r="M34" s="53"/>
      <c r="N34" s="54"/>
    </row>
    <row r="35" spans="1:14" x14ac:dyDescent="0.3">
      <c r="A35" s="88" t="s">
        <v>238</v>
      </c>
      <c r="B35" s="55" t="s">
        <v>19</v>
      </c>
      <c r="C35" s="82">
        <v>1.6666666666666667</v>
      </c>
      <c r="D35" s="83">
        <v>3.3333333333333335</v>
      </c>
      <c r="E35" s="84">
        <v>1.8333333333333335</v>
      </c>
      <c r="F35" s="85">
        <v>2.916666666666667</v>
      </c>
      <c r="G35" s="56">
        <v>10.000000000000004</v>
      </c>
      <c r="H35" s="57">
        <v>-12.499999999999995</v>
      </c>
      <c r="I35" s="58">
        <v>-9.0909090909090935</v>
      </c>
      <c r="J35" s="57">
        <v>14.285714285714279</v>
      </c>
      <c r="K35" s="58">
        <v>-9.0909090909090935</v>
      </c>
      <c r="L35" s="57">
        <v>5.2631578947368372</v>
      </c>
      <c r="M35" s="58">
        <v>-9.0909090909090935</v>
      </c>
      <c r="N35" s="59">
        <v>5.2631578947368372</v>
      </c>
    </row>
    <row r="36" spans="1:14" x14ac:dyDescent="0.3">
      <c r="A36" s="88" t="s">
        <v>244</v>
      </c>
      <c r="B36" s="55" t="s">
        <v>19</v>
      </c>
      <c r="C36" s="82">
        <v>1.665</v>
      </c>
      <c r="D36" s="83">
        <v>2</v>
      </c>
      <c r="E36" s="84">
        <v>1.9988888888888887</v>
      </c>
      <c r="F36" s="85">
        <v>2.4444444444444446</v>
      </c>
      <c r="G36" s="56">
        <v>20.053386720053375</v>
      </c>
      <c r="H36" s="57">
        <v>22.222222222222232</v>
      </c>
      <c r="I36" s="58">
        <v>-16.70372429127292</v>
      </c>
      <c r="J36" s="57">
        <v>-18.181818181818187</v>
      </c>
      <c r="K36" s="58">
        <v>-16.70372429127292</v>
      </c>
      <c r="L36" s="57">
        <v>-20.353982300884955</v>
      </c>
      <c r="M36" s="58">
        <v>-16.70372429127292</v>
      </c>
      <c r="N36" s="59">
        <v>-20.353982300884955</v>
      </c>
    </row>
    <row r="37" spans="1:14" x14ac:dyDescent="0.3">
      <c r="A37" s="88" t="s">
        <v>243</v>
      </c>
      <c r="B37" s="55" t="s">
        <v>19</v>
      </c>
      <c r="C37" s="82">
        <v>1</v>
      </c>
      <c r="D37" s="83">
        <v>2</v>
      </c>
      <c r="E37" s="84">
        <v>1</v>
      </c>
      <c r="F37" s="85">
        <v>1.66</v>
      </c>
      <c r="G37" s="56">
        <v>0</v>
      </c>
      <c r="H37" s="57">
        <v>-17.000000000000004</v>
      </c>
      <c r="I37" s="58">
        <v>0</v>
      </c>
      <c r="J37" s="57">
        <v>20.481927710843379</v>
      </c>
      <c r="K37" s="58">
        <v>0</v>
      </c>
      <c r="L37" s="57">
        <v>20.481927710843379</v>
      </c>
      <c r="M37" s="58">
        <v>0</v>
      </c>
      <c r="N37" s="59">
        <v>20.481927710843379</v>
      </c>
    </row>
    <row r="38" spans="1:14" x14ac:dyDescent="0.3">
      <c r="A38" s="88" t="s">
        <v>246</v>
      </c>
      <c r="B38" s="55" t="s">
        <v>19</v>
      </c>
      <c r="C38" s="82">
        <v>1.3333333333333333</v>
      </c>
      <c r="D38" s="83">
        <v>1.8888888888888891</v>
      </c>
      <c r="E38" s="84">
        <v>1.3888888888888886</v>
      </c>
      <c r="F38" s="85">
        <v>1.8311111111111111</v>
      </c>
      <c r="G38" s="56">
        <v>4.1666666666666519</v>
      </c>
      <c r="H38" s="57">
        <v>-3.0588235294117725</v>
      </c>
      <c r="I38" s="58">
        <v>0</v>
      </c>
      <c r="J38" s="57">
        <v>6.3829787234042783</v>
      </c>
      <c r="K38" s="58">
        <v>0</v>
      </c>
      <c r="L38" s="57">
        <v>0.11778563015312797</v>
      </c>
      <c r="M38" s="58">
        <v>0</v>
      </c>
      <c r="N38" s="59">
        <v>0.11778563015312797</v>
      </c>
    </row>
    <row r="39" spans="1:14" x14ac:dyDescent="0.3">
      <c r="A39" s="88" t="s">
        <v>236</v>
      </c>
      <c r="B39" s="55" t="s">
        <v>19</v>
      </c>
      <c r="C39" s="82">
        <v>1.6291666666666669</v>
      </c>
      <c r="D39" s="83">
        <v>2.4916666666666663</v>
      </c>
      <c r="E39" s="84">
        <v>1.7958333333333334</v>
      </c>
      <c r="F39" s="85">
        <v>2.4916666666666667</v>
      </c>
      <c r="G39" s="56">
        <v>10.230179028132982</v>
      </c>
      <c r="H39" s="57">
        <v>1.7822978321741647E-14</v>
      </c>
      <c r="I39" s="58">
        <v>15.000000000000007</v>
      </c>
      <c r="J39" s="57">
        <v>5.8407079646017586</v>
      </c>
      <c r="K39" s="58">
        <v>15.000000000000007</v>
      </c>
      <c r="L39" s="57">
        <v>9.7247706422018307</v>
      </c>
      <c r="M39" s="58">
        <v>15.000000000000007</v>
      </c>
      <c r="N39" s="59">
        <v>9.7247706422018307</v>
      </c>
    </row>
    <row r="40" spans="1:14" x14ac:dyDescent="0.3">
      <c r="A40" s="88" t="s">
        <v>237</v>
      </c>
      <c r="B40" s="55" t="s">
        <v>19</v>
      </c>
      <c r="C40" s="82">
        <v>1.9977777777777777</v>
      </c>
      <c r="D40" s="83">
        <v>2.7666666666666671</v>
      </c>
      <c r="E40" s="84">
        <v>2.415</v>
      </c>
      <c r="F40" s="85">
        <v>3.3250000000000002</v>
      </c>
      <c r="G40" s="56">
        <v>20.884315906562854</v>
      </c>
      <c r="H40" s="57">
        <v>20.180722891566255</v>
      </c>
      <c r="I40" s="58">
        <v>-21.792083514571562</v>
      </c>
      <c r="J40" s="57">
        <v>-23.266563944530034</v>
      </c>
      <c r="K40" s="58">
        <v>-18.96520641788354</v>
      </c>
      <c r="L40" s="57">
        <v>-22.429906542056077</v>
      </c>
      <c r="M40" s="58">
        <v>-18.96520641788354</v>
      </c>
      <c r="N40" s="59">
        <v>-19.417475728155335</v>
      </c>
    </row>
    <row r="41" spans="1:14" x14ac:dyDescent="0.3">
      <c r="A41" s="88" t="s">
        <v>270</v>
      </c>
      <c r="B41" s="55" t="s">
        <v>19</v>
      </c>
      <c r="C41" s="82">
        <v>2.375</v>
      </c>
      <c r="D41" s="83">
        <v>3.3333333333333335</v>
      </c>
      <c r="E41" s="84">
        <v>2.9</v>
      </c>
      <c r="F41" s="85">
        <v>3.833333333333333</v>
      </c>
      <c r="G41" s="56">
        <v>22.105263157894733</v>
      </c>
      <c r="H41" s="57">
        <v>14.999999999999986</v>
      </c>
      <c r="I41" s="58">
        <v>-19.034090909090914</v>
      </c>
      <c r="J41" s="57">
        <v>-12.280701754385957</v>
      </c>
      <c r="K41" s="58">
        <v>-6.5573770491803396</v>
      </c>
      <c r="L41" s="57">
        <v>-2.4390243902438939</v>
      </c>
      <c r="M41" s="58">
        <v>-19.034090909090914</v>
      </c>
      <c r="N41" s="59">
        <v>-12.280701754385957</v>
      </c>
    </row>
    <row r="42" spans="1:14" ht="21" thickBot="1" x14ac:dyDescent="0.35">
      <c r="A42" s="88" t="s">
        <v>239</v>
      </c>
      <c r="B42" s="55" t="s">
        <v>19</v>
      </c>
      <c r="C42" s="82">
        <v>1.3333333333333335</v>
      </c>
      <c r="D42" s="83">
        <v>1.8613333333333333</v>
      </c>
      <c r="E42" s="84">
        <v>1.2666666666666668</v>
      </c>
      <c r="F42" s="85">
        <v>1.972</v>
      </c>
      <c r="G42" s="56">
        <v>-4.9999999999999982</v>
      </c>
      <c r="H42" s="57">
        <v>5.9455587392550155</v>
      </c>
      <c r="I42" s="58">
        <v>-9.6774193548387046</v>
      </c>
      <c r="J42" s="57">
        <v>-10.266299357208451</v>
      </c>
      <c r="K42" s="58">
        <v>0</v>
      </c>
      <c r="L42" s="57">
        <v>5.080918328942408</v>
      </c>
      <c r="M42" s="58">
        <v>-4.0000000000000018</v>
      </c>
      <c r="N42" s="59">
        <v>-8.3839212469237125</v>
      </c>
    </row>
    <row r="43" spans="1:14" ht="21" thickBot="1" x14ac:dyDescent="0.35">
      <c r="A43" s="32" t="s">
        <v>247</v>
      </c>
      <c r="B43" s="156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60" t="s">
        <v>35</v>
      </c>
      <c r="B44" s="86" t="s">
        <v>19</v>
      </c>
      <c r="C44" s="82">
        <v>12.333333333333334</v>
      </c>
      <c r="D44" s="83">
        <v>13.333333333333334</v>
      </c>
      <c r="E44" s="84">
        <v>11</v>
      </c>
      <c r="F44" s="85">
        <v>12.5</v>
      </c>
      <c r="G44" s="56">
        <v>-10.810810810810816</v>
      </c>
      <c r="H44" s="57">
        <v>-6.2500000000000044</v>
      </c>
      <c r="I44" s="58">
        <v>2.777777777777783</v>
      </c>
      <c r="J44" s="57">
        <v>-6.4327485380116913</v>
      </c>
      <c r="K44" s="58">
        <v>12.121212121212126</v>
      </c>
      <c r="L44" s="57">
        <v>-4.7619047619047574</v>
      </c>
      <c r="M44" s="58">
        <v>12.121212121212126</v>
      </c>
      <c r="N44" s="59">
        <v>-4.7619047619047574</v>
      </c>
    </row>
    <row r="45" spans="1:14" x14ac:dyDescent="0.3">
      <c r="A45" s="60" t="s">
        <v>24</v>
      </c>
      <c r="B45" s="86" t="s">
        <v>19</v>
      </c>
      <c r="C45" s="82">
        <v>1.95</v>
      </c>
      <c r="D45" s="83">
        <v>2.2000000000000002</v>
      </c>
      <c r="E45" s="84">
        <v>1.5</v>
      </c>
      <c r="F45" s="85">
        <v>2</v>
      </c>
      <c r="G45" s="56">
        <v>-23.076923076923077</v>
      </c>
      <c r="H45" s="57">
        <v>-9.0909090909090988</v>
      </c>
      <c r="I45" s="58">
        <v>30</v>
      </c>
      <c r="J45" s="57">
        <v>10.000000000000009</v>
      </c>
      <c r="K45" s="58">
        <v>0</v>
      </c>
      <c r="L45" s="57">
        <v>0</v>
      </c>
      <c r="M45" s="58">
        <v>-15.217391304347821</v>
      </c>
      <c r="N45" s="59">
        <v>-21.428571428571416</v>
      </c>
    </row>
    <row r="46" spans="1:14" x14ac:dyDescent="0.3">
      <c r="A46" s="60" t="s">
        <v>37</v>
      </c>
      <c r="B46" s="86" t="s">
        <v>19</v>
      </c>
      <c r="C46" s="82">
        <v>8.5749999999999993</v>
      </c>
      <c r="D46" s="83">
        <v>9</v>
      </c>
      <c r="E46" s="84">
        <v>9.8571428571428577</v>
      </c>
      <c r="F46" s="85">
        <v>10.928571428571429</v>
      </c>
      <c r="G46" s="56">
        <v>14.952103290295726</v>
      </c>
      <c r="H46" s="57">
        <v>21.428571428571431</v>
      </c>
      <c r="I46" s="58">
        <v>-15.470974808324209</v>
      </c>
      <c r="J46" s="57">
        <v>-20.275590551181093</v>
      </c>
      <c r="K46" s="58">
        <v>-0.86705202312139951</v>
      </c>
      <c r="L46" s="57">
        <v>-4.7619047619047548</v>
      </c>
      <c r="M46" s="58">
        <v>3.2404406999336249E-2</v>
      </c>
      <c r="N46" s="59">
        <v>0.12360939431396742</v>
      </c>
    </row>
    <row r="47" spans="1:14" x14ac:dyDescent="0.3">
      <c r="A47" s="60" t="s">
        <v>38</v>
      </c>
      <c r="B47" s="55" t="s">
        <v>19</v>
      </c>
      <c r="C47" s="82">
        <v>7.666666666666667</v>
      </c>
      <c r="D47" s="83">
        <v>8.3333333333333339</v>
      </c>
      <c r="E47" s="84">
        <v>8</v>
      </c>
      <c r="F47" s="85">
        <v>8.6666666666666661</v>
      </c>
      <c r="G47" s="56">
        <v>4.3478260869565171</v>
      </c>
      <c r="H47" s="57">
        <v>3.9999999999999853</v>
      </c>
      <c r="I47" s="58">
        <v>-22.558922558922561</v>
      </c>
      <c r="J47" s="57">
        <v>-19.871794871794869</v>
      </c>
      <c r="K47" s="58">
        <v>-12.213740458015256</v>
      </c>
      <c r="L47" s="57">
        <v>-14.67576791808874</v>
      </c>
      <c r="M47" s="58">
        <v>-10.015649452269162</v>
      </c>
      <c r="N47" s="59">
        <v>-9.0247452692867487</v>
      </c>
    </row>
    <row r="48" spans="1:14" x14ac:dyDescent="0.3">
      <c r="A48" s="60" t="s">
        <v>39</v>
      </c>
      <c r="B48" s="55" t="s">
        <v>19</v>
      </c>
      <c r="C48" s="82">
        <v>8.7200000000000006</v>
      </c>
      <c r="D48" s="83">
        <v>9.1999999999999993</v>
      </c>
      <c r="E48" s="84">
        <v>9.0166666666666675</v>
      </c>
      <c r="F48" s="85">
        <v>9.8333333333333339</v>
      </c>
      <c r="G48" s="56">
        <v>3.4021406727828767</v>
      </c>
      <c r="H48" s="57">
        <v>6.8840579710145082</v>
      </c>
      <c r="I48" s="58">
        <v>4.9022556390977527</v>
      </c>
      <c r="J48" s="57">
        <v>-54.567901234567906</v>
      </c>
      <c r="K48" s="58">
        <v>5.3776435045317257</v>
      </c>
      <c r="L48" s="57">
        <v>3.6619718309859071</v>
      </c>
      <c r="M48" s="58">
        <v>8.7088156723063435</v>
      </c>
      <c r="N48" s="59">
        <v>8.6003372681281522</v>
      </c>
    </row>
    <row r="49" spans="1:14" ht="21" thickBot="1" x14ac:dyDescent="0.35">
      <c r="A49" s="60" t="s">
        <v>250</v>
      </c>
      <c r="B49" s="86" t="s">
        <v>19</v>
      </c>
      <c r="C49" s="82">
        <v>0.8</v>
      </c>
      <c r="D49" s="83">
        <v>1</v>
      </c>
      <c r="E49" s="84">
        <v>0.8</v>
      </c>
      <c r="F49" s="85">
        <v>1</v>
      </c>
      <c r="G49" s="56">
        <v>0</v>
      </c>
      <c r="H49" s="57">
        <v>0</v>
      </c>
      <c r="I49" s="58">
        <v>-41.818181818181813</v>
      </c>
      <c r="J49" s="57">
        <v>-44.444444444444436</v>
      </c>
      <c r="K49" s="58">
        <v>-47.540983606557369</v>
      </c>
      <c r="L49" s="57">
        <v>-45.945945945945944</v>
      </c>
      <c r="M49" s="58">
        <v>-55.719557195571959</v>
      </c>
      <c r="N49" s="59">
        <v>-54.773869346733662</v>
      </c>
    </row>
    <row r="50" spans="1:14" ht="21" thickBot="1" x14ac:dyDescent="0.35">
      <c r="A50" s="32" t="s">
        <v>251</v>
      </c>
      <c r="B50" s="156"/>
      <c r="C50" s="81"/>
      <c r="D50" s="81"/>
      <c r="E50" s="81"/>
      <c r="F50" s="81"/>
      <c r="G50" s="53"/>
      <c r="H50" s="53"/>
      <c r="I50" s="53"/>
      <c r="J50" s="53"/>
      <c r="K50" s="53"/>
      <c r="L50" s="53"/>
      <c r="M50" s="53"/>
      <c r="N50" s="54"/>
    </row>
    <row r="51" spans="1:14" x14ac:dyDescent="0.3">
      <c r="A51" s="60" t="s">
        <v>41</v>
      </c>
      <c r="B51" s="86" t="s">
        <v>19</v>
      </c>
      <c r="C51" s="82">
        <v>5.2555555555555555</v>
      </c>
      <c r="D51" s="83">
        <v>7</v>
      </c>
      <c r="E51" s="84">
        <v>5.7285714285714286</v>
      </c>
      <c r="F51" s="85">
        <v>6.8142857142857149</v>
      </c>
      <c r="G51" s="56">
        <v>9.0003020235578397</v>
      </c>
      <c r="H51" s="57">
        <v>-2.6530612244897864</v>
      </c>
      <c r="I51" s="58">
        <v>7.0377913555102936</v>
      </c>
      <c r="J51" s="57">
        <v>11.642743221690582</v>
      </c>
      <c r="K51" s="58">
        <v>2.603036876355739</v>
      </c>
      <c r="L51" s="57">
        <v>7.3253833049403765</v>
      </c>
      <c r="M51" s="58">
        <v>-2.474226804123719</v>
      </c>
      <c r="N51" s="59">
        <v>0</v>
      </c>
    </row>
    <row r="52" spans="1:14" x14ac:dyDescent="0.3">
      <c r="A52" s="60" t="s">
        <v>43</v>
      </c>
      <c r="B52" s="86" t="s">
        <v>19</v>
      </c>
      <c r="C52" s="82">
        <v>3.9874444444444443</v>
      </c>
      <c r="D52" s="83">
        <v>4.4887777777777789</v>
      </c>
      <c r="E52" s="84">
        <v>4.1062500000000002</v>
      </c>
      <c r="F52" s="85">
        <v>4.5213888888888887</v>
      </c>
      <c r="G52" s="56">
        <v>2.9794911806503821</v>
      </c>
      <c r="H52" s="57">
        <v>0.7265031312655964</v>
      </c>
      <c r="I52" s="58">
        <v>2.3481980814104113</v>
      </c>
      <c r="J52" s="57">
        <v>-4.3892940898039647</v>
      </c>
      <c r="K52" s="58">
        <v>-0.86464088397790095</v>
      </c>
      <c r="L52" s="57">
        <v>-5.308118474323428</v>
      </c>
      <c r="M52" s="58">
        <v>2.887041284403653</v>
      </c>
      <c r="N52" s="59">
        <v>-2.0630303030302728</v>
      </c>
    </row>
    <row r="53" spans="1:14" x14ac:dyDescent="0.3">
      <c r="A53" s="60" t="s">
        <v>44</v>
      </c>
      <c r="B53" s="86" t="s">
        <v>19</v>
      </c>
      <c r="C53" s="82">
        <v>6.5625</v>
      </c>
      <c r="D53" s="83">
        <v>7.75</v>
      </c>
      <c r="E53" s="84">
        <v>6.833333333333333</v>
      </c>
      <c r="F53" s="85">
        <v>7.5</v>
      </c>
      <c r="G53" s="56">
        <v>4.126984126984123</v>
      </c>
      <c r="H53" s="57">
        <v>-3.225806451612903</v>
      </c>
      <c r="I53" s="58">
        <v>-7.8947368421052628</v>
      </c>
      <c r="J53" s="57">
        <v>-6.2027231467473447</v>
      </c>
      <c r="K53" s="58">
        <v>-9.4827586206896548</v>
      </c>
      <c r="L53" s="57">
        <v>-7.0000000000000062</v>
      </c>
      <c r="M53" s="58">
        <v>-11.658653846153848</v>
      </c>
      <c r="N53" s="59">
        <v>-7.2649572649572711</v>
      </c>
    </row>
    <row r="54" spans="1:14" x14ac:dyDescent="0.3">
      <c r="A54" s="60" t="s">
        <v>45</v>
      </c>
      <c r="B54" s="86" t="s">
        <v>19</v>
      </c>
      <c r="C54" s="82">
        <v>7.0549999999999997</v>
      </c>
      <c r="D54" s="83">
        <v>7.85</v>
      </c>
      <c r="E54" s="84">
        <v>6.375</v>
      </c>
      <c r="F54" s="85">
        <v>7.5374999999999996</v>
      </c>
      <c r="G54" s="56">
        <v>-9.6385542168674654</v>
      </c>
      <c r="H54" s="57">
        <v>-3.9808917197452236</v>
      </c>
      <c r="I54" s="58">
        <v>20.317829457364343</v>
      </c>
      <c r="J54" s="57">
        <v>11.132561132561129</v>
      </c>
      <c r="K54" s="58">
        <v>14.124999999999998</v>
      </c>
      <c r="L54" s="57">
        <v>6.6049382716049374</v>
      </c>
      <c r="M54" s="58">
        <v>23.771929824561393</v>
      </c>
      <c r="N54" s="59">
        <v>12.142857142857137</v>
      </c>
    </row>
    <row r="55" spans="1:14" x14ac:dyDescent="0.3">
      <c r="A55" s="60" t="s">
        <v>46</v>
      </c>
      <c r="B55" s="86" t="s">
        <v>19</v>
      </c>
      <c r="C55" s="82">
        <v>5.9113445378151264</v>
      </c>
      <c r="D55" s="83">
        <v>7.8958823529411761</v>
      </c>
      <c r="E55" s="84">
        <v>5.9516806722689077</v>
      </c>
      <c r="F55" s="85">
        <v>8.2448529411764717</v>
      </c>
      <c r="G55" s="56">
        <v>0.6823512687468879</v>
      </c>
      <c r="H55" s="57">
        <v>4.419652834686751</v>
      </c>
      <c r="I55" s="58">
        <v>3.8511609179975945</v>
      </c>
      <c r="J55" s="57">
        <v>-0.69074522464354937</v>
      </c>
      <c r="K55" s="58">
        <v>0.17152769686849853</v>
      </c>
      <c r="L55" s="57">
        <v>-2.3652714408516737</v>
      </c>
      <c r="M55" s="58">
        <v>-0.83873696081195082</v>
      </c>
      <c r="N55" s="59">
        <v>-5.3918804623625824</v>
      </c>
    </row>
    <row r="56" spans="1:14" x14ac:dyDescent="0.3">
      <c r="A56" s="60" t="s">
        <v>34</v>
      </c>
      <c r="B56" s="86" t="s">
        <v>19</v>
      </c>
      <c r="C56" s="82">
        <v>6.25</v>
      </c>
      <c r="D56" s="83">
        <v>7.625</v>
      </c>
      <c r="E56" s="84">
        <v>6</v>
      </c>
      <c r="F56" s="85">
        <v>7.875</v>
      </c>
      <c r="G56" s="56">
        <v>-4</v>
      </c>
      <c r="H56" s="57">
        <v>3.278688524590164</v>
      </c>
      <c r="I56" s="58">
        <v>7.7586206896551753</v>
      </c>
      <c r="J56" s="57">
        <v>1.6666666666666667</v>
      </c>
      <c r="K56" s="58">
        <v>9.649122807017541</v>
      </c>
      <c r="L56" s="57">
        <v>0.32894736842105732</v>
      </c>
      <c r="M56" s="58">
        <v>2.0408163265306123</v>
      </c>
      <c r="N56" s="59">
        <v>-10.294117647058822</v>
      </c>
    </row>
    <row r="57" spans="1:14" x14ac:dyDescent="0.3">
      <c r="A57" s="60" t="s">
        <v>48</v>
      </c>
      <c r="B57" s="55" t="s">
        <v>19</v>
      </c>
      <c r="C57" s="82">
        <v>7</v>
      </c>
      <c r="D57" s="83">
        <v>8.4499999999999993</v>
      </c>
      <c r="E57" s="84">
        <v>6.8125</v>
      </c>
      <c r="F57" s="85">
        <v>9.0625</v>
      </c>
      <c r="G57" s="56">
        <v>-2.6785714285714284</v>
      </c>
      <c r="H57" s="57">
        <v>7.2485207100591804</v>
      </c>
      <c r="I57" s="58">
        <v>-7.2289156626506079</v>
      </c>
      <c r="J57" s="57">
        <v>-11.052631578947377</v>
      </c>
      <c r="K57" s="58">
        <v>-11.494252873563219</v>
      </c>
      <c r="L57" s="57">
        <v>-11.895734597156412</v>
      </c>
      <c r="M57" s="58">
        <v>-5.1490514905149043</v>
      </c>
      <c r="N57" s="59">
        <v>-7.650273224043727</v>
      </c>
    </row>
    <row r="58" spans="1:14" x14ac:dyDescent="0.3">
      <c r="A58" s="60" t="s">
        <v>293</v>
      </c>
      <c r="B58" s="55" t="s">
        <v>19</v>
      </c>
      <c r="C58" s="82">
        <v>20</v>
      </c>
      <c r="D58" s="83">
        <v>28</v>
      </c>
      <c r="E58" s="84">
        <v>30</v>
      </c>
      <c r="F58" s="85">
        <v>44</v>
      </c>
      <c r="G58" s="56">
        <v>50</v>
      </c>
      <c r="H58" s="57">
        <v>57.142857142857139</v>
      </c>
      <c r="I58" s="58">
        <v>-33.333333333333329</v>
      </c>
      <c r="J58" s="57">
        <v>-36.363636363636367</v>
      </c>
      <c r="K58" s="58">
        <v>-44.444444444444443</v>
      </c>
      <c r="L58" s="57">
        <v>-41.666666666666671</v>
      </c>
      <c r="M58" s="58">
        <v>-44.444444444444443</v>
      </c>
      <c r="N58" s="59">
        <v>-36.363636363636367</v>
      </c>
    </row>
    <row r="59" spans="1:14" x14ac:dyDescent="0.3">
      <c r="A59" s="60" t="s">
        <v>283</v>
      </c>
      <c r="B59" s="55" t="s">
        <v>19</v>
      </c>
      <c r="C59" s="82">
        <v>6.5125000000000002</v>
      </c>
      <c r="D59" s="83">
        <v>8</v>
      </c>
      <c r="E59" s="84">
        <v>6.916666666666667</v>
      </c>
      <c r="F59" s="85">
        <v>8.1666666666666661</v>
      </c>
      <c r="G59" s="56">
        <v>6.2060140754958431</v>
      </c>
      <c r="H59" s="57">
        <v>2.0833333333333259</v>
      </c>
      <c r="I59" s="58">
        <v>-7.98665620094192</v>
      </c>
      <c r="J59" s="57">
        <v>-4.5092838196286529</v>
      </c>
      <c r="K59" s="58">
        <v>-12.436974789915963</v>
      </c>
      <c r="L59" s="57">
        <v>-7.2463768115942031</v>
      </c>
      <c r="M59" s="58">
        <v>-18.593749999999996</v>
      </c>
      <c r="N59" s="59">
        <v>-16.883116883116884</v>
      </c>
    </row>
    <row r="60" spans="1:14" x14ac:dyDescent="0.3">
      <c r="A60" s="60" t="s">
        <v>59</v>
      </c>
      <c r="B60" s="55" t="s">
        <v>19</v>
      </c>
      <c r="C60" s="82">
        <v>7.666666666666667</v>
      </c>
      <c r="D60" s="83">
        <v>9</v>
      </c>
      <c r="E60" s="84">
        <v>8.4</v>
      </c>
      <c r="F60" s="85">
        <v>9.6999999999999993</v>
      </c>
      <c r="G60" s="56">
        <v>9.5652173913043477</v>
      </c>
      <c r="H60" s="57">
        <v>7.7777777777777697</v>
      </c>
      <c r="I60" s="58">
        <v>-6.6666666666666536</v>
      </c>
      <c r="J60" s="57">
        <v>-6.6666666666666625</v>
      </c>
      <c r="K60" s="58">
        <v>-10.55555555555555</v>
      </c>
      <c r="L60" s="57">
        <v>-10.38406827880512</v>
      </c>
      <c r="M60" s="58">
        <v>-13.440860215053766</v>
      </c>
      <c r="N60" s="59">
        <v>-12.500000000000005</v>
      </c>
    </row>
    <row r="61" spans="1:14" ht="21" thickBot="1" x14ac:dyDescent="0.35">
      <c r="A61" s="89" t="s">
        <v>50</v>
      </c>
      <c r="B61" s="157" t="s">
        <v>19</v>
      </c>
      <c r="C61" s="158">
        <v>11.458730158730159</v>
      </c>
      <c r="D61" s="159">
        <v>12.916666666666668</v>
      </c>
      <c r="E61" s="160">
        <v>11.220811287477952</v>
      </c>
      <c r="F61" s="161">
        <v>13.685185185185185</v>
      </c>
      <c r="G61" s="216">
        <v>-2.0763109695094935</v>
      </c>
      <c r="H61" s="217">
        <v>5.9498207885304559</v>
      </c>
      <c r="I61" s="218">
        <v>-1.9305660377358456</v>
      </c>
      <c r="J61" s="217">
        <v>-0.41811136039159325</v>
      </c>
      <c r="K61" s="218">
        <v>-1.6913607146748042</v>
      </c>
      <c r="L61" s="217">
        <v>-6.4945361784273823</v>
      </c>
      <c r="M61" s="218">
        <v>-12.634636330630517</v>
      </c>
      <c r="N61" s="219">
        <v>-15.982654483506261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showZeros="0" zoomScaleNormal="100" workbookViewId="0">
      <selection activeCell="Y6" sqref="Y6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11" t="s">
        <v>328</v>
      </c>
    </row>
    <row r="2" spans="1:23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324</v>
      </c>
      <c r="Q2" s="166"/>
      <c r="R2" s="167" t="s">
        <v>252</v>
      </c>
      <c r="S2" s="166"/>
      <c r="T2" s="166" t="s">
        <v>325</v>
      </c>
      <c r="U2" s="166"/>
      <c r="V2" s="167" t="s">
        <v>227</v>
      </c>
      <c r="W2" s="280"/>
    </row>
    <row r="3" spans="1:23" x14ac:dyDescent="0.25">
      <c r="A3" s="168" t="s">
        <v>53</v>
      </c>
      <c r="B3" s="169"/>
      <c r="C3" s="170"/>
      <c r="D3" s="171">
        <v>44392</v>
      </c>
      <c r="E3" s="171"/>
      <c r="F3" s="171">
        <v>44392</v>
      </c>
      <c r="G3" s="171"/>
      <c r="H3" s="171">
        <v>44392</v>
      </c>
      <c r="I3" s="171"/>
      <c r="J3" s="171">
        <v>44390</v>
      </c>
      <c r="K3" s="171"/>
      <c r="L3" s="171">
        <v>44391</v>
      </c>
      <c r="M3" s="171"/>
      <c r="N3" s="171">
        <v>44391</v>
      </c>
      <c r="O3" s="171"/>
      <c r="P3" s="171">
        <v>44390</v>
      </c>
      <c r="Q3" s="171"/>
      <c r="R3" s="171">
        <v>44392</v>
      </c>
      <c r="S3" s="171"/>
      <c r="T3" s="171">
        <v>44389</v>
      </c>
      <c r="U3" s="171"/>
      <c r="V3" s="171">
        <v>44391</v>
      </c>
      <c r="W3" s="281"/>
    </row>
    <row r="4" spans="1:23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/>
      <c r="W4" s="282"/>
    </row>
    <row r="5" spans="1:23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283"/>
    </row>
    <row r="6" spans="1:23" x14ac:dyDescent="0.25">
      <c r="A6" s="184" t="s">
        <v>124</v>
      </c>
      <c r="B6" s="185"/>
      <c r="C6" s="186" t="s">
        <v>19</v>
      </c>
      <c r="D6" s="187">
        <v>1.2</v>
      </c>
      <c r="E6" s="188">
        <v>1.75</v>
      </c>
      <c r="F6" s="182">
        <v>1</v>
      </c>
      <c r="G6" s="183">
        <v>1.2</v>
      </c>
      <c r="H6" s="182">
        <v>1.5</v>
      </c>
      <c r="I6" s="183">
        <v>1.5</v>
      </c>
      <c r="J6" s="182"/>
      <c r="K6" s="183"/>
      <c r="L6" s="182"/>
      <c r="M6" s="183"/>
      <c r="N6" s="182"/>
      <c r="O6" s="183"/>
      <c r="P6" s="182">
        <v>1.5</v>
      </c>
      <c r="Q6" s="183">
        <v>2</v>
      </c>
      <c r="R6" s="182">
        <v>1.5</v>
      </c>
      <c r="S6" s="183">
        <v>2</v>
      </c>
      <c r="T6" s="182">
        <v>2</v>
      </c>
      <c r="U6" s="183">
        <v>2</v>
      </c>
      <c r="V6" s="182">
        <v>1.2</v>
      </c>
      <c r="W6" s="284">
        <v>2</v>
      </c>
    </row>
    <row r="7" spans="1:23" x14ac:dyDescent="0.25">
      <c r="A7" s="184" t="s">
        <v>277</v>
      </c>
      <c r="B7" s="185"/>
      <c r="C7" s="186" t="s">
        <v>19</v>
      </c>
      <c r="D7" s="187">
        <v>1.5</v>
      </c>
      <c r="E7" s="188">
        <v>2.5</v>
      </c>
      <c r="F7" s="182"/>
      <c r="G7" s="183"/>
      <c r="H7" s="182">
        <v>1.5</v>
      </c>
      <c r="I7" s="183">
        <v>1.5</v>
      </c>
      <c r="J7" s="182">
        <v>2</v>
      </c>
      <c r="K7" s="183">
        <v>2.2000000000000002</v>
      </c>
      <c r="L7" s="182">
        <v>1</v>
      </c>
      <c r="M7" s="183">
        <v>3</v>
      </c>
      <c r="N7" s="182">
        <v>2.6</v>
      </c>
      <c r="O7" s="183">
        <v>2.8</v>
      </c>
      <c r="P7" s="182"/>
      <c r="Q7" s="183"/>
      <c r="R7" s="182">
        <v>1.5</v>
      </c>
      <c r="S7" s="183">
        <v>2</v>
      </c>
      <c r="T7" s="182"/>
      <c r="U7" s="183"/>
      <c r="V7" s="182">
        <v>1.8</v>
      </c>
      <c r="W7" s="284">
        <v>2.5</v>
      </c>
    </row>
    <row r="8" spans="1:23" x14ac:dyDescent="0.25">
      <c r="A8" s="184" t="s">
        <v>21</v>
      </c>
      <c r="B8" s="185"/>
      <c r="C8" s="186" t="s">
        <v>19</v>
      </c>
      <c r="D8" s="187">
        <v>1.2</v>
      </c>
      <c r="E8" s="188">
        <v>1.5</v>
      </c>
      <c r="F8" s="182">
        <v>1.5</v>
      </c>
      <c r="G8" s="183">
        <v>2</v>
      </c>
      <c r="H8" s="182">
        <v>2</v>
      </c>
      <c r="I8" s="183">
        <v>2</v>
      </c>
      <c r="J8" s="182">
        <v>1.8</v>
      </c>
      <c r="K8" s="183">
        <v>3</v>
      </c>
      <c r="L8" s="182">
        <v>3.5</v>
      </c>
      <c r="M8" s="183">
        <v>4</v>
      </c>
      <c r="N8" s="182"/>
      <c r="O8" s="183"/>
      <c r="P8" s="182">
        <v>2.5</v>
      </c>
      <c r="Q8" s="183">
        <v>3</v>
      </c>
      <c r="R8" s="182"/>
      <c r="S8" s="183"/>
      <c r="T8" s="182">
        <v>1.8</v>
      </c>
      <c r="U8" s="183">
        <v>1.8</v>
      </c>
      <c r="V8" s="182">
        <v>1.6</v>
      </c>
      <c r="W8" s="284">
        <v>1.6</v>
      </c>
    </row>
    <row r="9" spans="1:23" x14ac:dyDescent="0.25">
      <c r="A9" s="184" t="s">
        <v>291</v>
      </c>
      <c r="B9" s="185"/>
      <c r="C9" s="186" t="s">
        <v>19</v>
      </c>
      <c r="D9" s="187">
        <v>2</v>
      </c>
      <c r="E9" s="188">
        <v>3</v>
      </c>
      <c r="F9" s="182"/>
      <c r="G9" s="183"/>
      <c r="H9" s="182"/>
      <c r="I9" s="183"/>
      <c r="J9" s="182">
        <v>2.6</v>
      </c>
      <c r="K9" s="183">
        <v>4.4000000000000004</v>
      </c>
      <c r="L9" s="182"/>
      <c r="M9" s="183"/>
      <c r="N9" s="182">
        <v>2.8</v>
      </c>
      <c r="O9" s="183">
        <v>3.2</v>
      </c>
      <c r="P9" s="182"/>
      <c r="Q9" s="183"/>
      <c r="R9" s="182">
        <v>1.8</v>
      </c>
      <c r="S9" s="183">
        <v>2</v>
      </c>
      <c r="T9" s="182"/>
      <c r="U9" s="183"/>
      <c r="V9" s="182">
        <v>2</v>
      </c>
      <c r="W9" s="284">
        <v>2</v>
      </c>
    </row>
    <row r="10" spans="1:23" x14ac:dyDescent="0.25">
      <c r="A10" s="184" t="s">
        <v>36</v>
      </c>
      <c r="B10" s="185"/>
      <c r="C10" s="186" t="s">
        <v>32</v>
      </c>
      <c r="D10" s="187">
        <v>2.2999999999999998</v>
      </c>
      <c r="E10" s="188">
        <v>3.5</v>
      </c>
      <c r="F10" s="182">
        <v>2.5</v>
      </c>
      <c r="G10" s="183">
        <v>2.8</v>
      </c>
      <c r="H10" s="182">
        <v>2.5</v>
      </c>
      <c r="I10" s="183">
        <v>3.5</v>
      </c>
      <c r="J10" s="182">
        <v>3</v>
      </c>
      <c r="K10" s="183">
        <v>4</v>
      </c>
      <c r="L10" s="182">
        <v>1.5</v>
      </c>
      <c r="M10" s="183">
        <v>5</v>
      </c>
      <c r="N10" s="182">
        <v>3.8</v>
      </c>
      <c r="O10" s="183">
        <v>45</v>
      </c>
      <c r="P10" s="182">
        <v>2</v>
      </c>
      <c r="Q10" s="183">
        <v>3.5</v>
      </c>
      <c r="R10" s="182">
        <v>1.5</v>
      </c>
      <c r="S10" s="183">
        <v>2.5</v>
      </c>
      <c r="T10" s="182">
        <v>4.5</v>
      </c>
      <c r="U10" s="183">
        <v>4.5</v>
      </c>
      <c r="V10" s="182">
        <v>3</v>
      </c>
      <c r="W10" s="284">
        <v>4.5</v>
      </c>
    </row>
    <row r="11" spans="1:23" x14ac:dyDescent="0.25">
      <c r="A11" s="184" t="s">
        <v>22</v>
      </c>
      <c r="B11" s="185"/>
      <c r="C11" s="186" t="s">
        <v>19</v>
      </c>
      <c r="D11" s="187">
        <v>0.6</v>
      </c>
      <c r="E11" s="188">
        <v>0.85</v>
      </c>
      <c r="F11" s="182"/>
      <c r="G11" s="183"/>
      <c r="H11" s="182"/>
      <c r="I11" s="183"/>
      <c r="J11" s="182"/>
      <c r="K11" s="183"/>
      <c r="L11" s="182">
        <v>1.5</v>
      </c>
      <c r="M11" s="183">
        <v>2</v>
      </c>
      <c r="N11" s="182"/>
      <c r="O11" s="183"/>
      <c r="P11" s="182"/>
      <c r="Q11" s="183"/>
      <c r="R11" s="182"/>
      <c r="S11" s="183"/>
      <c r="T11" s="182"/>
      <c r="U11" s="183"/>
      <c r="V11" s="182">
        <v>2.8</v>
      </c>
      <c r="W11" s="284">
        <v>4</v>
      </c>
    </row>
    <row r="12" spans="1:23" x14ac:dyDescent="0.25">
      <c r="A12" s="184" t="s">
        <v>278</v>
      </c>
      <c r="B12" s="185"/>
      <c r="C12" s="186" t="s">
        <v>32</v>
      </c>
      <c r="D12" s="187">
        <v>2</v>
      </c>
      <c r="E12" s="188">
        <v>3</v>
      </c>
      <c r="F12" s="182"/>
      <c r="G12" s="183"/>
      <c r="H12" s="182">
        <v>1.8</v>
      </c>
      <c r="I12" s="183">
        <v>2.5</v>
      </c>
      <c r="J12" s="182">
        <v>2.5</v>
      </c>
      <c r="K12" s="183">
        <v>3</v>
      </c>
      <c r="L12" s="182">
        <v>1.5</v>
      </c>
      <c r="M12" s="183">
        <v>3</v>
      </c>
      <c r="N12" s="182">
        <v>2.5</v>
      </c>
      <c r="O12" s="183">
        <v>3</v>
      </c>
      <c r="P12" s="182">
        <v>2</v>
      </c>
      <c r="Q12" s="183">
        <v>2.5</v>
      </c>
      <c r="R12" s="182">
        <v>1.5</v>
      </c>
      <c r="S12" s="183">
        <v>2</v>
      </c>
      <c r="T12" s="182">
        <v>4</v>
      </c>
      <c r="U12" s="183">
        <v>4</v>
      </c>
      <c r="V12" s="182">
        <v>2.5</v>
      </c>
      <c r="W12" s="284">
        <v>4</v>
      </c>
    </row>
    <row r="13" spans="1:23" x14ac:dyDescent="0.25">
      <c r="A13" s="184" t="s">
        <v>23</v>
      </c>
      <c r="B13" s="185"/>
      <c r="C13" s="186" t="s">
        <v>19</v>
      </c>
      <c r="D13" s="187">
        <v>1.7</v>
      </c>
      <c r="E13" s="188">
        <v>2</v>
      </c>
      <c r="F13" s="182">
        <v>2</v>
      </c>
      <c r="G13" s="183">
        <v>2.2000000000000002</v>
      </c>
      <c r="H13" s="182">
        <v>2</v>
      </c>
      <c r="I13" s="183">
        <v>2.4</v>
      </c>
      <c r="J13" s="182">
        <v>2.4</v>
      </c>
      <c r="K13" s="183">
        <v>2.4</v>
      </c>
      <c r="L13" s="182">
        <v>1.5</v>
      </c>
      <c r="M13" s="183">
        <v>2.2000000000000002</v>
      </c>
      <c r="N13" s="182"/>
      <c r="O13" s="183"/>
      <c r="P13" s="182">
        <v>1.8</v>
      </c>
      <c r="Q13" s="183">
        <v>2.2000000000000002</v>
      </c>
      <c r="R13" s="182">
        <v>2</v>
      </c>
      <c r="S13" s="183">
        <v>2.2999999999999998</v>
      </c>
      <c r="T13" s="182">
        <v>2.5</v>
      </c>
      <c r="U13" s="183">
        <v>2.5</v>
      </c>
      <c r="V13" s="182">
        <v>2</v>
      </c>
      <c r="W13" s="284">
        <v>3</v>
      </c>
    </row>
    <row r="14" spans="1:23" x14ac:dyDescent="0.25">
      <c r="A14" s="184" t="s">
        <v>279</v>
      </c>
      <c r="B14" s="185"/>
      <c r="C14" s="186" t="s">
        <v>19</v>
      </c>
      <c r="D14" s="187">
        <v>1.5</v>
      </c>
      <c r="E14" s="188">
        <v>2.5</v>
      </c>
      <c r="F14" s="182"/>
      <c r="G14" s="183"/>
      <c r="H14" s="182">
        <v>1.5</v>
      </c>
      <c r="I14" s="183">
        <v>1.5</v>
      </c>
      <c r="J14" s="182">
        <v>2.6</v>
      </c>
      <c r="K14" s="183">
        <v>2.6</v>
      </c>
      <c r="L14" s="182"/>
      <c r="M14" s="183"/>
      <c r="N14" s="182">
        <v>2.5</v>
      </c>
      <c r="O14" s="183">
        <v>3</v>
      </c>
      <c r="P14" s="182">
        <v>2</v>
      </c>
      <c r="Q14" s="183">
        <v>2.2000000000000002</v>
      </c>
      <c r="R14" s="182"/>
      <c r="S14" s="183"/>
      <c r="T14" s="182"/>
      <c r="U14" s="183"/>
      <c r="V14" s="182">
        <v>2</v>
      </c>
      <c r="W14" s="284">
        <v>2.5</v>
      </c>
    </row>
    <row r="15" spans="1:23" x14ac:dyDescent="0.25">
      <c r="A15" s="184" t="s">
        <v>24</v>
      </c>
      <c r="B15" s="185"/>
      <c r="C15" s="186" t="s">
        <v>19</v>
      </c>
      <c r="D15" s="187"/>
      <c r="E15" s="188"/>
      <c r="F15" s="182">
        <v>1.5</v>
      </c>
      <c r="G15" s="183">
        <v>2</v>
      </c>
      <c r="H15" s="182"/>
      <c r="I15" s="183"/>
      <c r="J15" s="182">
        <v>1.8</v>
      </c>
      <c r="K15" s="183">
        <v>2.5</v>
      </c>
      <c r="L15" s="182"/>
      <c r="M15" s="183"/>
      <c r="N15" s="182">
        <v>2.4</v>
      </c>
      <c r="O15" s="183">
        <v>3</v>
      </c>
      <c r="P15" s="182"/>
      <c r="Q15" s="183"/>
      <c r="R15" s="182"/>
      <c r="S15" s="183"/>
      <c r="T15" s="182"/>
      <c r="U15" s="183"/>
      <c r="V15" s="182"/>
      <c r="W15" s="284"/>
    </row>
    <row r="16" spans="1:23" x14ac:dyDescent="0.25">
      <c r="A16" s="184" t="s">
        <v>25</v>
      </c>
      <c r="B16" s="185"/>
      <c r="C16" s="186" t="s">
        <v>19</v>
      </c>
      <c r="D16" s="187">
        <v>1</v>
      </c>
      <c r="E16" s="188">
        <v>2.5</v>
      </c>
      <c r="F16" s="182"/>
      <c r="G16" s="183"/>
      <c r="H16" s="182">
        <v>0.8</v>
      </c>
      <c r="I16" s="183">
        <v>1.2</v>
      </c>
      <c r="J16" s="182"/>
      <c r="K16" s="183"/>
      <c r="L16" s="182"/>
      <c r="M16" s="183"/>
      <c r="N16" s="182"/>
      <c r="O16" s="183"/>
      <c r="P16" s="182">
        <v>2</v>
      </c>
      <c r="Q16" s="183">
        <v>2.5</v>
      </c>
      <c r="R16" s="182">
        <v>1</v>
      </c>
      <c r="S16" s="183">
        <v>1.5</v>
      </c>
      <c r="T16" s="182"/>
      <c r="U16" s="183"/>
      <c r="V16" s="182">
        <v>2</v>
      </c>
      <c r="W16" s="284">
        <v>4</v>
      </c>
    </row>
    <row r="17" spans="1:23" x14ac:dyDescent="0.25">
      <c r="A17" s="184" t="s">
        <v>26</v>
      </c>
      <c r="B17" s="185"/>
      <c r="C17" s="186" t="s">
        <v>19</v>
      </c>
      <c r="D17" s="187">
        <v>1.5</v>
      </c>
      <c r="E17" s="188">
        <v>2.5</v>
      </c>
      <c r="F17" s="182"/>
      <c r="G17" s="183"/>
      <c r="H17" s="182"/>
      <c r="I17" s="183"/>
      <c r="J17" s="182">
        <v>1</v>
      </c>
      <c r="K17" s="183">
        <v>2</v>
      </c>
      <c r="L17" s="182">
        <v>1.5</v>
      </c>
      <c r="M17" s="183">
        <v>2.6</v>
      </c>
      <c r="N17" s="182"/>
      <c r="O17" s="183"/>
      <c r="P17" s="182"/>
      <c r="Q17" s="183"/>
      <c r="R17" s="182">
        <v>1.5</v>
      </c>
      <c r="S17" s="183">
        <v>1.5</v>
      </c>
      <c r="T17" s="182">
        <v>2.4</v>
      </c>
      <c r="U17" s="183">
        <v>2.4</v>
      </c>
      <c r="V17" s="182">
        <v>2</v>
      </c>
      <c r="W17" s="284">
        <v>2.5</v>
      </c>
    </row>
    <row r="18" spans="1:23" x14ac:dyDescent="0.25">
      <c r="A18" s="184" t="s">
        <v>37</v>
      </c>
      <c r="B18" s="185"/>
      <c r="C18" s="186" t="s">
        <v>19</v>
      </c>
      <c r="D18" s="187">
        <v>6</v>
      </c>
      <c r="E18" s="188">
        <v>9</v>
      </c>
      <c r="F18" s="182"/>
      <c r="G18" s="183"/>
      <c r="H18" s="182">
        <v>8</v>
      </c>
      <c r="I18" s="183">
        <v>8</v>
      </c>
      <c r="J18" s="182"/>
      <c r="K18" s="183"/>
      <c r="L18" s="182">
        <v>8</v>
      </c>
      <c r="M18" s="183">
        <v>10</v>
      </c>
      <c r="N18" s="182">
        <v>10</v>
      </c>
      <c r="O18" s="183">
        <v>10</v>
      </c>
      <c r="P18" s="182"/>
      <c r="Q18" s="183"/>
      <c r="R18" s="182"/>
      <c r="S18" s="183"/>
      <c r="T18" s="182"/>
      <c r="U18" s="183"/>
      <c r="V18" s="182"/>
      <c r="W18" s="284"/>
    </row>
    <row r="19" spans="1:23" x14ac:dyDescent="0.25">
      <c r="A19" s="184" t="s">
        <v>38</v>
      </c>
      <c r="B19" s="185"/>
      <c r="C19" s="186" t="s">
        <v>19</v>
      </c>
      <c r="D19" s="187">
        <v>3.5</v>
      </c>
      <c r="E19" s="188">
        <v>5</v>
      </c>
      <c r="F19" s="182"/>
      <c r="G19" s="183"/>
      <c r="H19" s="182">
        <v>5</v>
      </c>
      <c r="I19" s="183">
        <v>5</v>
      </c>
      <c r="J19" s="182"/>
      <c r="K19" s="183"/>
      <c r="L19" s="182">
        <v>3</v>
      </c>
      <c r="M19" s="183">
        <v>6</v>
      </c>
      <c r="N19" s="182">
        <v>7</v>
      </c>
      <c r="O19" s="183">
        <v>7</v>
      </c>
      <c r="P19" s="182"/>
      <c r="Q19" s="183"/>
      <c r="R19" s="182">
        <v>4</v>
      </c>
      <c r="S19" s="183">
        <v>4</v>
      </c>
      <c r="T19" s="182"/>
      <c r="U19" s="183"/>
      <c r="V19" s="182">
        <v>6</v>
      </c>
      <c r="W19" s="284">
        <v>7</v>
      </c>
    </row>
    <row r="20" spans="1:23" x14ac:dyDescent="0.25">
      <c r="A20" s="184" t="s">
        <v>39</v>
      </c>
      <c r="B20" s="185"/>
      <c r="C20" s="186" t="s">
        <v>19</v>
      </c>
      <c r="D20" s="187">
        <v>6</v>
      </c>
      <c r="E20" s="188">
        <v>9</v>
      </c>
      <c r="F20" s="182"/>
      <c r="G20" s="183"/>
      <c r="H20" s="182">
        <v>6</v>
      </c>
      <c r="I20" s="183">
        <v>6</v>
      </c>
      <c r="J20" s="182"/>
      <c r="K20" s="183"/>
      <c r="L20" s="182"/>
      <c r="M20" s="183"/>
      <c r="N20" s="182">
        <v>10</v>
      </c>
      <c r="O20" s="183">
        <v>10</v>
      </c>
      <c r="P20" s="182"/>
      <c r="Q20" s="183"/>
      <c r="R20" s="182">
        <v>5</v>
      </c>
      <c r="S20" s="183">
        <v>5</v>
      </c>
      <c r="T20" s="182"/>
      <c r="U20" s="183"/>
      <c r="V20" s="182"/>
      <c r="W20" s="284"/>
    </row>
    <row r="21" spans="1:23" x14ac:dyDescent="0.25">
      <c r="A21" s="184" t="s">
        <v>28</v>
      </c>
      <c r="B21" s="185"/>
      <c r="C21" s="186" t="s">
        <v>19</v>
      </c>
      <c r="D21" s="187">
        <v>7</v>
      </c>
      <c r="E21" s="188">
        <v>10</v>
      </c>
      <c r="F21" s="182"/>
      <c r="G21" s="183"/>
      <c r="H21" s="182">
        <v>10</v>
      </c>
      <c r="I21" s="183">
        <v>10</v>
      </c>
      <c r="J21" s="182">
        <v>8</v>
      </c>
      <c r="K21" s="183">
        <v>11</v>
      </c>
      <c r="L21" s="182">
        <v>9</v>
      </c>
      <c r="M21" s="183">
        <v>12</v>
      </c>
      <c r="N21" s="182">
        <v>10</v>
      </c>
      <c r="O21" s="183">
        <v>11</v>
      </c>
      <c r="P21" s="182">
        <v>10</v>
      </c>
      <c r="Q21" s="183">
        <v>11</v>
      </c>
      <c r="R21" s="182">
        <v>10</v>
      </c>
      <c r="S21" s="183">
        <v>10</v>
      </c>
      <c r="T21" s="182">
        <v>12</v>
      </c>
      <c r="U21" s="183">
        <v>12</v>
      </c>
      <c r="V21" s="182">
        <v>12</v>
      </c>
      <c r="W21" s="284">
        <v>12</v>
      </c>
    </row>
    <row r="22" spans="1:23" x14ac:dyDescent="0.25">
      <c r="A22" s="184" t="s">
        <v>29</v>
      </c>
      <c r="B22" s="185"/>
      <c r="C22" s="186" t="s">
        <v>19</v>
      </c>
      <c r="D22" s="187">
        <v>3</v>
      </c>
      <c r="E22" s="188">
        <v>3.75</v>
      </c>
      <c r="F22" s="182"/>
      <c r="G22" s="183"/>
      <c r="H22" s="182"/>
      <c r="I22" s="183"/>
      <c r="J22" s="182">
        <v>3.2</v>
      </c>
      <c r="K22" s="183">
        <v>4.17</v>
      </c>
      <c r="L22" s="182">
        <v>2.5</v>
      </c>
      <c r="M22" s="183">
        <v>4.166666666666667</v>
      </c>
      <c r="N22" s="182">
        <v>3.6666666666666665</v>
      </c>
      <c r="O22" s="183">
        <v>4.333333333333333</v>
      </c>
      <c r="P22" s="182">
        <v>3</v>
      </c>
      <c r="Q22" s="183">
        <v>4</v>
      </c>
      <c r="R22" s="182">
        <v>3</v>
      </c>
      <c r="S22" s="183">
        <v>4</v>
      </c>
      <c r="T22" s="182">
        <v>4</v>
      </c>
      <c r="U22" s="183">
        <v>4</v>
      </c>
      <c r="V22" s="182">
        <v>4</v>
      </c>
      <c r="W22" s="284">
        <v>4.5</v>
      </c>
    </row>
    <row r="23" spans="1:23" x14ac:dyDescent="0.25">
      <c r="A23" s="184" t="s">
        <v>154</v>
      </c>
      <c r="B23" s="185"/>
      <c r="C23" s="186" t="s">
        <v>19</v>
      </c>
      <c r="D23" s="187">
        <v>2.5</v>
      </c>
      <c r="E23" s="188">
        <v>4.5</v>
      </c>
      <c r="F23" s="182">
        <v>4.5</v>
      </c>
      <c r="G23" s="183">
        <v>5</v>
      </c>
      <c r="H23" s="182">
        <v>2.5</v>
      </c>
      <c r="I23" s="183">
        <v>3</v>
      </c>
      <c r="J23" s="182">
        <v>3</v>
      </c>
      <c r="K23" s="183">
        <v>4.33</v>
      </c>
      <c r="L23" s="182">
        <v>3.3333333333333335</v>
      </c>
      <c r="M23" s="183">
        <v>5</v>
      </c>
      <c r="N23" s="182">
        <v>3.6666666666666665</v>
      </c>
      <c r="O23" s="183">
        <v>4.666666666666667</v>
      </c>
      <c r="P23" s="182"/>
      <c r="Q23" s="183"/>
      <c r="R23" s="182">
        <v>3</v>
      </c>
      <c r="S23" s="183">
        <v>4</v>
      </c>
      <c r="T23" s="182"/>
      <c r="U23" s="183"/>
      <c r="V23" s="182">
        <v>4.5</v>
      </c>
      <c r="W23" s="284">
        <v>4.5</v>
      </c>
    </row>
    <row r="24" spans="1:23" x14ac:dyDescent="0.25">
      <c r="A24" s="184" t="s">
        <v>40</v>
      </c>
      <c r="B24" s="185"/>
      <c r="C24" s="186" t="s">
        <v>32</v>
      </c>
      <c r="D24" s="187"/>
      <c r="E24" s="188"/>
      <c r="F24" s="182"/>
      <c r="G24" s="183"/>
      <c r="H24" s="182">
        <v>1.5</v>
      </c>
      <c r="I24" s="183">
        <v>1.5</v>
      </c>
      <c r="J24" s="182">
        <v>1.5</v>
      </c>
      <c r="K24" s="183">
        <v>2.5</v>
      </c>
      <c r="L24" s="182"/>
      <c r="M24" s="183"/>
      <c r="N24" s="182"/>
      <c r="O24" s="183"/>
      <c r="P24" s="182"/>
      <c r="Q24" s="183"/>
      <c r="R24" s="182">
        <v>1.5</v>
      </c>
      <c r="S24" s="183">
        <v>2.2000000000000002</v>
      </c>
      <c r="T24" s="182"/>
      <c r="U24" s="183"/>
      <c r="V24" s="182">
        <v>2</v>
      </c>
      <c r="W24" s="284">
        <v>2</v>
      </c>
    </row>
    <row r="25" spans="1:23" x14ac:dyDescent="0.25">
      <c r="A25" s="184" t="s">
        <v>280</v>
      </c>
      <c r="B25" s="185"/>
      <c r="C25" s="186" t="s">
        <v>32</v>
      </c>
      <c r="D25" s="187">
        <v>1.2</v>
      </c>
      <c r="E25" s="188">
        <v>1.5</v>
      </c>
      <c r="F25" s="182"/>
      <c r="G25" s="183"/>
      <c r="H25" s="182"/>
      <c r="I25" s="183"/>
      <c r="J25" s="182"/>
      <c r="K25" s="183"/>
      <c r="L25" s="182"/>
      <c r="M25" s="183"/>
      <c r="N25" s="182">
        <v>2</v>
      </c>
      <c r="O25" s="183">
        <v>2.5</v>
      </c>
      <c r="P25" s="182"/>
      <c r="Q25" s="183"/>
      <c r="R25" s="182"/>
      <c r="S25" s="183"/>
      <c r="T25" s="182"/>
      <c r="U25" s="183"/>
      <c r="V25" s="182"/>
      <c r="W25" s="284"/>
    </row>
    <row r="26" spans="1:23" x14ac:dyDescent="0.25">
      <c r="A26" s="184" t="s">
        <v>30</v>
      </c>
      <c r="B26" s="185"/>
      <c r="C26" s="186" t="s">
        <v>249</v>
      </c>
      <c r="D26" s="187">
        <v>1</v>
      </c>
      <c r="E26" s="188">
        <v>1.75</v>
      </c>
      <c r="F26" s="182">
        <v>1.2</v>
      </c>
      <c r="G26" s="183">
        <v>1.6</v>
      </c>
      <c r="H26" s="182">
        <v>1.5</v>
      </c>
      <c r="I26" s="183">
        <v>2</v>
      </c>
      <c r="J26" s="182">
        <v>1.9</v>
      </c>
      <c r="K26" s="183">
        <v>2</v>
      </c>
      <c r="L26" s="182">
        <v>1</v>
      </c>
      <c r="M26" s="183">
        <v>1.5</v>
      </c>
      <c r="N26" s="182">
        <v>1.5</v>
      </c>
      <c r="O26" s="183">
        <v>1.5</v>
      </c>
      <c r="P26" s="182">
        <v>1</v>
      </c>
      <c r="Q26" s="183">
        <v>1.2</v>
      </c>
      <c r="R26" s="182">
        <v>1</v>
      </c>
      <c r="S26" s="183">
        <v>1.3</v>
      </c>
      <c r="T26" s="182">
        <v>1.4</v>
      </c>
      <c r="U26" s="183">
        <v>1.4</v>
      </c>
      <c r="V26" s="182">
        <v>1</v>
      </c>
      <c r="W26" s="284">
        <v>1.2</v>
      </c>
    </row>
    <row r="27" spans="1:23" x14ac:dyDescent="0.25">
      <c r="A27" s="184" t="s">
        <v>31</v>
      </c>
      <c r="B27" s="185"/>
      <c r="C27" s="186" t="s">
        <v>32</v>
      </c>
      <c r="D27" s="187">
        <v>1.56</v>
      </c>
      <c r="E27" s="188">
        <v>2.5</v>
      </c>
      <c r="F27" s="182">
        <v>1.2</v>
      </c>
      <c r="G27" s="183">
        <v>1.6</v>
      </c>
      <c r="H27" s="182">
        <v>1.6666666666666667</v>
      </c>
      <c r="I27" s="183">
        <v>2</v>
      </c>
      <c r="J27" s="182">
        <v>2</v>
      </c>
      <c r="K27" s="183">
        <v>2.2000000000000002</v>
      </c>
      <c r="L27" s="182">
        <v>2</v>
      </c>
      <c r="M27" s="183">
        <v>3</v>
      </c>
      <c r="N27" s="182">
        <v>2.5</v>
      </c>
      <c r="O27" s="183">
        <v>2.6666666666666665</v>
      </c>
      <c r="P27" s="182"/>
      <c r="Q27" s="183"/>
      <c r="R27" s="182">
        <v>2</v>
      </c>
      <c r="S27" s="183">
        <v>2</v>
      </c>
      <c r="T27" s="182">
        <v>3</v>
      </c>
      <c r="U27" s="183">
        <v>3</v>
      </c>
      <c r="V27" s="182">
        <v>2</v>
      </c>
      <c r="W27" s="284">
        <v>2.5</v>
      </c>
    </row>
    <row r="28" spans="1:23" x14ac:dyDescent="0.25">
      <c r="A28" s="184" t="s">
        <v>55</v>
      </c>
      <c r="B28" s="185"/>
      <c r="C28" s="186" t="s">
        <v>19</v>
      </c>
      <c r="D28" s="187">
        <v>2.5</v>
      </c>
      <c r="E28" s="188">
        <v>4</v>
      </c>
      <c r="F28" s="182">
        <v>2</v>
      </c>
      <c r="G28" s="183">
        <v>2.6</v>
      </c>
      <c r="H28" s="182">
        <v>3</v>
      </c>
      <c r="I28" s="183">
        <v>3.5</v>
      </c>
      <c r="J28" s="182">
        <v>2.6</v>
      </c>
      <c r="K28" s="183">
        <v>5</v>
      </c>
      <c r="L28" s="182">
        <v>3</v>
      </c>
      <c r="M28" s="183">
        <v>4</v>
      </c>
      <c r="N28" s="182">
        <v>2.6</v>
      </c>
      <c r="O28" s="183">
        <v>3</v>
      </c>
      <c r="P28" s="182">
        <v>2.8</v>
      </c>
      <c r="Q28" s="183">
        <v>3</v>
      </c>
      <c r="R28" s="182">
        <v>3.5</v>
      </c>
      <c r="S28" s="183">
        <v>4</v>
      </c>
      <c r="T28" s="182">
        <v>4.4000000000000004</v>
      </c>
      <c r="U28" s="183">
        <v>4.4000000000000004</v>
      </c>
      <c r="V28" s="182">
        <v>3.5</v>
      </c>
      <c r="W28" s="284">
        <v>4</v>
      </c>
    </row>
    <row r="29" spans="1:23" x14ac:dyDescent="0.25">
      <c r="A29" s="184" t="s">
        <v>292</v>
      </c>
      <c r="B29" s="185"/>
      <c r="C29" s="186" t="s">
        <v>32</v>
      </c>
      <c r="D29" s="187">
        <v>1.85</v>
      </c>
      <c r="E29" s="188">
        <v>2.5</v>
      </c>
      <c r="F29" s="182"/>
      <c r="G29" s="183"/>
      <c r="H29" s="182"/>
      <c r="I29" s="183"/>
      <c r="J29" s="182"/>
      <c r="K29" s="183"/>
      <c r="L29" s="182"/>
      <c r="M29" s="183"/>
      <c r="N29" s="182">
        <v>2</v>
      </c>
      <c r="O29" s="183">
        <v>2.5</v>
      </c>
      <c r="P29" s="182"/>
      <c r="Q29" s="183"/>
      <c r="R29" s="182"/>
      <c r="S29" s="183"/>
      <c r="T29" s="182"/>
      <c r="U29" s="183"/>
      <c r="V29" s="182">
        <v>2</v>
      </c>
      <c r="W29" s="284">
        <v>2.5</v>
      </c>
    </row>
    <row r="30" spans="1:23" x14ac:dyDescent="0.25">
      <c r="A30" s="184" t="s">
        <v>33</v>
      </c>
      <c r="B30" s="185"/>
      <c r="C30" s="186" t="s">
        <v>19</v>
      </c>
      <c r="D30" s="187">
        <v>1.1000000000000001</v>
      </c>
      <c r="E30" s="188">
        <v>1.66</v>
      </c>
      <c r="F30" s="182"/>
      <c r="G30" s="183"/>
      <c r="H30" s="182"/>
      <c r="I30" s="183"/>
      <c r="J30" s="182"/>
      <c r="K30" s="183"/>
      <c r="L30" s="182"/>
      <c r="M30" s="183"/>
      <c r="N30" s="182">
        <v>0.66666666666666663</v>
      </c>
      <c r="O30" s="183">
        <v>0.8</v>
      </c>
      <c r="P30" s="182"/>
      <c r="Q30" s="183"/>
      <c r="R30" s="182"/>
      <c r="S30" s="183"/>
      <c r="T30" s="182">
        <v>1.2</v>
      </c>
      <c r="U30" s="183">
        <v>1.2</v>
      </c>
      <c r="V30" s="182">
        <v>1</v>
      </c>
      <c r="W30" s="284">
        <v>1.2</v>
      </c>
    </row>
    <row r="31" spans="1:23" x14ac:dyDescent="0.25">
      <c r="A31" s="184" t="s">
        <v>250</v>
      </c>
      <c r="B31" s="185"/>
      <c r="C31" s="186" t="s">
        <v>19</v>
      </c>
      <c r="D31" s="187"/>
      <c r="E31" s="188"/>
      <c r="F31" s="182">
        <v>1</v>
      </c>
      <c r="G31" s="183">
        <v>1.2</v>
      </c>
      <c r="H31" s="182">
        <v>0.66666666666666663</v>
      </c>
      <c r="I31" s="183">
        <v>0.8</v>
      </c>
      <c r="J31" s="182">
        <v>1.33</v>
      </c>
      <c r="K31" s="183">
        <v>1.4</v>
      </c>
      <c r="L31" s="182">
        <v>1</v>
      </c>
      <c r="M31" s="183">
        <v>1.5333333333333334</v>
      </c>
      <c r="N31" s="182">
        <v>1.2</v>
      </c>
      <c r="O31" s="183">
        <v>1.4666666666666666</v>
      </c>
      <c r="P31" s="182">
        <v>1</v>
      </c>
      <c r="Q31" s="183">
        <v>1.5</v>
      </c>
      <c r="R31" s="182">
        <v>0.8</v>
      </c>
      <c r="S31" s="183">
        <v>1</v>
      </c>
      <c r="T31" s="182"/>
      <c r="U31" s="183"/>
      <c r="V31" s="182">
        <v>1</v>
      </c>
      <c r="W31" s="284">
        <v>1.5</v>
      </c>
    </row>
    <row r="32" spans="1:23" x14ac:dyDescent="0.25">
      <c r="A32" s="184" t="s">
        <v>20</v>
      </c>
      <c r="B32" s="185"/>
      <c r="C32" s="186" t="s">
        <v>19</v>
      </c>
      <c r="D32" s="187">
        <v>10</v>
      </c>
      <c r="E32" s="188">
        <v>17</v>
      </c>
      <c r="F32" s="182"/>
      <c r="G32" s="183"/>
      <c r="H32" s="182"/>
      <c r="I32" s="183"/>
      <c r="J32" s="182">
        <v>16</v>
      </c>
      <c r="K32" s="183">
        <v>16</v>
      </c>
      <c r="L32" s="182"/>
      <c r="M32" s="183"/>
      <c r="N32" s="182"/>
      <c r="O32" s="183"/>
      <c r="P32" s="182"/>
      <c r="Q32" s="183"/>
      <c r="R32" s="182"/>
      <c r="S32" s="183"/>
      <c r="T32" s="182"/>
      <c r="U32" s="183"/>
      <c r="V32" s="182">
        <v>17.5</v>
      </c>
      <c r="W32" s="284">
        <v>20</v>
      </c>
    </row>
    <row r="33" spans="1:23" ht="18.75" thickBot="1" x14ac:dyDescent="0.3">
      <c r="A33" s="184" t="s">
        <v>27</v>
      </c>
      <c r="B33" s="185"/>
      <c r="C33" s="186" t="s">
        <v>19</v>
      </c>
      <c r="D33" s="187">
        <v>6</v>
      </c>
      <c r="E33" s="188">
        <v>8</v>
      </c>
      <c r="F33" s="182">
        <v>5</v>
      </c>
      <c r="G33" s="183">
        <v>6</v>
      </c>
      <c r="H33" s="182">
        <v>5</v>
      </c>
      <c r="I33" s="183">
        <v>6</v>
      </c>
      <c r="J33" s="182">
        <v>6</v>
      </c>
      <c r="K33" s="183">
        <v>6.67</v>
      </c>
      <c r="L33" s="182">
        <v>7</v>
      </c>
      <c r="M33" s="183">
        <v>9.5</v>
      </c>
      <c r="N33" s="182">
        <v>6</v>
      </c>
      <c r="O33" s="183">
        <v>7</v>
      </c>
      <c r="P33" s="182">
        <v>6</v>
      </c>
      <c r="Q33" s="183">
        <v>7</v>
      </c>
      <c r="R33" s="182">
        <v>6.5</v>
      </c>
      <c r="S33" s="183">
        <v>7</v>
      </c>
      <c r="T33" s="182"/>
      <c r="U33" s="183"/>
      <c r="V33" s="182">
        <v>5</v>
      </c>
      <c r="W33" s="284">
        <v>7</v>
      </c>
    </row>
    <row r="34" spans="1:23" ht="18.75" thickBot="1" x14ac:dyDescent="0.3">
      <c r="A34" s="199" t="s">
        <v>125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285"/>
    </row>
    <row r="35" spans="1:23" x14ac:dyDescent="0.25">
      <c r="A35" s="184" t="s">
        <v>35</v>
      </c>
      <c r="B35" s="185"/>
      <c r="C35" s="186" t="s">
        <v>19</v>
      </c>
      <c r="D35" s="187">
        <v>10</v>
      </c>
      <c r="E35" s="188">
        <v>13</v>
      </c>
      <c r="F35" s="182"/>
      <c r="G35" s="183"/>
      <c r="H35" s="182">
        <v>12</v>
      </c>
      <c r="I35" s="183">
        <v>12</v>
      </c>
      <c r="J35" s="182">
        <v>15</v>
      </c>
      <c r="K35" s="183">
        <v>15</v>
      </c>
      <c r="L35" s="182"/>
      <c r="M35" s="183"/>
      <c r="N35" s="182"/>
      <c r="O35" s="183"/>
      <c r="P35" s="182"/>
      <c r="Q35" s="183"/>
      <c r="R35" s="182"/>
      <c r="S35" s="183"/>
      <c r="T35" s="182"/>
      <c r="U35" s="183"/>
      <c r="V35" s="182"/>
      <c r="W35" s="284"/>
    </row>
    <row r="36" spans="1:23" x14ac:dyDescent="0.25">
      <c r="A36" s="184" t="s">
        <v>37</v>
      </c>
      <c r="B36" s="185"/>
      <c r="C36" s="186" t="s">
        <v>19</v>
      </c>
      <c r="D36" s="187">
        <v>7.6</v>
      </c>
      <c r="E36" s="188">
        <v>9</v>
      </c>
      <c r="F36" s="182">
        <v>6</v>
      </c>
      <c r="G36" s="183">
        <v>7</v>
      </c>
      <c r="H36" s="182">
        <v>9</v>
      </c>
      <c r="I36" s="183">
        <v>9</v>
      </c>
      <c r="J36" s="182">
        <v>10</v>
      </c>
      <c r="K36" s="183">
        <v>10</v>
      </c>
      <c r="L36" s="182"/>
      <c r="M36" s="183"/>
      <c r="N36" s="182">
        <v>9</v>
      </c>
      <c r="O36" s="183">
        <v>10</v>
      </c>
      <c r="P36" s="182"/>
      <c r="Q36" s="183"/>
      <c r="R36" s="182">
        <v>9</v>
      </c>
      <c r="S36" s="183">
        <v>9</v>
      </c>
      <c r="T36" s="182">
        <v>9</v>
      </c>
      <c r="U36" s="183">
        <v>9</v>
      </c>
      <c r="V36" s="182">
        <v>9</v>
      </c>
      <c r="W36" s="284">
        <v>9</v>
      </c>
    </row>
    <row r="37" spans="1:23" x14ac:dyDescent="0.25">
      <c r="A37" s="184" t="s">
        <v>38</v>
      </c>
      <c r="B37" s="185"/>
      <c r="C37" s="186" t="s">
        <v>19</v>
      </c>
      <c r="D37" s="187"/>
      <c r="E37" s="188"/>
      <c r="F37" s="182">
        <v>6</v>
      </c>
      <c r="G37" s="183">
        <v>7</v>
      </c>
      <c r="H37" s="182"/>
      <c r="I37" s="183"/>
      <c r="J37" s="182"/>
      <c r="K37" s="183"/>
      <c r="L37" s="182"/>
      <c r="M37" s="183"/>
      <c r="N37" s="182">
        <v>7</v>
      </c>
      <c r="O37" s="183">
        <v>8</v>
      </c>
      <c r="P37" s="182"/>
      <c r="Q37" s="183"/>
      <c r="R37" s="182"/>
      <c r="S37" s="183"/>
      <c r="T37" s="182"/>
      <c r="U37" s="183"/>
      <c r="V37" s="182">
        <v>10</v>
      </c>
      <c r="W37" s="284">
        <v>10</v>
      </c>
    </row>
    <row r="38" spans="1:23" ht="18.75" thickBot="1" x14ac:dyDescent="0.3">
      <c r="A38" s="244" t="s">
        <v>39</v>
      </c>
      <c r="B38" s="245"/>
      <c r="C38" s="189" t="s">
        <v>19</v>
      </c>
      <c r="D38" s="190">
        <v>7.6</v>
      </c>
      <c r="E38" s="191">
        <v>9</v>
      </c>
      <c r="F38" s="192">
        <v>5</v>
      </c>
      <c r="G38" s="193">
        <v>6</v>
      </c>
      <c r="H38" s="192"/>
      <c r="I38" s="193"/>
      <c r="J38" s="192">
        <v>13</v>
      </c>
      <c r="K38" s="193">
        <v>13</v>
      </c>
      <c r="L38" s="192"/>
      <c r="M38" s="193"/>
      <c r="N38" s="192">
        <v>9</v>
      </c>
      <c r="O38" s="193">
        <v>9</v>
      </c>
      <c r="P38" s="192"/>
      <c r="Q38" s="193"/>
      <c r="R38" s="192"/>
      <c r="S38" s="193"/>
      <c r="T38" s="192"/>
      <c r="U38" s="193"/>
      <c r="V38" s="192">
        <v>9</v>
      </c>
      <c r="W38" s="286">
        <v>9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showGridLines="0" showZeros="0" zoomScaleNormal="100" workbookViewId="0"/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11" t="s">
        <v>327</v>
      </c>
    </row>
    <row r="2" spans="1:23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324</v>
      </c>
      <c r="Q2" s="166"/>
      <c r="R2" s="167" t="s">
        <v>252</v>
      </c>
      <c r="S2" s="166"/>
      <c r="T2" s="166" t="s">
        <v>325</v>
      </c>
      <c r="U2" s="166"/>
      <c r="V2" s="167" t="s">
        <v>227</v>
      </c>
      <c r="W2" s="280"/>
    </row>
    <row r="3" spans="1:23" x14ac:dyDescent="0.25">
      <c r="A3" s="168" t="s">
        <v>53</v>
      </c>
      <c r="B3" s="169"/>
      <c r="C3" s="170"/>
      <c r="D3" s="171">
        <v>44392</v>
      </c>
      <c r="E3" s="171"/>
      <c r="F3" s="171">
        <v>44392</v>
      </c>
      <c r="G3" s="171"/>
      <c r="H3" s="171">
        <v>44392</v>
      </c>
      <c r="I3" s="171"/>
      <c r="J3" s="171">
        <v>44390</v>
      </c>
      <c r="K3" s="171"/>
      <c r="L3" s="171">
        <v>44391</v>
      </c>
      <c r="M3" s="171"/>
      <c r="N3" s="171">
        <v>44391</v>
      </c>
      <c r="O3" s="171"/>
      <c r="P3" s="171">
        <v>44390</v>
      </c>
      <c r="Q3" s="171"/>
      <c r="R3" s="171">
        <v>44392</v>
      </c>
      <c r="S3" s="171"/>
      <c r="T3" s="171">
        <v>44389</v>
      </c>
      <c r="U3" s="171"/>
      <c r="V3" s="171">
        <v>44391</v>
      </c>
      <c r="W3" s="281"/>
    </row>
    <row r="4" spans="1:23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287" t="s">
        <v>18</v>
      </c>
    </row>
    <row r="5" spans="1:23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85"/>
    </row>
    <row r="6" spans="1:23" ht="15" x14ac:dyDescent="0.2">
      <c r="A6" s="200" t="s">
        <v>294</v>
      </c>
      <c r="B6" s="201"/>
      <c r="C6" s="186" t="s">
        <v>19</v>
      </c>
      <c r="D6" s="187">
        <v>5</v>
      </c>
      <c r="E6" s="188">
        <v>12</v>
      </c>
      <c r="F6" s="182"/>
      <c r="G6" s="183"/>
      <c r="H6" s="182">
        <v>5</v>
      </c>
      <c r="I6" s="183">
        <v>5</v>
      </c>
      <c r="J6" s="182">
        <v>6.66</v>
      </c>
      <c r="K6" s="183">
        <v>7.5</v>
      </c>
      <c r="L6" s="182">
        <v>3.5</v>
      </c>
      <c r="M6" s="183">
        <v>4.5</v>
      </c>
      <c r="N6" s="182">
        <v>6</v>
      </c>
      <c r="O6" s="183">
        <v>8</v>
      </c>
      <c r="P6" s="182"/>
      <c r="Q6" s="183"/>
      <c r="R6" s="182">
        <v>2.4</v>
      </c>
      <c r="S6" s="183">
        <v>2.4</v>
      </c>
      <c r="T6" s="182">
        <v>7.5</v>
      </c>
      <c r="U6" s="183">
        <v>7.5</v>
      </c>
      <c r="V6" s="182">
        <v>5</v>
      </c>
      <c r="W6" s="284">
        <v>7</v>
      </c>
    </row>
    <row r="7" spans="1:23" ht="15" x14ac:dyDescent="0.2">
      <c r="A7" s="200" t="s">
        <v>44</v>
      </c>
      <c r="B7" s="201"/>
      <c r="C7" s="186" t="s">
        <v>19</v>
      </c>
      <c r="D7" s="187"/>
      <c r="E7" s="188"/>
      <c r="F7" s="182"/>
      <c r="G7" s="183"/>
      <c r="H7" s="182">
        <v>5</v>
      </c>
      <c r="I7" s="183">
        <v>5</v>
      </c>
      <c r="J7" s="182"/>
      <c r="K7" s="183"/>
      <c r="L7" s="182"/>
      <c r="M7" s="183"/>
      <c r="N7" s="182"/>
      <c r="O7" s="183"/>
      <c r="P7" s="182"/>
      <c r="Q7" s="183"/>
      <c r="R7" s="182"/>
      <c r="S7" s="183"/>
      <c r="T7" s="182">
        <v>6.5</v>
      </c>
      <c r="U7" s="183">
        <v>6.5</v>
      </c>
      <c r="V7" s="182"/>
      <c r="W7" s="284"/>
    </row>
    <row r="8" spans="1:23" ht="15" x14ac:dyDescent="0.2">
      <c r="A8" s="200" t="s">
        <v>281</v>
      </c>
      <c r="B8" s="201"/>
      <c r="C8" s="186" t="s">
        <v>19</v>
      </c>
      <c r="D8" s="187">
        <v>4.5</v>
      </c>
      <c r="E8" s="188">
        <v>8</v>
      </c>
      <c r="F8" s="182">
        <v>4</v>
      </c>
      <c r="G8" s="183">
        <v>8</v>
      </c>
      <c r="H8" s="182">
        <v>5</v>
      </c>
      <c r="I8" s="183">
        <v>8</v>
      </c>
      <c r="J8" s="182">
        <v>5</v>
      </c>
      <c r="K8" s="183">
        <v>9</v>
      </c>
      <c r="L8" s="182">
        <v>5</v>
      </c>
      <c r="M8" s="183">
        <v>9</v>
      </c>
      <c r="N8" s="182">
        <v>5</v>
      </c>
      <c r="O8" s="183">
        <v>10</v>
      </c>
      <c r="P8" s="182">
        <v>4</v>
      </c>
      <c r="Q8" s="183">
        <v>6</v>
      </c>
      <c r="R8" s="182">
        <v>5</v>
      </c>
      <c r="S8" s="183">
        <v>7</v>
      </c>
      <c r="T8" s="182">
        <v>6.5</v>
      </c>
      <c r="U8" s="183">
        <v>9</v>
      </c>
      <c r="V8" s="182">
        <v>4</v>
      </c>
      <c r="W8" s="284">
        <v>10</v>
      </c>
    </row>
    <row r="9" spans="1:23" thickBot="1" x14ac:dyDescent="0.25">
      <c r="A9" s="200" t="s">
        <v>34</v>
      </c>
      <c r="B9" s="201"/>
      <c r="C9" s="186" t="s">
        <v>19</v>
      </c>
      <c r="D9" s="187">
        <v>3.3</v>
      </c>
      <c r="E9" s="188">
        <v>4.75</v>
      </c>
      <c r="F9" s="182">
        <v>3.5</v>
      </c>
      <c r="G9" s="183">
        <v>4.5</v>
      </c>
      <c r="H9" s="182">
        <v>8</v>
      </c>
      <c r="I9" s="183">
        <v>8</v>
      </c>
      <c r="J9" s="182"/>
      <c r="K9" s="183"/>
      <c r="L9" s="182">
        <v>2</v>
      </c>
      <c r="M9" s="183">
        <v>4</v>
      </c>
      <c r="N9" s="182">
        <v>4</v>
      </c>
      <c r="O9" s="183">
        <v>5</v>
      </c>
      <c r="P9" s="182">
        <v>3</v>
      </c>
      <c r="Q9" s="183">
        <v>4</v>
      </c>
      <c r="R9" s="182">
        <v>4</v>
      </c>
      <c r="S9" s="183">
        <v>4.5</v>
      </c>
      <c r="T9" s="182">
        <v>5.5</v>
      </c>
      <c r="U9" s="183">
        <v>6.5</v>
      </c>
      <c r="V9" s="182">
        <v>4.5</v>
      </c>
      <c r="W9" s="284">
        <v>4.5</v>
      </c>
    </row>
    <row r="10" spans="1:23" ht="16.5" thickBot="1" x14ac:dyDescent="0.3">
      <c r="A10" s="205" t="s">
        <v>47</v>
      </c>
      <c r="B10" s="206"/>
      <c r="C10" s="207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08"/>
      <c r="Q10" s="208"/>
      <c r="R10" s="208"/>
      <c r="S10" s="208"/>
      <c r="T10" s="221"/>
      <c r="U10" s="221"/>
      <c r="V10" s="221"/>
      <c r="W10" s="288"/>
    </row>
    <row r="11" spans="1:23" x14ac:dyDescent="0.25">
      <c r="A11" s="202"/>
      <c r="B11" s="203" t="s">
        <v>238</v>
      </c>
      <c r="C11" s="186" t="s">
        <v>19</v>
      </c>
      <c r="D11" s="220"/>
      <c r="E11" s="221"/>
      <c r="F11" s="221"/>
      <c r="G11" s="221"/>
      <c r="H11" s="221"/>
      <c r="I11" s="221"/>
      <c r="J11" s="221"/>
      <c r="K11" s="221"/>
      <c r="L11" s="221">
        <v>1.6666666666666667</v>
      </c>
      <c r="M11" s="221">
        <v>3.3333333333333335</v>
      </c>
      <c r="N11" s="221"/>
      <c r="O11" s="221"/>
      <c r="P11" s="221"/>
      <c r="Q11" s="221"/>
      <c r="R11" s="221"/>
      <c r="S11" s="221"/>
      <c r="T11" s="221"/>
      <c r="U11" s="221"/>
      <c r="V11" s="221"/>
      <c r="W11" s="288"/>
    </row>
    <row r="12" spans="1:23" x14ac:dyDescent="0.25">
      <c r="A12" s="202"/>
      <c r="B12" s="203" t="s">
        <v>326</v>
      </c>
      <c r="C12" s="186" t="s">
        <v>19</v>
      </c>
      <c r="D12" s="222">
        <v>2</v>
      </c>
      <c r="E12" s="209">
        <v>3</v>
      </c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89"/>
    </row>
    <row r="13" spans="1:23" x14ac:dyDescent="0.25">
      <c r="A13" s="202"/>
      <c r="B13" s="203" t="s">
        <v>235</v>
      </c>
      <c r="C13" s="186" t="s">
        <v>19</v>
      </c>
      <c r="D13" s="222">
        <v>1.33</v>
      </c>
      <c r="E13" s="209">
        <v>2</v>
      </c>
      <c r="F13" s="209"/>
      <c r="G13" s="209"/>
      <c r="H13" s="209">
        <v>2</v>
      </c>
      <c r="I13" s="209">
        <v>2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89"/>
    </row>
    <row r="14" spans="1:23" x14ac:dyDescent="0.25">
      <c r="A14" s="202"/>
      <c r="B14" s="203" t="s">
        <v>245</v>
      </c>
      <c r="C14" s="186" t="s">
        <v>19</v>
      </c>
      <c r="D14" s="222">
        <v>1</v>
      </c>
      <c r="E14" s="209">
        <v>1.5</v>
      </c>
      <c r="F14" s="209"/>
      <c r="G14" s="209"/>
      <c r="H14" s="209">
        <v>2</v>
      </c>
      <c r="I14" s="209">
        <v>2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89"/>
    </row>
    <row r="15" spans="1:23" x14ac:dyDescent="0.25">
      <c r="A15" s="202"/>
      <c r="B15" s="203" t="s">
        <v>244</v>
      </c>
      <c r="C15" s="186" t="s">
        <v>19</v>
      </c>
      <c r="D15" s="222">
        <v>1.33</v>
      </c>
      <c r="E15" s="209">
        <v>2</v>
      </c>
      <c r="F15" s="209"/>
      <c r="G15" s="209"/>
      <c r="H15" s="209">
        <v>2</v>
      </c>
      <c r="I15" s="209">
        <v>2</v>
      </c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89"/>
    </row>
    <row r="16" spans="1:23" x14ac:dyDescent="0.25">
      <c r="A16" s="202"/>
      <c r="B16" s="203" t="s">
        <v>302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/>
      <c r="M16" s="209"/>
      <c r="N16" s="209">
        <v>2</v>
      </c>
      <c r="O16" s="209">
        <v>3</v>
      </c>
      <c r="P16" s="209"/>
      <c r="Q16" s="209"/>
      <c r="R16" s="209"/>
      <c r="S16" s="209"/>
      <c r="T16" s="209"/>
      <c r="U16" s="209"/>
      <c r="V16" s="209"/>
      <c r="W16" s="289"/>
    </row>
    <row r="17" spans="1:23" x14ac:dyDescent="0.25">
      <c r="A17" s="202"/>
      <c r="B17" s="203" t="s">
        <v>243</v>
      </c>
      <c r="C17" s="186" t="s">
        <v>19</v>
      </c>
      <c r="D17" s="222">
        <v>1</v>
      </c>
      <c r="E17" s="209">
        <v>2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89"/>
    </row>
    <row r="18" spans="1:23" x14ac:dyDescent="0.25">
      <c r="A18" s="202"/>
      <c r="B18" s="203" t="s">
        <v>246</v>
      </c>
      <c r="C18" s="186" t="s">
        <v>19</v>
      </c>
      <c r="D18" s="222">
        <v>1</v>
      </c>
      <c r="E18" s="209">
        <v>2</v>
      </c>
      <c r="F18" s="209"/>
      <c r="G18" s="209"/>
      <c r="H18" s="209">
        <v>2</v>
      </c>
      <c r="I18" s="209">
        <v>2</v>
      </c>
      <c r="J18" s="209"/>
      <c r="K18" s="209"/>
      <c r="L18" s="209">
        <v>1</v>
      </c>
      <c r="M18" s="209">
        <v>1.6666666666666667</v>
      </c>
      <c r="N18" s="209"/>
      <c r="O18" s="209"/>
      <c r="P18" s="209"/>
      <c r="Q18" s="209"/>
      <c r="R18" s="209"/>
      <c r="S18" s="209"/>
      <c r="T18" s="209"/>
      <c r="U18" s="209"/>
      <c r="V18" s="209"/>
      <c r="W18" s="289"/>
    </row>
    <row r="19" spans="1:23" x14ac:dyDescent="0.25">
      <c r="A19" s="202"/>
      <c r="B19" s="203" t="s">
        <v>236</v>
      </c>
      <c r="C19" s="186" t="s">
        <v>19</v>
      </c>
      <c r="D19" s="222">
        <v>1.85</v>
      </c>
      <c r="E19" s="209">
        <v>2.2999999999999998</v>
      </c>
      <c r="F19" s="209"/>
      <c r="G19" s="209"/>
      <c r="H19" s="209">
        <v>2</v>
      </c>
      <c r="I19" s="209">
        <v>2.6666666666666665</v>
      </c>
      <c r="J19" s="209"/>
      <c r="K19" s="209"/>
      <c r="L19" s="209">
        <v>1</v>
      </c>
      <c r="M19" s="209">
        <v>2</v>
      </c>
      <c r="N19" s="209">
        <v>1.6666666666666667</v>
      </c>
      <c r="O19" s="209">
        <v>3</v>
      </c>
      <c r="P19" s="209"/>
      <c r="Q19" s="209"/>
      <c r="R19" s="209"/>
      <c r="S19" s="209"/>
      <c r="T19" s="209"/>
      <c r="U19" s="209"/>
      <c r="V19" s="209"/>
      <c r="W19" s="289"/>
    </row>
    <row r="20" spans="1:23" x14ac:dyDescent="0.25">
      <c r="A20" s="202"/>
      <c r="B20" s="203" t="s">
        <v>237</v>
      </c>
      <c r="C20" s="186" t="s">
        <v>19</v>
      </c>
      <c r="D20" s="222">
        <v>1.66</v>
      </c>
      <c r="E20" s="209">
        <v>2.2999999999999998</v>
      </c>
      <c r="F20" s="209"/>
      <c r="G20" s="209"/>
      <c r="H20" s="209">
        <v>2.6666666666666665</v>
      </c>
      <c r="I20" s="209">
        <v>2.6666666666666665</v>
      </c>
      <c r="J20" s="209"/>
      <c r="K20" s="209"/>
      <c r="L20" s="209">
        <v>1.6666666666666667</v>
      </c>
      <c r="M20" s="209">
        <v>3.3333333333333335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89"/>
    </row>
    <row r="21" spans="1:23" x14ac:dyDescent="0.25">
      <c r="A21" s="202"/>
      <c r="B21" s="203" t="s">
        <v>239</v>
      </c>
      <c r="C21" s="186" t="s">
        <v>19</v>
      </c>
      <c r="D21" s="222">
        <v>1</v>
      </c>
      <c r="E21" s="209">
        <v>2</v>
      </c>
      <c r="F21" s="209"/>
      <c r="G21" s="209"/>
      <c r="H21" s="209">
        <v>1.6666666666666667</v>
      </c>
      <c r="I21" s="209">
        <v>1.6666666666666667</v>
      </c>
      <c r="J21" s="209">
        <v>2</v>
      </c>
      <c r="K21" s="209">
        <v>2.34</v>
      </c>
      <c r="L21" s="209">
        <v>1</v>
      </c>
      <c r="M21" s="209">
        <v>2</v>
      </c>
      <c r="N21" s="209"/>
      <c r="O21" s="209"/>
      <c r="P21" s="209"/>
      <c r="Q21" s="209"/>
      <c r="R21" s="209">
        <v>1</v>
      </c>
      <c r="S21" s="209">
        <v>1.3</v>
      </c>
      <c r="T21" s="209"/>
      <c r="U21" s="209"/>
      <c r="V21" s="209"/>
      <c r="W21" s="289"/>
    </row>
    <row r="22" spans="1:23" x14ac:dyDescent="0.25">
      <c r="A22" s="202"/>
      <c r="B22" s="203" t="s">
        <v>270</v>
      </c>
      <c r="C22" s="186" t="s">
        <v>19</v>
      </c>
      <c r="D22" s="222">
        <v>2</v>
      </c>
      <c r="E22" s="209">
        <v>3</v>
      </c>
      <c r="F22" s="209"/>
      <c r="G22" s="209"/>
      <c r="H22" s="209">
        <v>2.6666666666666665</v>
      </c>
      <c r="I22" s="209">
        <v>3.3333333333333335</v>
      </c>
      <c r="J22" s="209"/>
      <c r="K22" s="209"/>
      <c r="L22" s="209">
        <v>2.3333333333333335</v>
      </c>
      <c r="M22" s="209">
        <v>4</v>
      </c>
      <c r="N22" s="209"/>
      <c r="O22" s="209"/>
      <c r="P22" s="209"/>
      <c r="Q22" s="209"/>
      <c r="R22" s="209">
        <v>2.5</v>
      </c>
      <c r="S22" s="209">
        <v>3</v>
      </c>
      <c r="T22" s="209"/>
      <c r="U22" s="209"/>
      <c r="V22" s="209"/>
      <c r="W22" s="289"/>
    </row>
    <row r="23" spans="1:23" ht="15" x14ac:dyDescent="0.2">
      <c r="A23" s="243" t="s">
        <v>293</v>
      </c>
      <c r="B23" s="201"/>
      <c r="C23" s="186" t="s">
        <v>19</v>
      </c>
      <c r="D23" s="222">
        <v>13</v>
      </c>
      <c r="E23" s="209">
        <v>20</v>
      </c>
      <c r="F23" s="209">
        <v>14</v>
      </c>
      <c r="G23" s="209">
        <v>20</v>
      </c>
      <c r="H23" s="209">
        <v>24</v>
      </c>
      <c r="I23" s="209">
        <v>28</v>
      </c>
      <c r="J23" s="209">
        <v>16</v>
      </c>
      <c r="K23" s="209">
        <v>22</v>
      </c>
      <c r="L23" s="209">
        <v>20</v>
      </c>
      <c r="M23" s="209">
        <v>32</v>
      </c>
      <c r="N23" s="182">
        <v>20</v>
      </c>
      <c r="O23" s="183">
        <v>28</v>
      </c>
      <c r="P23" s="209">
        <v>14</v>
      </c>
      <c r="Q23" s="209">
        <v>16</v>
      </c>
      <c r="R23" s="209"/>
      <c r="S23" s="209"/>
      <c r="T23" s="209"/>
      <c r="U23" s="209"/>
      <c r="V23" s="209">
        <v>20</v>
      </c>
      <c r="W23" s="289">
        <v>28</v>
      </c>
    </row>
    <row r="24" spans="1:23" ht="15" x14ac:dyDescent="0.2">
      <c r="A24" s="200" t="s">
        <v>282</v>
      </c>
      <c r="B24" s="201"/>
      <c r="C24" s="186" t="s">
        <v>19</v>
      </c>
      <c r="D24" s="222">
        <v>3</v>
      </c>
      <c r="E24" s="209">
        <v>7</v>
      </c>
      <c r="F24" s="209"/>
      <c r="G24" s="209"/>
      <c r="H24" s="209">
        <v>6</v>
      </c>
      <c r="I24" s="209">
        <v>8</v>
      </c>
      <c r="J24" s="209">
        <v>6</v>
      </c>
      <c r="K24" s="209">
        <v>6</v>
      </c>
      <c r="L24" s="209"/>
      <c r="M24" s="209"/>
      <c r="N24" s="209"/>
      <c r="O24" s="209"/>
      <c r="P24" s="209"/>
      <c r="Q24" s="209"/>
      <c r="R24" s="209"/>
      <c r="S24" s="209"/>
      <c r="T24" s="209">
        <v>7.5</v>
      </c>
      <c r="U24" s="209">
        <v>7.5</v>
      </c>
      <c r="V24" s="209"/>
      <c r="W24" s="289"/>
    </row>
    <row r="25" spans="1:23" ht="15" x14ac:dyDescent="0.2">
      <c r="A25" s="243" t="s">
        <v>93</v>
      </c>
      <c r="B25" s="201"/>
      <c r="C25" s="186" t="s">
        <v>19</v>
      </c>
      <c r="D25" s="187">
        <v>7</v>
      </c>
      <c r="E25" s="188">
        <v>8</v>
      </c>
      <c r="F25" s="182"/>
      <c r="G25" s="183"/>
      <c r="H25" s="182">
        <v>5</v>
      </c>
      <c r="I25" s="183">
        <v>5</v>
      </c>
      <c r="J25" s="182"/>
      <c r="K25" s="183"/>
      <c r="L25" s="182"/>
      <c r="M25" s="183"/>
      <c r="N25" s="182">
        <v>14</v>
      </c>
      <c r="O25" s="183">
        <v>16</v>
      </c>
      <c r="P25" s="182">
        <v>7</v>
      </c>
      <c r="Q25" s="183">
        <v>8</v>
      </c>
      <c r="R25" s="182"/>
      <c r="S25" s="183"/>
      <c r="T25" s="182">
        <v>9</v>
      </c>
      <c r="U25" s="183">
        <v>9</v>
      </c>
      <c r="V25" s="182">
        <v>10</v>
      </c>
      <c r="W25" s="284">
        <v>15</v>
      </c>
    </row>
    <row r="26" spans="1:23" ht="15" x14ac:dyDescent="0.2">
      <c r="A26" s="200" t="s">
        <v>96</v>
      </c>
      <c r="B26" s="201"/>
      <c r="C26" s="186" t="s">
        <v>19</v>
      </c>
      <c r="D26" s="187">
        <v>5</v>
      </c>
      <c r="E26" s="188">
        <v>9</v>
      </c>
      <c r="F26" s="182"/>
      <c r="G26" s="183"/>
      <c r="H26" s="182">
        <v>5</v>
      </c>
      <c r="I26" s="183">
        <v>5</v>
      </c>
      <c r="J26" s="182">
        <v>6</v>
      </c>
      <c r="K26" s="183">
        <v>6</v>
      </c>
      <c r="L26" s="182">
        <v>3</v>
      </c>
      <c r="M26" s="183">
        <v>5</v>
      </c>
      <c r="N26" s="182">
        <v>12</v>
      </c>
      <c r="O26" s="183">
        <v>14</v>
      </c>
      <c r="P26" s="182">
        <v>5</v>
      </c>
      <c r="Q26" s="183">
        <v>6</v>
      </c>
      <c r="R26" s="182"/>
      <c r="S26" s="183"/>
      <c r="T26" s="182">
        <v>8</v>
      </c>
      <c r="U26" s="183">
        <v>10</v>
      </c>
      <c r="V26" s="182"/>
      <c r="W26" s="284"/>
    </row>
    <row r="27" spans="1:23" ht="15" x14ac:dyDescent="0.2">
      <c r="A27" s="200" t="s">
        <v>58</v>
      </c>
      <c r="B27" s="201"/>
      <c r="C27" s="186" t="s">
        <v>19</v>
      </c>
      <c r="D27" s="187">
        <v>4</v>
      </c>
      <c r="E27" s="188">
        <v>7</v>
      </c>
      <c r="F27" s="182">
        <v>6</v>
      </c>
      <c r="G27" s="183">
        <v>7</v>
      </c>
      <c r="H27" s="182">
        <v>5</v>
      </c>
      <c r="I27" s="183">
        <v>5</v>
      </c>
      <c r="J27" s="182">
        <v>7</v>
      </c>
      <c r="K27" s="183">
        <v>10</v>
      </c>
      <c r="L27" s="182">
        <v>4.5</v>
      </c>
      <c r="M27" s="183">
        <v>7</v>
      </c>
      <c r="N27" s="182">
        <v>7.5</v>
      </c>
      <c r="O27" s="183">
        <v>10</v>
      </c>
      <c r="P27" s="182">
        <v>5.5</v>
      </c>
      <c r="Q27" s="183">
        <v>6</v>
      </c>
      <c r="R27" s="182">
        <v>8</v>
      </c>
      <c r="S27" s="183">
        <v>8.5</v>
      </c>
      <c r="T27" s="182">
        <v>11</v>
      </c>
      <c r="U27" s="183">
        <v>12</v>
      </c>
      <c r="V27" s="182">
        <v>6.5</v>
      </c>
      <c r="W27" s="284">
        <v>8</v>
      </c>
    </row>
    <row r="28" spans="1:23" thickBot="1" x14ac:dyDescent="0.25">
      <c r="A28" s="241" t="s">
        <v>107</v>
      </c>
      <c r="B28" s="242"/>
      <c r="C28" s="189" t="s">
        <v>19</v>
      </c>
      <c r="D28" s="190">
        <v>2.75</v>
      </c>
      <c r="E28" s="191">
        <v>5</v>
      </c>
      <c r="F28" s="192"/>
      <c r="G28" s="193"/>
      <c r="H28" s="192">
        <v>4</v>
      </c>
      <c r="I28" s="193">
        <v>5</v>
      </c>
      <c r="J28" s="192">
        <v>5</v>
      </c>
      <c r="K28" s="193">
        <v>6.66</v>
      </c>
      <c r="L28" s="192">
        <v>3</v>
      </c>
      <c r="M28" s="193">
        <v>5</v>
      </c>
      <c r="N28" s="192">
        <v>12</v>
      </c>
      <c r="O28" s="193">
        <v>13.333333333333334</v>
      </c>
      <c r="P28" s="192">
        <v>5</v>
      </c>
      <c r="Q28" s="193">
        <v>6</v>
      </c>
      <c r="R28" s="192">
        <v>4</v>
      </c>
      <c r="S28" s="193">
        <v>4</v>
      </c>
      <c r="T28" s="192">
        <v>8</v>
      </c>
      <c r="U28" s="193">
        <v>8</v>
      </c>
      <c r="V28" s="192">
        <v>8</v>
      </c>
      <c r="W28" s="286">
        <v>10</v>
      </c>
    </row>
    <row r="29" spans="1:23" thickBot="1" x14ac:dyDescent="0.25">
      <c r="A29" s="199" t="s">
        <v>125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285"/>
    </row>
    <row r="30" spans="1:23" ht="15" x14ac:dyDescent="0.2">
      <c r="A30" s="290" t="s">
        <v>41</v>
      </c>
      <c r="B30" s="291"/>
      <c r="C30" s="292" t="s">
        <v>32</v>
      </c>
      <c r="D30" s="293">
        <v>3.3</v>
      </c>
      <c r="E30" s="294">
        <v>4</v>
      </c>
      <c r="F30" s="295">
        <v>5.5</v>
      </c>
      <c r="G30" s="296">
        <v>6</v>
      </c>
      <c r="H30" s="295">
        <v>5</v>
      </c>
      <c r="I30" s="296">
        <v>10</v>
      </c>
      <c r="J30" s="295">
        <v>5</v>
      </c>
      <c r="K30" s="296">
        <v>5.5</v>
      </c>
      <c r="L30" s="295">
        <v>5</v>
      </c>
      <c r="M30" s="296">
        <v>10</v>
      </c>
      <c r="N30" s="295"/>
      <c r="O30" s="296"/>
      <c r="P30" s="295">
        <v>4</v>
      </c>
      <c r="Q30" s="296">
        <v>6</v>
      </c>
      <c r="R30" s="295">
        <v>4</v>
      </c>
      <c r="S30" s="296">
        <v>5</v>
      </c>
      <c r="T30" s="295">
        <v>6.5</v>
      </c>
      <c r="U30" s="296">
        <v>7.5</v>
      </c>
      <c r="V30" s="295">
        <v>9</v>
      </c>
      <c r="W30" s="297">
        <v>9</v>
      </c>
    </row>
    <row r="31" spans="1:23" ht="15" x14ac:dyDescent="0.2">
      <c r="A31" s="200" t="s">
        <v>42</v>
      </c>
      <c r="B31" s="201"/>
      <c r="C31" s="186" t="s">
        <v>19</v>
      </c>
      <c r="D31" s="187">
        <v>1.8</v>
      </c>
      <c r="E31" s="188">
        <v>2.5</v>
      </c>
      <c r="F31" s="182">
        <v>2</v>
      </c>
      <c r="G31" s="183">
        <v>2.5</v>
      </c>
      <c r="H31" s="182">
        <v>1.8</v>
      </c>
      <c r="I31" s="183">
        <v>2.2000000000000002</v>
      </c>
      <c r="J31" s="182">
        <v>1.9</v>
      </c>
      <c r="K31" s="183">
        <v>3</v>
      </c>
      <c r="L31" s="182">
        <v>3</v>
      </c>
      <c r="M31" s="183">
        <v>5</v>
      </c>
      <c r="N31" s="182">
        <v>2.8</v>
      </c>
      <c r="O31" s="183">
        <v>3.8</v>
      </c>
      <c r="P31" s="182">
        <v>2.5</v>
      </c>
      <c r="Q31" s="183">
        <v>3</v>
      </c>
      <c r="R31" s="182">
        <v>2</v>
      </c>
      <c r="S31" s="183">
        <v>2.5</v>
      </c>
      <c r="T31" s="182">
        <v>2.2000000000000002</v>
      </c>
      <c r="U31" s="183">
        <v>4.5</v>
      </c>
      <c r="V31" s="182">
        <v>2</v>
      </c>
      <c r="W31" s="284">
        <v>3.5</v>
      </c>
    </row>
    <row r="32" spans="1:23" ht="15" x14ac:dyDescent="0.2">
      <c r="A32" s="200" t="s">
        <v>43</v>
      </c>
      <c r="B32" s="201"/>
      <c r="C32" s="186" t="s">
        <v>19</v>
      </c>
      <c r="D32" s="187">
        <v>4.5</v>
      </c>
      <c r="E32" s="188">
        <v>5.31</v>
      </c>
      <c r="F32" s="182">
        <v>4.0999999999999996</v>
      </c>
      <c r="G32" s="183">
        <v>4.5</v>
      </c>
      <c r="H32" s="182">
        <v>3.6111111111111112</v>
      </c>
      <c r="I32" s="183">
        <v>3.7777777777777777</v>
      </c>
      <c r="J32" s="182">
        <v>3.33</v>
      </c>
      <c r="K32" s="183">
        <v>4</v>
      </c>
      <c r="L32" s="182">
        <v>4.166666666666667</v>
      </c>
      <c r="M32" s="183">
        <v>4.4444444444444446</v>
      </c>
      <c r="N32" s="182">
        <v>4.166666666666667</v>
      </c>
      <c r="O32" s="183">
        <v>5.5555555555555554</v>
      </c>
      <c r="P32" s="182">
        <v>3.5</v>
      </c>
      <c r="Q32" s="183">
        <v>4</v>
      </c>
      <c r="R32" s="182">
        <v>3.5</v>
      </c>
      <c r="S32" s="183">
        <v>3.5</v>
      </c>
      <c r="T32" s="182">
        <v>4</v>
      </c>
      <c r="U32" s="183">
        <v>4.8</v>
      </c>
      <c r="V32" s="182">
        <v>5</v>
      </c>
      <c r="W32" s="284">
        <v>5</v>
      </c>
    </row>
    <row r="33" spans="1:23" ht="15" x14ac:dyDescent="0.2">
      <c r="A33" s="200" t="s">
        <v>44</v>
      </c>
      <c r="B33" s="201"/>
      <c r="C33" s="186" t="s">
        <v>19</v>
      </c>
      <c r="D33" s="187">
        <v>6</v>
      </c>
      <c r="E33" s="188">
        <v>9</v>
      </c>
      <c r="F33" s="182">
        <v>5</v>
      </c>
      <c r="G33" s="183">
        <v>6</v>
      </c>
      <c r="H33" s="182">
        <v>4</v>
      </c>
      <c r="I33" s="183">
        <v>5</v>
      </c>
      <c r="J33" s="182">
        <v>7.5</v>
      </c>
      <c r="K33" s="183">
        <v>8</v>
      </c>
      <c r="L33" s="182"/>
      <c r="M33" s="183"/>
      <c r="N33" s="182">
        <v>8</v>
      </c>
      <c r="O33" s="183">
        <v>8.5</v>
      </c>
      <c r="P33" s="182">
        <v>8</v>
      </c>
      <c r="Q33" s="183">
        <v>9</v>
      </c>
      <c r="R33" s="182">
        <v>7</v>
      </c>
      <c r="S33" s="183">
        <v>7</v>
      </c>
      <c r="T33" s="182"/>
      <c r="U33" s="183"/>
      <c r="V33" s="182">
        <v>7</v>
      </c>
      <c r="W33" s="284">
        <v>9.5</v>
      </c>
    </row>
    <row r="34" spans="1:23" ht="15" x14ac:dyDescent="0.2">
      <c r="A34" s="200" t="s">
        <v>45</v>
      </c>
      <c r="B34" s="201"/>
      <c r="C34" s="186" t="s">
        <v>19</v>
      </c>
      <c r="D34" s="187">
        <v>6.75</v>
      </c>
      <c r="E34" s="188">
        <v>8</v>
      </c>
      <c r="F34" s="182">
        <v>7</v>
      </c>
      <c r="G34" s="183">
        <v>8</v>
      </c>
      <c r="H34" s="182">
        <v>9</v>
      </c>
      <c r="I34" s="183">
        <v>9</v>
      </c>
      <c r="J34" s="182">
        <v>7.3</v>
      </c>
      <c r="K34" s="183">
        <v>8</v>
      </c>
      <c r="L34" s="182">
        <v>5</v>
      </c>
      <c r="M34" s="183">
        <v>6.5</v>
      </c>
      <c r="N34" s="182">
        <v>6</v>
      </c>
      <c r="O34" s="183">
        <v>7.5</v>
      </c>
      <c r="P34" s="182">
        <v>7</v>
      </c>
      <c r="Q34" s="183">
        <v>8</v>
      </c>
      <c r="R34" s="182">
        <v>6</v>
      </c>
      <c r="S34" s="183">
        <v>7</v>
      </c>
      <c r="T34" s="182">
        <v>7.5</v>
      </c>
      <c r="U34" s="183">
        <v>7.5</v>
      </c>
      <c r="V34" s="182">
        <v>9</v>
      </c>
      <c r="W34" s="284">
        <v>9</v>
      </c>
    </row>
    <row r="35" spans="1:23" ht="15" x14ac:dyDescent="0.2">
      <c r="A35" s="200" t="s">
        <v>281</v>
      </c>
      <c r="B35" s="201"/>
      <c r="C35" s="186" t="s">
        <v>19</v>
      </c>
      <c r="D35" s="187"/>
      <c r="E35" s="188"/>
      <c r="F35" s="182"/>
      <c r="G35" s="183"/>
      <c r="H35" s="182"/>
      <c r="I35" s="183"/>
      <c r="J35" s="182"/>
      <c r="K35" s="183"/>
      <c r="L35" s="182">
        <v>22</v>
      </c>
      <c r="M35" s="183">
        <v>25</v>
      </c>
      <c r="N35" s="182"/>
      <c r="O35" s="183"/>
      <c r="P35" s="182"/>
      <c r="Q35" s="183"/>
      <c r="R35" s="182"/>
      <c r="S35" s="183"/>
      <c r="T35" s="182"/>
      <c r="U35" s="183"/>
      <c r="V35" s="182">
        <v>10</v>
      </c>
      <c r="W35" s="284">
        <v>12</v>
      </c>
    </row>
    <row r="36" spans="1:23" ht="15" x14ac:dyDescent="0.2">
      <c r="A36" s="200" t="s">
        <v>46</v>
      </c>
      <c r="B36" s="201"/>
      <c r="C36" s="186" t="s">
        <v>19</v>
      </c>
      <c r="D36" s="187">
        <v>6</v>
      </c>
      <c r="E36" s="188">
        <v>15</v>
      </c>
      <c r="F36" s="182">
        <v>7</v>
      </c>
      <c r="G36" s="183">
        <v>8.4</v>
      </c>
      <c r="H36" s="182">
        <v>6</v>
      </c>
      <c r="I36" s="183">
        <v>8</v>
      </c>
      <c r="J36" s="182">
        <v>5.5</v>
      </c>
      <c r="K36" s="183">
        <v>7</v>
      </c>
      <c r="L36" s="182">
        <v>6.4705882352941178</v>
      </c>
      <c r="M36" s="183">
        <v>7.0588235294117645</v>
      </c>
      <c r="N36" s="182">
        <v>4.6428571428571432</v>
      </c>
      <c r="O36" s="183">
        <v>7.5</v>
      </c>
      <c r="P36" s="182">
        <v>5</v>
      </c>
      <c r="Q36" s="183">
        <v>6</v>
      </c>
      <c r="R36" s="182">
        <v>5</v>
      </c>
      <c r="S36" s="183">
        <v>6</v>
      </c>
      <c r="T36" s="182">
        <v>6.5</v>
      </c>
      <c r="U36" s="183">
        <v>7</v>
      </c>
      <c r="V36" s="182">
        <v>7</v>
      </c>
      <c r="W36" s="284">
        <v>7</v>
      </c>
    </row>
    <row r="37" spans="1:23" ht="15" x14ac:dyDescent="0.2">
      <c r="A37" s="200" t="s">
        <v>34</v>
      </c>
      <c r="B37" s="201"/>
      <c r="C37" s="186" t="s">
        <v>19</v>
      </c>
      <c r="D37" s="187">
        <v>5</v>
      </c>
      <c r="E37" s="188">
        <v>9.5</v>
      </c>
      <c r="F37" s="182"/>
      <c r="G37" s="183"/>
      <c r="H37" s="182">
        <v>8</v>
      </c>
      <c r="I37" s="183">
        <v>8</v>
      </c>
      <c r="J37" s="182"/>
      <c r="K37" s="183"/>
      <c r="L37" s="182"/>
      <c r="M37" s="183"/>
      <c r="N37" s="182">
        <v>6</v>
      </c>
      <c r="O37" s="183">
        <v>7</v>
      </c>
      <c r="P37" s="182"/>
      <c r="Q37" s="183"/>
      <c r="R37" s="182"/>
      <c r="S37" s="183"/>
      <c r="T37" s="182"/>
      <c r="U37" s="183"/>
      <c r="V37" s="182">
        <v>6</v>
      </c>
      <c r="W37" s="284">
        <v>6</v>
      </c>
    </row>
    <row r="38" spans="1:23" ht="15" x14ac:dyDescent="0.2">
      <c r="A38" s="200" t="s">
        <v>293</v>
      </c>
      <c r="B38" s="201"/>
      <c r="C38" s="186" t="s">
        <v>19</v>
      </c>
      <c r="D38" s="187"/>
      <c r="E38" s="188"/>
      <c r="F38" s="182"/>
      <c r="G38" s="183"/>
      <c r="H38" s="182"/>
      <c r="I38" s="183"/>
      <c r="J38" s="182"/>
      <c r="K38" s="183"/>
      <c r="L38" s="182"/>
      <c r="M38" s="183"/>
      <c r="N38" s="298"/>
      <c r="O38" s="298"/>
      <c r="P38" s="182"/>
      <c r="Q38" s="183"/>
      <c r="R38" s="182"/>
      <c r="S38" s="183"/>
      <c r="T38" s="182"/>
      <c r="U38" s="183"/>
      <c r="V38" s="182"/>
      <c r="W38" s="284"/>
    </row>
    <row r="39" spans="1:23" ht="15" x14ac:dyDescent="0.2">
      <c r="A39" s="200" t="s">
        <v>48</v>
      </c>
      <c r="B39" s="201"/>
      <c r="C39" s="186" t="s">
        <v>19</v>
      </c>
      <c r="D39" s="187">
        <v>6</v>
      </c>
      <c r="E39" s="188">
        <v>12</v>
      </c>
      <c r="F39" s="182">
        <v>4.5</v>
      </c>
      <c r="G39" s="183">
        <v>6</v>
      </c>
      <c r="H39" s="182">
        <v>9</v>
      </c>
      <c r="I39" s="183">
        <v>9</v>
      </c>
      <c r="J39" s="182">
        <v>8</v>
      </c>
      <c r="K39" s="183">
        <v>9</v>
      </c>
      <c r="L39" s="182">
        <v>6</v>
      </c>
      <c r="M39" s="183">
        <v>9</v>
      </c>
      <c r="N39" s="182">
        <v>7</v>
      </c>
      <c r="O39" s="183">
        <v>8.5</v>
      </c>
      <c r="P39" s="182">
        <v>7</v>
      </c>
      <c r="Q39" s="183">
        <v>8</v>
      </c>
      <c r="R39" s="182">
        <v>5</v>
      </c>
      <c r="S39" s="183">
        <v>5</v>
      </c>
      <c r="T39" s="182">
        <v>8</v>
      </c>
      <c r="U39" s="183">
        <v>8.5</v>
      </c>
      <c r="V39" s="182">
        <v>9.5</v>
      </c>
      <c r="W39" s="284">
        <v>9.5</v>
      </c>
    </row>
    <row r="40" spans="1:23" ht="15" x14ac:dyDescent="0.2">
      <c r="A40" s="200" t="s">
        <v>282</v>
      </c>
      <c r="B40" s="201"/>
      <c r="C40" s="186" t="s">
        <v>19</v>
      </c>
      <c r="D40" s="187">
        <v>7.5</v>
      </c>
      <c r="E40" s="188">
        <v>11</v>
      </c>
      <c r="F40" s="182"/>
      <c r="G40" s="183"/>
      <c r="H40" s="182">
        <v>5</v>
      </c>
      <c r="I40" s="183">
        <v>6</v>
      </c>
      <c r="J40" s="182">
        <v>8</v>
      </c>
      <c r="K40" s="183">
        <v>12</v>
      </c>
      <c r="L40" s="182">
        <v>12</v>
      </c>
      <c r="M40" s="183">
        <v>14</v>
      </c>
      <c r="N40" s="182">
        <v>9</v>
      </c>
      <c r="O40" s="183">
        <v>11</v>
      </c>
      <c r="P40" s="182"/>
      <c r="Q40" s="183"/>
      <c r="R40" s="182">
        <v>6</v>
      </c>
      <c r="S40" s="183">
        <v>7</v>
      </c>
      <c r="T40" s="182"/>
      <c r="U40" s="183"/>
      <c r="V40" s="182">
        <v>12</v>
      </c>
      <c r="W40" s="284">
        <v>12</v>
      </c>
    </row>
    <row r="41" spans="1:23" ht="15" x14ac:dyDescent="0.2">
      <c r="A41" s="200" t="s">
        <v>283</v>
      </c>
      <c r="B41" s="201"/>
      <c r="C41" s="186" t="s">
        <v>19</v>
      </c>
      <c r="D41" s="187">
        <v>6</v>
      </c>
      <c r="E41" s="188">
        <v>10</v>
      </c>
      <c r="F41" s="182">
        <v>5</v>
      </c>
      <c r="G41" s="183">
        <v>7</v>
      </c>
      <c r="H41" s="182">
        <v>6</v>
      </c>
      <c r="I41" s="183">
        <v>6</v>
      </c>
      <c r="J41" s="182">
        <v>6</v>
      </c>
      <c r="K41" s="183">
        <v>8.5</v>
      </c>
      <c r="L41" s="182"/>
      <c r="M41" s="183"/>
      <c r="N41" s="182">
        <v>8</v>
      </c>
      <c r="O41" s="183">
        <v>8.5</v>
      </c>
      <c r="P41" s="182">
        <v>6.6</v>
      </c>
      <c r="Q41" s="183">
        <v>7.5</v>
      </c>
      <c r="R41" s="182">
        <v>6</v>
      </c>
      <c r="S41" s="183">
        <v>7</v>
      </c>
      <c r="T41" s="182">
        <v>8.5</v>
      </c>
      <c r="U41" s="183">
        <v>9.5</v>
      </c>
      <c r="V41" s="182"/>
      <c r="W41" s="284"/>
    </row>
    <row r="42" spans="1:23" ht="15" x14ac:dyDescent="0.2">
      <c r="A42" s="200" t="s">
        <v>49</v>
      </c>
      <c r="B42" s="201"/>
      <c r="C42" s="186" t="s">
        <v>19</v>
      </c>
      <c r="D42" s="187">
        <v>3.85</v>
      </c>
      <c r="E42" s="188">
        <v>8</v>
      </c>
      <c r="F42" s="182">
        <v>3.6</v>
      </c>
      <c r="G42" s="183">
        <v>5.5</v>
      </c>
      <c r="H42" s="182">
        <v>5</v>
      </c>
      <c r="I42" s="183">
        <v>6</v>
      </c>
      <c r="J42" s="182">
        <v>3.8</v>
      </c>
      <c r="K42" s="183">
        <v>6</v>
      </c>
      <c r="L42" s="182">
        <v>6</v>
      </c>
      <c r="M42" s="183">
        <v>7</v>
      </c>
      <c r="N42" s="182">
        <v>4.5</v>
      </c>
      <c r="O42" s="183">
        <v>7</v>
      </c>
      <c r="P42" s="182">
        <v>5</v>
      </c>
      <c r="Q42" s="183">
        <v>6</v>
      </c>
      <c r="R42" s="182">
        <v>5</v>
      </c>
      <c r="S42" s="183">
        <v>6</v>
      </c>
      <c r="T42" s="182">
        <v>5</v>
      </c>
      <c r="U42" s="183">
        <v>6.2</v>
      </c>
      <c r="V42" s="182">
        <v>6</v>
      </c>
      <c r="W42" s="284">
        <v>7</v>
      </c>
    </row>
    <row r="43" spans="1:23" ht="15" x14ac:dyDescent="0.2">
      <c r="A43" s="200" t="s">
        <v>59</v>
      </c>
      <c r="B43" s="201"/>
      <c r="C43" s="186" t="s">
        <v>19</v>
      </c>
      <c r="D43" s="187">
        <v>5</v>
      </c>
      <c r="E43" s="188">
        <v>8.5</v>
      </c>
      <c r="F43" s="182"/>
      <c r="G43" s="183"/>
      <c r="H43" s="182"/>
      <c r="I43" s="183"/>
      <c r="J43" s="182">
        <v>6</v>
      </c>
      <c r="K43" s="183">
        <v>7</v>
      </c>
      <c r="L43" s="182">
        <v>11</v>
      </c>
      <c r="M43" s="183">
        <v>12</v>
      </c>
      <c r="N43" s="182">
        <v>11</v>
      </c>
      <c r="O43" s="183">
        <v>12</v>
      </c>
      <c r="P43" s="182"/>
      <c r="Q43" s="183"/>
      <c r="R43" s="182">
        <v>5.5</v>
      </c>
      <c r="S43" s="183">
        <v>7</v>
      </c>
      <c r="T43" s="182">
        <v>7.5</v>
      </c>
      <c r="U43" s="183">
        <v>7.5</v>
      </c>
      <c r="V43" s="182"/>
      <c r="W43" s="284"/>
    </row>
    <row r="44" spans="1:23" thickBot="1" x14ac:dyDescent="0.25">
      <c r="A44" s="241" t="s">
        <v>50</v>
      </c>
      <c r="B44" s="242"/>
      <c r="C44" s="189" t="s">
        <v>19</v>
      </c>
      <c r="D44" s="190">
        <v>9</v>
      </c>
      <c r="E44" s="191">
        <v>12</v>
      </c>
      <c r="F44" s="192">
        <v>8</v>
      </c>
      <c r="G44" s="193">
        <v>9.5</v>
      </c>
      <c r="H44" s="192">
        <v>14</v>
      </c>
      <c r="I44" s="193">
        <v>16</v>
      </c>
      <c r="J44" s="192">
        <v>13</v>
      </c>
      <c r="K44" s="193">
        <v>13</v>
      </c>
      <c r="L44" s="192">
        <v>14.444444444444445</v>
      </c>
      <c r="M44" s="193">
        <v>16.666666666666668</v>
      </c>
      <c r="N44" s="192">
        <v>12.142857142857142</v>
      </c>
      <c r="O44" s="193">
        <v>14</v>
      </c>
      <c r="P44" s="192">
        <v>8</v>
      </c>
      <c r="Q44" s="193">
        <v>12</v>
      </c>
      <c r="R44" s="192">
        <v>12</v>
      </c>
      <c r="S44" s="193">
        <v>12</v>
      </c>
      <c r="T44" s="192">
        <v>12</v>
      </c>
      <c r="U44" s="193">
        <v>12</v>
      </c>
      <c r="V44" s="192">
        <v>12</v>
      </c>
      <c r="W44" s="286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D25" sqref="D2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06" t="s">
        <v>130</v>
      </c>
      <c r="D9" s="309" t="s">
        <v>290</v>
      </c>
      <c r="E9" s="310"/>
      <c r="F9" s="311"/>
      <c r="G9" s="309" t="s">
        <v>131</v>
      </c>
      <c r="H9" s="310"/>
      <c r="I9" s="311"/>
      <c r="J9" s="309" t="s">
        <v>21</v>
      </c>
      <c r="K9" s="310"/>
      <c r="L9" s="311"/>
    </row>
    <row r="10" spans="3:12" x14ac:dyDescent="0.2">
      <c r="C10" s="307"/>
      <c r="D10" s="312" t="s">
        <v>132</v>
      </c>
      <c r="E10" s="313"/>
      <c r="F10" s="314" t="s">
        <v>133</v>
      </c>
      <c r="G10" s="316" t="s">
        <v>134</v>
      </c>
      <c r="H10" s="317"/>
      <c r="I10" s="318" t="s">
        <v>133</v>
      </c>
      <c r="J10" s="316" t="s">
        <v>132</v>
      </c>
      <c r="K10" s="317"/>
      <c r="L10" s="318" t="s">
        <v>133</v>
      </c>
    </row>
    <row r="11" spans="3:12" ht="13.5" thickBot="1" x14ac:dyDescent="0.25">
      <c r="C11" s="308"/>
      <c r="D11" s="224" t="s">
        <v>330</v>
      </c>
      <c r="E11" s="225" t="s">
        <v>316</v>
      </c>
      <c r="F11" s="315"/>
      <c r="G11" s="226" t="s">
        <v>330</v>
      </c>
      <c r="H11" s="227" t="s">
        <v>316</v>
      </c>
      <c r="I11" s="319"/>
      <c r="J11" s="226" t="s">
        <v>330</v>
      </c>
      <c r="K11" s="227" t="s">
        <v>316</v>
      </c>
      <c r="L11" s="319"/>
    </row>
    <row r="12" spans="3:12" ht="13.5" x14ac:dyDescent="0.25">
      <c r="C12" s="228" t="s">
        <v>135</v>
      </c>
      <c r="D12" s="229">
        <v>1.93</v>
      </c>
      <c r="E12" s="230">
        <v>2.4700000000000002</v>
      </c>
      <c r="F12" s="231">
        <f t="shared" ref="F12:F27" si="0">(D12-E12)/E12*100</f>
        <v>-21.862348178137662</v>
      </c>
      <c r="G12" s="229"/>
      <c r="H12" s="230"/>
      <c r="I12" s="70" t="s">
        <v>155</v>
      </c>
      <c r="J12" s="229">
        <v>3.42</v>
      </c>
      <c r="K12" s="230">
        <v>3.83</v>
      </c>
      <c r="L12" s="70">
        <f>(J12-K12)/K12*100</f>
        <v>-10.704960835509143</v>
      </c>
    </row>
    <row r="13" spans="3:12" ht="13.5" x14ac:dyDescent="0.25">
      <c r="C13" s="228" t="s">
        <v>136</v>
      </c>
      <c r="D13" s="232">
        <v>1.71</v>
      </c>
      <c r="E13" s="233">
        <v>1.73</v>
      </c>
      <c r="F13" s="231">
        <f t="shared" si="0"/>
        <v>-1.1560693641618507</v>
      </c>
      <c r="G13" s="232">
        <v>70</v>
      </c>
      <c r="H13" s="233">
        <v>70</v>
      </c>
      <c r="I13" s="70">
        <f t="shared" ref="I13:I27" si="1">(G13-H13)/H13*100</f>
        <v>0</v>
      </c>
      <c r="J13" s="232">
        <v>2.4300000000000002</v>
      </c>
      <c r="K13" s="233">
        <v>3</v>
      </c>
      <c r="L13" s="70">
        <f>(J13-K13)/K13*100</f>
        <v>-18.999999999999993</v>
      </c>
    </row>
    <row r="14" spans="3:12" ht="13.5" x14ac:dyDescent="0.25">
      <c r="C14" s="228" t="s">
        <v>137</v>
      </c>
      <c r="D14" s="234" t="s">
        <v>155</v>
      </c>
      <c r="E14" s="233" t="s">
        <v>155</v>
      </c>
      <c r="F14" s="231" t="s">
        <v>155</v>
      </c>
      <c r="G14" s="232">
        <v>85</v>
      </c>
      <c r="H14" s="233">
        <v>87.5</v>
      </c>
      <c r="I14" s="70">
        <f t="shared" si="1"/>
        <v>-2.8571428571428572</v>
      </c>
      <c r="J14" s="232">
        <v>3</v>
      </c>
      <c r="K14" s="233">
        <v>3.08</v>
      </c>
      <c r="L14" s="70">
        <f t="shared" ref="L14:L26" si="2">(J14-K14)/K14*100</f>
        <v>-2.5974025974025996</v>
      </c>
    </row>
    <row r="15" spans="3:12" ht="13.5" x14ac:dyDescent="0.25">
      <c r="C15" s="228" t="s">
        <v>138</v>
      </c>
      <c r="D15" s="234">
        <v>2.5</v>
      </c>
      <c r="E15" s="233">
        <v>4.5</v>
      </c>
      <c r="F15" s="231" t="s">
        <v>155</v>
      </c>
      <c r="G15" s="234" t="s">
        <v>155</v>
      </c>
      <c r="H15" s="233">
        <v>150</v>
      </c>
      <c r="I15" s="70" t="s">
        <v>155</v>
      </c>
      <c r="J15" s="234">
        <v>3.5</v>
      </c>
      <c r="K15" s="233">
        <v>2.5</v>
      </c>
      <c r="L15" s="70">
        <f t="shared" si="2"/>
        <v>40</v>
      </c>
    </row>
    <row r="16" spans="3:12" ht="13.5" x14ac:dyDescent="0.25">
      <c r="C16" s="228" t="s">
        <v>139</v>
      </c>
      <c r="D16" s="232">
        <v>1.83</v>
      </c>
      <c r="E16" s="233">
        <v>2.06</v>
      </c>
      <c r="F16" s="231">
        <f t="shared" si="0"/>
        <v>-11.16504854368932</v>
      </c>
      <c r="G16" s="232" t="s">
        <v>155</v>
      </c>
      <c r="H16" s="233" t="s">
        <v>155</v>
      </c>
      <c r="I16" s="70" t="s">
        <v>155</v>
      </c>
      <c r="J16" s="232">
        <v>2.4300000000000002</v>
      </c>
      <c r="K16" s="233">
        <v>2.81</v>
      </c>
      <c r="L16" s="70">
        <f t="shared" si="2"/>
        <v>-13.523131672597859</v>
      </c>
    </row>
    <row r="17" spans="3:12" ht="13.5" x14ac:dyDescent="0.25">
      <c r="C17" s="228" t="s">
        <v>152</v>
      </c>
      <c r="D17" s="232">
        <v>1.38</v>
      </c>
      <c r="E17" s="233">
        <v>1.88</v>
      </c>
      <c r="F17" s="231">
        <f t="shared" si="0"/>
        <v>-26.595744680851062</v>
      </c>
      <c r="G17" s="232">
        <v>47.13</v>
      </c>
      <c r="H17" s="233">
        <v>45</v>
      </c>
      <c r="I17" s="70">
        <f t="shared" si="1"/>
        <v>4.7333333333333387</v>
      </c>
      <c r="J17" s="232">
        <v>2.44</v>
      </c>
      <c r="K17" s="233">
        <v>2.15</v>
      </c>
      <c r="L17" s="70">
        <f t="shared" si="2"/>
        <v>13.488372093023257</v>
      </c>
    </row>
    <row r="18" spans="3:12" ht="13.5" x14ac:dyDescent="0.25">
      <c r="C18" s="228" t="s">
        <v>140</v>
      </c>
      <c r="D18" s="232">
        <v>1.99</v>
      </c>
      <c r="E18" s="233">
        <v>2.16</v>
      </c>
      <c r="F18" s="231">
        <f t="shared" si="0"/>
        <v>-7.8703703703703765</v>
      </c>
      <c r="G18" s="232">
        <v>70</v>
      </c>
      <c r="H18" s="233">
        <v>68.13</v>
      </c>
      <c r="I18" s="70">
        <f t="shared" si="1"/>
        <v>2.7447526787024876</v>
      </c>
      <c r="J18" s="232">
        <v>2.48</v>
      </c>
      <c r="K18" s="233">
        <v>2.4</v>
      </c>
      <c r="L18" s="70">
        <f t="shared" si="2"/>
        <v>3.3333333333333366</v>
      </c>
    </row>
    <row r="19" spans="3:12" ht="13.5" x14ac:dyDescent="0.25">
      <c r="C19" s="228" t="s">
        <v>141</v>
      </c>
      <c r="D19" s="232">
        <v>1.98</v>
      </c>
      <c r="E19" s="235">
        <v>2.38</v>
      </c>
      <c r="F19" s="231">
        <f t="shared" si="0"/>
        <v>-16.806722689075627</v>
      </c>
      <c r="G19" s="232">
        <v>88</v>
      </c>
      <c r="H19" s="235">
        <v>117</v>
      </c>
      <c r="I19" s="70">
        <f t="shared" si="1"/>
        <v>-24.786324786324787</v>
      </c>
      <c r="J19" s="232">
        <v>2.85</v>
      </c>
      <c r="K19" s="235">
        <v>2.83</v>
      </c>
      <c r="L19" s="70">
        <f t="shared" si="2"/>
        <v>0.7067137809187285</v>
      </c>
    </row>
    <row r="20" spans="3:12" ht="13.5" x14ac:dyDescent="0.25">
      <c r="C20" s="228" t="s">
        <v>142</v>
      </c>
      <c r="D20" s="232">
        <v>1.92</v>
      </c>
      <c r="E20" s="233">
        <v>2.2400000000000002</v>
      </c>
      <c r="F20" s="231" t="s">
        <v>155</v>
      </c>
      <c r="G20" s="232">
        <v>101.67</v>
      </c>
      <c r="H20" s="233">
        <v>108</v>
      </c>
      <c r="I20" s="70" t="s">
        <v>155</v>
      </c>
      <c r="J20" s="232">
        <v>2.39</v>
      </c>
      <c r="K20" s="233">
        <v>2.11</v>
      </c>
      <c r="L20" s="70">
        <f t="shared" si="2"/>
        <v>13.270142180094799</v>
      </c>
    </row>
    <row r="21" spans="3:12" ht="13.5" x14ac:dyDescent="0.25">
      <c r="C21" s="228" t="s">
        <v>143</v>
      </c>
      <c r="D21" s="232">
        <v>2.58</v>
      </c>
      <c r="E21" s="233">
        <v>2.92</v>
      </c>
      <c r="F21" s="231">
        <f t="shared" si="0"/>
        <v>-11.643835616438352</v>
      </c>
      <c r="G21" s="232">
        <v>93.33</v>
      </c>
      <c r="H21" s="233">
        <v>62.42</v>
      </c>
      <c r="I21" s="70">
        <f t="shared" si="1"/>
        <v>49.51938481256007</v>
      </c>
      <c r="J21" s="232">
        <v>3.83</v>
      </c>
      <c r="K21" s="233">
        <v>3.22</v>
      </c>
      <c r="L21" s="70">
        <f t="shared" si="2"/>
        <v>18.944099378881983</v>
      </c>
    </row>
    <row r="22" spans="3:12" ht="13.5" x14ac:dyDescent="0.25">
      <c r="C22" s="228" t="s">
        <v>144</v>
      </c>
      <c r="D22" s="232">
        <v>2.5</v>
      </c>
      <c r="E22" s="233"/>
      <c r="F22" s="231" t="s">
        <v>155</v>
      </c>
      <c r="G22" s="232">
        <v>136.66999999999999</v>
      </c>
      <c r="H22" s="233">
        <v>140</v>
      </c>
      <c r="I22" s="70">
        <f t="shared" si="1"/>
        <v>-2.3785714285714374</v>
      </c>
      <c r="J22" s="232">
        <v>2.4</v>
      </c>
      <c r="K22" s="233">
        <v>2.4</v>
      </c>
      <c r="L22" s="70">
        <f t="shared" si="2"/>
        <v>0</v>
      </c>
    </row>
    <row r="23" spans="3:12" ht="13.5" x14ac:dyDescent="0.25">
      <c r="C23" s="228" t="s">
        <v>145</v>
      </c>
      <c r="D23" s="232">
        <v>1.99</v>
      </c>
      <c r="E23" s="233">
        <v>2.3199999999999998</v>
      </c>
      <c r="F23" s="231">
        <f t="shared" si="0"/>
        <v>-14.224137931034479</v>
      </c>
      <c r="G23" s="232">
        <v>74</v>
      </c>
      <c r="H23" s="233">
        <v>82.67</v>
      </c>
      <c r="I23" s="70">
        <f t="shared" si="1"/>
        <v>-10.487480343534537</v>
      </c>
      <c r="J23" s="232">
        <v>2.67</v>
      </c>
      <c r="K23" s="233">
        <v>2.83</v>
      </c>
      <c r="L23" s="70">
        <f t="shared" si="2"/>
        <v>-5.653710247349828</v>
      </c>
    </row>
    <row r="24" spans="3:12" ht="13.5" x14ac:dyDescent="0.25">
      <c r="C24" s="228" t="s">
        <v>146</v>
      </c>
      <c r="D24" s="232">
        <v>1</v>
      </c>
      <c r="E24" s="233" t="s">
        <v>155</v>
      </c>
      <c r="F24" s="231" t="s">
        <v>155</v>
      </c>
      <c r="G24" s="232" t="s">
        <v>155</v>
      </c>
      <c r="H24" s="233">
        <v>60</v>
      </c>
      <c r="I24" s="70" t="s">
        <v>155</v>
      </c>
      <c r="J24" s="232">
        <v>2.17</v>
      </c>
      <c r="K24" s="233">
        <v>0.8</v>
      </c>
      <c r="L24" s="70">
        <f t="shared" si="2"/>
        <v>171.24999999999997</v>
      </c>
    </row>
    <row r="25" spans="3:12" ht="13.5" x14ac:dyDescent="0.25">
      <c r="C25" s="228" t="s">
        <v>147</v>
      </c>
      <c r="D25" s="232" t="s">
        <v>155</v>
      </c>
      <c r="E25" s="233" t="s">
        <v>155</v>
      </c>
      <c r="F25" s="231" t="s">
        <v>155</v>
      </c>
      <c r="G25" s="232">
        <v>135</v>
      </c>
      <c r="H25" s="233">
        <v>160</v>
      </c>
      <c r="I25" s="70">
        <f t="shared" si="1"/>
        <v>-15.625</v>
      </c>
      <c r="J25" s="232">
        <v>2.2000000000000002</v>
      </c>
      <c r="K25" s="233">
        <v>2.35</v>
      </c>
      <c r="L25" s="70">
        <f t="shared" si="2"/>
        <v>-6.3829787234042508</v>
      </c>
    </row>
    <row r="26" spans="3:12" ht="13.5" x14ac:dyDescent="0.25">
      <c r="C26" s="228" t="s">
        <v>148</v>
      </c>
      <c r="D26" s="232">
        <v>2.4</v>
      </c>
      <c r="E26" s="233">
        <v>2.56</v>
      </c>
      <c r="F26" s="231">
        <f t="shared" si="0"/>
        <v>-6.2500000000000053</v>
      </c>
      <c r="G26" s="232" t="s">
        <v>155</v>
      </c>
      <c r="H26" s="233">
        <v>100</v>
      </c>
      <c r="I26" s="70" t="s">
        <v>155</v>
      </c>
      <c r="J26" s="232">
        <v>3.3</v>
      </c>
      <c r="K26" s="233">
        <v>2.71</v>
      </c>
      <c r="L26" s="70">
        <f t="shared" si="2"/>
        <v>21.771217712177116</v>
      </c>
    </row>
    <row r="27" spans="3:12" ht="14.25" thickBot="1" x14ac:dyDescent="0.3">
      <c r="C27" s="236" t="s">
        <v>149</v>
      </c>
      <c r="D27" s="237">
        <v>2.9</v>
      </c>
      <c r="E27" s="238">
        <v>2.9</v>
      </c>
      <c r="F27" s="239">
        <f t="shared" si="0"/>
        <v>0</v>
      </c>
      <c r="G27" s="237">
        <v>110</v>
      </c>
      <c r="H27" s="238">
        <v>110</v>
      </c>
      <c r="I27" s="238">
        <f t="shared" si="1"/>
        <v>0</v>
      </c>
      <c r="J27" s="237">
        <v>3.75</v>
      </c>
      <c r="K27" s="238">
        <v>3.75</v>
      </c>
      <c r="L27" s="240">
        <f t="shared" ref="L27" si="3">(J27-K27)/K27*100</f>
        <v>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workbookViewId="0">
      <selection activeCell="A4" sqref="A4:S33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1.5703125" bestFit="1" customWidth="1"/>
    <col min="8" max="8" width="11.28515625" bestFit="1" customWidth="1"/>
    <col min="9" max="9" width="10.140625" customWidth="1"/>
    <col min="11" max="11" width="21.42578125" bestFit="1" customWidth="1"/>
    <col min="12" max="14" width="11.28515625" bestFit="1" customWidth="1"/>
    <col min="15" max="15" width="1.5703125" customWidth="1"/>
    <col min="16" max="16" width="21.28515625" customWidth="1"/>
    <col min="17" max="18" width="11.28515625" bestFit="1" customWidth="1"/>
  </cols>
  <sheetData>
    <row r="1" spans="1:19" ht="15.75" x14ac:dyDescent="0.25">
      <c r="A1" s="246" t="s">
        <v>331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7" t="s">
        <v>295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48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67" t="s">
        <v>317</v>
      </c>
      <c r="B4" s="268"/>
      <c r="C4" s="268"/>
      <c r="D4" s="268"/>
      <c r="E4" s="268"/>
      <c r="F4" s="267" t="s">
        <v>318</v>
      </c>
      <c r="G4" s="269"/>
      <c r="H4" s="269"/>
      <c r="I4" s="269"/>
      <c r="J4" s="68"/>
      <c r="K4" s="270" t="s">
        <v>319</v>
      </c>
      <c r="L4" s="271"/>
      <c r="M4" s="271"/>
      <c r="N4" s="271"/>
      <c r="O4" s="271"/>
      <c r="P4" s="270" t="s">
        <v>320</v>
      </c>
      <c r="Q4" s="271"/>
      <c r="R4" s="271"/>
      <c r="S4" s="271"/>
    </row>
    <row r="5" spans="1:19" ht="13.5" thickBot="1" x14ac:dyDescent="0.25"/>
    <row r="6" spans="1:19" ht="28.5" x14ac:dyDescent="0.2">
      <c r="A6" s="272" t="s">
        <v>321</v>
      </c>
      <c r="B6" s="320" t="s">
        <v>132</v>
      </c>
      <c r="C6" s="321"/>
      <c r="D6" s="322" t="s">
        <v>296</v>
      </c>
      <c r="F6" s="272" t="s">
        <v>321</v>
      </c>
      <c r="G6" s="320" t="s">
        <v>132</v>
      </c>
      <c r="H6" s="321"/>
      <c r="I6" s="322" t="s">
        <v>296</v>
      </c>
      <c r="K6" s="272" t="s">
        <v>321</v>
      </c>
      <c r="L6" s="320" t="s">
        <v>132</v>
      </c>
      <c r="M6" s="321"/>
      <c r="N6" s="322" t="s">
        <v>296</v>
      </c>
      <c r="P6" s="272" t="s">
        <v>321</v>
      </c>
      <c r="Q6" s="330" t="s">
        <v>132</v>
      </c>
      <c r="R6" s="321"/>
      <c r="S6" s="305" t="s">
        <v>296</v>
      </c>
    </row>
    <row r="7" spans="1:19" ht="15" thickBot="1" x14ac:dyDescent="0.25">
      <c r="A7" s="273"/>
      <c r="B7" s="274">
        <v>44388</v>
      </c>
      <c r="C7" s="275">
        <v>44381</v>
      </c>
      <c r="D7" s="323"/>
      <c r="F7" s="273"/>
      <c r="G7" s="274">
        <v>44388</v>
      </c>
      <c r="H7" s="275">
        <v>44381</v>
      </c>
      <c r="I7" s="323"/>
      <c r="K7" s="273"/>
      <c r="L7" s="274">
        <v>44388</v>
      </c>
      <c r="M7" s="275">
        <v>44381</v>
      </c>
      <c r="N7" s="323"/>
      <c r="P7" s="276"/>
      <c r="Q7" s="274">
        <v>44388</v>
      </c>
      <c r="R7" s="275">
        <v>44381</v>
      </c>
      <c r="S7" s="277"/>
    </row>
    <row r="8" spans="1:19" ht="15.75" x14ac:dyDescent="0.25">
      <c r="A8" s="324" t="s">
        <v>297</v>
      </c>
      <c r="B8" s="325"/>
      <c r="C8" s="325"/>
      <c r="D8" s="326"/>
      <c r="F8" s="299" t="s">
        <v>297</v>
      </c>
      <c r="G8" s="300"/>
      <c r="H8" s="300"/>
      <c r="I8" s="301"/>
      <c r="K8" s="327" t="s">
        <v>298</v>
      </c>
      <c r="L8" s="328"/>
      <c r="M8" s="328"/>
      <c r="N8" s="329"/>
      <c r="P8" s="327" t="s">
        <v>298</v>
      </c>
      <c r="Q8" s="328"/>
      <c r="R8" s="328"/>
      <c r="S8" s="329"/>
    </row>
    <row r="9" spans="1:19" ht="15.75" thickBot="1" x14ac:dyDescent="0.3">
      <c r="A9" s="249" t="s">
        <v>242</v>
      </c>
      <c r="B9" s="250" t="s">
        <v>315</v>
      </c>
      <c r="C9" s="265" t="s">
        <v>315</v>
      </c>
      <c r="D9" s="252" t="s">
        <v>155</v>
      </c>
      <c r="F9" s="249" t="s">
        <v>242</v>
      </c>
      <c r="G9" s="250" t="s">
        <v>315</v>
      </c>
      <c r="H9" s="265" t="s">
        <v>315</v>
      </c>
      <c r="I9" s="252" t="s">
        <v>155</v>
      </c>
      <c r="K9" s="253" t="s">
        <v>23</v>
      </c>
      <c r="L9" s="254">
        <v>2.65</v>
      </c>
      <c r="M9" s="255">
        <v>2.63</v>
      </c>
      <c r="N9" s="256">
        <f t="shared" ref="N9:N13" si="0">(L9-M9)/M9*100</f>
        <v>0.76045627376425928</v>
      </c>
      <c r="P9" s="253" t="s">
        <v>23</v>
      </c>
      <c r="Q9" s="254">
        <v>2.79</v>
      </c>
      <c r="R9" s="255">
        <v>3.01</v>
      </c>
      <c r="S9" s="256">
        <f>(Q9-R9)/R9*100</f>
        <v>-7.308970099667766</v>
      </c>
    </row>
    <row r="10" spans="1:19" ht="15" x14ac:dyDescent="0.25">
      <c r="A10" s="249" t="s">
        <v>235</v>
      </c>
      <c r="B10" s="257">
        <v>2.37</v>
      </c>
      <c r="C10" s="251">
        <v>2.86</v>
      </c>
      <c r="D10" s="252">
        <f t="shared" ref="D9:D16" si="1">(B10-C10)/C10*100</f>
        <v>-17.132867132867126</v>
      </c>
      <c r="F10" s="249" t="s">
        <v>235</v>
      </c>
      <c r="G10" s="257" t="s">
        <v>315</v>
      </c>
      <c r="H10" s="265" t="s">
        <v>315</v>
      </c>
      <c r="I10" s="252" t="s">
        <v>155</v>
      </c>
      <c r="K10" s="258" t="s">
        <v>299</v>
      </c>
      <c r="L10" s="259">
        <v>3.59</v>
      </c>
      <c r="M10" s="260">
        <v>3.71</v>
      </c>
      <c r="N10" s="261">
        <f t="shared" si="0"/>
        <v>-3.234501347708898</v>
      </c>
      <c r="P10" s="258" t="s">
        <v>299</v>
      </c>
      <c r="Q10" s="259">
        <v>7.29</v>
      </c>
      <c r="R10" s="260">
        <v>10.79</v>
      </c>
      <c r="S10" s="261">
        <f t="shared" ref="S10:S13" si="2">(Q10-R10)/R10*100</f>
        <v>-32.437442075996287</v>
      </c>
    </row>
    <row r="11" spans="1:19" ht="15" x14ac:dyDescent="0.25">
      <c r="A11" s="249" t="s">
        <v>300</v>
      </c>
      <c r="B11" s="257">
        <v>2.65</v>
      </c>
      <c r="C11" s="251">
        <v>2.6</v>
      </c>
      <c r="D11" s="252">
        <f t="shared" si="1"/>
        <v>1.9230769230769162</v>
      </c>
      <c r="F11" s="249" t="s">
        <v>300</v>
      </c>
      <c r="G11" s="257" t="s">
        <v>315</v>
      </c>
      <c r="H11" s="265" t="s">
        <v>315</v>
      </c>
      <c r="I11" s="252" t="s">
        <v>155</v>
      </c>
      <c r="K11" s="249" t="s">
        <v>301</v>
      </c>
      <c r="L11" s="250">
        <v>4.28</v>
      </c>
      <c r="M11" s="251">
        <v>4.03</v>
      </c>
      <c r="N11" s="262">
        <f t="shared" si="0"/>
        <v>6.2034739454094288</v>
      </c>
      <c r="P11" s="249" t="s">
        <v>301</v>
      </c>
      <c r="Q11" s="250">
        <v>4.28</v>
      </c>
      <c r="R11" s="251">
        <v>4.9000000000000004</v>
      </c>
      <c r="S11" s="262">
        <f t="shared" si="2"/>
        <v>-12.653061224489798</v>
      </c>
    </row>
    <row r="12" spans="1:19" ht="15.75" thickBot="1" x14ac:dyDescent="0.3">
      <c r="A12" s="249" t="s">
        <v>302</v>
      </c>
      <c r="B12" s="250">
        <v>1.73</v>
      </c>
      <c r="C12" s="251">
        <v>1.78</v>
      </c>
      <c r="D12" s="252">
        <f t="shared" si="1"/>
        <v>-2.8089887640449462</v>
      </c>
      <c r="F12" s="249" t="s">
        <v>302</v>
      </c>
      <c r="G12" s="250" t="s">
        <v>315</v>
      </c>
      <c r="H12" s="265" t="s">
        <v>315</v>
      </c>
      <c r="I12" s="252" t="s">
        <v>155</v>
      </c>
      <c r="K12" s="253" t="s">
        <v>303</v>
      </c>
      <c r="L12" s="254">
        <v>8.76</v>
      </c>
      <c r="M12" s="255">
        <v>8.39</v>
      </c>
      <c r="N12" s="256">
        <f t="shared" si="0"/>
        <v>4.4100119189511222</v>
      </c>
      <c r="P12" s="253" t="s">
        <v>303</v>
      </c>
      <c r="Q12" s="254">
        <v>10.82</v>
      </c>
      <c r="R12" s="255">
        <v>9.5299999999999994</v>
      </c>
      <c r="S12" s="256">
        <f t="shared" si="2"/>
        <v>13.536201469045132</v>
      </c>
    </row>
    <row r="13" spans="1:19" ht="15.75" thickBot="1" x14ac:dyDescent="0.3">
      <c r="A13" s="249" t="s">
        <v>304</v>
      </c>
      <c r="B13" s="250">
        <v>2.21</v>
      </c>
      <c r="C13" s="251">
        <v>2.1800000000000002</v>
      </c>
      <c r="D13" s="252">
        <f t="shared" si="1"/>
        <v>1.3761467889908165</v>
      </c>
      <c r="F13" s="249" t="s">
        <v>304</v>
      </c>
      <c r="G13" s="250" t="s">
        <v>315</v>
      </c>
      <c r="H13" s="265" t="s">
        <v>315</v>
      </c>
      <c r="I13" s="252" t="s">
        <v>155</v>
      </c>
      <c r="K13" s="258" t="s">
        <v>33</v>
      </c>
      <c r="L13" s="259">
        <v>1.17</v>
      </c>
      <c r="M13" s="260">
        <v>1.44</v>
      </c>
      <c r="N13" s="261">
        <f t="shared" si="0"/>
        <v>-18.750000000000004</v>
      </c>
      <c r="P13" s="258" t="s">
        <v>33</v>
      </c>
      <c r="Q13" s="259">
        <v>2.0499999999999998</v>
      </c>
      <c r="R13" s="260">
        <v>2.66</v>
      </c>
      <c r="S13" s="261">
        <f t="shared" si="2"/>
        <v>-22.93233082706768</v>
      </c>
    </row>
    <row r="14" spans="1:19" ht="15.75" x14ac:dyDescent="0.25">
      <c r="A14" s="249" t="s">
        <v>236</v>
      </c>
      <c r="B14" s="250">
        <v>2.35</v>
      </c>
      <c r="C14" s="251">
        <v>2.33</v>
      </c>
      <c r="D14" s="252">
        <f t="shared" si="1"/>
        <v>0.85836909871244704</v>
      </c>
      <c r="F14" s="249" t="s">
        <v>236</v>
      </c>
      <c r="G14" s="250" t="s">
        <v>315</v>
      </c>
      <c r="H14" s="265" t="s">
        <v>155</v>
      </c>
      <c r="I14" s="252" t="s">
        <v>155</v>
      </c>
      <c r="K14" s="327" t="s">
        <v>305</v>
      </c>
      <c r="L14" s="328"/>
      <c r="M14" s="328"/>
      <c r="N14" s="329"/>
      <c r="P14" s="327" t="s">
        <v>305</v>
      </c>
      <c r="Q14" s="328"/>
      <c r="R14" s="328"/>
      <c r="S14" s="329"/>
    </row>
    <row r="15" spans="1:19" ht="15.75" thickBot="1" x14ac:dyDescent="0.3">
      <c r="A15" s="249" t="s">
        <v>332</v>
      </c>
      <c r="B15" s="250" t="s">
        <v>315</v>
      </c>
      <c r="C15" s="334" t="s">
        <v>315</v>
      </c>
      <c r="D15" s="252" t="s">
        <v>155</v>
      </c>
      <c r="F15" s="249" t="s">
        <v>332</v>
      </c>
      <c r="G15" s="250" t="s">
        <v>315</v>
      </c>
      <c r="H15" s="334" t="s">
        <v>155</v>
      </c>
      <c r="I15" s="252" t="s">
        <v>155</v>
      </c>
      <c r="K15" s="253" t="s">
        <v>23</v>
      </c>
      <c r="L15" s="254">
        <v>3.33</v>
      </c>
      <c r="M15" s="255">
        <v>3.18</v>
      </c>
      <c r="N15" s="256">
        <f t="shared" ref="N15:N19" si="3">(L15-M15)/M15*100</f>
        <v>4.7169811320754684</v>
      </c>
      <c r="P15" s="253" t="s">
        <v>23</v>
      </c>
      <c r="Q15" s="254">
        <v>4.01</v>
      </c>
      <c r="R15" s="255">
        <v>3.72</v>
      </c>
      <c r="S15" s="256">
        <f t="shared" ref="S15:S19" si="4">(Q15-R15)/R15*100</f>
        <v>7.7956989247311714</v>
      </c>
    </row>
    <row r="16" spans="1:19" ht="15.75" thickBot="1" x14ac:dyDescent="0.3">
      <c r="A16" s="253" t="s">
        <v>239</v>
      </c>
      <c r="B16" s="254">
        <v>2.27</v>
      </c>
      <c r="C16" s="255">
        <v>2.2400000000000002</v>
      </c>
      <c r="D16" s="263">
        <f t="shared" si="1"/>
        <v>1.3392857142857053</v>
      </c>
      <c r="F16" s="253" t="s">
        <v>239</v>
      </c>
      <c r="G16" s="254" t="s">
        <v>315</v>
      </c>
      <c r="H16" s="266" t="s">
        <v>315</v>
      </c>
      <c r="I16" s="263" t="s">
        <v>155</v>
      </c>
      <c r="K16" s="335" t="s">
        <v>333</v>
      </c>
      <c r="L16" s="336" t="s">
        <v>315</v>
      </c>
      <c r="M16" s="337" t="s">
        <v>315</v>
      </c>
      <c r="N16" s="338" t="s">
        <v>155</v>
      </c>
      <c r="P16" s="335" t="s">
        <v>333</v>
      </c>
      <c r="Q16" s="336" t="s">
        <v>315</v>
      </c>
      <c r="R16" s="337" t="s">
        <v>315</v>
      </c>
      <c r="S16" s="338" t="s">
        <v>155</v>
      </c>
    </row>
    <row r="17" spans="1:19" ht="15.75" x14ac:dyDescent="0.25">
      <c r="A17" s="331" t="s">
        <v>306</v>
      </c>
      <c r="B17" s="332"/>
      <c r="C17" s="332"/>
      <c r="D17" s="333"/>
      <c r="F17" s="302" t="s">
        <v>306</v>
      </c>
      <c r="G17" s="303"/>
      <c r="H17" s="303"/>
      <c r="I17" s="304"/>
      <c r="K17" s="335" t="s">
        <v>301</v>
      </c>
      <c r="L17" s="336" t="s">
        <v>315</v>
      </c>
      <c r="M17" s="337" t="s">
        <v>315</v>
      </c>
      <c r="N17" s="338" t="s">
        <v>155</v>
      </c>
      <c r="P17" s="335" t="s">
        <v>301</v>
      </c>
      <c r="Q17" s="336" t="s">
        <v>315</v>
      </c>
      <c r="R17" s="339" t="s">
        <v>315</v>
      </c>
      <c r="S17" s="340" t="s">
        <v>155</v>
      </c>
    </row>
    <row r="18" spans="1:19" ht="15.75" thickBot="1" x14ac:dyDescent="0.3">
      <c r="A18" s="249" t="s">
        <v>307</v>
      </c>
      <c r="B18" s="250" t="s">
        <v>315</v>
      </c>
      <c r="C18" s="265" t="s">
        <v>315</v>
      </c>
      <c r="D18" s="262" t="s">
        <v>155</v>
      </c>
      <c r="F18" s="249" t="s">
        <v>307</v>
      </c>
      <c r="G18" s="250" t="s">
        <v>315</v>
      </c>
      <c r="H18" s="265" t="s">
        <v>315</v>
      </c>
      <c r="I18" s="262" t="s">
        <v>155</v>
      </c>
      <c r="K18" s="253" t="s">
        <v>303</v>
      </c>
      <c r="L18" s="254" t="s">
        <v>315</v>
      </c>
      <c r="M18" s="266" t="s">
        <v>315</v>
      </c>
      <c r="N18" s="256" t="s">
        <v>155</v>
      </c>
      <c r="P18" s="253" t="s">
        <v>303</v>
      </c>
      <c r="Q18" s="254" t="s">
        <v>315</v>
      </c>
      <c r="R18" s="255">
        <v>13.18</v>
      </c>
      <c r="S18" s="256" t="s">
        <v>155</v>
      </c>
    </row>
    <row r="19" spans="1:19" ht="16.5" thickBot="1" x14ac:dyDescent="0.3">
      <c r="A19" s="324" t="s">
        <v>308</v>
      </c>
      <c r="B19" s="325"/>
      <c r="C19" s="325"/>
      <c r="D19" s="326" t="s">
        <v>155</v>
      </c>
      <c r="F19" s="299" t="s">
        <v>308</v>
      </c>
      <c r="G19" s="300"/>
      <c r="H19" s="300"/>
      <c r="I19" s="301" t="s">
        <v>155</v>
      </c>
      <c r="K19" s="341" t="s">
        <v>33</v>
      </c>
      <c r="L19" s="342" t="s">
        <v>315</v>
      </c>
      <c r="M19" s="343" t="s">
        <v>315</v>
      </c>
      <c r="N19" s="344" t="s">
        <v>155</v>
      </c>
      <c r="P19" s="341" t="s">
        <v>33</v>
      </c>
      <c r="Q19" s="342" t="s">
        <v>315</v>
      </c>
      <c r="R19" s="343" t="s">
        <v>315</v>
      </c>
      <c r="S19" s="344" t="s">
        <v>155</v>
      </c>
    </row>
    <row r="20" spans="1:19" ht="15" x14ac:dyDescent="0.25">
      <c r="A20" s="249" t="s">
        <v>334</v>
      </c>
      <c r="B20" s="250" t="s">
        <v>315</v>
      </c>
      <c r="C20" s="265" t="s">
        <v>315</v>
      </c>
      <c r="D20" s="262" t="s">
        <v>155</v>
      </c>
      <c r="F20" s="249" t="s">
        <v>334</v>
      </c>
      <c r="G20" s="250" t="s">
        <v>315</v>
      </c>
      <c r="H20" s="265" t="s">
        <v>315</v>
      </c>
      <c r="I20" s="262" t="s">
        <v>155</v>
      </c>
    </row>
    <row r="21" spans="1:19" ht="15" x14ac:dyDescent="0.25">
      <c r="A21" s="249" t="s">
        <v>335</v>
      </c>
      <c r="B21" s="250">
        <v>4.68</v>
      </c>
      <c r="C21" s="265" t="s">
        <v>315</v>
      </c>
      <c r="D21" s="262" t="s">
        <v>155</v>
      </c>
      <c r="F21" s="249" t="s">
        <v>335</v>
      </c>
      <c r="G21" s="250" t="s">
        <v>315</v>
      </c>
      <c r="H21" s="265" t="s">
        <v>315</v>
      </c>
      <c r="I21" s="262" t="s">
        <v>155</v>
      </c>
    </row>
    <row r="22" spans="1:19" ht="15" x14ac:dyDescent="0.25">
      <c r="A22" s="249" t="s">
        <v>309</v>
      </c>
      <c r="B22" s="250">
        <v>3.66</v>
      </c>
      <c r="C22" s="265">
        <v>3.68</v>
      </c>
      <c r="D22" s="262">
        <f t="shared" ref="D20:D23" si="5">(B22-C22)/C22*100</f>
        <v>-0.54347826086956563</v>
      </c>
      <c r="F22" s="249" t="s">
        <v>309</v>
      </c>
      <c r="G22" s="250" t="s">
        <v>315</v>
      </c>
      <c r="H22" s="278"/>
      <c r="I22" s="262" t="s">
        <v>155</v>
      </c>
    </row>
    <row r="23" spans="1:19" ht="15.75" thickBot="1" x14ac:dyDescent="0.3">
      <c r="A23" s="253" t="s">
        <v>314</v>
      </c>
      <c r="B23" s="254">
        <v>3.77</v>
      </c>
      <c r="C23" s="266">
        <v>3.85</v>
      </c>
      <c r="D23" s="256">
        <f t="shared" si="5"/>
        <v>-2.0779220779220795</v>
      </c>
      <c r="F23" s="253" t="s">
        <v>314</v>
      </c>
      <c r="G23" s="254" t="s">
        <v>315</v>
      </c>
      <c r="H23" s="266" t="s">
        <v>315</v>
      </c>
      <c r="I23" s="263"/>
    </row>
    <row r="24" spans="1:19" ht="13.5" thickBot="1" x14ac:dyDescent="0.25">
      <c r="A24" s="264"/>
      <c r="B24" s="68"/>
      <c r="C24" s="68"/>
      <c r="D24" s="69"/>
      <c r="F24" s="264"/>
      <c r="G24" s="68"/>
      <c r="H24" s="68"/>
      <c r="I24" s="69"/>
    </row>
    <row r="25" spans="1:19" ht="15.75" x14ac:dyDescent="0.25">
      <c r="A25" s="324" t="s">
        <v>310</v>
      </c>
      <c r="B25" s="325" t="s">
        <v>155</v>
      </c>
      <c r="C25" s="325" t="s">
        <v>155</v>
      </c>
      <c r="D25" s="326" t="s">
        <v>155</v>
      </c>
      <c r="F25" s="299" t="s">
        <v>310</v>
      </c>
      <c r="G25" s="300"/>
      <c r="H25" s="300"/>
      <c r="I25" s="301"/>
    </row>
    <row r="26" spans="1:19" ht="15" x14ac:dyDescent="0.25">
      <c r="A26" s="249" t="s">
        <v>311</v>
      </c>
      <c r="B26" s="250">
        <v>5.77</v>
      </c>
      <c r="C26" s="265">
        <v>5.15</v>
      </c>
      <c r="D26" s="262">
        <f t="shared" ref="D26:D28" si="6">(B26-C26)/C26*100</f>
        <v>12.038834951456295</v>
      </c>
      <c r="F26" s="249" t="s">
        <v>311</v>
      </c>
      <c r="G26" s="250"/>
      <c r="H26" s="265" t="s">
        <v>315</v>
      </c>
      <c r="I26" s="262" t="s">
        <v>155</v>
      </c>
    </row>
    <row r="27" spans="1:19" ht="15" x14ac:dyDescent="0.25">
      <c r="A27" s="249" t="s">
        <v>312</v>
      </c>
      <c r="B27" s="250">
        <v>7.63</v>
      </c>
      <c r="C27" s="265">
        <v>8.9</v>
      </c>
      <c r="D27" s="262">
        <f t="shared" si="6"/>
        <v>-14.269662921348319</v>
      </c>
      <c r="F27" s="249" t="s">
        <v>312</v>
      </c>
      <c r="G27" s="250" t="s">
        <v>315</v>
      </c>
      <c r="H27" s="265" t="s">
        <v>315</v>
      </c>
      <c r="I27" s="262" t="s">
        <v>155</v>
      </c>
      <c r="K27" s="279"/>
    </row>
    <row r="28" spans="1:19" ht="15.75" thickBot="1" x14ac:dyDescent="0.3">
      <c r="A28" s="253" t="s">
        <v>314</v>
      </c>
      <c r="B28" s="254">
        <v>5.56</v>
      </c>
      <c r="C28" s="266">
        <v>5.21</v>
      </c>
      <c r="D28" s="256">
        <f t="shared" si="6"/>
        <v>6.7178502879078632</v>
      </c>
      <c r="F28" s="253" t="s">
        <v>314</v>
      </c>
      <c r="G28" s="254" t="s">
        <v>315</v>
      </c>
      <c r="H28" s="266" t="s">
        <v>315</v>
      </c>
      <c r="I28" s="345"/>
    </row>
    <row r="29" spans="1:19" ht="13.5" thickBot="1" x14ac:dyDescent="0.25">
      <c r="A29" s="264"/>
      <c r="B29" s="68"/>
      <c r="C29" s="68"/>
      <c r="D29" s="69"/>
      <c r="F29" s="264"/>
      <c r="G29" s="68"/>
      <c r="H29" s="68"/>
      <c r="I29" s="69"/>
    </row>
    <row r="30" spans="1:19" ht="15.75" x14ac:dyDescent="0.25">
      <c r="A30" s="324" t="s">
        <v>313</v>
      </c>
      <c r="B30" s="325"/>
      <c r="C30" s="325"/>
      <c r="D30" s="326"/>
      <c r="F30" s="299" t="s">
        <v>313</v>
      </c>
      <c r="G30" s="300"/>
      <c r="H30" s="300"/>
      <c r="I30" s="301"/>
    </row>
    <row r="31" spans="1:19" ht="15" x14ac:dyDescent="0.25">
      <c r="A31" s="249" t="s">
        <v>311</v>
      </c>
      <c r="B31" s="257">
        <v>5.82</v>
      </c>
      <c r="C31" s="346" t="s">
        <v>155</v>
      </c>
      <c r="D31" s="262" t="s">
        <v>155</v>
      </c>
      <c r="F31" s="249" t="s">
        <v>311</v>
      </c>
      <c r="G31" s="257" t="s">
        <v>315</v>
      </c>
      <c r="H31" s="278" t="s">
        <v>155</v>
      </c>
      <c r="I31" s="262" t="s">
        <v>155</v>
      </c>
    </row>
    <row r="32" spans="1:19" ht="15" x14ac:dyDescent="0.25">
      <c r="A32" s="249" t="s">
        <v>312</v>
      </c>
      <c r="B32" s="257" t="s">
        <v>155</v>
      </c>
      <c r="C32" s="346" t="s">
        <v>155</v>
      </c>
      <c r="D32" s="262" t="s">
        <v>155</v>
      </c>
      <c r="F32" s="249" t="s">
        <v>312</v>
      </c>
      <c r="G32" s="250" t="s">
        <v>315</v>
      </c>
      <c r="H32" s="278">
        <v>16.489999999999998</v>
      </c>
      <c r="I32" s="262" t="s">
        <v>155</v>
      </c>
    </row>
    <row r="33" spans="1:9" ht="15.75" thickBot="1" x14ac:dyDescent="0.3">
      <c r="A33" s="253" t="s">
        <v>314</v>
      </c>
      <c r="B33" s="254">
        <v>7.05</v>
      </c>
      <c r="C33" s="266" t="s">
        <v>315</v>
      </c>
      <c r="D33" s="256"/>
      <c r="F33" s="253" t="s">
        <v>314</v>
      </c>
      <c r="G33" s="254">
        <v>5.4</v>
      </c>
      <c r="H33" s="266">
        <v>7.61</v>
      </c>
      <c r="I33" s="256">
        <f t="shared" ref="I31:I33" si="7">(G33-H33)/H33*100</f>
        <v>-29.040735873850192</v>
      </c>
    </row>
  </sheetData>
  <mergeCells count="16">
    <mergeCell ref="A30:D30"/>
    <mergeCell ref="A8:D8"/>
    <mergeCell ref="A17:D17"/>
    <mergeCell ref="B6:C6"/>
    <mergeCell ref="D6:D7"/>
    <mergeCell ref="A19:D19"/>
    <mergeCell ref="A25:D25"/>
    <mergeCell ref="G6:H6"/>
    <mergeCell ref="I6:I7"/>
    <mergeCell ref="K14:N14"/>
    <mergeCell ref="P14:S14"/>
    <mergeCell ref="L6:M6"/>
    <mergeCell ref="N6:N7"/>
    <mergeCell ref="Q6:R6"/>
    <mergeCell ref="K8:N8"/>
    <mergeCell ref="P8:S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284</v>
      </c>
      <c r="D6" s="124" t="s">
        <v>285</v>
      </c>
      <c r="E6" s="123" t="s">
        <v>284</v>
      </c>
      <c r="F6" s="124" t="s">
        <v>285</v>
      </c>
      <c r="G6" s="123" t="s">
        <v>284</v>
      </c>
      <c r="H6" s="124" t="s">
        <v>285</v>
      </c>
      <c r="I6" s="123" t="s">
        <v>284</v>
      </c>
      <c r="J6" s="124" t="s">
        <v>285</v>
      </c>
      <c r="K6" s="123" t="s">
        <v>284</v>
      </c>
      <c r="L6" s="125" t="s">
        <v>285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H7" s="214"/>
      <c r="I7" s="94" t="s">
        <v>284</v>
      </c>
      <c r="J7" s="95"/>
      <c r="K7" s="96"/>
      <c r="L7" s="97"/>
      <c r="M7" s="94" t="s">
        <v>286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14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14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14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14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14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14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14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14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14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14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13"/>
      <c r="E19" s="99" t="s">
        <v>171</v>
      </c>
      <c r="F19" s="151">
        <v>3635.723</v>
      </c>
      <c r="G19" s="152">
        <v>5436.4380000000001</v>
      </c>
      <c r="H19" s="214"/>
      <c r="I19" s="99" t="s">
        <v>176</v>
      </c>
      <c r="J19" s="151">
        <v>23.800999999999998</v>
      </c>
      <c r="K19" s="152">
        <v>9.58</v>
      </c>
      <c r="L19" s="213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284</v>
      </c>
      <c r="B24" s="95"/>
      <c r="C24" s="96"/>
      <c r="D24" s="97"/>
      <c r="E24" s="94" t="s">
        <v>286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287</v>
      </c>
      <c r="B36" s="151">
        <v>329.096</v>
      </c>
      <c r="C36" s="152">
        <v>831.87099999999998</v>
      </c>
      <c r="D36" s="213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J7" s="94" t="s">
        <v>284</v>
      </c>
      <c r="K7" s="95"/>
      <c r="L7" s="96"/>
      <c r="M7" s="97"/>
      <c r="N7" s="94" t="s">
        <v>286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288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289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2021-07-16T12:26:01Z</dcterms:modified>
</cp:coreProperties>
</file>