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505" windowWidth="14520" windowHeight="4935"/>
  </bookViews>
  <sheets>
    <sheet name="Info" sheetId="1" r:id="rId1"/>
    <sheet name="biuletyn_04.02.19 - 10.02.19 r" sheetId="2" r:id="rId2"/>
    <sheet name="Ceny 2011-2018" sheetId="7" r:id="rId3"/>
    <sheet name="Handel zagraniczny " sheetId="13" r:id="rId4"/>
  </sheets>
  <definedNames>
    <definedName name="OLE_LINK8" localSheetId="1">'biuletyn_04.02.19 - 10.02.19 r'!$A$16</definedName>
  </definedNames>
  <calcPr calcId="145621"/>
</workbook>
</file>

<file path=xl/calcChain.xml><?xml version="1.0" encoding="utf-8"?>
<calcChain xmlns="http://schemas.openxmlformats.org/spreadsheetml/2006/main"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<sst xmlns="http://schemas.openxmlformats.org/spreadsheetml/2006/main" count="228" uniqueCount="85">
  <si>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</si>
  <si>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</si>
  <si>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</si>
  <si>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</si>
  <si>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</si>
  <si>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</si>
  <si>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</si>
  <si>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</si>
  <si>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</si>
  <si>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</si>
  <si>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</si>
  <si>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</si>
  <si>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</si>
  <si>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</si>
  <si>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</si>
  <si>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</si>
  <si>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</si>
  <si>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</si>
  <si>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</si>
  <si>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</si>
  <si>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</si>
  <si>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</si>
  <si>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</si>
  <si>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</si>
  <si>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</si>
  <si>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</si>
  <si>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</si>
  <si>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</si>
  <si>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</si>
  <si>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</si>
  <si>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</si>
  <si>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</si>
  <si>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</si>
  <si>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</si>
  <si>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</si>
  <si>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</si>
  <si>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</si>
  <si>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</si>
  <si>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</si>
  <si>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</si>
  <si>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</si>
  <si>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</si>
  <si>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</si>
  <si>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</si>
  <si>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</si>
  <si>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</si>
  <si>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</si>
  <si>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</si>
  <si>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</si>
  <si>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</si>
  <si>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</si>
  <si>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</si>
  <si>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</si>
  <si>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</si>
  <si>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</si>
  <si>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</si>
  <si>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</si>
  <si>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</si>
  <si>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</si>
  <si>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</si>
  <si>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</si>
  <si>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</si>
  <si>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</si>
  <si>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</si>
  <si>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</si>
  <si>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</si>
  <si>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</si>
  <si>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</si>
  <si>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</si>
  <si>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</si>
  <si>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</si>
  <si>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</si>
  <si>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03.02.2019</t>
  </si>
  <si>
    <t>NR 06/2019</t>
  </si>
  <si>
    <t>Notowania z okresu: 04.02.2019 - 10.02.2019 r.</t>
  </si>
  <si>
    <t xml:space="preserve"> śruty rzepakowej, makuchu rzepakowego: 04.02.2019 - 10.02.2019 r.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</si>
  <si>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</si>
  <si>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</si>
  <si>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</si>
  <si>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</si>
  <si>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10.02.2019</t>
  </si>
  <si>
    <t>11.02.2018</t>
  </si>
  <si>
    <t>--</t>
  </si>
  <si>
    <t>nld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</si>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</sst>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165" fontId="0" fillId="0" borderId="0" xfId="0" applyNumberFormat="1"/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73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74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G24" sqref="G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75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80</v>
      </c>
      <c r="D7" s="58" t="s">
        <v>72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1664</v>
      </c>
      <c r="D8" s="76">
        <v>1682</v>
      </c>
      <c r="E8" s="77">
        <v>1547</v>
      </c>
      <c r="F8" s="60">
        <f>((C8-D8)/D8)*100</f>
        <v>-1.070154577883472</v>
      </c>
      <c r="G8" s="61">
        <f>((C8-E8)/E8)*100</f>
        <v>7.5630252100840334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80</v>
      </c>
      <c r="D13" s="58" t="s">
        <v>72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3380</v>
      </c>
      <c r="D14" s="76">
        <v>3338</v>
      </c>
      <c r="E14" s="76">
        <v>3328</v>
      </c>
      <c r="F14" s="62">
        <f>((C14-D14)/D14)*100</f>
        <v>1.2582384661473938</v>
      </c>
      <c r="G14" s="63">
        <f>((C14-E14)/E14)*100</f>
        <v>1.5625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80</v>
      </c>
      <c r="D18" s="58" t="s">
        <v>72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924</v>
      </c>
      <c r="D19" s="76">
        <v>966</v>
      </c>
      <c r="E19" s="77">
        <v>811</v>
      </c>
      <c r="F19" s="62">
        <f>((C19-D19)/D19)*100</f>
        <v>-4.3478260869565215</v>
      </c>
      <c r="G19" s="63">
        <f>((C19-E19)/E19)*100</f>
        <v>13.933415536374847</v>
      </c>
      <c r="H19" s="10"/>
      <c r="I19" s="7"/>
      <c r="L19" s="12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80</v>
      </c>
      <c r="D23" s="58" t="s">
        <v>72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1006</v>
      </c>
      <c r="D24" s="77">
        <v>1019</v>
      </c>
      <c r="E24" s="76" t="s">
        <v>83</v>
      </c>
      <c r="F24" s="62">
        <f>((C24-D24)/D24)*100</f>
        <v>-1.2757605495583906</v>
      </c>
      <c r="G24" s="63" t="s">
        <v>82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 t="s">
        <v>84</v>
      </c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Y58" sqref="Y58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/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/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/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/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76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77</v>
      </c>
      <c r="B6" s="89"/>
      <c r="C6" s="90"/>
      <c r="D6" s="91"/>
      <c r="E6" s="88" t="s">
        <v>78</v>
      </c>
      <c r="F6" s="89"/>
      <c r="G6" s="90"/>
      <c r="H6" s="92"/>
      <c r="I6" s="88" t="s">
        <v>77</v>
      </c>
      <c r="J6" s="89"/>
      <c r="K6" s="90"/>
      <c r="L6" s="91"/>
      <c r="M6" s="93" t="s">
        <v>78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79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77</v>
      </c>
      <c r="B20" s="89"/>
      <c r="C20" s="90"/>
      <c r="D20" s="91"/>
      <c r="E20" s="88" t="s">
        <v>78</v>
      </c>
      <c r="F20" s="89"/>
      <c r="G20" s="90"/>
      <c r="H20" s="91"/>
      <c r="I20" s="88" t="s">
        <v>77</v>
      </c>
      <c r="J20" s="89"/>
      <c r="K20" s="90"/>
      <c r="L20" s="91"/>
      <c r="M20" s="115" t="s">
        <v>78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biuletyn_04.02.19 - 10.02.19 r</vt:lpstr>
      <vt:lpstr>Ceny 2011-2018</vt:lpstr>
      <vt:lpstr>Handel zagraniczny </vt:lpstr>
      <vt:lpstr>'biuletyn_04.02.19 - 10.02.19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2019-02-14T09:57:30Z</dcterms:modified>
</cp:coreProperties>
</file>