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20.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piotr_pilzak\Desktop\"/>
    </mc:Choice>
  </mc:AlternateContent>
  <xr:revisionPtr revIDLastSave="0" documentId="8_{C7A8CCB1-2AC4-4462-83C1-01B0887C4C01}" xr6:coauthVersionLast="47" xr6:coauthVersionMax="47" xr10:uidLastSave="{00000000-0000-0000-0000-000000000000}"/>
  <bookViews>
    <workbookView xWindow="-120" yWindow="-120" windowWidth="29040" windowHeight="15840" xr2:uid="{00000000-000D-0000-FFFF-FFFF00000000}"/>
  </bookViews>
  <sheets>
    <sheet name="Załącznik nr 18 do Programu" sheetId="1" r:id="rId1"/>
    <sheet name="styczeń" sheetId="2" r:id="rId2"/>
    <sheet name="luty" sheetId="3" r:id="rId3"/>
    <sheet name="marzec" sheetId="4" r:id="rId4"/>
    <sheet name="kwiecień" sheetId="5" r:id="rId5"/>
    <sheet name="maj" sheetId="6" r:id="rId6"/>
    <sheet name="czerwiec" sheetId="7" r:id="rId7"/>
    <sheet name="lipiec" sheetId="8" r:id="rId8"/>
    <sheet name="sierpień" sheetId="9" r:id="rId9"/>
    <sheet name="wrzesień" sheetId="10" r:id="rId10"/>
    <sheet name="październik" sheetId="11" r:id="rId11"/>
    <sheet name="listopad" sheetId="12" r:id="rId12"/>
    <sheet name="grudzień" sheetId="13" r:id="rId13"/>
    <sheet name="Podsumowanie roczne" sheetId="14" r:id="rId14"/>
  </sheets>
  <definedNames>
    <definedName name="_xlnm._FilterDatabase" localSheetId="4" hidden="1">kwiecień!$A$1:$H$9</definedName>
    <definedName name="Z_52EF80DA_F322_4392_B5FC_5DDD09F45A59_.wvu.FilterData" localSheetId="4" hidden="1">kwiecień!$A$1:$H$9</definedName>
    <definedName name="Z_7591C2E7_E089_453C_ACAA_3CB2058B190E_.wvu.FilterData" localSheetId="4" hidden="1">kwiecień!$A$1:$H$9</definedName>
    <definedName name="Z_93AE46C6_53E6_48BE_97D4_7F2F34C36188_.wvu.FilterData" localSheetId="4" hidden="1">kwiecień!$A$1:$H$9</definedName>
    <definedName name="Z_EFF8C611_7A37_4878_BD18_7CE414761898_.wvu.FilterData" localSheetId="4" hidden="1">kwiecień!$A$1:$H$9</definedName>
  </definedNames>
  <calcPr calcId="191029"/>
  <customWorkbookViews>
    <customWorkbookView name="Piotr Pilzak - Widok osobisty" guid="{7591C2E7-E089-453C-ACAA-3CB2058B190E}" mergeInterval="0" personalView="1" maximized="1" xWindow="-8" yWindow="-8" windowWidth="1936" windowHeight="1056" activeSheetId="1"/>
    <customWorkbookView name="Aleksander Kozubowski - Widok osobisty" guid="{EFF8C611-7A37-4878-BD18-7CE414761898}" mergeInterval="0" personalView="1" xWindow="444" yWindow="71" windowWidth="1638" windowHeight="919" activeSheetId="1" showComments="commIndAndComment"/>
    <customWorkbookView name="Kozubowski Aleksander - Widok osobisty" guid="{52EF80DA-F322-4392-B5FC-5DDD09F45A59}" mergeInterval="0" personalView="1" xWindow="234" yWindow="45" windowWidth="1686" windowHeight="905" activeSheetId="1"/>
    <customWorkbookView name="Agnieszka Bartosiewicz - Widok osobisty" guid="{93AE46C6-53E6-48BE-97D4-7F2F34C36188}" mergeInterval="0" personalView="1" maximized="1" xWindow="-8" yWindow="-8" windowWidth="1696" windowHeight="102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6" i="1" l="1"/>
  <c r="E35" i="1" l="1"/>
  <c r="F9" i="13" l="1"/>
  <c r="E9" i="13"/>
  <c r="D9" i="13"/>
  <c r="G8" i="13"/>
  <c r="G7" i="13"/>
  <c r="G6" i="13"/>
  <c r="G5" i="13"/>
  <c r="G4" i="13"/>
  <c r="G3" i="13"/>
  <c r="G2" i="13"/>
  <c r="F9" i="12"/>
  <c r="E9" i="12"/>
  <c r="D9" i="12"/>
  <c r="G8" i="12"/>
  <c r="G7" i="12"/>
  <c r="G6" i="12"/>
  <c r="G5" i="12"/>
  <c r="G4" i="12"/>
  <c r="G3" i="12"/>
  <c r="G2" i="12"/>
  <c r="F9" i="11"/>
  <c r="E9" i="11"/>
  <c r="D9" i="11"/>
  <c r="G8" i="11"/>
  <c r="G7" i="11"/>
  <c r="G6" i="11"/>
  <c r="G5" i="11"/>
  <c r="G4" i="11"/>
  <c r="G3" i="11"/>
  <c r="G2" i="11"/>
  <c r="F9" i="10"/>
  <c r="E9" i="10"/>
  <c r="D9" i="10"/>
  <c r="G8" i="10"/>
  <c r="G7" i="10"/>
  <c r="G6" i="10"/>
  <c r="G5" i="10"/>
  <c r="G4" i="10"/>
  <c r="G3" i="10"/>
  <c r="G2" i="10"/>
  <c r="F9" i="9"/>
  <c r="E9" i="9"/>
  <c r="D9" i="9"/>
  <c r="G8" i="9"/>
  <c r="G7" i="9"/>
  <c r="G6" i="9"/>
  <c r="G5" i="9"/>
  <c r="G4" i="9"/>
  <c r="G3" i="9"/>
  <c r="G2" i="9"/>
  <c r="F9" i="8"/>
  <c r="E9" i="8"/>
  <c r="D9" i="8"/>
  <c r="G8" i="8"/>
  <c r="G7" i="8"/>
  <c r="G6" i="8"/>
  <c r="G5" i="8"/>
  <c r="G4" i="8"/>
  <c r="G3" i="8"/>
  <c r="G2" i="8"/>
  <c r="F9" i="7"/>
  <c r="E9" i="7"/>
  <c r="D9" i="7"/>
  <c r="G8" i="7"/>
  <c r="G7" i="7"/>
  <c r="G6" i="7"/>
  <c r="G5" i="7"/>
  <c r="G4" i="7"/>
  <c r="G3" i="7"/>
  <c r="G2" i="7"/>
  <c r="F9" i="6"/>
  <c r="D6" i="14" s="1"/>
  <c r="E9" i="6"/>
  <c r="D9" i="6"/>
  <c r="G8" i="6"/>
  <c r="G7" i="6"/>
  <c r="G6" i="6"/>
  <c r="G5" i="6"/>
  <c r="G4" i="6"/>
  <c r="G3" i="6"/>
  <c r="G2" i="6"/>
  <c r="F9" i="5"/>
  <c r="E9" i="5"/>
  <c r="D9" i="5"/>
  <c r="G8" i="5"/>
  <c r="G7" i="5"/>
  <c r="G6" i="5"/>
  <c r="G5" i="5"/>
  <c r="G4" i="5"/>
  <c r="G3" i="5"/>
  <c r="G2" i="5"/>
  <c r="F9" i="4"/>
  <c r="E9" i="4"/>
  <c r="D9" i="4"/>
  <c r="G8" i="4"/>
  <c r="G7" i="4"/>
  <c r="G6" i="4"/>
  <c r="G5" i="4"/>
  <c r="G4" i="4"/>
  <c r="G3" i="4"/>
  <c r="G2" i="4"/>
  <c r="F9" i="3"/>
  <c r="E9" i="3"/>
  <c r="D9" i="3"/>
  <c r="G8" i="3"/>
  <c r="G7" i="3"/>
  <c r="G6" i="3"/>
  <c r="G5" i="3"/>
  <c r="G4" i="3"/>
  <c r="G3" i="3"/>
  <c r="G2" i="3"/>
  <c r="G9" i="5" l="1"/>
  <c r="G9" i="9"/>
  <c r="G9" i="7"/>
  <c r="G9" i="10"/>
  <c r="G9" i="11"/>
  <c r="G9" i="6"/>
  <c r="G9" i="12"/>
  <c r="G9" i="13"/>
  <c r="G9" i="4"/>
  <c r="G9" i="8"/>
  <c r="G9" i="3"/>
  <c r="D52" i="1"/>
  <c r="D65" i="1"/>
  <c r="D64" i="1"/>
  <c r="D59" i="1"/>
  <c r="D58" i="1"/>
  <c r="D12" i="14"/>
  <c r="D11" i="14"/>
  <c r="D9" i="14"/>
  <c r="D4" i="14"/>
  <c r="C13" i="14"/>
  <c r="C12" i="14"/>
  <c r="C9" i="14"/>
  <c r="C5" i="14"/>
  <c r="D13" i="14"/>
  <c r="C11" i="14"/>
  <c r="D10" i="14"/>
  <c r="C10" i="14"/>
  <c r="D8" i="14"/>
  <c r="C8" i="14"/>
  <c r="D7" i="14"/>
  <c r="C7" i="14"/>
  <c r="C6" i="14"/>
  <c r="B6" i="14"/>
  <c r="D5" i="14"/>
  <c r="C4" i="14"/>
  <c r="D3" i="14"/>
  <c r="C3" i="14"/>
  <c r="B3" i="14"/>
  <c r="E9" i="2"/>
  <c r="F9" i="2"/>
  <c r="D9" i="2"/>
  <c r="B10" i="14"/>
  <c r="B7" i="14"/>
  <c r="B8" i="14"/>
  <c r="B4" i="14"/>
  <c r="G4" i="2"/>
  <c r="G5" i="2"/>
  <c r="G6" i="2"/>
  <c r="G7" i="2"/>
  <c r="G8" i="2"/>
  <c r="G3" i="2"/>
  <c r="G2" i="2"/>
  <c r="G9" i="2" l="1"/>
  <c r="E6" i="14"/>
  <c r="E3" i="14"/>
  <c r="E4" i="14"/>
  <c r="E7" i="14"/>
  <c r="E10" i="14"/>
  <c r="E8" i="14"/>
  <c r="B13" i="14"/>
  <c r="E13" i="14" s="1"/>
  <c r="B12" i="14"/>
  <c r="E12" i="14" s="1"/>
  <c r="B11" i="14"/>
  <c r="E11" i="14" s="1"/>
  <c r="B9" i="14"/>
  <c r="E9" i="14" s="1"/>
  <c r="B5" i="14"/>
  <c r="E5" i="14" l="1"/>
  <c r="C2" i="14" l="1"/>
  <c r="C14" i="14" s="1"/>
  <c r="D2" i="14"/>
  <c r="D14" i="14" s="1"/>
  <c r="B2" i="14" l="1"/>
  <c r="E2" i="14" l="1"/>
  <c r="E14" i="14" s="1"/>
  <c r="B14" i="14"/>
  <c r="D8" i="1" l="1"/>
  <c r="D47" i="1" s="1"/>
  <c r="D11" i="1"/>
  <c r="D48" i="1" s="1"/>
  <c r="D14" i="1"/>
  <c r="D49" i="1" s="1"/>
  <c r="D17" i="1"/>
  <c r="D50" i="1" s="1"/>
  <c r="D20" i="1"/>
  <c r="D51" i="1" s="1"/>
  <c r="E44" i="1" l="1"/>
  <c r="D63" i="1"/>
  <c r="D62" i="1"/>
  <c r="E20" i="1"/>
  <c r="E17" i="1"/>
  <c r="E14" i="1"/>
  <c r="E11" i="1"/>
  <c r="E8" i="1"/>
  <c r="D23" i="1"/>
  <c r="D24" i="1" s="1"/>
  <c r="G9" i="1"/>
  <c r="G10" i="1"/>
  <c r="G12" i="1"/>
  <c r="G13" i="1"/>
  <c r="G15" i="1"/>
  <c r="G14" i="1" s="1"/>
  <c r="G16" i="1"/>
  <c r="G18" i="1"/>
  <c r="G19" i="1"/>
  <c r="G21" i="1"/>
  <c r="G22" i="1"/>
  <c r="G11" i="1" l="1"/>
  <c r="G17" i="1"/>
  <c r="G20" i="1"/>
  <c r="G8" i="1"/>
  <c r="E23" i="1"/>
  <c r="D53" i="1" s="1"/>
  <c r="G23" i="1" l="1"/>
  <c r="D54" i="1" l="1"/>
  <c r="D60" i="1"/>
  <c r="D57" i="1"/>
  <c r="D67" i="1"/>
  <c r="D69" i="1" s="1"/>
</calcChain>
</file>

<file path=xl/sharedStrings.xml><?xml version="1.0" encoding="utf-8"?>
<sst xmlns="http://schemas.openxmlformats.org/spreadsheetml/2006/main" count="250" uniqueCount="88">
  <si>
    <t>L.p.</t>
  </si>
  <si>
    <t xml:space="preserve">OSOBY NIEPEŁNOSPRAWNE Z UWZGLĘDNIENIEM STOPNIA NIEPEŁNOSPRAWNOŚCI  </t>
  </si>
  <si>
    <t>RAZEM</t>
  </si>
  <si>
    <t>LICZBA ASYSTENTÓW</t>
  </si>
  <si>
    <t xml:space="preserve">KOSZT ŚWIADCZENIA USŁUG ASYSTENCJI OSOBISTEJ 
(DOT. ASYSTENTÓW) </t>
  </si>
  <si>
    <t>KOSZT JEDNEJ GODZINY ASYSTENCJI OSOBISTEJ</t>
  </si>
  <si>
    <t>Dzieci w wieku do ukończenia 16 r.ż. z orzeczeniem o niepełnosprawności łącznie ze wskazaniami w pkt. 7 i 8 w orzeczeniu o niepełnosprawności: konieczności stałej lub długotrwałej opieki lub pomocy innej osoby w związku ze znacznie ograniczoną możliwością samodzielnej egzystencji oraz konieczności stałego współudziału na co dzień opiekuna dziecka w procesie jego leczenia, rehabilitacji i edukacji</t>
  </si>
  <si>
    <t>LICZBA ASYSTENTÓW DZIECI W WIEKU DO 16 R.Ż. Z ORZECZENIEM O NIEPEŁNOSPRAWNOŚCI</t>
  </si>
  <si>
    <t>LICZBA ASYSTENTÓW ŚWIADCZĄCYCH USŁUGI WSKAZANYCH PRZEZ UCZESTNIKA</t>
  </si>
  <si>
    <t>LICZBA OSÓB</t>
  </si>
  <si>
    <t>KOSZTY WYNAGRODZENIA KADRY ADMINISTRACYJNEJ</t>
  </si>
  <si>
    <t>KOSZTY WYNAGRODZENIA KOORDYNATORA PROGRAMU</t>
  </si>
  <si>
    <t>KOSZTY PRZEZNACZONE NA ZAKUP MATERIAŁÓW BIUROWYCH NIEZBĘDNYCH DO REALIZACJI PROGRAMU</t>
  </si>
  <si>
    <t>KOSZT POŁACZEN TELEFONICZNYCH ASYSTENTÓW</t>
  </si>
  <si>
    <t xml:space="preserve">Ogólna liczba dzieci do 
16. r.ż. z orzeczeniem o niepełnosprawności
</t>
  </si>
  <si>
    <t>Ogółem koszt godzin usług asystencji osobistej (iloczyn kosztu godziny usługi asystencji osobistej oraz liczby planowanych godzin usług asystencji osobistej)</t>
  </si>
  <si>
    <t>RAZEM KOSZTY BEZPOŚREDNIE</t>
  </si>
  <si>
    <t>RAZEM KOSZTY POŚREDNIE</t>
  </si>
  <si>
    <t>INNE ŹRÓDŁA FINANSOWANIA (W TYM M.IN. WKŁAD WŁASNY)</t>
  </si>
  <si>
    <t>koszt przeznaczony na zakup materiałów biurowych niezbędnych do realizacji Programu:</t>
  </si>
  <si>
    <t>RAZEM PLANOWANE DOFINANSOWANIE W RAMACH NINIEJSZEJ OFERTY (TJ. SUMA KOSZTÓW BEZPOŚREDNICH ORAZ KOSZTÓW POŚREDNICH)</t>
  </si>
  <si>
    <t>koszt połączeń telefonicznych asystentów</t>
  </si>
  <si>
    <t>KOSZTY POŚREDNIE</t>
  </si>
  <si>
    <t>KOSZTY BEZPOŚREDNIE</t>
  </si>
  <si>
    <t>KOSZTY POŚREDNIE (administracyjne) OGÓŁEM, STANOWIĄCE MAX. 10% WYDATKOWANYCH KOSZTÓW BEZPOŚREDNICH</t>
  </si>
  <si>
    <t>PODSUMOWANIE</t>
  </si>
  <si>
    <t>KATEGORIA KOSZTÓW</t>
  </si>
  <si>
    <t>l.p</t>
  </si>
  <si>
    <t>koszt godzin usług asystencji osobistej (maksymalnie 50 zł brutto za 1 godzinę)</t>
  </si>
  <si>
    <t>LICZBA OSÓB Z
NIEPEŁNOSPRAWNOŚCIAMI</t>
  </si>
  <si>
    <t>OGÓŁEM LICZBA ASYSTENTÓW OSÓB Z NIEPEŁNOSPRAWNOŚCIAMI</t>
  </si>
  <si>
    <t>Koszt ubezpieczeń OC oraz NNW asystentów związanych ze świadczeniem usług asystencji osobistej, w wysokości nie większej niż 200 zł rocznie (przy czym zapewnienie ubezpieczenia OC jest obowiązkiem realizatora Programu. Ubezpieczenie NNW jest dobrowolne).</t>
  </si>
  <si>
    <t xml:space="preserve">Koszt zakupu jednorazowych biletów komunikacji publicznej/prywatnej dla asystenta towarzyszącego uczestnikowi oraz koszt przejazdów asystentów własnym/udostępnionym przez osobę trzecią/innym środkiem transportu np. taksówką w związku z wyjazdami, które dotyczą realizacji usług wymienionych w treści Programu (koszt przejazdów asystentów w związku z wyjazdami, które dotyczą realizacji usług wymienionych w treści Programu jest kosztem kwalifikowanym, wyłącznie w przypadku jednoczesnego przejazdu asystenta i uczestnika) 
oraz
koszt zakupu biletów wstępu na wydarzenia kulturalne, rozrywkowe, sportowe lub społeczne itp. dla asystenta towarzyszącego uczestnikowi* </t>
  </si>
  <si>
    <t xml:space="preserve">Ogólna liczba dorosłych osób z orzeczeniem 
o znacznym stopniu z niepełnosprawnością sprzężoną (w tym orzecznia równoważne)
</t>
  </si>
  <si>
    <t>Ogólna liczba dorosłych osób z orzeczeniem o znacznym stopniu niepełnosprawności (w tym orzecznia równoważne)</t>
  </si>
  <si>
    <t xml:space="preserve">Ogólna liczba dorosłych osób z orzeczeniem 
o umiarkowanym stopniu z niepełnosprawnością sprzężoną (w tym orzecznia równoważne)
</t>
  </si>
  <si>
    <t>Ogólna liczba dorosłych osób z orzeczeniem o umiarkowanym stopniu niepełnosprawności (w tym orzecznia równoważne)</t>
  </si>
  <si>
    <t>Łączna liczba planowanych godzin usług asystencji osobistej</t>
  </si>
  <si>
    <t xml:space="preserve">Koszt ubezpieczeń OC oraz NNW asystentów związanych ze świadczeniem usług asystencji osobistej, w wysokości nie większej niż 200 zł rocznie </t>
  </si>
  <si>
    <t>Koszt zakupu jednorazowych biletów komunikacji publicznej/prywatnej dla asystenta towarzyszącego uczestnikowi oraz koszt przejazdów asystentów własnym/udostępnionym przez osobę trzecią/innym środkiem transportu np. taksówką w związku z wyjazdami, które dotyczą realizacji usług wymienionych w treści Programu (koszt przejazdów asystentów w związku z wyjazdami, które dotyczą realizacji usług wymienionych w treści Programu jest kosztem kwalifikowanym, wyłącznie w przypadku jednoczesnego przejazdu asystenta i uczestnika) 
oraz
koszt zakupu biletów wstępu na wydarzenia kulturalne, rozrywkowe, sportowe lub społeczne itp. dla asystenta towarzyszącego uczestnikowi*</t>
  </si>
  <si>
    <t xml:space="preserve">koszt wynagrodzenia kadry administracyjnej </t>
  </si>
  <si>
    <t xml:space="preserve">koszt wynagrodzenia koordynatora Programu </t>
  </si>
  <si>
    <t>osoba nr 1</t>
  </si>
  <si>
    <t>osoba nr 2…</t>
  </si>
  <si>
    <t>WYMIAR GODZIN USŁUG ASYSTENCJI OSOBISTEJ (W PODZIALE NA OSOBY NIEPEŁNOSPRAWNE)</t>
  </si>
  <si>
    <t>% UCZESTNIKÓW PROGRAMU BĘDĄCYCH OSOBAMI WYMAGAJĄCYMI WYSOKIEGO POZIOMU WSPARCIA</t>
  </si>
  <si>
    <t>SUMA WSZYSTKICH KOSZTÓW REALIZACJI ZADANIA (W TYM M.IN. WKŁAD WŁASNY)</t>
  </si>
  <si>
    <t>Lp</t>
  </si>
  <si>
    <t>Asystent 1</t>
  </si>
  <si>
    <t>Asystent 2</t>
  </si>
  <si>
    <t>Asystent</t>
  </si>
  <si>
    <t>Razem</t>
  </si>
  <si>
    <t>2 i więcej</t>
  </si>
  <si>
    <t>Liczna ON (wybierz z listy)</t>
  </si>
  <si>
    <t>…</t>
  </si>
  <si>
    <t>Asystent …</t>
  </si>
  <si>
    <t>Miesiąc</t>
  </si>
  <si>
    <t>styczeń</t>
  </si>
  <si>
    <t>luty</t>
  </si>
  <si>
    <t>marzec</t>
  </si>
  <si>
    <t>kwiecień</t>
  </si>
  <si>
    <t>maj</t>
  </si>
  <si>
    <t>czerwiec</t>
  </si>
  <si>
    <t>lipiec</t>
  </si>
  <si>
    <t>sierpień</t>
  </si>
  <si>
    <t>wrzesień</t>
  </si>
  <si>
    <t>październik</t>
  </si>
  <si>
    <t>listopad</t>
  </si>
  <si>
    <t>grudzień</t>
  </si>
  <si>
    <t>LICZBA OSÓB KORZYSTAJĄCA Z USŁUG ASYSTENCJI OSOBISTEJ W RAMACH INNYCH PROJEKTÓW, PROGRAMÓW DOT. USŁUG ASYSTENCJI OSOBISTEJ</t>
  </si>
  <si>
    <t xml:space="preserve">RAZEM KOSZTY </t>
  </si>
  <si>
    <t xml:space="preserve">RAZEM </t>
  </si>
  <si>
    <t>Liczba asystentów</t>
  </si>
  <si>
    <t xml:space="preserve">KOSZTORYS WYKONANIA ZADANIA 
</t>
  </si>
  <si>
    <t>Koszt zakupu jednorazowych biletów komunikacji publicznej/prywatnej dla asystenta towarzyszącego uczestnikowi</t>
  </si>
  <si>
    <t>Koszt przejazdów asystentów własnym/udostępnionym przez osobę trzecią/innym środkiem transportu np. taksówką w związku z wyjazdami, które dotyczą realizacji usług wymienionych w treści Programu.</t>
  </si>
  <si>
    <t>Koszt zakupu biletów wstępu na wydarzenia kulturalne, rozrywkowe, sportowe lub społeczne itp. dla asystenta towarzyszącego uczestnikowi</t>
  </si>
  <si>
    <t>Załącznik nr 1 do Sprawozdania z realizacji Programu „Asystent osobisty osoby z niepełnosprawnością” dla Organizacji Pozarządowych − edycja 2024 (załącznik nr 18 do Programu)</t>
  </si>
  <si>
    <t>(Podpisy osób uprawnionych do reprezentowania oferenta)</t>
  </si>
  <si>
    <t>………………………………………………………………….............................</t>
  </si>
  <si>
    <t>Orzeczenie o znacznym stopniu niepełnosprawności z niepełnosprawnością sprzężoną (w tym orzeczenia równoważne)</t>
  </si>
  <si>
    <t>Orzeczenie o znacznym stopniu niepełnosprawności (w tym orzeczenia równoważne)</t>
  </si>
  <si>
    <t>Orzeczenie o umiarkowanym stopniu niepełnosprawności z niepełnosprawnością sprzężoną (w tym orzeczenia równoważne)</t>
  </si>
  <si>
    <t>Orzeczenie o umiarkowanym stopniu niepełnosprawności (w tym orzeczenia równoważne)</t>
  </si>
  <si>
    <t>LICZBA OSÓB KORZYSTAJĄCA Z USŁUG ASYSTENCJI OSOBISTEJ W RAMACH PROGRAMU „ASYSTENT OSOBISTY OSOBY NIEPEŁNOSPRAWNEJ”- EDYCJA 2023 (EDYCJA DLA ORGANIZACJI POZARZĄDOWYCH)</t>
  </si>
  <si>
    <t>* Koszty, o których mowa części V ust. 3 pkt 1 lit. b i c Programu „Asystent osobisty osoby z niepełnosprawnością”  dla Organizacji Pozarządowych - edycja 2024, mogą być wydatkowane w wysokości nie większej niż 300 zł miesięcznie na asystenta wykonującego usługę asystencji osobistej dla jednej osoby niepełnosprawnej albo nie więcej niż 500 zł miesięcznie na asystenta pod warunkiem, że wykonuje on usługę asystencji osobistej dla więcej niż jednej osoby z niepełnosprawnością oraz gdy, koszty te związane są ze świadczeniem usług asystencji osobistej dla więcej niż jednej osoby z niepełnosprawnością.</t>
  </si>
  <si>
    <t>LICZBA ASYSTENTÓW OSÓB Z ORZECZENIEM O ZNACZNYM STOPNIU NIEPEŁNOSPRAWNOŚCI Z NIEPEŁNOSPRAWNOŚCIĄ SPRZĘŻONĄ, ORZECZENIEM O ZNACZNYM STOPNIU NIEPEŁNOSPRAWNOŚCI,ORZECZENIEM O UMIARKOWANYM STOPNIU NIEPEŁNOSPPRAWNOŚCI Z NIEPEŁNOSPRAWNOŚCIĄ SPRZĘŻONĄ, ORZECZENIEM O UMIARKOWANYM STOPNIU NIEPEŁNOSPRAWNOŚCI  (W TYM ORZECZENIA RÓWNOWAŻNE)</t>
  </si>
  <si>
    <t xml:space="preserve">RAZEM KOSZT GODZINOWY ŚWIADCZENIAUSŁUG ASYSTENCJI OSOBISTEJ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</si>
</sst>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44" formatCode="_-* #,##0.00\ &quot;zł&quot;_-;\-* #,##0.00\ &quot;zł&quot;_-;_-* &quot;-&quot;??\ &quot;zł&quot;_-;_-@_-"/>
  </numFmts>
  <fonts count="13" x14ac:knownFonts="1">
    <font>
      <sz val="11"/>
      <color theme="1"/>
      <name val="Calibri"/>
      <family val="2"/>
      <charset val="238"/>
      <scheme val="minor"/>
    </font>
    <font>
      <sz val="11"/>
      <name val="Calibri"/>
      <family val="2"/>
      <charset val="238"/>
      <scheme val="minor"/>
    </font>
    <font>
      <sz val="10"/>
      <name val="Calibri"/>
      <family val="2"/>
      <charset val="238"/>
      <scheme val="minor"/>
    </font>
    <font>
      <b/>
      <sz val="14"/>
      <name val="Calibri"/>
      <family val="2"/>
      <charset val="238"/>
      <scheme val="minor"/>
    </font>
    <font>
      <b/>
      <sz val="11"/>
      <name val="Calibri"/>
      <family val="2"/>
      <charset val="238"/>
      <scheme val="minor"/>
    </font>
    <font>
      <sz val="11"/>
      <color theme="1"/>
      <name val="Calibri"/>
      <family val="2"/>
      <charset val="238"/>
      <scheme val="minor"/>
    </font>
    <font>
      <b/>
      <sz val="10"/>
      <color rgb="FF000000"/>
      <name val="Calibri"/>
      <family val="2"/>
      <charset val="238"/>
      <scheme val="minor"/>
    </font>
    <font>
      <b/>
      <sz val="10"/>
      <color theme="1"/>
      <name val="Calibri"/>
      <family val="2"/>
      <charset val="238"/>
      <scheme val="minor"/>
    </font>
    <font>
      <sz val="10"/>
      <color theme="1"/>
      <name val="Calibri"/>
      <family val="2"/>
      <charset val="238"/>
      <scheme val="minor"/>
    </font>
    <font>
      <b/>
      <sz val="10"/>
      <name val="Calibri"/>
      <family val="2"/>
      <charset val="238"/>
      <scheme val="minor"/>
    </font>
    <font>
      <sz val="10"/>
      <color rgb="FFFF0000"/>
      <name val="Calibri"/>
      <family val="2"/>
      <charset val="238"/>
      <scheme val="minor"/>
    </font>
    <font>
      <b/>
      <sz val="11"/>
      <color theme="1"/>
      <name val="Calibri"/>
      <family val="2"/>
      <charset val="238"/>
      <scheme val="minor"/>
    </font>
    <font>
      <sz val="11"/>
      <color theme="0"/>
      <name val="Calibri"/>
      <family val="2"/>
      <charset val="238"/>
      <scheme val="minor"/>
    </font>
  </fonts>
  <fills count="6">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0" tint="-0.249977111117893"/>
        <bgColor indexed="64"/>
      </patternFill>
    </fill>
    <fill>
      <patternFill patternType="solid">
        <fgColor theme="6" tint="0.59999389629810485"/>
        <bgColor indexed="64"/>
      </patternFill>
    </fill>
  </fills>
  <borders count="40">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135">
    <xf numFmtId="0" fontId="0" fillId="0" borderId="0" xfId="0"/>
    <xf numFmtId="0" fontId="1" fillId="0" borderId="0" xfId="0" applyFont="1"/>
    <xf numFmtId="0" fontId="1" fillId="0" borderId="0" xfId="0" applyFont="1" applyBorder="1"/>
    <xf numFmtId="0" fontId="2" fillId="0" borderId="0" xfId="0" applyFont="1" applyAlignment="1">
      <alignment wrapText="1"/>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wrapText="1"/>
    </xf>
    <xf numFmtId="0" fontId="8" fillId="0" borderId="3" xfId="0" applyFont="1" applyBorder="1" applyAlignment="1">
      <alignment vertical="center" wrapText="1"/>
    </xf>
    <xf numFmtId="0" fontId="2" fillId="0" borderId="10" xfId="0" applyFont="1" applyBorder="1" applyAlignment="1">
      <alignment horizontal="center"/>
    </xf>
    <xf numFmtId="0" fontId="2" fillId="0" borderId="3" xfId="0" applyFont="1" applyBorder="1" applyAlignment="1">
      <alignment wrapText="1"/>
    </xf>
    <xf numFmtId="0" fontId="2" fillId="0" borderId="11" xfId="0" applyFont="1" applyBorder="1"/>
    <xf numFmtId="0" fontId="2" fillId="0" borderId="12" xfId="0" applyFont="1" applyBorder="1" applyAlignment="1">
      <alignment wrapText="1"/>
    </xf>
    <xf numFmtId="0" fontId="2" fillId="0" borderId="25" xfId="0" applyFont="1" applyBorder="1"/>
    <xf numFmtId="0" fontId="2" fillId="0" borderId="10" xfId="0" applyFont="1" applyBorder="1" applyAlignment="1">
      <alignment horizontal="center" vertical="center"/>
    </xf>
    <xf numFmtId="0" fontId="2" fillId="0" borderId="30" xfId="0" applyFont="1" applyBorder="1" applyAlignment="1">
      <alignment horizontal="center" vertical="center"/>
    </xf>
    <xf numFmtId="0" fontId="2" fillId="0" borderId="8" xfId="0" applyFont="1" applyBorder="1"/>
    <xf numFmtId="0" fontId="2" fillId="0" borderId="7" xfId="0" applyFont="1" applyBorder="1" applyAlignment="1">
      <alignment horizontal="center" vertical="center"/>
    </xf>
    <xf numFmtId="0" fontId="2" fillId="0" borderId="5" xfId="0" applyFont="1" applyBorder="1" applyAlignment="1">
      <alignment wrapText="1"/>
    </xf>
    <xf numFmtId="0" fontId="2" fillId="0" borderId="3" xfId="0" applyFont="1" applyBorder="1" applyAlignment="1">
      <alignment horizontal="left" wrapText="1"/>
    </xf>
    <xf numFmtId="0" fontId="2" fillId="0" borderId="3" xfId="0" applyFont="1" applyBorder="1"/>
    <xf numFmtId="0" fontId="8" fillId="0" borderId="5" xfId="0" applyFont="1" applyBorder="1" applyAlignment="1">
      <alignment vertical="center" wrapText="1"/>
    </xf>
    <xf numFmtId="0" fontId="2" fillId="0" borderId="0" xfId="0" applyFont="1"/>
    <xf numFmtId="0" fontId="2" fillId="0" borderId="4" xfId="0" applyFont="1" applyBorder="1" applyAlignment="1">
      <alignment wrapText="1"/>
    </xf>
    <xf numFmtId="0" fontId="2" fillId="0" borderId="6" xfId="0" applyFont="1" applyBorder="1" applyAlignment="1">
      <alignment horizontal="center"/>
    </xf>
    <xf numFmtId="0" fontId="9" fillId="0" borderId="0" xfId="0" applyFont="1" applyFill="1" applyBorder="1" applyAlignment="1">
      <alignment vertical="center"/>
    </xf>
    <xf numFmtId="0" fontId="9" fillId="3" borderId="18"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2" borderId="29"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5" xfId="0" applyFont="1" applyBorder="1" applyAlignment="1">
      <alignment horizontal="center"/>
    </xf>
    <xf numFmtId="44" fontId="2" fillId="0" borderId="5" xfId="1" applyFont="1" applyBorder="1" applyAlignment="1">
      <alignment horizontal="center"/>
    </xf>
    <xf numFmtId="44" fontId="2" fillId="0" borderId="8" xfId="1" applyFont="1" applyBorder="1" applyAlignment="1">
      <alignment horizontal="center"/>
    </xf>
    <xf numFmtId="0" fontId="2" fillId="0" borderId="0" xfId="0" applyFont="1" applyBorder="1" applyAlignment="1">
      <alignment horizontal="center"/>
    </xf>
    <xf numFmtId="0" fontId="2" fillId="0" borderId="0" xfId="0" applyFont="1" applyBorder="1"/>
    <xf numFmtId="0" fontId="6"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8" fillId="0" borderId="30" xfId="0" applyFont="1" applyFill="1" applyBorder="1"/>
    <xf numFmtId="0" fontId="8" fillId="0" borderId="12"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center" vertical="center"/>
    </xf>
    <xf numFmtId="0" fontId="9" fillId="3" borderId="2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 fillId="0" borderId="5" xfId="0" applyFont="1" applyBorder="1" applyAlignment="1">
      <alignment horizontal="center" vertical="center"/>
    </xf>
    <xf numFmtId="44" fontId="2" fillId="0" borderId="9" xfId="0" applyNumberFormat="1" applyFont="1" applyBorder="1" applyAlignment="1">
      <alignment horizontal="center" vertical="center"/>
    </xf>
    <xf numFmtId="0" fontId="9" fillId="0" borderId="0" xfId="0" applyFont="1" applyBorder="1" applyAlignment="1"/>
    <xf numFmtId="0" fontId="2" fillId="0" borderId="0" xfId="0" applyFont="1" applyAlignment="1"/>
    <xf numFmtId="0" fontId="2" fillId="3" borderId="33" xfId="0" applyFont="1" applyFill="1" applyBorder="1" applyAlignment="1">
      <alignment horizontal="center"/>
    </xf>
    <xf numFmtId="0" fontId="2" fillId="0" borderId="3" xfId="0" applyFont="1" applyBorder="1" applyAlignment="1">
      <alignment vertical="center" wrapText="1"/>
    </xf>
    <xf numFmtId="0" fontId="9" fillId="3" borderId="33" xfId="0" applyFont="1" applyFill="1" applyBorder="1" applyAlignment="1">
      <alignment horizontal="center" wrapText="1"/>
    </xf>
    <xf numFmtId="44" fontId="2" fillId="0" borderId="9" xfId="1" applyFont="1" applyBorder="1" applyAlignment="1">
      <alignment horizontal="center"/>
    </xf>
    <xf numFmtId="0" fontId="10" fillId="0" borderId="0" xfId="0" applyFont="1"/>
    <xf numFmtId="44" fontId="2" fillId="0" borderId="11" xfId="0" applyNumberFormat="1" applyFont="1" applyBorder="1"/>
    <xf numFmtId="44" fontId="2" fillId="0" borderId="34" xfId="0" applyNumberFormat="1" applyFont="1" applyBorder="1"/>
    <xf numFmtId="44" fontId="2" fillId="3" borderId="25" xfId="1" applyFont="1" applyFill="1" applyBorder="1" applyAlignment="1">
      <alignment horizontal="center"/>
    </xf>
    <xf numFmtId="44" fontId="2" fillId="0" borderId="25" xfId="0" applyNumberFormat="1" applyFont="1" applyBorder="1"/>
    <xf numFmtId="44" fontId="2" fillId="0" borderId="0" xfId="1" applyFont="1" applyFill="1" applyBorder="1" applyAlignment="1">
      <alignment horizontal="center"/>
    </xf>
    <xf numFmtId="0" fontId="9" fillId="0" borderId="0" xfId="0" applyFont="1" applyFill="1" applyBorder="1" applyAlignment="1">
      <alignment horizontal="center" wrapText="1"/>
    </xf>
    <xf numFmtId="0" fontId="2" fillId="0" borderId="0" xfId="0" applyFont="1" applyFill="1" applyBorder="1" applyAlignment="1">
      <alignment horizontal="center"/>
    </xf>
    <xf numFmtId="10" fontId="2" fillId="3" borderId="15" xfId="0" applyNumberFormat="1" applyFont="1" applyFill="1" applyBorder="1" applyAlignment="1">
      <alignment horizontal="center"/>
    </xf>
    <xf numFmtId="0" fontId="7" fillId="0" borderId="18" xfId="0" applyFont="1" applyFill="1" applyBorder="1" applyAlignment="1">
      <alignment vertical="center"/>
    </xf>
    <xf numFmtId="0" fontId="7" fillId="0" borderId="28" xfId="0" applyFont="1" applyFill="1" applyBorder="1" applyAlignment="1">
      <alignment vertical="center"/>
    </xf>
    <xf numFmtId="0" fontId="9" fillId="0" borderId="6" xfId="0" applyFont="1" applyBorder="1" applyAlignment="1">
      <alignment horizontal="center" vertical="center"/>
    </xf>
    <xf numFmtId="0" fontId="2" fillId="0" borderId="4" xfId="0" applyFont="1" applyFill="1" applyBorder="1" applyAlignment="1">
      <alignment horizontal="left" vertical="top" wrapText="1"/>
    </xf>
    <xf numFmtId="0" fontId="2" fillId="0" borderId="4" xfId="0" applyFont="1" applyBorder="1" applyAlignment="1">
      <alignment horizontal="center" vertical="center"/>
    </xf>
    <xf numFmtId="0" fontId="0" fillId="0" borderId="3" xfId="0" applyBorder="1" applyAlignment="1">
      <alignment horizontal="center" vertical="center"/>
    </xf>
    <xf numFmtId="0" fontId="0" fillId="0" borderId="3" xfId="0" applyBorder="1"/>
    <xf numFmtId="0" fontId="0" fillId="0" borderId="3" xfId="0" applyBorder="1" applyAlignment="1">
      <alignment horizontal="center"/>
    </xf>
    <xf numFmtId="0" fontId="11" fillId="0" borderId="3" xfId="0" applyFont="1" applyBorder="1"/>
    <xf numFmtId="0" fontId="11" fillId="5" borderId="3" xfId="0" applyFont="1" applyFill="1" applyBorder="1" applyAlignment="1">
      <alignment horizontal="center" vertical="center" wrapText="1"/>
    </xf>
    <xf numFmtId="0" fontId="0" fillId="0" borderId="3" xfId="0" applyBorder="1" applyAlignment="1">
      <alignment horizontal="right"/>
    </xf>
    <xf numFmtId="0" fontId="12" fillId="0" borderId="0" xfId="0" applyFont="1"/>
    <xf numFmtId="44" fontId="11" fillId="0" borderId="3" xfId="1" applyFont="1" applyBorder="1" applyAlignment="1">
      <alignment horizontal="center"/>
    </xf>
    <xf numFmtId="44" fontId="0" fillId="0" borderId="3" xfId="1" applyFont="1" applyBorder="1" applyAlignment="1">
      <alignment horizontal="center"/>
    </xf>
    <xf numFmtId="8" fontId="11" fillId="5" borderId="3" xfId="0" applyNumberFormat="1" applyFont="1" applyFill="1" applyBorder="1" applyAlignment="1">
      <alignment horizontal="center"/>
    </xf>
    <xf numFmtId="44" fontId="0" fillId="5" borderId="3" xfId="1" applyFont="1" applyFill="1" applyBorder="1" applyAlignment="1">
      <alignment horizontal="center"/>
    </xf>
    <xf numFmtId="44" fontId="11" fillId="5" borderId="3" xfId="1" applyFont="1" applyFill="1" applyBorder="1" applyAlignment="1">
      <alignment horizontal="center"/>
    </xf>
    <xf numFmtId="44" fontId="2" fillId="0" borderId="31" xfId="0" applyNumberFormat="1" applyFont="1" applyBorder="1" applyAlignment="1">
      <alignment vertical="center"/>
    </xf>
    <xf numFmtId="0" fontId="2" fillId="0" borderId="5" xfId="0" applyFont="1" applyBorder="1" applyAlignment="1">
      <alignment vertical="top" wrapText="1"/>
    </xf>
    <xf numFmtId="0" fontId="9" fillId="0" borderId="7" xfId="0" applyFont="1" applyBorder="1" applyAlignment="1">
      <alignment horizontal="center" vertical="center"/>
    </xf>
    <xf numFmtId="0" fontId="9" fillId="0" borderId="0" xfId="0" applyFont="1" applyFill="1" applyBorder="1" applyAlignment="1"/>
    <xf numFmtId="0" fontId="2" fillId="0" borderId="7" xfId="0" applyFont="1" applyBorder="1" applyAlignment="1">
      <alignment horizontal="center"/>
    </xf>
    <xf numFmtId="0" fontId="9" fillId="3" borderId="39" xfId="0" applyFont="1" applyFill="1" applyBorder="1" applyAlignment="1">
      <alignment vertical="center" wrapText="1"/>
    </xf>
    <xf numFmtId="0" fontId="6" fillId="3" borderId="3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wrapText="1"/>
    </xf>
    <xf numFmtId="44" fontId="9" fillId="3" borderId="16" xfId="0" applyNumberFormat="1" applyFont="1" applyFill="1" applyBorder="1" applyAlignment="1">
      <alignment horizontal="center" vertical="center" wrapText="1"/>
    </xf>
    <xf numFmtId="44" fontId="2" fillId="0" borderId="8" xfId="0" applyNumberFormat="1" applyFont="1" applyBorder="1"/>
    <xf numFmtId="44" fontId="2" fillId="0" borderId="9" xfId="0" applyNumberFormat="1" applyFont="1" applyBorder="1"/>
    <xf numFmtId="44" fontId="7" fillId="0" borderId="25" xfId="0" applyNumberFormat="1" applyFont="1" applyFill="1" applyBorder="1" applyAlignment="1">
      <alignment vertical="center"/>
    </xf>
    <xf numFmtId="44" fontId="2" fillId="0" borderId="35" xfId="0" applyNumberFormat="1" applyFont="1" applyBorder="1" applyAlignment="1">
      <alignment horizontal="center"/>
    </xf>
    <xf numFmtId="44" fontId="2" fillId="0" borderId="36" xfId="0" applyNumberFormat="1" applyFont="1" applyBorder="1" applyAlignment="1">
      <alignment horizontal="center"/>
    </xf>
    <xf numFmtId="44" fontId="2" fillId="0" borderId="37" xfId="0" applyNumberFormat="1" applyFont="1" applyBorder="1" applyAlignment="1">
      <alignment horizontal="center"/>
    </xf>
    <xf numFmtId="44" fontId="2" fillId="0" borderId="38" xfId="0" applyNumberFormat="1" applyFont="1" applyBorder="1" applyAlignment="1">
      <alignment horizontal="center"/>
    </xf>
    <xf numFmtId="0" fontId="9" fillId="3" borderId="18"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7" fillId="4" borderId="18" xfId="0" applyFont="1" applyFill="1" applyBorder="1" applyAlignment="1">
      <alignment horizontal="left" vertical="center"/>
    </xf>
    <xf numFmtId="0" fontId="7" fillId="4" borderId="28" xfId="0" applyFont="1" applyFill="1" applyBorder="1" applyAlignment="1">
      <alignment horizontal="left" vertical="center"/>
    </xf>
    <xf numFmtId="0" fontId="7" fillId="4" borderId="16" xfId="0" applyFont="1" applyFill="1" applyBorder="1" applyAlignment="1">
      <alignment horizontal="left" vertical="center"/>
    </xf>
    <xf numFmtId="0" fontId="9" fillId="4" borderId="18"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16" xfId="0" applyFont="1" applyFill="1" applyBorder="1" applyAlignment="1">
      <alignment horizontal="left" vertical="top" wrapText="1"/>
    </xf>
    <xf numFmtId="0" fontId="2" fillId="0" borderId="0" xfId="0" applyFont="1" applyAlignment="1">
      <alignment horizontal="left" vertical="center" wrapText="1"/>
    </xf>
    <xf numFmtId="0" fontId="9" fillId="0" borderId="23" xfId="0" applyFont="1" applyBorder="1" applyAlignment="1">
      <alignment horizontal="left" wrapText="1"/>
    </xf>
    <xf numFmtId="0" fontId="9" fillId="0" borderId="32" xfId="0" applyFont="1" applyBorder="1" applyAlignment="1">
      <alignment horizontal="left" wrapText="1"/>
    </xf>
    <xf numFmtId="0" fontId="9" fillId="0" borderId="18" xfId="0" applyFont="1" applyBorder="1" applyAlignment="1">
      <alignment horizontal="left" vertical="center"/>
    </xf>
    <xf numFmtId="0" fontId="9" fillId="0" borderId="28" xfId="0" applyFont="1" applyBorder="1" applyAlignment="1">
      <alignment horizontal="left" vertical="center"/>
    </xf>
    <xf numFmtId="0" fontId="9" fillId="4" borderId="18" xfId="0" applyFont="1" applyFill="1" applyBorder="1" applyAlignment="1">
      <alignment horizontal="center"/>
    </xf>
    <xf numFmtId="0" fontId="9" fillId="4" borderId="28" xfId="0" applyFont="1" applyFill="1" applyBorder="1" applyAlignment="1">
      <alignment horizontal="center"/>
    </xf>
    <xf numFmtId="0" fontId="9" fillId="4" borderId="16" xfId="0" applyFont="1" applyFill="1" applyBorder="1" applyAlignment="1">
      <alignment horizontal="center"/>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 fillId="0" borderId="0" xfId="0" applyFont="1" applyBorder="1" applyAlignment="1">
      <alignment horizontal="left" vertical="top" wrapText="1"/>
    </xf>
    <xf numFmtId="0" fontId="9" fillId="3" borderId="18" xfId="0" applyFont="1" applyFill="1" applyBorder="1" applyAlignment="1">
      <alignment horizontal="left" vertical="center" wrapText="1"/>
    </xf>
    <xf numFmtId="0" fontId="9" fillId="3" borderId="24" xfId="0" applyFont="1" applyFill="1" applyBorder="1" applyAlignment="1">
      <alignment horizontal="left" vertical="center"/>
    </xf>
    <xf numFmtId="0" fontId="9" fillId="3" borderId="16" xfId="0" applyFont="1" applyFill="1" applyBorder="1" applyAlignment="1">
      <alignment horizontal="left" vertic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C98A173-640F-43D6-9857-F783C15A00E9}" diskRevisions="1" revisionId="349" version="2">
  <header guid="{A7A81731-8F0B-46C1-B852-82601234A231}" dateTime="2023-08-24T12:40:49" maxSheetId="15" userName="Agnieszka Bartosiewicz" r:id="rId1">
    <sheetIdMap count="14">
      <sheetId val="1"/>
      <sheetId val="2"/>
      <sheetId val="3"/>
      <sheetId val="4"/>
      <sheetId val="5"/>
      <sheetId val="6"/>
      <sheetId val="7"/>
      <sheetId val="8"/>
      <sheetId val="9"/>
      <sheetId val="10"/>
      <sheetId val="11"/>
      <sheetId val="12"/>
      <sheetId val="13"/>
      <sheetId val="14"/>
    </sheetIdMap>
  </header>
  <header guid="{B02F0030-2B99-47A7-8653-147B4D48B422}" dateTime="2023-08-24T13:01:59" maxSheetId="15" userName="Aleksander Kozubowski" r:id="rId2" minRId="1">
    <sheetIdMap count="14">
      <sheetId val="1"/>
      <sheetId val="2"/>
      <sheetId val="3"/>
      <sheetId val="4"/>
      <sheetId val="5"/>
      <sheetId val="6"/>
      <sheetId val="7"/>
      <sheetId val="8"/>
      <sheetId val="9"/>
      <sheetId val="10"/>
      <sheetId val="11"/>
      <sheetId val="12"/>
      <sheetId val="13"/>
      <sheetId val="14"/>
    </sheetIdMap>
  </header>
  <header guid="{EBD0F7F8-94DB-490B-B3E6-1C443CA109ED}" dateTime="2023-08-24T13:40:00" maxSheetId="15" userName="Piotr Pilzak" r:id="rId3" minRId="3" maxRId="6">
    <sheetIdMap count="14">
      <sheetId val="1"/>
      <sheetId val="2"/>
      <sheetId val="3"/>
      <sheetId val="4"/>
      <sheetId val="5"/>
      <sheetId val="6"/>
      <sheetId val="7"/>
      <sheetId val="8"/>
      <sheetId val="9"/>
      <sheetId val="10"/>
      <sheetId val="11"/>
      <sheetId val="12"/>
      <sheetId val="13"/>
      <sheetId val="14"/>
    </sheetIdMap>
  </header>
  <header guid="{8EB65D27-F42A-4B32-B473-19D2F3AF3640}" dateTime="2023-09-04T14:30:19" maxSheetId="15" userName="Piotr Pilzak" r:id="rId4" minRId="8">
    <sheetIdMap count="14">
      <sheetId val="1"/>
      <sheetId val="2"/>
      <sheetId val="3"/>
      <sheetId val="4"/>
      <sheetId val="5"/>
      <sheetId val="6"/>
      <sheetId val="7"/>
      <sheetId val="8"/>
      <sheetId val="9"/>
      <sheetId val="10"/>
      <sheetId val="11"/>
      <sheetId val="12"/>
      <sheetId val="13"/>
      <sheetId val="14"/>
    </sheetIdMap>
  </header>
  <header guid="{8B97660F-8F9F-4D58-A5F6-D0D106D16D51}" dateTime="2023-09-07T07:58:39" maxSheetId="15" userName="Agnieszka Bartosiewicz" r:id="rId5" minRId="9" maxRId="314">
    <sheetIdMap count="14">
      <sheetId val="1"/>
      <sheetId val="2"/>
      <sheetId val="3"/>
      <sheetId val="4"/>
      <sheetId val="5"/>
      <sheetId val="6"/>
      <sheetId val="7"/>
      <sheetId val="8"/>
      <sheetId val="9"/>
      <sheetId val="10"/>
      <sheetId val="11"/>
      <sheetId val="12"/>
      <sheetId val="13"/>
      <sheetId val="14"/>
    </sheetIdMap>
  </header>
  <header guid="{3DA6AF4D-DF2B-41A8-8A53-660B44ECD57D}" dateTime="2023-09-07T11:40:57" maxSheetId="15" userName="Kozubowski Aleksander" r:id="rId6" minRId="316" maxRId="318">
    <sheetIdMap count="14">
      <sheetId val="1"/>
      <sheetId val="2"/>
      <sheetId val="3"/>
      <sheetId val="4"/>
      <sheetId val="5"/>
      <sheetId val="6"/>
      <sheetId val="7"/>
      <sheetId val="8"/>
      <sheetId val="9"/>
      <sheetId val="10"/>
      <sheetId val="11"/>
      <sheetId val="12"/>
      <sheetId val="13"/>
      <sheetId val="14"/>
    </sheetIdMap>
  </header>
  <header guid="{00846307-BDDF-4755-870B-22EDC9C11954}" dateTime="2023-09-07T12:00:51" maxSheetId="15" userName="Piotr Pilzak" r:id="rId7" minRId="319" maxRId="320">
    <sheetIdMap count="14">
      <sheetId val="1"/>
      <sheetId val="2"/>
      <sheetId val="3"/>
      <sheetId val="4"/>
      <sheetId val="5"/>
      <sheetId val="6"/>
      <sheetId val="7"/>
      <sheetId val="8"/>
      <sheetId val="9"/>
      <sheetId val="10"/>
      <sheetId val="11"/>
      <sheetId val="12"/>
      <sheetId val="13"/>
      <sheetId val="14"/>
    </sheetIdMap>
  </header>
  <header guid="{F69CB1D8-DAF9-49B2-A98C-E1F75093A2F8}" dateTime="2023-09-12T10:18:15" maxSheetId="15" userName="Agnieszka Bartosiewicz" r:id="rId8">
    <sheetIdMap count="14">
      <sheetId val="1"/>
      <sheetId val="2"/>
      <sheetId val="3"/>
      <sheetId val="4"/>
      <sheetId val="5"/>
      <sheetId val="6"/>
      <sheetId val="7"/>
      <sheetId val="8"/>
      <sheetId val="9"/>
      <sheetId val="10"/>
      <sheetId val="11"/>
      <sheetId val="12"/>
      <sheetId val="13"/>
      <sheetId val="14"/>
    </sheetIdMap>
  </header>
  <header guid="{4828763F-E35C-40A8-AA66-0E617F1D5BA8}" dateTime="2023-09-12T10:23:21" maxSheetId="15" userName="Agnieszka Bartosiewicz" r:id="rId9" minRId="322" maxRId="327">
    <sheetIdMap count="14">
      <sheetId val="1"/>
      <sheetId val="2"/>
      <sheetId val="3"/>
      <sheetId val="4"/>
      <sheetId val="5"/>
      <sheetId val="6"/>
      <sheetId val="7"/>
      <sheetId val="8"/>
      <sheetId val="9"/>
      <sheetId val="10"/>
      <sheetId val="11"/>
      <sheetId val="12"/>
      <sheetId val="13"/>
      <sheetId val="14"/>
    </sheetIdMap>
  </header>
  <header guid="{5F782A44-4533-477D-9E2D-F884DE79DFC8}" dateTime="2023-09-12T10:27:26" maxSheetId="15" userName="Agnieszka Bartosiewicz" r:id="rId10" minRId="328" maxRId="330">
    <sheetIdMap count="14">
      <sheetId val="1"/>
      <sheetId val="2"/>
      <sheetId val="3"/>
      <sheetId val="4"/>
      <sheetId val="5"/>
      <sheetId val="6"/>
      <sheetId val="7"/>
      <sheetId val="8"/>
      <sheetId val="9"/>
      <sheetId val="10"/>
      <sheetId val="11"/>
      <sheetId val="12"/>
      <sheetId val="13"/>
      <sheetId val="14"/>
    </sheetIdMap>
  </header>
  <header guid="{64D9F60B-6D9D-409B-B271-DCCF87B940A1}" dateTime="2023-09-12T10:30:52" maxSheetId="15" userName="Agnieszka Bartosiewicz" r:id="rId11" minRId="332">
    <sheetIdMap count="14">
      <sheetId val="1"/>
      <sheetId val="2"/>
      <sheetId val="3"/>
      <sheetId val="4"/>
      <sheetId val="5"/>
      <sheetId val="6"/>
      <sheetId val="7"/>
      <sheetId val="8"/>
      <sheetId val="9"/>
      <sheetId val="10"/>
      <sheetId val="11"/>
      <sheetId val="12"/>
      <sheetId val="13"/>
      <sheetId val="14"/>
    </sheetIdMap>
  </header>
  <header guid="{824E40C6-C6C7-4FDE-B8A2-A16C65E200FE}" dateTime="2023-09-12T10:32:02" maxSheetId="15" userName="Agnieszka Bartosiewicz" r:id="rId12" minRId="334" maxRId="338">
    <sheetIdMap count="14">
      <sheetId val="1"/>
      <sheetId val="2"/>
      <sheetId val="3"/>
      <sheetId val="4"/>
      <sheetId val="5"/>
      <sheetId val="6"/>
      <sheetId val="7"/>
      <sheetId val="8"/>
      <sheetId val="9"/>
      <sheetId val="10"/>
      <sheetId val="11"/>
      <sheetId val="12"/>
      <sheetId val="13"/>
      <sheetId val="14"/>
    </sheetIdMap>
  </header>
  <header guid="{D96FEEAC-B0AF-427C-8044-E4A73312D64C}" dateTime="2023-09-12T10:58:11" maxSheetId="15" userName="Agnieszka Bartosiewicz" r:id="rId13" minRId="339" maxRId="340">
    <sheetIdMap count="14">
      <sheetId val="1"/>
      <sheetId val="2"/>
      <sheetId val="3"/>
      <sheetId val="4"/>
      <sheetId val="5"/>
      <sheetId val="6"/>
      <sheetId val="7"/>
      <sheetId val="8"/>
      <sheetId val="9"/>
      <sheetId val="10"/>
      <sheetId val="11"/>
      <sheetId val="12"/>
      <sheetId val="13"/>
      <sheetId val="14"/>
    </sheetIdMap>
  </header>
  <header guid="{E2903051-C8B3-4F6B-A32A-717BD9C08293}" dateTime="2023-09-12T11:00:28" maxSheetId="15" userName="Agnieszka Bartosiewicz" r:id="rId14">
    <sheetIdMap count="14">
      <sheetId val="1"/>
      <sheetId val="2"/>
      <sheetId val="3"/>
      <sheetId val="4"/>
      <sheetId val="5"/>
      <sheetId val="6"/>
      <sheetId val="7"/>
      <sheetId val="8"/>
      <sheetId val="9"/>
      <sheetId val="10"/>
      <sheetId val="11"/>
      <sheetId val="12"/>
      <sheetId val="13"/>
      <sheetId val="14"/>
    </sheetIdMap>
  </header>
  <header guid="{28E8A2A0-6DD1-47EE-9A71-B67606781629}" dateTime="2023-09-12T11:03:51" maxSheetId="15" userName="Agnieszka Bartosiewicz" r:id="rId15" minRId="342" maxRId="343">
    <sheetIdMap count="14">
      <sheetId val="1"/>
      <sheetId val="2"/>
      <sheetId val="3"/>
      <sheetId val="4"/>
      <sheetId val="5"/>
      <sheetId val="6"/>
      <sheetId val="7"/>
      <sheetId val="8"/>
      <sheetId val="9"/>
      <sheetId val="10"/>
      <sheetId val="11"/>
      <sheetId val="12"/>
      <sheetId val="13"/>
      <sheetId val="14"/>
    </sheetIdMap>
  </header>
  <header guid="{CD07435F-BD96-46B0-8C70-0B7A326B963C}" dateTime="2023-09-12T11:04:16" maxSheetId="15" userName="Agnieszka Bartosiewicz" r:id="rId16">
    <sheetIdMap count="14">
      <sheetId val="1"/>
      <sheetId val="2"/>
      <sheetId val="3"/>
      <sheetId val="4"/>
      <sheetId val="5"/>
      <sheetId val="6"/>
      <sheetId val="7"/>
      <sheetId val="8"/>
      <sheetId val="9"/>
      <sheetId val="10"/>
      <sheetId val="11"/>
      <sheetId val="12"/>
      <sheetId val="13"/>
      <sheetId val="14"/>
    </sheetIdMap>
  </header>
  <header guid="{56A28022-04E3-4702-97E2-347C662A3D14}" dateTime="2023-09-12T11:06:24" maxSheetId="15" userName="Agnieszka Bartosiewicz" r:id="rId17">
    <sheetIdMap count="14">
      <sheetId val="1"/>
      <sheetId val="2"/>
      <sheetId val="3"/>
      <sheetId val="4"/>
      <sheetId val="5"/>
      <sheetId val="6"/>
      <sheetId val="7"/>
      <sheetId val="8"/>
      <sheetId val="9"/>
      <sheetId val="10"/>
      <sheetId val="11"/>
      <sheetId val="12"/>
      <sheetId val="13"/>
      <sheetId val="14"/>
    </sheetIdMap>
  </header>
  <header guid="{EB9939E8-9582-4575-981D-DB10DB92C83A}" dateTime="2023-09-12T11:22:31" maxSheetId="15" userName="Agnieszka Bartosiewicz" r:id="rId18" minRId="345" maxRId="346">
    <sheetIdMap count="14">
      <sheetId val="1"/>
      <sheetId val="2"/>
      <sheetId val="3"/>
      <sheetId val="4"/>
      <sheetId val="5"/>
      <sheetId val="6"/>
      <sheetId val="7"/>
      <sheetId val="8"/>
      <sheetId val="9"/>
      <sheetId val="10"/>
      <sheetId val="11"/>
      <sheetId val="12"/>
      <sheetId val="13"/>
      <sheetId val="14"/>
    </sheetIdMap>
  </header>
  <header guid="{0131E151-C023-4D9A-90A4-6402FD1848B4}" dateTime="2023-09-12T11:23:35" maxSheetId="15" userName="Agnieszka Bartosiewicz" r:id="rId19">
    <sheetIdMap count="14">
      <sheetId val="1"/>
      <sheetId val="2"/>
      <sheetId val="3"/>
      <sheetId val="4"/>
      <sheetId val="5"/>
      <sheetId val="6"/>
      <sheetId val="7"/>
      <sheetId val="8"/>
      <sheetId val="9"/>
      <sheetId val="10"/>
      <sheetId val="11"/>
      <sheetId val="12"/>
      <sheetId val="13"/>
      <sheetId val="14"/>
    </sheetIdMap>
  </header>
  <header guid="{7C98A173-640F-43D6-9857-F783C15A00E9}" dateTime="2023-09-12T11:26:00" maxSheetId="15" userName="Piotr Pilzak" r:id="rId20">
    <sheetIdMap count="14">
      <sheetId val="1"/>
      <sheetId val="2"/>
      <sheetId val="3"/>
      <sheetId val="4"/>
      <sheetId val="5"/>
      <sheetId val="6"/>
      <sheetId val="7"/>
      <sheetId val="8"/>
      <sheetId val="9"/>
      <sheetId val="10"/>
      <sheetId val="11"/>
      <sheetId val="12"/>
      <sheetId val="13"/>
      <sheetId val="1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 sId="1">
    <oc r="G26" t="inlineStr">
      <is>
        <t>LICZBA OSÓB KORZYSTAJĄCA Z USŁUG ASYSTENCJI OSOBISTEJ W RAMACH PROGRAMU „ASYSTENT OSOBISTY OSOBY NIEPEŁNOSPRAWNEJ”- EDYCJA 2023 (EDYCJA DLA JEDNOSTEK SAMORZĄDU TERYTORIALNEGO)</t>
      </is>
    </oc>
    <nc r="G26" t="inlineStr">
      <is>
        <t>LICZBA OSÓB KORZYSTAJĄCA Z USŁUG ASYSTENCJI OSOBISTEJ W RAMACH PROGRAMU „ASYSTENT OSOBISTY OSOBY NIEPEŁNOSPRAWNEJ”- EDYCJA 2023 (EDYCJA DLA ORGANIZACJI POZARZĄDOWYCH)</t>
      </is>
    </nc>
  </rcc>
  <rcc rId="329" sId="1">
    <oc r="B71" t="inlineStr">
      <is>
        <t>* Zaznaczyć właściwe</t>
      </is>
    </oc>
    <nc r="B71"/>
  </rcc>
  <rcc rId="330" sId="1">
    <oc r="B72" t="inlineStr">
      <is>
        <t>** Koszty, o których mowa części V ust. 3 pkt 1 lit. b i c Programu „Asystent osobisty osoby z niepełnosprawnością”  dla Organizacji Pozarządowych - edycja 2024, mogą być wydatkowane w wysokości nie większej niż 300 zł miesięcznie na asystenta wykonującego usługę asystencji osobistej dla jednej osoby niepełnosprawnej albo nie więcej niż 500 zł miesięcznie na asystenta pod warunkiem, że wykonuje on usługę asystencji osobistej dla więcej niż jednej osoby z niepełnosprawnością oraz gdy, koszty te związane są ze świadczeniem usług asystencji osobistej dla więcej niż jednej osoby z niepełnosprawnością.</t>
      </is>
    </oc>
    <nc r="B72" t="inlineStr">
      <is>
        <t>* Koszty, o których mowa części V ust. 3 pkt 1 lit. b i c Programu „Asystent osobisty osoby z niepełnosprawnością”  dla Organizacji Pozarządowych - edycja 2024, mogą być wydatkowane w wysokości nie większej niż 300 zł miesięcznie na asystenta wykonującego usługę asystencji osobistej dla jednej osoby niepełnosprawnej albo nie więcej niż 500 zł miesięcznie na asystenta pod warunkiem, że wykonuje on usługę asystencji osobistej dla więcej niż jednej osoby z niepełnosprawnością oraz gdy, koszty te związane są ze świadczeniem usług asystencji osobistej dla więcej niż jednej osoby z niepełnosprawnością.</t>
      </is>
    </nc>
  </rcc>
  <rcv guid="{93AE46C6-53E6-48BE-97D4-7F2F34C36188}" action="delete"/>
  <rdn rId="0" localSheetId="5" customView="1" name="Z_93AE46C6_53E6_48BE_97D4_7F2F34C36188_.wvu.FilterData" hidden="1" oldHidden="1">
    <formula>kwiecień!$A$1:$H$9</formula>
    <oldFormula>kwiecień!$A$1:$H$9</oldFormula>
  </rdn>
  <rcv guid="{93AE46C6-53E6-48BE-97D4-7F2F34C36188}"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2" sId="1" odxf="1" dxf="1">
    <nc r="E35">
      <f>E33+E34</f>
    </nc>
    <odxf>
      <numFmt numFmtId="0" formatCode="General"/>
    </odxf>
    <ndxf>
      <numFmt numFmtId="34" formatCode="_-* #,##0.00\ &quot;zł&quot;_-;\-* #,##0.00\ &quot;zł&quot;_-;_-* &quot;-&quot;??\ &quot;zł&quot;_-;_-@_-"/>
    </ndxf>
  </rcc>
  <rfmt sheetId="1" sqref="E44">
    <dxf>
      <numFmt numFmtId="34" formatCode="_-* #,##0.00\ &quot;zł&quot;_-;\-* #,##0.00\ &quot;zł&quot;_-;_-* &quot;-&quot;??\ &quot;zł&quot;_-;_-@_-"/>
    </dxf>
  </rfmt>
  <rfmt sheetId="1" sqref="D62:D65">
    <dxf>
      <numFmt numFmtId="34" formatCode="_-* #,##0.00\ &quot;zł&quot;_-;\-* #,##0.00\ &quot;zł&quot;_-;_-* &quot;-&quot;??\ &quot;zł&quot;_-;_-@_-"/>
    </dxf>
  </rfmt>
  <rcv guid="{93AE46C6-53E6-48BE-97D4-7F2F34C36188}" action="delete"/>
  <rdn rId="0" localSheetId="5" customView="1" name="Z_93AE46C6_53E6_48BE_97D4_7F2F34C36188_.wvu.FilterData" hidden="1" oldHidden="1">
    <formula>kwiecień!$A$1:$H$9</formula>
    <oldFormula>kwiecień!$A$1:$H$9</oldFormula>
  </rdn>
  <rcv guid="{93AE46C6-53E6-48BE-97D4-7F2F34C36188}"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4" sId="1">
    <oc r="G20">
      <f>D20*E20*F20</f>
    </oc>
    <nc r="G20">
      <f>G21+G22</f>
    </nc>
  </rcc>
  <rcc rId="335" sId="1">
    <oc r="G17">
      <f>D17*E17*F17</f>
    </oc>
    <nc r="G17">
      <f>G18+G19</f>
    </nc>
  </rcc>
  <rcc rId="336" sId="1">
    <oc r="G14">
      <f>D14*E14*F14</f>
    </oc>
    <nc r="G14">
      <f>G15+G16</f>
    </nc>
  </rcc>
  <rcc rId="337" sId="1">
    <oc r="G11">
      <f>D11*E11*F11</f>
    </oc>
    <nc r="G11">
      <f>G12+G13</f>
    </nc>
  </rcc>
  <rcc rId="338" sId="1">
    <oc r="G8">
      <f>D8*E8*F8</f>
    </oc>
    <nc r="G8">
      <f>G9+G10</f>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60" start="0" length="0">
    <dxf>
      <border>
        <left style="thin">
          <color indexed="64"/>
        </left>
        <right style="medium">
          <color indexed="64"/>
        </right>
        <top style="medium">
          <color indexed="64"/>
        </top>
        <bottom style="medium">
          <color indexed="64"/>
        </bottom>
      </border>
    </dxf>
  </rfmt>
  <rfmt sheetId="1" sqref="D66" start="0" length="0">
    <dxf>
      <border>
        <left style="thin">
          <color indexed="64"/>
        </left>
        <right style="medium">
          <color indexed="64"/>
        </right>
        <top style="medium">
          <color indexed="64"/>
        </top>
        <bottom style="medium">
          <color indexed="64"/>
        </bottom>
      </border>
    </dxf>
  </rfmt>
  <rcc rId="339" sId="1">
    <oc r="D60">
      <f>G23+G35</f>
    </oc>
    <nc r="D60">
      <f>E33+E34</f>
    </nc>
  </rcc>
  <rcc rId="340" sId="1">
    <nc r="D66">
      <f>E40+E41+E42+E43</f>
    </nc>
  </rcc>
  <rcv guid="{93AE46C6-53E6-48BE-97D4-7F2F34C36188}" action="delete"/>
  <rdn rId="0" localSheetId="5" customView="1" name="Z_93AE46C6_53E6_48BE_97D4_7F2F34C36188_.wvu.FilterData" hidden="1" oldHidden="1">
    <formula>kwiecień!$A$1:$H$9</formula>
    <oldFormula>kwiecień!$A$1:$H$9</oldFormula>
  </rdn>
  <rcv guid="{93AE46C6-53E6-48BE-97D4-7F2F34C36188}"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40:E41">
    <dxf>
      <numFmt numFmtId="34" formatCode="_-* #,##0.00\ &quot;zł&quot;_-;\-* #,##0.00\ &quot;zł&quot;_-;_-* &quot;-&quot;??\ &quot;zł&quot;_-;_-@_-"/>
    </dxf>
  </rfmt>
  <rfmt sheetId="1" sqref="D42:E42">
    <dxf>
      <numFmt numFmtId="34" formatCode="_-* #,##0.00\ &quot;zł&quot;_-;\-* #,##0.00\ &quot;zł&quot;_-;_-* &quot;-&quot;??\ &quot;zł&quot;_-;_-@_-"/>
    </dxf>
  </rfmt>
  <rfmt sheetId="1" sqref="D54">
    <dxf>
      <numFmt numFmtId="34" formatCode="_-* #,##0.00\ &quot;zł&quot;_-;\-* #,##0.00\ &quot;zł&quot;_-;_-* &quot;-&quot;??\ &quot;zł&quot;_-;_-@_-"/>
    </dxf>
  </rfmt>
  <rfmt sheetId="1" sqref="D57">
    <dxf>
      <numFmt numFmtId="34" formatCode="_-* #,##0.00\ &quot;zł&quot;_-;\-* #,##0.00\ &quot;zł&quot;_-;_-* &quot;-&quot;??\ &quot;zł&quot;_-;_-@_-"/>
    </dxf>
  </rfmt>
  <rfmt sheetId="1" sqref="D43:E43">
    <dxf>
      <numFmt numFmtId="34" formatCode="_-* #,##0.00\ &quot;zł&quot;_-;\-* #,##0.00\ &quot;zł&quot;_-;_-* &quot;-&quot;??\ &quot;zł&quot;_-;_-@_-"/>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2" sId="1">
    <oc r="D57">
      <f>D54</f>
    </oc>
    <nc r="D57">
      <f>G23</f>
    </nc>
  </rcc>
  <rcc rId="343" sId="1">
    <oc r="D60">
      <f>E33+E34</f>
    </oc>
    <nc r="D60">
      <f>E33+E34+G23</f>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66">
    <dxf>
      <numFmt numFmtId="34" formatCode="_-* #,##0.00\ &quot;zł&quot;_-;\-* #,##0.00\ &quot;zł&quot;_-;_-* &quot;-&quot;??\ &quot;zł&quot;_-;_-@_-"/>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3AE46C6-53E6-48BE-97D4-7F2F34C36188}" action="delete"/>
  <rdn rId="0" localSheetId="5" customView="1" name="Z_93AE46C6_53E6_48BE_97D4_7F2F34C36188_.wvu.FilterData" hidden="1" oldHidden="1">
    <formula>kwiecień!$A$1:$H$9</formula>
    <oldFormula>kwiecień!$A$1:$H$9</oldFormula>
  </rdn>
  <rcv guid="{93AE46C6-53E6-48BE-97D4-7F2F34C36188}"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 sId="1">
    <oc r="D26" t="inlineStr">
      <is>
        <t>LICZBA ASYSTENTÓW OSÓB Z ORZECZENIEM O ZNACZNYM STOPNIU NIEPEŁNOSPRAWNOŚCI Z NIEPEŁNOSPRAWNOŚCIĄ SPRZĘŻONĄ, ORZECZENIEM O ZNACZNYM STOPNIU NIEPEŁNOSPRAWNOŚCI, ORZECZENIEM O UMIARKOWANYM STOPNIU NIEPEŁNOSPRAWNOŚCI  (W TYM ORZECZENIA RÓWNOWAŻNE)</t>
      </is>
    </oc>
    <nc r="D26" t="inlineStr">
      <is>
        <t>LICZBA ASYSTENTÓW OSÓB Z ORZECZENIEM O ZNACZNYM STOPNIU NIEPEŁNOSPRAWNOŚCI Z NIEPEŁNOSPRAWNOŚCIĄ SPRZĘŻONĄ, ORZECZENIEM O ZNACZNYM STOPNIU NIEPEŁNOSPRAWNOŚCI,ORZECZENIEM O UMIARKOWANYM STOPNIU NIEPEŁNOSPPRAWNOŚCI Z NIEPEŁNOSPRAWNOŚCIĄ SPRZĘŻONĄ, ORZECZENIEM O UMIARKOWANYM STOPNIU NIEPEŁNOSPRAWNOŚCI  (W TYM ORZECZENIA RÓWNOWAŻNE)</t>
      </is>
    </nc>
  </rcc>
  <rcc rId="346" sId="1">
    <oc r="G6" t="inlineStr">
      <is>
        <t xml:space="preserve">RAZEM KOSZT GODZINOWY USŁUG ASYSTENTA </t>
      </is>
    </oc>
    <nc r="G6" t="inlineStr">
      <is>
        <t xml:space="preserve">RAZEM KOSZT GODZINOWY ŚWIADCZENIAUSŁUG ASYSTENCJI OSOBISTEJ </t>
      </is>
    </nc>
  </rcc>
  <rcv guid="{93AE46C6-53E6-48BE-97D4-7F2F34C36188}" action="delete"/>
  <rdn rId="0" localSheetId="5" customView="1" name="Z_93AE46C6_53E6_48BE_97D4_7F2F34C36188_.wvu.FilterData" hidden="1" oldHidden="1">
    <formula>kwiecień!$A$1:$H$9</formula>
    <oldFormula>kwiecień!$A$1:$H$9</oldFormula>
  </rdn>
  <rcv guid="{93AE46C6-53E6-48BE-97D4-7F2F34C36188}"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3AE46C6-53E6-48BE-97D4-7F2F34C36188}" action="delete"/>
  <rdn rId="0" localSheetId="5" customView="1" name="Z_93AE46C6_53E6_48BE_97D4_7F2F34C36188_.wvu.FilterData" hidden="1" oldHidden="1">
    <formula>kwiecień!$A$1:$H$9</formula>
    <oldFormula>kwiecień!$A$1:$H$9</oldFormula>
  </rdn>
  <rcv guid="{93AE46C6-53E6-48BE-97D4-7F2F34C36188}"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F2" t="inlineStr">
      <is>
        <t xml:space="preserve">Załącznik nr 3 do oferty - Kosztorys na środki finansowe w ramach Programu „Asystent osobisty osoby z niepełnosprawnością” dla Organizacji Pozarządowych − edycja 2024 </t>
      </is>
    </oc>
    <nc r="F2" t="inlineStr">
      <is>
        <t xml:space="preserve">Załącznik nr 1 do Sprawozdania - Kosztorys na środki finansowe w ramach Programu „Asystent osobisty osoby z niepełnosprawnością” dla Organizacji Pozarządowych − edycja 2024 </t>
      </is>
    </nc>
  </rcc>
  <rdn rId="0" localSheetId="5" customView="1" name="Z_EFF8C611_7A37_4878_BD18_7CE414761898_.wvu.FilterData" hidden="1" oldHidden="1">
    <formula>kwiecień!$A$1:$H$9</formula>
  </rdn>
  <rcv guid="{EFF8C611-7A37-4878-BD18-7CE414761898}"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591C2E7-E089-453C-ACAA-3CB2058B190E}" action="delete"/>
  <rdn rId="0" localSheetId="5" customView="1" name="Z_7591C2E7_E089_453C_ACAA_3CB2058B190E_.wvu.FilterData" hidden="1" oldHidden="1">
    <formula>kwiecień!$A$1:$H$9</formula>
    <oldFormula>kwiecień!$A$1:$H$9</oldFormula>
  </rdn>
  <rcv guid="{7591C2E7-E089-453C-ACAA-3CB2058B190E}"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F2" t="inlineStr">
      <is>
        <t xml:space="preserve">Załącznik nr 1 do Sprawozdania - Kosztorys na środki finansowe w ramach Programu „Asystent osobisty osoby z niepełnosprawnością” dla Organizacji Pozarządowych − edycja 2024 </t>
      </is>
    </oc>
    <nc r="F2" t="inlineStr">
      <is>
        <t>Załącznik nr 1 do Sprawozdania z realizacji Programu „Asystent osobisty osoby z niepełnosprawnością” dla Organizacji Pozarządowych − edycja 2024 (załącznik nr 2a do Programu)</t>
      </is>
    </nc>
  </rcc>
  <rfmt sheetId="1" sqref="F2:G2">
    <dxf>
      <alignment vertical="top"/>
    </dxf>
  </rfmt>
  <rcc rId="4" sId="1">
    <oc r="B3" t="inlineStr">
      <is>
        <t xml:space="preserve">KOSZTORYS/AKTUALIZACJA KOSZORYSU*
na środki finansowe w ramach Programu „Asystent osobisty osoby z niepełnosprawnością” dla Organizacji Pozarządowych − edycja 2024 </t>
      </is>
    </oc>
    <nc r="B3" t="inlineStr">
      <is>
        <t xml:space="preserve">KOSZTORYS WYKONANIA ZADANIA 
</t>
      </is>
    </nc>
  </rcc>
  <rfmt sheetId="1" sqref="B3:G5">
    <dxf>
      <alignment vertical="bottom"/>
    </dxf>
  </rfmt>
  <rfmt sheetId="1" sqref="B3:G5">
    <dxf>
      <alignment vertical="center"/>
    </dxf>
  </rfmt>
  <rcc rId="5" sId="1">
    <oc r="B77" t="inlineStr">
      <is>
        <t>Miejscowość, data i podpis oferenta</t>
      </is>
    </oc>
    <nc r="B77" t="inlineStr">
      <is>
        <t>Miejscowość, data i podpis realizatora Programu</t>
      </is>
    </nc>
  </rcc>
  <rcc rId="6" sId="1">
    <oc r="B76" t="inlineStr">
      <is>
        <t>………………………………………………………………</t>
      </is>
    </oc>
    <nc r="B76" t="inlineStr">
      <is>
        <t>…………………………………………………………………...................</t>
      </is>
    </nc>
  </rcc>
  <rdn rId="0" localSheetId="5" customView="1" name="Z_7591C2E7_E089_453C_ACAA_3CB2058B190E_.wvu.FilterData" hidden="1" oldHidden="1">
    <formula>kwiecień!$A$1:$H$9</formula>
  </rdn>
  <rcv guid="{7591C2E7-E089-453C-ACAA-3CB2058B190E}"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c r="F2" t="inlineStr">
      <is>
        <t>Załącznik nr 1 do Sprawozdania z realizacji Programu „Asystent osobisty osoby z niepełnosprawnością” dla Organizacji Pozarządowych − edycja 2024 (załącznik nr 2a do Programu)</t>
      </is>
    </oc>
    <nc r="F2" t="inlineStr">
      <is>
        <t>Załącznik nr 1 do Sprawozdania z realizacji Programu „Asystent osobisty osoby z niepełnosprawnością” dla Organizacji Pozarządowych − edycja 2024 (załącznik nr 17 do Programu)</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2">
    <oc r="D1" t="inlineStr">
      <is>
        <t>Bilety ZTM</t>
      </is>
    </oc>
    <nc r="D1" t="inlineStr">
      <is>
        <t>Koszt zakupu jednorazowych biletów komunikacji publicznej/prywatnej dla asystenta towarzyszącego uczestnikowi</t>
      </is>
    </nc>
  </rcc>
  <rcc rId="10" sId="2">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11" sId="2">
    <oc r="F1" t="inlineStr">
      <is>
        <t>Bilety wstępu</t>
      </is>
    </oc>
    <nc r="F1" t="inlineStr">
      <is>
        <t>Koszt zakupu biletów wstępu na wydarzenia kulturalne, rozrywkowe, sportowe lub społeczne itp. dla asystenta towarzyszącego uczestnikowi</t>
      </is>
    </nc>
  </rcc>
  <rrc rId="12" sId="2" ref="G1:G1048576" action="deleteCol">
    <undo index="0" exp="ref" ref3D="1" v="1" dr="G9" r="E2" sId="14"/>
    <undo index="0" exp="area" dr="D8:G8" r="H8" sId="2"/>
    <undo index="0" exp="area" dr="D7:G7" r="H7" sId="2"/>
    <undo index="0" exp="area" dr="D6:G6" r="H6" sId="2"/>
    <undo index="0" exp="area" dr="D5:G5" r="H5" sId="2"/>
    <undo index="0" exp="area" dr="D4:G4" r="H4" sId="2"/>
    <undo index="0" exp="area" dr="D3:G3" r="H3" sId="2"/>
    <undo index="0" exp="area" dr="D2:G2" r="H2" sId="2"/>
    <rfmt sheetId="2" xfDxf="1" sqref="G1:G1048576" start="0" length="0"/>
    <rcc rId="0" sId="2" dxf="1">
      <nc r="G1" t="inlineStr">
        <is>
          <t>Paliwo</t>
        </is>
      </nc>
      <ndxf>
        <font>
          <b/>
          <sz val="11"/>
          <color theme="1"/>
          <name val="Calibri"/>
          <scheme val="minor"/>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ndxf>
    </rcc>
    <rfmt sheetId="2" s="1" sqref="G2"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2" s="1" sqref="G3"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2" s="1" sqref="G4"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2" s="1" sqref="G5"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2" s="1" sqref="G6"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2" s="1" sqref="G7"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2" s="1" sqref="G8"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cc rId="0" sId="2" s="1" dxf="1">
      <nc r="G9">
        <f>SUM(G2:G8)</f>
      </nc>
      <ndxf>
        <font>
          <b/>
          <sz val="11"/>
          <color theme="1"/>
          <name val="Calibri"/>
          <scheme val="minor"/>
        </font>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rc>
  <rrc rId="13" sId="14" ref="E1:E1048576" action="deleteCol">
    <undo index="0" exp="area" dr="B13:E13" r="F13" sId="14"/>
    <undo index="0" exp="area" dr="B12:E12" r="F12" sId="14"/>
    <undo index="0" exp="area" dr="B11:E11" r="F11" sId="14"/>
    <undo index="0" exp="area" dr="B10:E10" r="F10" sId="14"/>
    <undo index="0" exp="area" dr="B9:E9" r="F9" sId="14"/>
    <undo index="0" exp="area" dr="B8:E8" r="F8" sId="14"/>
    <undo index="0" exp="area" dr="B7:E7" r="F7" sId="14"/>
    <undo index="0" exp="area" dr="B6:E6" r="F6" sId="14"/>
    <undo index="0" exp="area" dr="B5:E5" r="F5" sId="14"/>
    <undo index="0" exp="area" dr="B4:E4" r="F4" sId="14"/>
    <undo index="0" exp="area" dr="B3:E3" r="F3" sId="14"/>
    <undo index="0" exp="area" dr="B2:E2" r="F2" sId="14"/>
    <rfmt sheetId="14" xfDxf="1" sqref="E1:E1048576" start="0" length="0"/>
    <rcc rId="0" sId="14" dxf="1">
      <nc r="E1" t="inlineStr">
        <is>
          <t>Paliwo</t>
        </is>
      </nc>
      <ndxf>
        <font>
          <b/>
          <sz val="11"/>
          <color theme="1"/>
          <name val="Calibri"/>
          <scheme val="minor"/>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ndxf>
    </rcc>
    <rcc rId="0" sId="14" s="1" dxf="1">
      <nc r="E2">
        <f>styczeń!#REF!</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3">
        <f>luty!G9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4">
        <f>marzec!G9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5">
        <f>kwiecień!G9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6">
        <f>maj!G9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7">
        <f>czerwiec!G9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8">
        <f>lipiec!G9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9">
        <f>sierpień!G9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10">
        <f>wrzesień!G9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11">
        <f>październik!G9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12">
        <f>listopad!G9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13">
        <f>grudzień!G9</f>
      </nc>
      <n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cc rId="0" sId="14" s="1" dxf="1">
      <nc r="E14">
        <f>SUM(E2:E13)</f>
      </nc>
      <ndxf>
        <numFmt numFmtId="34" formatCode="_-* #,##0.00\ &quot;zł&quot;_-;\-* #,##0.00\ &quot;zł&quot;_-;_-* &quot;-&quot;??\ &quot;zł&quot;_-;_-@_-"/>
        <fill>
          <patternFill patternType="solid">
            <bgColor theme="6" tint="0.59999389629810485"/>
          </patternFill>
        </fill>
        <alignment horizontal="center" readingOrder="0"/>
        <border outline="0">
          <left style="thin">
            <color indexed="64"/>
          </left>
          <right style="thin">
            <color indexed="64"/>
          </right>
          <top style="thin">
            <color indexed="64"/>
          </top>
          <bottom style="thin">
            <color indexed="64"/>
          </bottom>
        </border>
      </ndxf>
    </rcc>
  </rrc>
  <rrc rId="14" sId="3" ref="G1:G1048576" action="deleteCol">
    <undo index="0" exp="area" dr="D8:G8" r="H8" sId="3"/>
    <undo index="0" exp="area" dr="D7:G7" r="H7" sId="3"/>
    <undo index="0" exp="area" dr="D6:G6" r="H6" sId="3"/>
    <undo index="0" exp="area" dr="D5:G5" r="H5" sId="3"/>
    <undo index="0" exp="area" dr="D4:G4" r="H4" sId="3"/>
    <undo index="0" exp="area" dr="D3:G3" r="H3" sId="3"/>
    <undo index="0" exp="area" dr="D2:G2" r="H2" sId="3"/>
    <rfmt sheetId="3" xfDxf="1" sqref="G1:G1048576" start="0" length="0"/>
    <rcc rId="0" sId="3" dxf="1">
      <nc r="G1" t="inlineStr">
        <is>
          <t>Paliwo</t>
        </is>
      </nc>
      <ndxf>
        <font>
          <b/>
          <sz val="11"/>
          <color theme="1"/>
          <name val="Calibri"/>
          <scheme val="minor"/>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ndxf>
    </rcc>
    <rfmt sheetId="3" s="1" sqref="G2"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3" s="1" sqref="G3"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3" s="1" sqref="G4"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3" s="1" sqref="G5"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3" s="1" sqref="G6"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3" s="1" sqref="G7"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fmt sheetId="3" s="1" sqref="G8" start="0" length="0">
      <dxf>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dxf>
    </rfmt>
    <rcc rId="0" sId="3" s="1" dxf="1">
      <nc r="G9">
        <f>SUM(G2:G8)</f>
      </nc>
      <ndxf>
        <font>
          <b/>
          <sz val="11"/>
          <color theme="1"/>
          <name val="Calibri"/>
          <scheme val="minor"/>
        </font>
        <numFmt numFmtId="34" formatCode="_-* #,##0.00\ &quot;zł&quot;_-;\-* #,##0.00\ &quot;zł&quot;_-;_-* &quot;-&quot;??\ &quot;zł&quot;_-;_-@_-"/>
        <alignment horizontal="center" readingOrder="0"/>
        <border outline="0">
          <left style="thin">
            <color indexed="64"/>
          </left>
          <right style="thin">
            <color indexed="64"/>
          </right>
          <top style="thin">
            <color indexed="64"/>
          </top>
          <bottom style="thin">
            <color indexed="64"/>
          </bottom>
        </border>
      </ndxf>
    </rcc>
  </rrc>
  <rcc rId="15" sId="3">
    <oc r="D1" t="inlineStr">
      <is>
        <t>Bilety ZTM</t>
      </is>
    </oc>
    <nc r="D1" t="inlineStr">
      <is>
        <t>Koszt zakupu jednorazowych biletów komunikacji publicznej/prywatnej dla asystenta towarzyszącego uczestnikowi</t>
      </is>
    </nc>
  </rcc>
  <rcc rId="16" sId="3">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17" sId="3">
    <oc r="F1" t="inlineStr">
      <is>
        <t>Bilety wstępu</t>
      </is>
    </oc>
    <nc r="F1" t="inlineStr">
      <is>
        <t>Koszt zakupu biletów wstępu na wydarzenia kulturalne, rozrywkowe, sportowe lub społeczne itp. dla asystenta towarzyszącego uczestnikowi</t>
      </is>
    </nc>
  </rcc>
  <rcc rId="18" sId="3">
    <oc r="G2">
      <f>SUM(D2:F2)</f>
    </oc>
    <nc r="G2">
      <f>SUM(D2:F2)</f>
    </nc>
  </rcc>
  <rcc rId="19" sId="3">
    <oc r="G3">
      <f>SUM(D3:F3)</f>
    </oc>
    <nc r="G3">
      <f>SUM(D3:F3)</f>
    </nc>
  </rcc>
  <rcc rId="20" sId="3">
    <oc r="G4">
      <f>SUM(D4:F4)</f>
    </oc>
    <nc r="G4">
      <f>SUM(D4:F4)</f>
    </nc>
  </rcc>
  <rcc rId="21" sId="3">
    <oc r="G5">
      <f>SUM(D5:F5)</f>
    </oc>
    <nc r="G5">
      <f>SUM(D5:F5)</f>
    </nc>
  </rcc>
  <rcc rId="22" sId="3">
    <oc r="G6">
      <f>SUM(D6:F6)</f>
    </oc>
    <nc r="G6">
      <f>SUM(D6:F6)</f>
    </nc>
  </rcc>
  <rcc rId="23" sId="3">
    <oc r="G7">
      <f>SUM(D7:F7)</f>
    </oc>
    <nc r="G7">
      <f>SUM(D7:F7)</f>
    </nc>
  </rcc>
  <rcc rId="24" sId="3">
    <oc r="G8">
      <f>SUM(D8:F8)</f>
    </oc>
    <nc r="G8">
      <f>SUM(D8:F8)</f>
    </nc>
  </rcc>
  <rcc rId="25" sId="3">
    <oc r="D9">
      <f>SUM(D2:D8)</f>
    </oc>
    <nc r="D9">
      <f>SUM(D2:D8)</f>
    </nc>
  </rcc>
  <rcc rId="26" sId="3">
    <oc r="E9">
      <f>SUM(E2:E8)</f>
    </oc>
    <nc r="E9">
      <f>SUM(E2:E8)</f>
    </nc>
  </rcc>
  <rcc rId="27" sId="3">
    <oc r="F9">
      <f>SUM(F2:F8)</f>
    </oc>
    <nc r="F9">
      <f>SUM(F2:F8)</f>
    </nc>
  </rcc>
  <rcc rId="28" sId="3">
    <oc r="G9">
      <f>SUM(G2:G8)</f>
    </oc>
    <nc r="G9">
      <f>SUM(G2:G8)</f>
    </nc>
  </rcc>
  <rcc rId="29" sId="4">
    <oc r="D1" t="inlineStr">
      <is>
        <t>Bilety ZTM</t>
      </is>
    </oc>
    <nc r="D1" t="inlineStr">
      <is>
        <t>Koszt zakupu jednorazowych biletów komunikacji publicznej/prywatnej dla asystenta towarzyszącego uczestnikowi</t>
      </is>
    </nc>
  </rcc>
  <rcc rId="30" sId="4">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31" sId="4">
    <oc r="F1" t="inlineStr">
      <is>
        <t>Bilety wstępu</t>
      </is>
    </oc>
    <nc r="F1" t="inlineStr">
      <is>
        <t>Koszt zakupu biletów wstępu na wydarzenia kulturalne, rozrywkowe, sportowe lub społeczne itp. dla asystenta towarzyszącego uczestnikowi</t>
      </is>
    </nc>
  </rcc>
  <rcc rId="32" sId="4">
    <oc r="G1" t="inlineStr">
      <is>
        <t>Paliwo</t>
      </is>
    </oc>
    <nc r="G1" t="inlineStr">
      <is>
        <t>Razem</t>
      </is>
    </nc>
  </rcc>
  <rcc rId="33" sId="4"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4" sqref="L1" start="0" length="0">
    <dxf>
      <font>
        <sz val="11"/>
        <color theme="0"/>
        <name val="Calibri"/>
        <scheme val="minor"/>
      </font>
    </dxf>
  </rfmt>
  <rfmt sheetId="4" sqref="M1" start="0" length="0">
    <dxf>
      <font>
        <sz val="11"/>
        <color theme="1"/>
        <name val="Calibri"/>
        <scheme val="minor"/>
      </font>
    </dxf>
  </rfmt>
  <rcc rId="34" sId="4" odxf="1" dxf="1">
    <nc r="G2">
      <f>SUM(D2:F2)</f>
    </nc>
    <odxf>
      <font>
        <b val="0"/>
      </font>
    </odxf>
    <ndxf>
      <font>
        <b/>
      </font>
    </ndxf>
  </rcc>
  <rcc rId="35" sId="4"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36" sId="4" odxf="1" dxf="1">
    <nc r="L2">
      <v>1</v>
    </nc>
    <odxf>
      <font>
        <sz val="11"/>
        <color theme="1"/>
        <name val="Calibri"/>
        <scheme val="minor"/>
      </font>
    </odxf>
    <ndxf>
      <font>
        <sz val="11"/>
        <color theme="0"/>
        <name val="Calibri"/>
        <scheme val="minor"/>
      </font>
    </ndxf>
  </rcc>
  <rcc rId="37" sId="4" odxf="1" dxf="1">
    <oc r="M2">
      <v>1</v>
    </oc>
    <nc r="M2"/>
    <odxf>
      <font>
        <color theme="0"/>
      </font>
    </odxf>
    <ndxf>
      <font>
        <sz val="11"/>
        <color theme="1"/>
        <name val="Calibri"/>
        <scheme val="minor"/>
      </font>
    </ndxf>
  </rcc>
  <rcc rId="38" sId="4" odxf="1" dxf="1">
    <nc r="G3">
      <f>SUM(D3:F3)</f>
    </nc>
    <odxf>
      <font>
        <b val="0"/>
      </font>
    </odxf>
    <ndxf>
      <font>
        <b/>
      </font>
    </ndxf>
  </rcc>
  <rcc rId="39" sId="4"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40" sId="4" odxf="1" dxf="1">
    <nc r="L3" t="inlineStr">
      <is>
        <t>2 i więcej</t>
      </is>
    </nc>
    <odxf>
      <font>
        <sz val="11"/>
        <color theme="1"/>
        <name val="Calibri"/>
        <scheme val="minor"/>
      </font>
    </odxf>
    <ndxf>
      <font>
        <sz val="11"/>
        <color theme="0"/>
        <name val="Calibri"/>
        <scheme val="minor"/>
      </font>
    </ndxf>
  </rcc>
  <rcc rId="41" sId="4" odxf="1" dxf="1">
    <oc r="M3" t="inlineStr">
      <is>
        <t>2 i więcej</t>
      </is>
    </oc>
    <nc r="M3"/>
    <odxf>
      <font>
        <color theme="0"/>
      </font>
    </odxf>
    <ndxf>
      <font>
        <sz val="11"/>
        <color theme="1"/>
        <name val="Calibri"/>
        <scheme val="minor"/>
      </font>
    </ndxf>
  </rcc>
  <rcc rId="42" sId="4" odxf="1" dxf="1">
    <nc r="G4">
      <f>SUM(D4:F4)</f>
    </nc>
    <odxf>
      <font>
        <b val="0"/>
      </font>
    </odxf>
    <ndxf>
      <font>
        <b/>
      </font>
    </ndxf>
  </rcc>
  <rcc rId="43" sId="4"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4" sqref="L4" start="0" length="0">
    <dxf>
      <font>
        <sz val="11"/>
        <color theme="0"/>
        <name val="Calibri"/>
        <scheme val="minor"/>
      </font>
    </dxf>
  </rfmt>
  <rfmt sheetId="4" sqref="M4" start="0" length="0">
    <dxf>
      <font>
        <sz val="11"/>
        <color theme="1"/>
        <name val="Calibri"/>
        <scheme val="minor"/>
      </font>
    </dxf>
  </rfmt>
  <rcc rId="44" sId="4" odxf="1" dxf="1">
    <nc r="G5">
      <f>SUM(D5:F5)</f>
    </nc>
    <odxf>
      <font>
        <b val="0"/>
      </font>
    </odxf>
    <ndxf>
      <font>
        <b/>
      </font>
    </ndxf>
  </rcc>
  <rcc rId="45" sId="4"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4" sqref="L5" start="0" length="0">
    <dxf>
      <font>
        <sz val="11"/>
        <color theme="0"/>
        <name val="Calibri"/>
        <scheme val="minor"/>
      </font>
    </dxf>
  </rfmt>
  <rfmt sheetId="4" sqref="M5" start="0" length="0">
    <dxf>
      <font>
        <sz val="11"/>
        <color theme="1"/>
        <name val="Calibri"/>
        <scheme val="minor"/>
      </font>
    </dxf>
  </rfmt>
  <rcc rId="46" sId="4" odxf="1" dxf="1">
    <nc r="G6">
      <f>SUM(D6:F6)</f>
    </nc>
    <odxf>
      <font>
        <b val="0"/>
      </font>
    </odxf>
    <ndxf>
      <font>
        <b/>
      </font>
    </ndxf>
  </rcc>
  <rcc rId="47" sId="4"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4" sqref="L6" start="0" length="0">
    <dxf>
      <font>
        <sz val="11"/>
        <color theme="0"/>
        <name val="Calibri"/>
        <scheme val="minor"/>
      </font>
    </dxf>
  </rfmt>
  <rfmt sheetId="4" sqref="M6" start="0" length="0">
    <dxf>
      <font>
        <sz val="11"/>
        <color theme="1"/>
        <name val="Calibri"/>
        <scheme val="minor"/>
      </font>
    </dxf>
  </rfmt>
  <rcc rId="48" sId="4" odxf="1" dxf="1">
    <nc r="G7">
      <f>SUM(D7:F7)</f>
    </nc>
    <odxf>
      <font>
        <b val="0"/>
      </font>
    </odxf>
    <ndxf>
      <font>
        <b/>
      </font>
    </ndxf>
  </rcc>
  <rcc rId="49" sId="4"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4" sqref="L7" start="0" length="0">
    <dxf>
      <font>
        <sz val="11"/>
        <color theme="0"/>
        <name val="Calibri"/>
        <scheme val="minor"/>
      </font>
    </dxf>
  </rfmt>
  <rfmt sheetId="4" sqref="M7" start="0" length="0">
    <dxf>
      <font>
        <sz val="11"/>
        <color theme="1"/>
        <name val="Calibri"/>
        <scheme val="minor"/>
      </font>
    </dxf>
  </rfmt>
  <rcc rId="50" sId="4" odxf="1" dxf="1">
    <nc r="G8">
      <f>SUM(D8:F8)</f>
    </nc>
    <odxf>
      <font>
        <b val="0"/>
      </font>
    </odxf>
    <ndxf>
      <font>
        <b/>
      </font>
    </ndxf>
  </rcc>
  <rcc rId="51" sId="4"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52" sId="4">
    <oc r="D9">
      <f>SUM(D2:D8)</f>
    </oc>
    <nc r="D9">
      <f>SUM(D2:D8)</f>
    </nc>
  </rcc>
  <rcc rId="53" sId="4">
    <oc r="E9">
      <f>SUM(E2:E8)</f>
    </oc>
    <nc r="E9">
      <f>SUM(E2:E8)</f>
    </nc>
  </rcc>
  <rcc rId="54" sId="4">
    <oc r="F9">
      <f>SUM(F2:F8)</f>
    </oc>
    <nc r="F9">
      <f>SUM(F2:F8)</f>
    </nc>
  </rcc>
  <rcc rId="55" sId="4">
    <oc r="G9">
      <f>SUM(G2:G8)</f>
    </oc>
    <nc r="G9">
      <f>SUM(G2:G8)</f>
    </nc>
  </rcc>
  <rcc rId="56" sId="4"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57" sId="5">
    <oc r="D1" t="inlineStr">
      <is>
        <t>Bilety ZTM</t>
      </is>
    </oc>
    <nc r="D1" t="inlineStr">
      <is>
        <t>Koszt zakupu jednorazowych biletów komunikacji publicznej/prywatnej dla asystenta towarzyszącego uczestnikowi</t>
      </is>
    </nc>
  </rcc>
  <rcc rId="58" sId="5">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59" sId="5">
    <oc r="F1" t="inlineStr">
      <is>
        <t>Bilety wstępu</t>
      </is>
    </oc>
    <nc r="F1" t="inlineStr">
      <is>
        <t>Koszt zakupu biletów wstępu na wydarzenia kulturalne, rozrywkowe, sportowe lub społeczne itp. dla asystenta towarzyszącego uczestnikowi</t>
      </is>
    </nc>
  </rcc>
  <rcc rId="60" sId="5">
    <oc r="G1" t="inlineStr">
      <is>
        <t>Paliwo</t>
      </is>
    </oc>
    <nc r="G1" t="inlineStr">
      <is>
        <t>Razem</t>
      </is>
    </nc>
  </rcc>
  <rcc rId="61" sId="5"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5" sqref="L1" start="0" length="0">
    <dxf>
      <font>
        <sz val="11"/>
        <color theme="0"/>
        <name val="Calibri"/>
        <scheme val="minor"/>
      </font>
    </dxf>
  </rfmt>
  <rfmt sheetId="5" sqref="M1" start="0" length="0">
    <dxf>
      <font>
        <sz val="11"/>
        <color theme="1"/>
        <name val="Calibri"/>
        <scheme val="minor"/>
      </font>
    </dxf>
  </rfmt>
  <rcc rId="62" sId="5" odxf="1" dxf="1">
    <nc r="G2">
      <f>SUM(D2:F2)</f>
    </nc>
    <odxf>
      <font>
        <b val="0"/>
      </font>
    </odxf>
    <ndxf>
      <font>
        <b/>
      </font>
    </ndxf>
  </rcc>
  <rcc rId="63" sId="5"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64" sId="5" odxf="1" dxf="1">
    <nc r="L2">
      <v>1</v>
    </nc>
    <odxf>
      <font>
        <sz val="11"/>
        <color theme="1"/>
        <name val="Calibri"/>
        <scheme val="minor"/>
      </font>
    </odxf>
    <ndxf>
      <font>
        <sz val="11"/>
        <color theme="0"/>
        <name val="Calibri"/>
        <scheme val="minor"/>
      </font>
    </ndxf>
  </rcc>
  <rcc rId="65" sId="5" odxf="1" dxf="1">
    <oc r="M2">
      <v>1</v>
    </oc>
    <nc r="M2"/>
    <odxf>
      <font>
        <color theme="0"/>
      </font>
    </odxf>
    <ndxf>
      <font>
        <sz val="11"/>
        <color theme="1"/>
        <name val="Calibri"/>
        <scheme val="minor"/>
      </font>
    </ndxf>
  </rcc>
  <rcc rId="66" sId="5" odxf="1" dxf="1">
    <nc r="G3">
      <f>SUM(D3:F3)</f>
    </nc>
    <odxf>
      <font>
        <b val="0"/>
      </font>
    </odxf>
    <ndxf>
      <font>
        <b/>
      </font>
    </ndxf>
  </rcc>
  <rcc rId="67" sId="5"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68" sId="5" odxf="1" dxf="1">
    <nc r="L3" t="inlineStr">
      <is>
        <t>2 i więcej</t>
      </is>
    </nc>
    <odxf>
      <font>
        <sz val="11"/>
        <color theme="1"/>
        <name val="Calibri"/>
        <scheme val="minor"/>
      </font>
    </odxf>
    <ndxf>
      <font>
        <sz val="11"/>
        <color theme="0"/>
        <name val="Calibri"/>
        <scheme val="minor"/>
      </font>
    </ndxf>
  </rcc>
  <rcc rId="69" sId="5" odxf="1" dxf="1">
    <oc r="M3" t="inlineStr">
      <is>
        <t>2 i więcej</t>
      </is>
    </oc>
    <nc r="M3"/>
    <odxf>
      <font>
        <color theme="0"/>
      </font>
    </odxf>
    <ndxf>
      <font>
        <sz val="11"/>
        <color theme="1"/>
        <name val="Calibri"/>
        <scheme val="minor"/>
      </font>
    </ndxf>
  </rcc>
  <rcc rId="70" sId="5" odxf="1" dxf="1">
    <nc r="G4">
      <f>SUM(D4:F4)</f>
    </nc>
    <odxf>
      <font>
        <b val="0"/>
      </font>
    </odxf>
    <ndxf>
      <font>
        <b/>
      </font>
    </ndxf>
  </rcc>
  <rcc rId="71" sId="5"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5" sqref="L4" start="0" length="0">
    <dxf>
      <font>
        <sz val="11"/>
        <color theme="0"/>
        <name val="Calibri"/>
        <scheme val="minor"/>
      </font>
    </dxf>
  </rfmt>
  <rfmt sheetId="5" sqref="M4" start="0" length="0">
    <dxf>
      <font>
        <sz val="11"/>
        <color theme="1"/>
        <name val="Calibri"/>
        <scheme val="minor"/>
      </font>
    </dxf>
  </rfmt>
  <rcc rId="72" sId="5" odxf="1" dxf="1">
    <nc r="G5">
      <f>SUM(D5:F5)</f>
    </nc>
    <odxf>
      <font>
        <b val="0"/>
      </font>
    </odxf>
    <ndxf>
      <font>
        <b/>
      </font>
    </ndxf>
  </rcc>
  <rcc rId="73" sId="5"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5" sqref="L5" start="0" length="0">
    <dxf>
      <font>
        <sz val="11"/>
        <color theme="0"/>
        <name val="Calibri"/>
        <scheme val="minor"/>
      </font>
    </dxf>
  </rfmt>
  <rfmt sheetId="5" sqref="M5" start="0" length="0">
    <dxf>
      <font>
        <sz val="11"/>
        <color theme="1"/>
        <name val="Calibri"/>
        <scheme val="minor"/>
      </font>
    </dxf>
  </rfmt>
  <rcc rId="74" sId="5" odxf="1" dxf="1">
    <nc r="G6">
      <f>SUM(D6:F6)</f>
    </nc>
    <odxf>
      <font>
        <b val="0"/>
      </font>
    </odxf>
    <ndxf>
      <font>
        <b/>
      </font>
    </ndxf>
  </rcc>
  <rcc rId="75" sId="5"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5" sqref="L6" start="0" length="0">
    <dxf>
      <font>
        <sz val="11"/>
        <color theme="0"/>
        <name val="Calibri"/>
        <scheme val="minor"/>
      </font>
    </dxf>
  </rfmt>
  <rfmt sheetId="5" sqref="M6" start="0" length="0">
    <dxf>
      <font>
        <sz val="11"/>
        <color theme="1"/>
        <name val="Calibri"/>
        <scheme val="minor"/>
      </font>
    </dxf>
  </rfmt>
  <rcc rId="76" sId="5" odxf="1" dxf="1">
    <nc r="G7">
      <f>SUM(D7:F7)</f>
    </nc>
    <odxf>
      <font>
        <b val="0"/>
      </font>
    </odxf>
    <ndxf>
      <font>
        <b/>
      </font>
    </ndxf>
  </rcc>
  <rcc rId="77" sId="5"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5" sqref="L7" start="0" length="0">
    <dxf>
      <font>
        <sz val="11"/>
        <color theme="0"/>
        <name val="Calibri"/>
        <scheme val="minor"/>
      </font>
    </dxf>
  </rfmt>
  <rfmt sheetId="5" sqref="M7" start="0" length="0">
    <dxf>
      <font>
        <sz val="11"/>
        <color theme="1"/>
        <name val="Calibri"/>
        <scheme val="minor"/>
      </font>
    </dxf>
  </rfmt>
  <rcc rId="78" sId="5" odxf="1" dxf="1">
    <nc r="G8">
      <f>SUM(D8:F8)</f>
    </nc>
    <odxf>
      <font>
        <b val="0"/>
      </font>
    </odxf>
    <ndxf>
      <font>
        <b/>
      </font>
    </ndxf>
  </rcc>
  <rcc rId="79" sId="5"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80" sId="5">
    <oc r="D9">
      <f>SUM(D2:D8)</f>
    </oc>
    <nc r="D9">
      <f>SUM(D2:D8)</f>
    </nc>
  </rcc>
  <rcc rId="81" sId="5">
    <oc r="E9">
      <f>SUM(E2:E8)</f>
    </oc>
    <nc r="E9">
      <f>SUM(E2:E8)</f>
    </nc>
  </rcc>
  <rcc rId="82" sId="5">
    <oc r="F9">
      <f>SUM(F2:F8)</f>
    </oc>
    <nc r="F9">
      <f>SUM(F2:F8)</f>
    </nc>
  </rcc>
  <rcc rId="83" sId="5">
    <oc r="G9">
      <f>SUM(G2:G8)</f>
    </oc>
    <nc r="G9">
      <f>SUM(G2:G8)</f>
    </nc>
  </rcc>
  <rcc rId="84" sId="5"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85" sId="6">
    <oc r="D1" t="inlineStr">
      <is>
        <t>Bilety ZTM</t>
      </is>
    </oc>
    <nc r="D1" t="inlineStr">
      <is>
        <t>Koszt zakupu jednorazowych biletów komunikacji publicznej/prywatnej dla asystenta towarzyszącego uczestnikowi</t>
      </is>
    </nc>
  </rcc>
  <rcc rId="86" sId="6">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87" sId="6">
    <oc r="F1" t="inlineStr">
      <is>
        <t>Bilety wstępu</t>
      </is>
    </oc>
    <nc r="F1" t="inlineStr">
      <is>
        <t>Koszt zakupu biletów wstępu na wydarzenia kulturalne, rozrywkowe, sportowe lub społeczne itp. dla asystenta towarzyszącego uczestnikowi</t>
      </is>
    </nc>
  </rcc>
  <rcc rId="88" sId="6">
    <oc r="G1" t="inlineStr">
      <is>
        <t>Paliwo</t>
      </is>
    </oc>
    <nc r="G1" t="inlineStr">
      <is>
        <t>Razem</t>
      </is>
    </nc>
  </rcc>
  <rcc rId="89" sId="6"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6" sqref="L1" start="0" length="0">
    <dxf>
      <font>
        <sz val="11"/>
        <color theme="0"/>
        <name val="Calibri"/>
        <scheme val="minor"/>
      </font>
    </dxf>
  </rfmt>
  <rfmt sheetId="6" sqref="M1" start="0" length="0">
    <dxf>
      <font>
        <sz val="11"/>
        <color theme="1"/>
        <name val="Calibri"/>
        <scheme val="minor"/>
      </font>
    </dxf>
  </rfmt>
  <rcc rId="90" sId="6" odxf="1" dxf="1">
    <nc r="G2">
      <f>SUM(D2:F2)</f>
    </nc>
    <odxf>
      <font>
        <b val="0"/>
      </font>
    </odxf>
    <ndxf>
      <font>
        <b/>
      </font>
    </ndxf>
  </rcc>
  <rcc rId="91" sId="6"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92" sId="6" odxf="1" dxf="1">
    <nc r="L2">
      <v>1</v>
    </nc>
    <odxf>
      <font>
        <sz val="11"/>
        <color theme="1"/>
        <name val="Calibri"/>
        <scheme val="minor"/>
      </font>
    </odxf>
    <ndxf>
      <font>
        <sz val="11"/>
        <color theme="0"/>
        <name val="Calibri"/>
        <scheme val="minor"/>
      </font>
    </ndxf>
  </rcc>
  <rcc rId="93" sId="6" odxf="1" dxf="1">
    <oc r="M2">
      <v>1</v>
    </oc>
    <nc r="M2"/>
    <odxf>
      <font>
        <color theme="0"/>
      </font>
    </odxf>
    <ndxf>
      <font>
        <sz val="11"/>
        <color theme="1"/>
        <name val="Calibri"/>
        <scheme val="minor"/>
      </font>
    </ndxf>
  </rcc>
  <rcc rId="94" sId="6" odxf="1" dxf="1">
    <nc r="G3">
      <f>SUM(D3:F3)</f>
    </nc>
    <odxf>
      <font>
        <b val="0"/>
      </font>
    </odxf>
    <ndxf>
      <font>
        <b/>
      </font>
    </ndxf>
  </rcc>
  <rcc rId="95" sId="6"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96" sId="6" odxf="1" dxf="1">
    <nc r="L3" t="inlineStr">
      <is>
        <t>2 i więcej</t>
      </is>
    </nc>
    <odxf>
      <font>
        <sz val="11"/>
        <color theme="1"/>
        <name val="Calibri"/>
        <scheme val="minor"/>
      </font>
    </odxf>
    <ndxf>
      <font>
        <sz val="11"/>
        <color theme="0"/>
        <name val="Calibri"/>
        <scheme val="minor"/>
      </font>
    </ndxf>
  </rcc>
  <rcc rId="97" sId="6" odxf="1" dxf="1">
    <oc r="M3" t="inlineStr">
      <is>
        <t>2 i więcej</t>
      </is>
    </oc>
    <nc r="M3"/>
    <odxf>
      <font>
        <color theme="0"/>
      </font>
    </odxf>
    <ndxf>
      <font>
        <sz val="11"/>
        <color theme="1"/>
        <name val="Calibri"/>
        <scheme val="minor"/>
      </font>
    </ndxf>
  </rcc>
  <rcc rId="98" sId="6" odxf="1" dxf="1">
    <nc r="G4">
      <f>SUM(D4:F4)</f>
    </nc>
    <odxf>
      <font>
        <b val="0"/>
      </font>
    </odxf>
    <ndxf>
      <font>
        <b/>
      </font>
    </ndxf>
  </rcc>
  <rcc rId="99" sId="6"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6" sqref="L4" start="0" length="0">
    <dxf>
      <font>
        <sz val="11"/>
        <color theme="0"/>
        <name val="Calibri"/>
        <scheme val="minor"/>
      </font>
    </dxf>
  </rfmt>
  <rfmt sheetId="6" sqref="M4" start="0" length="0">
    <dxf>
      <font>
        <sz val="11"/>
        <color theme="1"/>
        <name val="Calibri"/>
        <scheme val="minor"/>
      </font>
    </dxf>
  </rfmt>
  <rcc rId="100" sId="6" odxf="1" dxf="1">
    <nc r="G5">
      <f>SUM(D5:F5)</f>
    </nc>
    <odxf>
      <font>
        <b val="0"/>
      </font>
    </odxf>
    <ndxf>
      <font>
        <b/>
      </font>
    </ndxf>
  </rcc>
  <rcc rId="101" sId="6"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6" sqref="L5" start="0" length="0">
    <dxf>
      <font>
        <sz val="11"/>
        <color theme="0"/>
        <name val="Calibri"/>
        <scheme val="minor"/>
      </font>
    </dxf>
  </rfmt>
  <rfmt sheetId="6" sqref="M5" start="0" length="0">
    <dxf>
      <font>
        <sz val="11"/>
        <color theme="1"/>
        <name val="Calibri"/>
        <scheme val="minor"/>
      </font>
    </dxf>
  </rfmt>
  <rcc rId="102" sId="6" odxf="1" dxf="1">
    <nc r="G6">
      <f>SUM(D6:F6)</f>
    </nc>
    <odxf>
      <font>
        <b val="0"/>
      </font>
    </odxf>
    <ndxf>
      <font>
        <b/>
      </font>
    </ndxf>
  </rcc>
  <rcc rId="103" sId="6"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6" sqref="L6" start="0" length="0">
    <dxf>
      <font>
        <sz val="11"/>
        <color theme="0"/>
        <name val="Calibri"/>
        <scheme val="minor"/>
      </font>
    </dxf>
  </rfmt>
  <rfmt sheetId="6" sqref="M6" start="0" length="0">
    <dxf>
      <font>
        <sz val="11"/>
        <color theme="1"/>
        <name val="Calibri"/>
        <scheme val="minor"/>
      </font>
    </dxf>
  </rfmt>
  <rcc rId="104" sId="6" odxf="1" dxf="1">
    <nc r="G7">
      <f>SUM(D7:F7)</f>
    </nc>
    <odxf>
      <font>
        <b val="0"/>
      </font>
    </odxf>
    <ndxf>
      <font>
        <b/>
      </font>
    </ndxf>
  </rcc>
  <rcc rId="105" sId="6"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6" sqref="L7" start="0" length="0">
    <dxf>
      <font>
        <sz val="11"/>
        <color theme="0"/>
        <name val="Calibri"/>
        <scheme val="minor"/>
      </font>
    </dxf>
  </rfmt>
  <rfmt sheetId="6" sqref="M7" start="0" length="0">
    <dxf>
      <font>
        <sz val="11"/>
        <color theme="1"/>
        <name val="Calibri"/>
        <scheme val="minor"/>
      </font>
    </dxf>
  </rfmt>
  <rcc rId="106" sId="6" odxf="1" dxf="1">
    <nc r="G8">
      <f>SUM(D8:F8)</f>
    </nc>
    <odxf>
      <font>
        <b val="0"/>
      </font>
    </odxf>
    <ndxf>
      <font>
        <b/>
      </font>
    </ndxf>
  </rcc>
  <rcc rId="107" sId="6"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08" sId="6">
    <oc r="D9">
      <f>SUM(D2:D8)</f>
    </oc>
    <nc r="D9">
      <f>SUM(D2:D8)</f>
    </nc>
  </rcc>
  <rcc rId="109" sId="6">
    <oc r="E9">
      <f>SUM(E2:E8)</f>
    </oc>
    <nc r="E9">
      <f>SUM(E2:E8)</f>
    </nc>
  </rcc>
  <rcc rId="110" sId="6">
    <oc r="F9">
      <f>SUM(F2:F8)</f>
    </oc>
    <nc r="F9">
      <f>SUM(F2:F8)</f>
    </nc>
  </rcc>
  <rcc rId="111" sId="6">
    <oc r="G9">
      <f>SUM(G2:G8)</f>
    </oc>
    <nc r="G9">
      <f>SUM(G2:G8)</f>
    </nc>
  </rcc>
  <rcc rId="112" sId="6"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13" sId="7">
    <oc r="D1" t="inlineStr">
      <is>
        <t>Bilety ZTM</t>
      </is>
    </oc>
    <nc r="D1" t="inlineStr">
      <is>
        <t>Koszt zakupu jednorazowych biletów komunikacji publicznej/prywatnej dla asystenta towarzyszącego uczestnikowi</t>
      </is>
    </nc>
  </rcc>
  <rcc rId="114" sId="7">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115" sId="7">
    <oc r="F1" t="inlineStr">
      <is>
        <t>Bilety wstępu</t>
      </is>
    </oc>
    <nc r="F1" t="inlineStr">
      <is>
        <t>Koszt zakupu biletów wstępu na wydarzenia kulturalne, rozrywkowe, sportowe lub społeczne itp. dla asystenta towarzyszącego uczestnikowi</t>
      </is>
    </nc>
  </rcc>
  <rcc rId="116" sId="7">
    <oc r="G1" t="inlineStr">
      <is>
        <t>Paliwo</t>
      </is>
    </oc>
    <nc r="G1" t="inlineStr">
      <is>
        <t>Razem</t>
      </is>
    </nc>
  </rcc>
  <rcc rId="117" sId="7"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7" sqref="L1" start="0" length="0">
    <dxf>
      <font>
        <sz val="11"/>
        <color theme="0"/>
        <name val="Calibri"/>
        <scheme val="minor"/>
      </font>
    </dxf>
  </rfmt>
  <rfmt sheetId="7" sqref="M1" start="0" length="0">
    <dxf>
      <font>
        <sz val="11"/>
        <color theme="1"/>
        <name val="Calibri"/>
        <scheme val="minor"/>
      </font>
    </dxf>
  </rfmt>
  <rcc rId="118" sId="7" odxf="1" dxf="1">
    <nc r="G2">
      <f>SUM(D2:F2)</f>
    </nc>
    <odxf>
      <font>
        <b val="0"/>
      </font>
    </odxf>
    <ndxf>
      <font>
        <b/>
      </font>
    </ndxf>
  </rcc>
  <rcc rId="119" sId="7"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20" sId="7" odxf="1" dxf="1">
    <nc r="L2">
      <v>1</v>
    </nc>
    <odxf>
      <font>
        <sz val="11"/>
        <color theme="1"/>
        <name val="Calibri"/>
        <scheme val="minor"/>
      </font>
    </odxf>
    <ndxf>
      <font>
        <sz val="11"/>
        <color theme="0"/>
        <name val="Calibri"/>
        <scheme val="minor"/>
      </font>
    </ndxf>
  </rcc>
  <rcc rId="121" sId="7" odxf="1" dxf="1">
    <oc r="M2">
      <v>1</v>
    </oc>
    <nc r="M2"/>
    <odxf>
      <font>
        <color theme="0"/>
      </font>
    </odxf>
    <ndxf>
      <font>
        <sz val="11"/>
        <color theme="1"/>
        <name val="Calibri"/>
        <scheme val="minor"/>
      </font>
    </ndxf>
  </rcc>
  <rcc rId="122" sId="7" odxf="1" dxf="1">
    <nc r="G3">
      <f>SUM(D3:F3)</f>
    </nc>
    <odxf>
      <font>
        <b val="0"/>
      </font>
    </odxf>
    <ndxf>
      <font>
        <b/>
      </font>
    </ndxf>
  </rcc>
  <rcc rId="123" sId="7"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24" sId="7" odxf="1" dxf="1">
    <nc r="L3" t="inlineStr">
      <is>
        <t>2 i więcej</t>
      </is>
    </nc>
    <odxf>
      <font>
        <sz val="11"/>
        <color theme="1"/>
        <name val="Calibri"/>
        <scheme val="minor"/>
      </font>
    </odxf>
    <ndxf>
      <font>
        <sz val="11"/>
        <color theme="0"/>
        <name val="Calibri"/>
        <scheme val="minor"/>
      </font>
    </ndxf>
  </rcc>
  <rcc rId="125" sId="7" odxf="1" dxf="1">
    <oc r="M3" t="inlineStr">
      <is>
        <t>2 i więcej</t>
      </is>
    </oc>
    <nc r="M3"/>
    <odxf>
      <font>
        <color theme="0"/>
      </font>
    </odxf>
    <ndxf>
      <font>
        <sz val="11"/>
        <color theme="1"/>
        <name val="Calibri"/>
        <scheme val="minor"/>
      </font>
    </ndxf>
  </rcc>
  <rcc rId="126" sId="7" odxf="1" dxf="1">
    <nc r="G4">
      <f>SUM(D4:F4)</f>
    </nc>
    <odxf>
      <font>
        <b val="0"/>
      </font>
    </odxf>
    <ndxf>
      <font>
        <b/>
      </font>
    </ndxf>
  </rcc>
  <rcc rId="127" sId="7"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7" sqref="L4" start="0" length="0">
    <dxf>
      <font>
        <sz val="11"/>
        <color theme="0"/>
        <name val="Calibri"/>
        <scheme val="minor"/>
      </font>
    </dxf>
  </rfmt>
  <rfmt sheetId="7" sqref="M4" start="0" length="0">
    <dxf>
      <font>
        <sz val="11"/>
        <color theme="1"/>
        <name val="Calibri"/>
        <scheme val="minor"/>
      </font>
    </dxf>
  </rfmt>
  <rcc rId="128" sId="7" odxf="1" dxf="1">
    <nc r="G5">
      <f>SUM(D5:F5)</f>
    </nc>
    <odxf>
      <font>
        <b val="0"/>
      </font>
    </odxf>
    <ndxf>
      <font>
        <b/>
      </font>
    </ndxf>
  </rcc>
  <rcc rId="129" sId="7"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7" sqref="L5" start="0" length="0">
    <dxf>
      <font>
        <sz val="11"/>
        <color theme="0"/>
        <name val="Calibri"/>
        <scheme val="minor"/>
      </font>
    </dxf>
  </rfmt>
  <rfmt sheetId="7" sqref="M5" start="0" length="0">
    <dxf>
      <font>
        <sz val="11"/>
        <color theme="1"/>
        <name val="Calibri"/>
        <scheme val="minor"/>
      </font>
    </dxf>
  </rfmt>
  <rcc rId="130" sId="7" odxf="1" dxf="1">
    <nc r="G6">
      <f>SUM(D6:F6)</f>
    </nc>
    <odxf>
      <font>
        <b val="0"/>
      </font>
    </odxf>
    <ndxf>
      <font>
        <b/>
      </font>
    </ndxf>
  </rcc>
  <rcc rId="131" sId="7"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7" sqref="L6" start="0" length="0">
    <dxf>
      <font>
        <sz val="11"/>
        <color theme="0"/>
        <name val="Calibri"/>
        <scheme val="minor"/>
      </font>
    </dxf>
  </rfmt>
  <rfmt sheetId="7" sqref="M6" start="0" length="0">
    <dxf>
      <font>
        <sz val="11"/>
        <color theme="1"/>
        <name val="Calibri"/>
        <scheme val="minor"/>
      </font>
    </dxf>
  </rfmt>
  <rcc rId="132" sId="7" odxf="1" dxf="1">
    <nc r="G7">
      <f>SUM(D7:F7)</f>
    </nc>
    <odxf>
      <font>
        <b val="0"/>
      </font>
    </odxf>
    <ndxf>
      <font>
        <b/>
      </font>
    </ndxf>
  </rcc>
  <rcc rId="133" sId="7"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7" sqref="L7" start="0" length="0">
    <dxf>
      <font>
        <sz val="11"/>
        <color theme="0"/>
        <name val="Calibri"/>
        <scheme val="minor"/>
      </font>
    </dxf>
  </rfmt>
  <rfmt sheetId="7" sqref="M7" start="0" length="0">
    <dxf>
      <font>
        <sz val="11"/>
        <color theme="1"/>
        <name val="Calibri"/>
        <scheme val="minor"/>
      </font>
    </dxf>
  </rfmt>
  <rcc rId="134" sId="7" odxf="1" dxf="1">
    <nc r="G8">
      <f>SUM(D8:F8)</f>
    </nc>
    <odxf>
      <font>
        <b val="0"/>
      </font>
    </odxf>
    <ndxf>
      <font>
        <b/>
      </font>
    </ndxf>
  </rcc>
  <rcc rId="135" sId="7"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36" sId="7">
    <oc r="D9">
      <f>SUM(D2:D8)</f>
    </oc>
    <nc r="D9">
      <f>SUM(D2:D8)</f>
    </nc>
  </rcc>
  <rcc rId="137" sId="7">
    <oc r="E9">
      <f>SUM(E2:E8)</f>
    </oc>
    <nc r="E9">
      <f>SUM(E2:E8)</f>
    </nc>
  </rcc>
  <rcc rId="138" sId="7">
    <oc r="F9">
      <f>SUM(F2:F8)</f>
    </oc>
    <nc r="F9">
      <f>SUM(F2:F8)</f>
    </nc>
  </rcc>
  <rcc rId="139" sId="7">
    <oc r="G9">
      <f>SUM(G2:G8)</f>
    </oc>
    <nc r="G9">
      <f>SUM(G2:G8)</f>
    </nc>
  </rcc>
  <rcc rId="140" sId="7"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41" sId="8">
    <oc r="D1" t="inlineStr">
      <is>
        <t>Bilety ZTM</t>
      </is>
    </oc>
    <nc r="D1" t="inlineStr">
      <is>
        <t>Koszt zakupu jednorazowych biletów komunikacji publicznej/prywatnej dla asystenta towarzyszącego uczestnikowi</t>
      </is>
    </nc>
  </rcc>
  <rcc rId="142" sId="8">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143" sId="8">
    <oc r="F1" t="inlineStr">
      <is>
        <t>Bilety wstępu</t>
      </is>
    </oc>
    <nc r="F1" t="inlineStr">
      <is>
        <t>Koszt zakupu biletów wstępu na wydarzenia kulturalne, rozrywkowe, sportowe lub społeczne itp. dla asystenta towarzyszącego uczestnikowi</t>
      </is>
    </nc>
  </rcc>
  <rcc rId="144" sId="8">
    <oc r="G1" t="inlineStr">
      <is>
        <t>Paliwo</t>
      </is>
    </oc>
    <nc r="G1" t="inlineStr">
      <is>
        <t>Razem</t>
      </is>
    </nc>
  </rcc>
  <rcc rId="145" sId="8"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8" sqref="L1" start="0" length="0">
    <dxf>
      <font>
        <sz val="11"/>
        <color theme="0"/>
        <name val="Calibri"/>
        <scheme val="minor"/>
      </font>
    </dxf>
  </rfmt>
  <rfmt sheetId="8" sqref="M1" start="0" length="0">
    <dxf>
      <font>
        <sz val="11"/>
        <color theme="1"/>
        <name val="Calibri"/>
        <scheme val="minor"/>
      </font>
    </dxf>
  </rfmt>
  <rcc rId="146" sId="8" odxf="1" dxf="1">
    <nc r="G2">
      <f>SUM(D2:F2)</f>
    </nc>
    <odxf>
      <font>
        <b val="0"/>
      </font>
    </odxf>
    <ndxf>
      <font>
        <b/>
      </font>
    </ndxf>
  </rcc>
  <rcc rId="147" sId="8"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48" sId="8" odxf="1" dxf="1">
    <nc r="L2">
      <v>1</v>
    </nc>
    <odxf>
      <font>
        <sz val="11"/>
        <color theme="1"/>
        <name val="Calibri"/>
        <scheme val="minor"/>
      </font>
    </odxf>
    <ndxf>
      <font>
        <sz val="11"/>
        <color theme="0"/>
        <name val="Calibri"/>
        <scheme val="minor"/>
      </font>
    </ndxf>
  </rcc>
  <rcc rId="149" sId="8" odxf="1" dxf="1">
    <oc r="M2">
      <v>1</v>
    </oc>
    <nc r="M2"/>
    <odxf>
      <font>
        <color theme="0"/>
      </font>
    </odxf>
    <ndxf>
      <font>
        <sz val="11"/>
        <color theme="1"/>
        <name val="Calibri"/>
        <scheme val="minor"/>
      </font>
    </ndxf>
  </rcc>
  <rcc rId="150" sId="8" odxf="1" dxf="1">
    <nc r="G3">
      <f>SUM(D3:F3)</f>
    </nc>
    <odxf>
      <font>
        <b val="0"/>
      </font>
    </odxf>
    <ndxf>
      <font>
        <b/>
      </font>
    </ndxf>
  </rcc>
  <rcc rId="151" sId="8"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52" sId="8" odxf="1" dxf="1">
    <nc r="L3" t="inlineStr">
      <is>
        <t>2 i więcej</t>
      </is>
    </nc>
    <odxf>
      <font>
        <sz val="11"/>
        <color theme="1"/>
        <name val="Calibri"/>
        <scheme val="minor"/>
      </font>
    </odxf>
    <ndxf>
      <font>
        <sz val="11"/>
        <color theme="0"/>
        <name val="Calibri"/>
        <scheme val="minor"/>
      </font>
    </ndxf>
  </rcc>
  <rcc rId="153" sId="8" odxf="1" dxf="1">
    <oc r="M3" t="inlineStr">
      <is>
        <t>2 i więcej</t>
      </is>
    </oc>
    <nc r="M3"/>
    <odxf>
      <font>
        <color theme="0"/>
      </font>
    </odxf>
    <ndxf>
      <font>
        <sz val="11"/>
        <color theme="1"/>
        <name val="Calibri"/>
        <scheme val="minor"/>
      </font>
    </ndxf>
  </rcc>
  <rcc rId="154" sId="8" odxf="1" dxf="1">
    <nc r="G4">
      <f>SUM(D4:F4)</f>
    </nc>
    <odxf>
      <font>
        <b val="0"/>
      </font>
    </odxf>
    <ndxf>
      <font>
        <b/>
      </font>
    </ndxf>
  </rcc>
  <rcc rId="155" sId="8"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8" sqref="L4" start="0" length="0">
    <dxf>
      <font>
        <sz val="11"/>
        <color theme="0"/>
        <name val="Calibri"/>
        <scheme val="minor"/>
      </font>
    </dxf>
  </rfmt>
  <rfmt sheetId="8" sqref="M4" start="0" length="0">
    <dxf>
      <font>
        <sz val="11"/>
        <color theme="1"/>
        <name val="Calibri"/>
        <scheme val="minor"/>
      </font>
    </dxf>
  </rfmt>
  <rcc rId="156" sId="8" odxf="1" dxf="1">
    <nc r="G5">
      <f>SUM(D5:F5)</f>
    </nc>
    <odxf>
      <font>
        <b val="0"/>
      </font>
    </odxf>
    <ndxf>
      <font>
        <b/>
      </font>
    </ndxf>
  </rcc>
  <rcc rId="157" sId="8"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8" sqref="L5" start="0" length="0">
    <dxf>
      <font>
        <sz val="11"/>
        <color theme="0"/>
        <name val="Calibri"/>
        <scheme val="minor"/>
      </font>
    </dxf>
  </rfmt>
  <rfmt sheetId="8" sqref="M5" start="0" length="0">
    <dxf>
      <font>
        <sz val="11"/>
        <color theme="1"/>
        <name val="Calibri"/>
        <scheme val="minor"/>
      </font>
    </dxf>
  </rfmt>
  <rcc rId="158" sId="8" odxf="1" dxf="1">
    <nc r="G6">
      <f>SUM(D6:F6)</f>
    </nc>
    <odxf>
      <font>
        <b val="0"/>
      </font>
    </odxf>
    <ndxf>
      <font>
        <b/>
      </font>
    </ndxf>
  </rcc>
  <rcc rId="159" sId="8"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8" sqref="L6" start="0" length="0">
    <dxf>
      <font>
        <sz val="11"/>
        <color theme="0"/>
        <name val="Calibri"/>
        <scheme val="minor"/>
      </font>
    </dxf>
  </rfmt>
  <rfmt sheetId="8" sqref="M6" start="0" length="0">
    <dxf>
      <font>
        <sz val="11"/>
        <color theme="1"/>
        <name val="Calibri"/>
        <scheme val="minor"/>
      </font>
    </dxf>
  </rfmt>
  <rcc rId="160" sId="8" odxf="1" dxf="1">
    <nc r="G7">
      <f>SUM(D7:F7)</f>
    </nc>
    <odxf>
      <font>
        <b val="0"/>
      </font>
    </odxf>
    <ndxf>
      <font>
        <b/>
      </font>
    </ndxf>
  </rcc>
  <rcc rId="161" sId="8"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8" sqref="L7" start="0" length="0">
    <dxf>
      <font>
        <sz val="11"/>
        <color theme="0"/>
        <name val="Calibri"/>
        <scheme val="minor"/>
      </font>
    </dxf>
  </rfmt>
  <rfmt sheetId="8" sqref="M7" start="0" length="0">
    <dxf>
      <font>
        <sz val="11"/>
        <color theme="1"/>
        <name val="Calibri"/>
        <scheme val="minor"/>
      </font>
    </dxf>
  </rfmt>
  <rcc rId="162" sId="8" odxf="1" dxf="1">
    <nc r="G8">
      <f>SUM(D8:F8)</f>
    </nc>
    <odxf>
      <font>
        <b val="0"/>
      </font>
    </odxf>
    <ndxf>
      <font>
        <b/>
      </font>
    </ndxf>
  </rcc>
  <rcc rId="163" sId="8"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64" sId="8">
    <oc r="D9">
      <f>SUM(D2:D8)</f>
    </oc>
    <nc r="D9">
      <f>SUM(D2:D8)</f>
    </nc>
  </rcc>
  <rcc rId="165" sId="8">
    <oc r="E9">
      <f>SUM(E2:E8)</f>
    </oc>
    <nc r="E9">
      <f>SUM(E2:E8)</f>
    </nc>
  </rcc>
  <rcc rId="166" sId="8">
    <oc r="F9">
      <f>SUM(F2:F8)</f>
    </oc>
    <nc r="F9">
      <f>SUM(F2:F8)</f>
    </nc>
  </rcc>
  <rcc rId="167" sId="8">
    <oc r="G9">
      <f>SUM(G2:G8)</f>
    </oc>
    <nc r="G9">
      <f>SUM(G2:G8)</f>
    </nc>
  </rcc>
  <rcc rId="168" sId="8"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69" sId="9">
    <oc r="D1" t="inlineStr">
      <is>
        <t>Bilety ZTM</t>
      </is>
    </oc>
    <nc r="D1" t="inlineStr">
      <is>
        <t>Koszt zakupu jednorazowych biletów komunikacji publicznej/prywatnej dla asystenta towarzyszącego uczestnikowi</t>
      </is>
    </nc>
  </rcc>
  <rcc rId="170" sId="9">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171" sId="9">
    <oc r="F1" t="inlineStr">
      <is>
        <t>Bilety wstępu</t>
      </is>
    </oc>
    <nc r="F1" t="inlineStr">
      <is>
        <t>Koszt zakupu biletów wstępu na wydarzenia kulturalne, rozrywkowe, sportowe lub społeczne itp. dla asystenta towarzyszącego uczestnikowi</t>
      </is>
    </nc>
  </rcc>
  <rcc rId="172" sId="9">
    <oc r="G1" t="inlineStr">
      <is>
        <t>Paliwo</t>
      </is>
    </oc>
    <nc r="G1" t="inlineStr">
      <is>
        <t>Razem</t>
      </is>
    </nc>
  </rcc>
  <rcc rId="173" sId="9"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9" sqref="L1" start="0" length="0">
    <dxf>
      <font>
        <sz val="11"/>
        <color theme="0"/>
        <name val="Calibri"/>
        <scheme val="minor"/>
      </font>
    </dxf>
  </rfmt>
  <rfmt sheetId="9" sqref="M1" start="0" length="0">
    <dxf>
      <font>
        <sz val="11"/>
        <color theme="1"/>
        <name val="Calibri"/>
        <scheme val="minor"/>
      </font>
    </dxf>
  </rfmt>
  <rcc rId="174" sId="9" odxf="1" dxf="1">
    <nc r="G2">
      <f>SUM(D2:F2)</f>
    </nc>
    <odxf>
      <font>
        <b val="0"/>
      </font>
    </odxf>
    <ndxf>
      <font>
        <b/>
      </font>
    </ndxf>
  </rcc>
  <rcc rId="175" sId="9"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76" sId="9" odxf="1" dxf="1">
    <nc r="L2">
      <v>1</v>
    </nc>
    <odxf>
      <font>
        <sz val="11"/>
        <color theme="1"/>
        <name val="Calibri"/>
        <scheme val="minor"/>
      </font>
    </odxf>
    <ndxf>
      <font>
        <sz val="11"/>
        <color theme="0"/>
        <name val="Calibri"/>
        <scheme val="minor"/>
      </font>
    </ndxf>
  </rcc>
  <rcc rId="177" sId="9" odxf="1" dxf="1">
    <oc r="M2">
      <v>1</v>
    </oc>
    <nc r="M2"/>
    <odxf>
      <font>
        <color theme="0"/>
      </font>
    </odxf>
    <ndxf>
      <font>
        <sz val="11"/>
        <color theme="1"/>
        <name val="Calibri"/>
        <scheme val="minor"/>
      </font>
    </ndxf>
  </rcc>
  <rcc rId="178" sId="9" odxf="1" dxf="1">
    <nc r="G3">
      <f>SUM(D3:F3)</f>
    </nc>
    <odxf>
      <font>
        <b val="0"/>
      </font>
    </odxf>
    <ndxf>
      <font>
        <b/>
      </font>
    </ndxf>
  </rcc>
  <rcc rId="179" sId="9"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80" sId="9" odxf="1" dxf="1">
    <nc r="L3" t="inlineStr">
      <is>
        <t>2 i więcej</t>
      </is>
    </nc>
    <odxf>
      <font>
        <sz val="11"/>
        <color theme="1"/>
        <name val="Calibri"/>
        <scheme val="minor"/>
      </font>
    </odxf>
    <ndxf>
      <font>
        <sz val="11"/>
        <color theme="0"/>
        <name val="Calibri"/>
        <scheme val="minor"/>
      </font>
    </ndxf>
  </rcc>
  <rcc rId="181" sId="9" odxf="1" dxf="1">
    <oc r="M3" t="inlineStr">
      <is>
        <t>2 i więcej</t>
      </is>
    </oc>
    <nc r="M3"/>
    <odxf>
      <font>
        <color theme="0"/>
      </font>
    </odxf>
    <ndxf>
      <font>
        <sz val="11"/>
        <color theme="1"/>
        <name val="Calibri"/>
        <scheme val="minor"/>
      </font>
    </ndxf>
  </rcc>
  <rcc rId="182" sId="9" odxf="1" dxf="1">
    <nc r="G4">
      <f>SUM(D4:F4)</f>
    </nc>
    <odxf>
      <font>
        <b val="0"/>
      </font>
    </odxf>
    <ndxf>
      <font>
        <b/>
      </font>
    </ndxf>
  </rcc>
  <rcc rId="183" sId="9"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9" sqref="L4" start="0" length="0">
    <dxf>
      <font>
        <sz val="11"/>
        <color theme="0"/>
        <name val="Calibri"/>
        <scheme val="minor"/>
      </font>
    </dxf>
  </rfmt>
  <rfmt sheetId="9" sqref="M4" start="0" length="0">
    <dxf>
      <font>
        <sz val="11"/>
        <color theme="1"/>
        <name val="Calibri"/>
        <scheme val="minor"/>
      </font>
    </dxf>
  </rfmt>
  <rcc rId="184" sId="9" odxf="1" dxf="1">
    <nc r="G5">
      <f>SUM(D5:F5)</f>
    </nc>
    <odxf>
      <font>
        <b val="0"/>
      </font>
    </odxf>
    <ndxf>
      <font>
        <b/>
      </font>
    </ndxf>
  </rcc>
  <rcc rId="185" sId="9"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9" sqref="L5" start="0" length="0">
    <dxf>
      <font>
        <sz val="11"/>
        <color theme="0"/>
        <name val="Calibri"/>
        <scheme val="minor"/>
      </font>
    </dxf>
  </rfmt>
  <rfmt sheetId="9" sqref="M5" start="0" length="0">
    <dxf>
      <font>
        <sz val="11"/>
        <color theme="1"/>
        <name val="Calibri"/>
        <scheme val="minor"/>
      </font>
    </dxf>
  </rfmt>
  <rcc rId="186" sId="9" odxf="1" dxf="1">
    <nc r="G6">
      <f>SUM(D6:F6)</f>
    </nc>
    <odxf>
      <font>
        <b val="0"/>
      </font>
    </odxf>
    <ndxf>
      <font>
        <b/>
      </font>
    </ndxf>
  </rcc>
  <rcc rId="187" sId="9"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9" sqref="L6" start="0" length="0">
    <dxf>
      <font>
        <sz val="11"/>
        <color theme="0"/>
        <name val="Calibri"/>
        <scheme val="minor"/>
      </font>
    </dxf>
  </rfmt>
  <rfmt sheetId="9" sqref="M6" start="0" length="0">
    <dxf>
      <font>
        <sz val="11"/>
        <color theme="1"/>
        <name val="Calibri"/>
        <scheme val="minor"/>
      </font>
    </dxf>
  </rfmt>
  <rcc rId="188" sId="9" odxf="1" dxf="1">
    <nc r="G7">
      <f>SUM(D7:F7)</f>
    </nc>
    <odxf>
      <font>
        <b val="0"/>
      </font>
    </odxf>
    <ndxf>
      <font>
        <b/>
      </font>
    </ndxf>
  </rcc>
  <rcc rId="189" sId="9"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9" sqref="L7" start="0" length="0">
    <dxf>
      <font>
        <sz val="11"/>
        <color theme="0"/>
        <name val="Calibri"/>
        <scheme val="minor"/>
      </font>
    </dxf>
  </rfmt>
  <rfmt sheetId="9" sqref="M7" start="0" length="0">
    <dxf>
      <font>
        <sz val="11"/>
        <color theme="1"/>
        <name val="Calibri"/>
        <scheme val="minor"/>
      </font>
    </dxf>
  </rfmt>
  <rcc rId="190" sId="9" odxf="1" dxf="1">
    <nc r="G8">
      <f>SUM(D8:F8)</f>
    </nc>
    <odxf>
      <font>
        <b val="0"/>
      </font>
    </odxf>
    <ndxf>
      <font>
        <b/>
      </font>
    </ndxf>
  </rcc>
  <rcc rId="191" sId="9"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92" sId="9">
    <oc r="D9">
      <f>SUM(D2:D8)</f>
    </oc>
    <nc r="D9">
      <f>SUM(D2:D8)</f>
    </nc>
  </rcc>
  <rcc rId="193" sId="9">
    <oc r="E9">
      <f>SUM(E2:E8)</f>
    </oc>
    <nc r="E9">
      <f>SUM(E2:E8)</f>
    </nc>
  </rcc>
  <rcc rId="194" sId="9">
    <oc r="F9">
      <f>SUM(F2:F8)</f>
    </oc>
    <nc r="F9">
      <f>SUM(F2:F8)</f>
    </nc>
  </rcc>
  <rcc rId="195" sId="9">
    <oc r="G9">
      <f>SUM(G2:G8)</f>
    </oc>
    <nc r="G9">
      <f>SUM(G2:G8)</f>
    </nc>
  </rcc>
  <rcc rId="196" sId="9"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197" sId="10">
    <oc r="D1" t="inlineStr">
      <is>
        <t>Bilety ZTM</t>
      </is>
    </oc>
    <nc r="D1" t="inlineStr">
      <is>
        <t>Koszt zakupu jednorazowych biletów komunikacji publicznej/prywatnej dla asystenta towarzyszącego uczestnikowi</t>
      </is>
    </nc>
  </rcc>
  <rcc rId="198" sId="10">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199" sId="10">
    <oc r="F1" t="inlineStr">
      <is>
        <t>Bilety wstępu</t>
      </is>
    </oc>
    <nc r="F1" t="inlineStr">
      <is>
        <t>Koszt zakupu biletów wstępu na wydarzenia kulturalne, rozrywkowe, sportowe lub społeczne itp. dla asystenta towarzyszącego uczestnikowi</t>
      </is>
    </nc>
  </rcc>
  <rcc rId="200" sId="10">
    <oc r="G1" t="inlineStr">
      <is>
        <t>Paliwo</t>
      </is>
    </oc>
    <nc r="G1" t="inlineStr">
      <is>
        <t>Razem</t>
      </is>
    </nc>
  </rcc>
  <rcc rId="201" sId="10"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10" sqref="L1" start="0" length="0">
    <dxf>
      <font>
        <sz val="11"/>
        <color theme="0"/>
        <name val="Calibri"/>
        <scheme val="minor"/>
      </font>
    </dxf>
  </rfmt>
  <rfmt sheetId="10" sqref="M1" start="0" length="0">
    <dxf>
      <font>
        <sz val="11"/>
        <color theme="1"/>
        <name val="Calibri"/>
        <scheme val="minor"/>
      </font>
    </dxf>
  </rfmt>
  <rcc rId="202" sId="10" odxf="1" dxf="1">
    <nc r="G2">
      <f>SUM(D2:F2)</f>
    </nc>
    <odxf>
      <font>
        <b val="0"/>
      </font>
    </odxf>
    <ndxf>
      <font>
        <b/>
      </font>
    </ndxf>
  </rcc>
  <rcc rId="203" sId="10"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04" sId="10" odxf="1" dxf="1">
    <nc r="L2">
      <v>1</v>
    </nc>
    <odxf>
      <font>
        <sz val="11"/>
        <color theme="1"/>
        <name val="Calibri"/>
        <scheme val="minor"/>
      </font>
    </odxf>
    <ndxf>
      <font>
        <sz val="11"/>
        <color theme="0"/>
        <name val="Calibri"/>
        <scheme val="minor"/>
      </font>
    </ndxf>
  </rcc>
  <rcc rId="205" sId="10" odxf="1" dxf="1">
    <oc r="M2">
      <v>1</v>
    </oc>
    <nc r="M2"/>
    <odxf>
      <font>
        <color theme="0"/>
      </font>
    </odxf>
    <ndxf>
      <font>
        <sz val="11"/>
        <color theme="1"/>
        <name val="Calibri"/>
        <scheme val="minor"/>
      </font>
    </ndxf>
  </rcc>
  <rcc rId="206" sId="10" odxf="1" dxf="1">
    <nc r="G3">
      <f>SUM(D3:F3)</f>
    </nc>
    <odxf>
      <font>
        <b val="0"/>
      </font>
    </odxf>
    <ndxf>
      <font>
        <b/>
      </font>
    </ndxf>
  </rcc>
  <rcc rId="207" sId="10"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08" sId="10" odxf="1" dxf="1">
    <nc r="L3" t="inlineStr">
      <is>
        <t>2 i więcej</t>
      </is>
    </nc>
    <odxf>
      <font>
        <sz val="11"/>
        <color theme="1"/>
        <name val="Calibri"/>
        <scheme val="minor"/>
      </font>
    </odxf>
    <ndxf>
      <font>
        <sz val="11"/>
        <color theme="0"/>
        <name val="Calibri"/>
        <scheme val="minor"/>
      </font>
    </ndxf>
  </rcc>
  <rcc rId="209" sId="10" odxf="1" dxf="1">
    <oc r="M3" t="inlineStr">
      <is>
        <t>2 i więcej</t>
      </is>
    </oc>
    <nc r="M3"/>
    <odxf>
      <font>
        <color theme="0"/>
      </font>
    </odxf>
    <ndxf>
      <font>
        <sz val="11"/>
        <color theme="1"/>
        <name val="Calibri"/>
        <scheme val="minor"/>
      </font>
    </ndxf>
  </rcc>
  <rcc rId="210" sId="10" odxf="1" dxf="1">
    <nc r="G4">
      <f>SUM(D4:F4)</f>
    </nc>
    <odxf>
      <font>
        <b val="0"/>
      </font>
    </odxf>
    <ndxf>
      <font>
        <b/>
      </font>
    </ndxf>
  </rcc>
  <rcc rId="211" sId="10"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0" sqref="L4" start="0" length="0">
    <dxf>
      <font>
        <sz val="11"/>
        <color theme="0"/>
        <name val="Calibri"/>
        <scheme val="minor"/>
      </font>
    </dxf>
  </rfmt>
  <rfmt sheetId="10" sqref="M4" start="0" length="0">
    <dxf>
      <font>
        <sz val="11"/>
        <color theme="1"/>
        <name val="Calibri"/>
        <scheme val="minor"/>
      </font>
    </dxf>
  </rfmt>
  <rcc rId="212" sId="10" odxf="1" dxf="1">
    <nc r="G5">
      <f>SUM(D5:F5)</f>
    </nc>
    <odxf>
      <font>
        <b val="0"/>
      </font>
    </odxf>
    <ndxf>
      <font>
        <b/>
      </font>
    </ndxf>
  </rcc>
  <rcc rId="213" sId="10"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0" sqref="L5" start="0" length="0">
    <dxf>
      <font>
        <sz val="11"/>
        <color theme="0"/>
        <name val="Calibri"/>
        <scheme val="minor"/>
      </font>
    </dxf>
  </rfmt>
  <rfmt sheetId="10" sqref="M5" start="0" length="0">
    <dxf>
      <font>
        <sz val="11"/>
        <color theme="1"/>
        <name val="Calibri"/>
        <scheme val="minor"/>
      </font>
    </dxf>
  </rfmt>
  <rcc rId="214" sId="10" odxf="1" dxf="1">
    <nc r="G6">
      <f>SUM(D6:F6)</f>
    </nc>
    <odxf>
      <font>
        <b val="0"/>
      </font>
    </odxf>
    <ndxf>
      <font>
        <b/>
      </font>
    </ndxf>
  </rcc>
  <rcc rId="215" sId="10"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0" sqref="L6" start="0" length="0">
    <dxf>
      <font>
        <sz val="11"/>
        <color theme="0"/>
        <name val="Calibri"/>
        <scheme val="minor"/>
      </font>
    </dxf>
  </rfmt>
  <rfmt sheetId="10" sqref="M6" start="0" length="0">
    <dxf>
      <font>
        <sz val="11"/>
        <color theme="1"/>
        <name val="Calibri"/>
        <scheme val="minor"/>
      </font>
    </dxf>
  </rfmt>
  <rcc rId="216" sId="10" odxf="1" dxf="1">
    <nc r="G7">
      <f>SUM(D7:F7)</f>
    </nc>
    <odxf>
      <font>
        <b val="0"/>
      </font>
    </odxf>
    <ndxf>
      <font>
        <b/>
      </font>
    </ndxf>
  </rcc>
  <rcc rId="217" sId="10"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0" sqref="L7" start="0" length="0">
    <dxf>
      <font>
        <sz val="11"/>
        <color theme="0"/>
        <name val="Calibri"/>
        <scheme val="minor"/>
      </font>
    </dxf>
  </rfmt>
  <rfmt sheetId="10" sqref="M7" start="0" length="0">
    <dxf>
      <font>
        <sz val="11"/>
        <color theme="1"/>
        <name val="Calibri"/>
        <scheme val="minor"/>
      </font>
    </dxf>
  </rfmt>
  <rcc rId="218" sId="10" odxf="1" dxf="1">
    <nc r="G8">
      <f>SUM(D8:F8)</f>
    </nc>
    <odxf>
      <font>
        <b val="0"/>
      </font>
    </odxf>
    <ndxf>
      <font>
        <b/>
      </font>
    </ndxf>
  </rcc>
  <rcc rId="219" sId="10"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20" sId="10">
    <oc r="D9">
      <f>SUM(D2:D8)</f>
    </oc>
    <nc r="D9">
      <f>SUM(D2:D8)</f>
    </nc>
  </rcc>
  <rcc rId="221" sId="10">
    <oc r="E9">
      <f>SUM(E2:E8)</f>
    </oc>
    <nc r="E9">
      <f>SUM(E2:E8)</f>
    </nc>
  </rcc>
  <rcc rId="222" sId="10">
    <oc r="F9">
      <f>SUM(F2:F8)</f>
    </oc>
    <nc r="F9">
      <f>SUM(F2:F8)</f>
    </nc>
  </rcc>
  <rcc rId="223" sId="10">
    <oc r="G9">
      <f>SUM(G2:G8)</f>
    </oc>
    <nc r="G9">
      <f>SUM(G2:G8)</f>
    </nc>
  </rcc>
  <rcc rId="224" sId="10"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25" sId="11">
    <oc r="D1" t="inlineStr">
      <is>
        <t>Bilety ZTM</t>
      </is>
    </oc>
    <nc r="D1" t="inlineStr">
      <is>
        <t>Koszt zakupu jednorazowych biletów komunikacji publicznej/prywatnej dla asystenta towarzyszącego uczestnikowi</t>
      </is>
    </nc>
  </rcc>
  <rcc rId="226" sId="11">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227" sId="11">
    <oc r="F1" t="inlineStr">
      <is>
        <t>Bilety wstępu</t>
      </is>
    </oc>
    <nc r="F1" t="inlineStr">
      <is>
        <t>Koszt zakupu biletów wstępu na wydarzenia kulturalne, rozrywkowe, sportowe lub społeczne itp. dla asystenta towarzyszącego uczestnikowi</t>
      </is>
    </nc>
  </rcc>
  <rcc rId="228" sId="11">
    <oc r="G1" t="inlineStr">
      <is>
        <t>Paliwo</t>
      </is>
    </oc>
    <nc r="G1" t="inlineStr">
      <is>
        <t>Razem</t>
      </is>
    </nc>
  </rcc>
  <rcc rId="229" sId="11"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11" sqref="L1" start="0" length="0">
    <dxf>
      <font>
        <sz val="11"/>
        <color theme="0"/>
        <name val="Calibri"/>
        <scheme val="minor"/>
      </font>
    </dxf>
  </rfmt>
  <rfmt sheetId="11" sqref="M1" start="0" length="0">
    <dxf>
      <font>
        <sz val="11"/>
        <color theme="1"/>
        <name val="Calibri"/>
        <scheme val="minor"/>
      </font>
    </dxf>
  </rfmt>
  <rcc rId="230" sId="11" odxf="1" dxf="1">
    <nc r="G2">
      <f>SUM(D2:F2)</f>
    </nc>
    <odxf>
      <font>
        <b val="0"/>
      </font>
    </odxf>
    <ndxf>
      <font>
        <b/>
      </font>
    </ndxf>
  </rcc>
  <rcc rId="231" sId="11"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32" sId="11" odxf="1" dxf="1">
    <nc r="L2">
      <v>1</v>
    </nc>
    <odxf>
      <font>
        <sz val="11"/>
        <color theme="1"/>
        <name val="Calibri"/>
        <scheme val="minor"/>
      </font>
    </odxf>
    <ndxf>
      <font>
        <sz val="11"/>
        <color theme="0"/>
        <name val="Calibri"/>
        <scheme val="minor"/>
      </font>
    </ndxf>
  </rcc>
  <rcc rId="233" sId="11" odxf="1" dxf="1">
    <oc r="M2">
      <v>1</v>
    </oc>
    <nc r="M2"/>
    <odxf>
      <font>
        <color theme="0"/>
      </font>
    </odxf>
    <ndxf>
      <font>
        <sz val="11"/>
        <color theme="1"/>
        <name val="Calibri"/>
        <scheme val="minor"/>
      </font>
    </ndxf>
  </rcc>
  <rcc rId="234" sId="11" odxf="1" dxf="1">
    <nc r="G3">
      <f>SUM(D3:F3)</f>
    </nc>
    <odxf>
      <font>
        <b val="0"/>
      </font>
    </odxf>
    <ndxf>
      <font>
        <b/>
      </font>
    </ndxf>
  </rcc>
  <rcc rId="235" sId="11"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36" sId="11" odxf="1" dxf="1">
    <nc r="L3" t="inlineStr">
      <is>
        <t>2 i więcej</t>
      </is>
    </nc>
    <odxf>
      <font>
        <sz val="11"/>
        <color theme="1"/>
        <name val="Calibri"/>
        <scheme val="minor"/>
      </font>
    </odxf>
    <ndxf>
      <font>
        <sz val="11"/>
        <color theme="0"/>
        <name val="Calibri"/>
        <scheme val="minor"/>
      </font>
    </ndxf>
  </rcc>
  <rcc rId="237" sId="11" odxf="1" dxf="1">
    <oc r="M3" t="inlineStr">
      <is>
        <t>2 i więcej</t>
      </is>
    </oc>
    <nc r="M3"/>
    <odxf>
      <font>
        <color theme="0"/>
      </font>
    </odxf>
    <ndxf>
      <font>
        <sz val="11"/>
        <color theme="1"/>
        <name val="Calibri"/>
        <scheme val="minor"/>
      </font>
    </ndxf>
  </rcc>
  <rcc rId="238" sId="11" odxf="1" dxf="1">
    <nc r="G4">
      <f>SUM(D4:F4)</f>
    </nc>
    <odxf>
      <font>
        <b val="0"/>
      </font>
    </odxf>
    <ndxf>
      <font>
        <b/>
      </font>
    </ndxf>
  </rcc>
  <rcc rId="239" sId="11"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1" sqref="L4" start="0" length="0">
    <dxf>
      <font>
        <sz val="11"/>
        <color theme="0"/>
        <name val="Calibri"/>
        <scheme val="minor"/>
      </font>
    </dxf>
  </rfmt>
  <rfmt sheetId="11" sqref="M4" start="0" length="0">
    <dxf>
      <font>
        <sz val="11"/>
        <color theme="1"/>
        <name val="Calibri"/>
        <scheme val="minor"/>
      </font>
    </dxf>
  </rfmt>
  <rcc rId="240" sId="11" odxf="1" dxf="1">
    <nc r="G5">
      <f>SUM(D5:F5)</f>
    </nc>
    <odxf>
      <font>
        <b val="0"/>
      </font>
    </odxf>
    <ndxf>
      <font>
        <b/>
      </font>
    </ndxf>
  </rcc>
  <rcc rId="241" sId="11"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1" sqref="L5" start="0" length="0">
    <dxf>
      <font>
        <sz val="11"/>
        <color theme="0"/>
        <name val="Calibri"/>
        <scheme val="minor"/>
      </font>
    </dxf>
  </rfmt>
  <rfmt sheetId="11" sqref="M5" start="0" length="0">
    <dxf>
      <font>
        <sz val="11"/>
        <color theme="1"/>
        <name val="Calibri"/>
        <scheme val="minor"/>
      </font>
    </dxf>
  </rfmt>
  <rcc rId="242" sId="11" odxf="1" dxf="1">
    <nc r="G6">
      <f>SUM(D6:F6)</f>
    </nc>
    <odxf>
      <font>
        <b val="0"/>
      </font>
    </odxf>
    <ndxf>
      <font>
        <b/>
      </font>
    </ndxf>
  </rcc>
  <rcc rId="243" sId="11"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1" sqref="L6" start="0" length="0">
    <dxf>
      <font>
        <sz val="11"/>
        <color theme="0"/>
        <name val="Calibri"/>
        <scheme val="minor"/>
      </font>
    </dxf>
  </rfmt>
  <rfmt sheetId="11" sqref="M6" start="0" length="0">
    <dxf>
      <font>
        <sz val="11"/>
        <color theme="1"/>
        <name val="Calibri"/>
        <scheme val="minor"/>
      </font>
    </dxf>
  </rfmt>
  <rcc rId="244" sId="11" odxf="1" dxf="1">
    <nc r="G7">
      <f>SUM(D7:F7)</f>
    </nc>
    <odxf>
      <font>
        <b val="0"/>
      </font>
    </odxf>
    <ndxf>
      <font>
        <b/>
      </font>
    </ndxf>
  </rcc>
  <rcc rId="245" sId="11"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1" sqref="L7" start="0" length="0">
    <dxf>
      <font>
        <sz val="11"/>
        <color theme="0"/>
        <name val="Calibri"/>
        <scheme val="minor"/>
      </font>
    </dxf>
  </rfmt>
  <rfmt sheetId="11" sqref="M7" start="0" length="0">
    <dxf>
      <font>
        <sz val="11"/>
        <color theme="1"/>
        <name val="Calibri"/>
        <scheme val="minor"/>
      </font>
    </dxf>
  </rfmt>
  <rcc rId="246" sId="11" odxf="1" dxf="1">
    <nc r="G8">
      <f>SUM(D8:F8)</f>
    </nc>
    <odxf>
      <font>
        <b val="0"/>
      </font>
    </odxf>
    <ndxf>
      <font>
        <b/>
      </font>
    </ndxf>
  </rcc>
  <rcc rId="247" sId="11"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48" sId="11">
    <oc r="D9">
      <f>SUM(D2:D8)</f>
    </oc>
    <nc r="D9">
      <f>SUM(D2:D8)</f>
    </nc>
  </rcc>
  <rcc rId="249" sId="11">
    <oc r="E9">
      <f>SUM(E2:E8)</f>
    </oc>
    <nc r="E9">
      <f>SUM(E2:E8)</f>
    </nc>
  </rcc>
  <rcc rId="250" sId="11">
    <oc r="F9">
      <f>SUM(F2:F8)</f>
    </oc>
    <nc r="F9">
      <f>SUM(F2:F8)</f>
    </nc>
  </rcc>
  <rcc rId="251" sId="11">
    <oc r="G9">
      <f>SUM(G2:G8)</f>
    </oc>
    <nc r="G9">
      <f>SUM(G2:G8)</f>
    </nc>
  </rcc>
  <rcc rId="252" sId="11"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53" sId="12">
    <oc r="D1" t="inlineStr">
      <is>
        <t>Bilety ZTM</t>
      </is>
    </oc>
    <nc r="D1" t="inlineStr">
      <is>
        <t>Koszt zakupu jednorazowych biletów komunikacji publicznej/prywatnej dla asystenta towarzyszącego uczestnikowi</t>
      </is>
    </nc>
  </rcc>
  <rcc rId="254" sId="12">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255" sId="12">
    <oc r="F1" t="inlineStr">
      <is>
        <t>Bilety wstępu</t>
      </is>
    </oc>
    <nc r="F1" t="inlineStr">
      <is>
        <t>Koszt zakupu biletów wstępu na wydarzenia kulturalne, rozrywkowe, sportowe lub społeczne itp. dla asystenta towarzyszącego uczestnikowi</t>
      </is>
    </nc>
  </rcc>
  <rcc rId="256" sId="12">
    <oc r="G1" t="inlineStr">
      <is>
        <t>Paliwo</t>
      </is>
    </oc>
    <nc r="G1" t="inlineStr">
      <is>
        <t>Razem</t>
      </is>
    </nc>
  </rcc>
  <rcc rId="257" sId="12"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12" sqref="L1" start="0" length="0">
    <dxf>
      <font>
        <sz val="11"/>
        <color theme="0"/>
        <name val="Calibri"/>
        <scheme val="minor"/>
      </font>
    </dxf>
  </rfmt>
  <rfmt sheetId="12" sqref="M1" start="0" length="0">
    <dxf>
      <font>
        <sz val="11"/>
        <color theme="1"/>
        <name val="Calibri"/>
        <scheme val="minor"/>
      </font>
    </dxf>
  </rfmt>
  <rcc rId="258" sId="12" odxf="1" dxf="1">
    <nc r="G2">
      <f>SUM(D2:F2)</f>
    </nc>
    <odxf>
      <font>
        <b val="0"/>
      </font>
    </odxf>
    <ndxf>
      <font>
        <b/>
      </font>
    </ndxf>
  </rcc>
  <rcc rId="259" sId="12"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60" sId="12" odxf="1" dxf="1">
    <nc r="L2">
      <v>1</v>
    </nc>
    <odxf>
      <font>
        <sz val="11"/>
        <color theme="1"/>
        <name val="Calibri"/>
        <scheme val="minor"/>
      </font>
    </odxf>
    <ndxf>
      <font>
        <sz val="11"/>
        <color theme="0"/>
        <name val="Calibri"/>
        <scheme val="minor"/>
      </font>
    </ndxf>
  </rcc>
  <rcc rId="261" sId="12" odxf="1" dxf="1">
    <oc r="M2">
      <v>1</v>
    </oc>
    <nc r="M2"/>
    <odxf>
      <font>
        <color theme="0"/>
      </font>
    </odxf>
    <ndxf>
      <font>
        <sz val="11"/>
        <color theme="1"/>
        <name val="Calibri"/>
        <scheme val="minor"/>
      </font>
    </ndxf>
  </rcc>
  <rcc rId="262" sId="12" odxf="1" dxf="1">
    <nc r="G3">
      <f>SUM(D3:F3)</f>
    </nc>
    <odxf>
      <font>
        <b val="0"/>
      </font>
    </odxf>
    <ndxf>
      <font>
        <b/>
      </font>
    </ndxf>
  </rcc>
  <rcc rId="263" sId="12"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64" sId="12" odxf="1" dxf="1">
    <nc r="L3" t="inlineStr">
      <is>
        <t>2 i więcej</t>
      </is>
    </nc>
    <odxf>
      <font>
        <sz val="11"/>
        <color theme="1"/>
        <name val="Calibri"/>
        <scheme val="minor"/>
      </font>
    </odxf>
    <ndxf>
      <font>
        <sz val="11"/>
        <color theme="0"/>
        <name val="Calibri"/>
        <scheme val="minor"/>
      </font>
    </ndxf>
  </rcc>
  <rcc rId="265" sId="12" odxf="1" dxf="1">
    <oc r="M3" t="inlineStr">
      <is>
        <t>2 i więcej</t>
      </is>
    </oc>
    <nc r="M3"/>
    <odxf>
      <font>
        <color theme="0"/>
      </font>
    </odxf>
    <ndxf>
      <font>
        <sz val="11"/>
        <color theme="1"/>
        <name val="Calibri"/>
        <scheme val="minor"/>
      </font>
    </ndxf>
  </rcc>
  <rcc rId="266" sId="12" odxf="1" dxf="1">
    <nc r="G4">
      <f>SUM(D4:F4)</f>
    </nc>
    <odxf>
      <font>
        <b val="0"/>
      </font>
    </odxf>
    <ndxf>
      <font>
        <b/>
      </font>
    </ndxf>
  </rcc>
  <rcc rId="267" sId="12"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2" sqref="L4" start="0" length="0">
    <dxf>
      <font>
        <sz val="11"/>
        <color theme="0"/>
        <name val="Calibri"/>
        <scheme val="minor"/>
      </font>
    </dxf>
  </rfmt>
  <rfmt sheetId="12" sqref="M4" start="0" length="0">
    <dxf>
      <font>
        <sz val="11"/>
        <color theme="1"/>
        <name val="Calibri"/>
        <scheme val="minor"/>
      </font>
    </dxf>
  </rfmt>
  <rcc rId="268" sId="12" odxf="1" dxf="1">
    <nc r="G5">
      <f>SUM(D5:F5)</f>
    </nc>
    <odxf>
      <font>
        <b val="0"/>
      </font>
    </odxf>
    <ndxf>
      <font>
        <b/>
      </font>
    </ndxf>
  </rcc>
  <rcc rId="269" sId="12"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2" sqref="L5" start="0" length="0">
    <dxf>
      <font>
        <sz val="11"/>
        <color theme="0"/>
        <name val="Calibri"/>
        <scheme val="minor"/>
      </font>
    </dxf>
  </rfmt>
  <rfmt sheetId="12" sqref="M5" start="0" length="0">
    <dxf>
      <font>
        <sz val="11"/>
        <color theme="1"/>
        <name val="Calibri"/>
        <scheme val="minor"/>
      </font>
    </dxf>
  </rfmt>
  <rcc rId="270" sId="12" odxf="1" dxf="1">
    <nc r="G6">
      <f>SUM(D6:F6)</f>
    </nc>
    <odxf>
      <font>
        <b val="0"/>
      </font>
    </odxf>
    <ndxf>
      <font>
        <b/>
      </font>
    </ndxf>
  </rcc>
  <rcc rId="271" sId="12"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2" sqref="L6" start="0" length="0">
    <dxf>
      <font>
        <sz val="11"/>
        <color theme="0"/>
        <name val="Calibri"/>
        <scheme val="minor"/>
      </font>
    </dxf>
  </rfmt>
  <rfmt sheetId="12" sqref="M6" start="0" length="0">
    <dxf>
      <font>
        <sz val="11"/>
        <color theme="1"/>
        <name val="Calibri"/>
        <scheme val="minor"/>
      </font>
    </dxf>
  </rfmt>
  <rcc rId="272" sId="12" odxf="1" dxf="1">
    <nc r="G7">
      <f>SUM(D7:F7)</f>
    </nc>
    <odxf>
      <font>
        <b val="0"/>
      </font>
    </odxf>
    <ndxf>
      <font>
        <b/>
      </font>
    </ndxf>
  </rcc>
  <rcc rId="273" sId="12"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2" sqref="L7" start="0" length="0">
    <dxf>
      <font>
        <sz val="11"/>
        <color theme="0"/>
        <name val="Calibri"/>
        <scheme val="minor"/>
      </font>
    </dxf>
  </rfmt>
  <rfmt sheetId="12" sqref="M7" start="0" length="0">
    <dxf>
      <font>
        <sz val="11"/>
        <color theme="1"/>
        <name val="Calibri"/>
        <scheme val="minor"/>
      </font>
    </dxf>
  </rfmt>
  <rcc rId="274" sId="12" odxf="1" dxf="1">
    <nc r="G8">
      <f>SUM(D8:F8)</f>
    </nc>
    <odxf>
      <font>
        <b val="0"/>
      </font>
    </odxf>
    <ndxf>
      <font>
        <b/>
      </font>
    </ndxf>
  </rcc>
  <rcc rId="275" sId="12"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76" sId="12">
    <oc r="D9">
      <f>SUM(D2:D8)</f>
    </oc>
    <nc r="D9">
      <f>SUM(D2:D8)</f>
    </nc>
  </rcc>
  <rcc rId="277" sId="12">
    <oc r="E9">
      <f>SUM(E2:E8)</f>
    </oc>
    <nc r="E9">
      <f>SUM(E2:E8)</f>
    </nc>
  </rcc>
  <rcc rId="278" sId="12">
    <oc r="F9">
      <f>SUM(F2:F8)</f>
    </oc>
    <nc r="F9">
      <f>SUM(F2:F8)</f>
    </nc>
  </rcc>
  <rcc rId="279" sId="12">
    <oc r="G9">
      <f>SUM(G2:G8)</f>
    </oc>
    <nc r="G9">
      <f>SUM(G2:G8)</f>
    </nc>
  </rcc>
  <rcc rId="280" sId="12"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81" sId="13">
    <oc r="D1" t="inlineStr">
      <is>
        <t>Bilety ZTM</t>
      </is>
    </oc>
    <nc r="D1" t="inlineStr">
      <is>
        <t>Koszt zakupu jednorazowych biletów komunikacji publicznej/prywatnej dla asystenta towarzyszącego uczestnikowi</t>
      </is>
    </nc>
  </rcc>
  <rcc rId="282" sId="13">
    <oc r="E1" t="inlineStr">
      <is>
        <t>Taksówki</t>
      </is>
    </oc>
    <nc r="E1" t="inlineStr">
      <is>
        <t>Koszt przejazdów asystentów własnym/udostępnionym przez osobę trzecią/innym środkiem transportu np. taksówką w związku z wyjazdami, które dotyczą realizacji usług wymienionych w treści Programu.</t>
      </is>
    </nc>
  </rcc>
  <rcc rId="283" sId="13">
    <oc r="F1" t="inlineStr">
      <is>
        <t>Bilety wstępu</t>
      </is>
    </oc>
    <nc r="F1" t="inlineStr">
      <is>
        <t>Koszt zakupu biletów wstępu na wydarzenia kulturalne, rozrywkowe, sportowe lub społeczne itp. dla asystenta towarzyszącego uczestnikowi</t>
      </is>
    </nc>
  </rcc>
  <rcc rId="284" sId="13">
    <oc r="G1" t="inlineStr">
      <is>
        <t>Paliwo</t>
      </is>
    </oc>
    <nc r="G1" t="inlineStr">
      <is>
        <t>Razem</t>
      </is>
    </nc>
  </rcc>
  <rcc rId="285" sId="13" odxf="1" dxf="1">
    <oc r="H1" t="inlineStr">
      <is>
        <t>Razem</t>
      </is>
    </oc>
    <nc r="H1"/>
    <odxf>
      <font>
        <b/>
      </font>
      <fill>
        <patternFill patternType="solid">
          <bgColor theme="6" tint="0.59999389629810485"/>
        </patternFill>
      </fill>
      <alignment horizontal="center" vertical="center" wrapText="1"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wrapText="0" readingOrder="0"/>
      <border outline="0">
        <left/>
        <right/>
        <top/>
        <bottom/>
      </border>
    </ndxf>
  </rcc>
  <rfmt sheetId="13" sqref="L1" start="0" length="0">
    <dxf>
      <font>
        <sz val="11"/>
        <color theme="0"/>
        <name val="Calibri"/>
        <scheme val="minor"/>
      </font>
    </dxf>
  </rfmt>
  <rfmt sheetId="13" sqref="M1" start="0" length="0">
    <dxf>
      <font>
        <sz val="11"/>
        <color theme="1"/>
        <name val="Calibri"/>
        <scheme val="minor"/>
      </font>
    </dxf>
  </rfmt>
  <rcc rId="286" sId="13" odxf="1" dxf="1">
    <nc r="G2">
      <f>SUM(D2:F2)</f>
    </nc>
    <odxf>
      <font>
        <b val="0"/>
      </font>
    </odxf>
    <ndxf>
      <font>
        <b/>
      </font>
    </ndxf>
  </rcc>
  <rcc rId="287" sId="13" odxf="1" s="1" dxf="1">
    <oc r="H2">
      <f>SUM(D2:G2)</f>
    </oc>
    <nc r="H2"/>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88" sId="13" odxf="1" dxf="1">
    <nc r="L2">
      <v>1</v>
    </nc>
    <odxf>
      <font>
        <sz val="11"/>
        <color theme="1"/>
        <name val="Calibri"/>
        <scheme val="minor"/>
      </font>
    </odxf>
    <ndxf>
      <font>
        <sz val="11"/>
        <color theme="0"/>
        <name val="Calibri"/>
        <scheme val="minor"/>
      </font>
    </ndxf>
  </rcc>
  <rcc rId="289" sId="13" odxf="1" dxf="1">
    <oc r="M2">
      <v>1</v>
    </oc>
    <nc r="M2"/>
    <odxf>
      <font>
        <color theme="0"/>
      </font>
    </odxf>
    <ndxf>
      <font>
        <sz val="11"/>
        <color theme="1"/>
        <name val="Calibri"/>
        <scheme val="minor"/>
      </font>
    </ndxf>
  </rcc>
  <rcc rId="290" sId="13" odxf="1" dxf="1">
    <nc r="G3">
      <f>SUM(D3:F3)</f>
    </nc>
    <odxf>
      <font>
        <b val="0"/>
      </font>
    </odxf>
    <ndxf>
      <font>
        <b/>
      </font>
    </ndxf>
  </rcc>
  <rcc rId="291" sId="13" odxf="1" s="1" dxf="1">
    <oc r="H3">
      <f>SUM(D3:G3)</f>
    </oc>
    <nc r="H3"/>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292" sId="13" odxf="1" dxf="1">
    <nc r="L3" t="inlineStr">
      <is>
        <t>2 i więcej</t>
      </is>
    </nc>
    <odxf>
      <font>
        <sz val="11"/>
        <color theme="1"/>
        <name val="Calibri"/>
        <scheme val="minor"/>
      </font>
    </odxf>
    <ndxf>
      <font>
        <sz val="11"/>
        <color theme="0"/>
        <name val="Calibri"/>
        <scheme val="minor"/>
      </font>
    </ndxf>
  </rcc>
  <rcc rId="293" sId="13" odxf="1" dxf="1">
    <oc r="M3" t="inlineStr">
      <is>
        <t>2 i więcej</t>
      </is>
    </oc>
    <nc r="M3"/>
    <odxf>
      <font>
        <color theme="0"/>
      </font>
    </odxf>
    <ndxf>
      <font>
        <sz val="11"/>
        <color theme="1"/>
        <name val="Calibri"/>
        <scheme val="minor"/>
      </font>
    </ndxf>
  </rcc>
  <rcc rId="294" sId="13" odxf="1" dxf="1">
    <nc r="G4">
      <f>SUM(D4:F4)</f>
    </nc>
    <odxf>
      <font>
        <b val="0"/>
      </font>
    </odxf>
    <ndxf>
      <font>
        <b/>
      </font>
    </ndxf>
  </rcc>
  <rcc rId="295" sId="13" odxf="1" s="1" dxf="1">
    <oc r="H4">
      <f>SUM(D4:G4)</f>
    </oc>
    <nc r="H4"/>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3" sqref="L4" start="0" length="0">
    <dxf>
      <font>
        <sz val="11"/>
        <color theme="0"/>
        <name val="Calibri"/>
        <scheme val="minor"/>
      </font>
    </dxf>
  </rfmt>
  <rfmt sheetId="13" sqref="M4" start="0" length="0">
    <dxf>
      <font>
        <sz val="11"/>
        <color theme="1"/>
        <name val="Calibri"/>
        <scheme val="minor"/>
      </font>
    </dxf>
  </rfmt>
  <rcc rId="296" sId="13" odxf="1" dxf="1">
    <nc r="G5">
      <f>SUM(D5:F5)</f>
    </nc>
    <odxf>
      <font>
        <b val="0"/>
      </font>
    </odxf>
    <ndxf>
      <font>
        <b/>
      </font>
    </ndxf>
  </rcc>
  <rcc rId="297" sId="13" odxf="1" s="1" dxf="1">
    <oc r="H5">
      <f>SUM(D5:G5)</f>
    </oc>
    <nc r="H5"/>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3" sqref="L5" start="0" length="0">
    <dxf>
      <font>
        <sz val="11"/>
        <color theme="0"/>
        <name val="Calibri"/>
        <scheme val="minor"/>
      </font>
    </dxf>
  </rfmt>
  <rfmt sheetId="13" sqref="M5" start="0" length="0">
    <dxf>
      <font>
        <sz val="11"/>
        <color theme="1"/>
        <name val="Calibri"/>
        <scheme val="minor"/>
      </font>
    </dxf>
  </rfmt>
  <rcc rId="298" sId="13" odxf="1" dxf="1">
    <nc r="G6">
      <f>SUM(D6:F6)</f>
    </nc>
    <odxf>
      <font>
        <b val="0"/>
      </font>
    </odxf>
    <ndxf>
      <font>
        <b/>
      </font>
    </ndxf>
  </rcc>
  <rcc rId="299" sId="13" odxf="1" s="1" dxf="1">
    <oc r="H6">
      <f>SUM(D6:G6)</f>
    </oc>
    <nc r="H6"/>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3" sqref="L6" start="0" length="0">
    <dxf>
      <font>
        <sz val="11"/>
        <color theme="0"/>
        <name val="Calibri"/>
        <scheme val="minor"/>
      </font>
    </dxf>
  </rfmt>
  <rfmt sheetId="13" sqref="M6" start="0" length="0">
    <dxf>
      <font>
        <sz val="11"/>
        <color theme="1"/>
        <name val="Calibri"/>
        <scheme val="minor"/>
      </font>
    </dxf>
  </rfmt>
  <rcc rId="300" sId="13" odxf="1" dxf="1">
    <nc r="G7">
      <f>SUM(D7:F7)</f>
    </nc>
    <odxf>
      <font>
        <b val="0"/>
      </font>
    </odxf>
    <ndxf>
      <font>
        <b/>
      </font>
    </ndxf>
  </rcc>
  <rcc rId="301" sId="13" odxf="1" s="1" dxf="1">
    <oc r="H7">
      <f>SUM(D7:G7)</f>
    </oc>
    <nc r="H7"/>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fmt sheetId="13" sqref="L7" start="0" length="0">
    <dxf>
      <font>
        <sz val="11"/>
        <color theme="0"/>
        <name val="Calibri"/>
        <scheme val="minor"/>
      </font>
    </dxf>
  </rfmt>
  <rfmt sheetId="13" sqref="M7" start="0" length="0">
    <dxf>
      <font>
        <sz val="11"/>
        <color theme="1"/>
        <name val="Calibri"/>
        <scheme val="minor"/>
      </font>
    </dxf>
  </rfmt>
  <rcc rId="302" sId="13" odxf="1" dxf="1">
    <nc r="G8">
      <f>SUM(D8:F8)</f>
    </nc>
    <odxf>
      <font>
        <b val="0"/>
      </font>
    </odxf>
    <ndxf>
      <font>
        <b/>
      </font>
    </ndxf>
  </rcc>
  <rcc rId="303" sId="13" odxf="1" s="1" dxf="1">
    <oc r="H8">
      <f>SUM(D8:G8)</f>
    </oc>
    <nc r="H8"/>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304" sId="13">
    <oc r="D9">
      <f>SUM(D2:D8)</f>
    </oc>
    <nc r="D9">
      <f>SUM(D2:D8)</f>
    </nc>
  </rcc>
  <rcc rId="305" sId="13">
    <oc r="E9">
      <f>SUM(E2:E8)</f>
    </oc>
    <nc r="E9">
      <f>SUM(E2:E8)</f>
    </nc>
  </rcc>
  <rcc rId="306" sId="13">
    <oc r="F9">
      <f>SUM(F2:F8)</f>
    </oc>
    <nc r="F9">
      <f>SUM(F2:F8)</f>
    </nc>
  </rcc>
  <rcc rId="307" sId="13">
    <oc r="G9">
      <f>SUM(G2:G8)</f>
    </oc>
    <nc r="G9">
      <f>SUM(G2:G8)</f>
    </nc>
  </rcc>
  <rcc rId="308" sId="13" odxf="1" s="1" dxf="1">
    <oc r="H9">
      <f>SUM(H2:H8)</f>
    </oc>
    <nc r="H9"/>
    <odxf>
      <font>
        <b/>
        <i val="0"/>
        <strike val="0"/>
        <condense val="0"/>
        <extend val="0"/>
        <outline val="0"/>
        <shadow val="0"/>
        <u val="none"/>
        <vertAlign val="baseline"/>
        <sz val="11"/>
        <color theme="1"/>
        <name val="Calibri"/>
        <scheme val="minor"/>
      </font>
      <numFmt numFmtId="34" formatCode="_-* #,##0.00\ &quot;zł&quot;_-;\-* #,##0.00\ &quot;zł&quot;_-;_-* &quot;-&quot;??\ &quot;zł&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ont>
        <b val="0"/>
        <sz val="11"/>
        <color theme="1"/>
        <name val="Calibri"/>
        <scheme val="minor"/>
      </font>
      <numFmt numFmtId="0" formatCode="General"/>
      <alignment horizontal="general" readingOrder="0"/>
      <border outline="0">
        <left/>
        <right/>
        <top/>
        <bottom/>
      </border>
    </ndxf>
  </rcc>
  <rcc rId="309" sId="14">
    <oc r="B1" t="inlineStr">
      <is>
        <t>Bilety ZTM</t>
      </is>
    </oc>
    <nc r="B1" t="inlineStr">
      <is>
        <t>Koszt zakupu jednorazowych biletów komunikacji publicznej/prywatnej dla asystenta towarzyszącego uczestnikowi</t>
      </is>
    </nc>
  </rcc>
  <rcc rId="310" sId="14">
    <oc r="C1" t="inlineStr">
      <is>
        <t>Taksówki</t>
      </is>
    </oc>
    <nc r="C1" t="inlineStr">
      <is>
        <t>Koszt przejazdów asystentów własnym/udostępnionym przez osobę trzecią/innym środkiem transportu np. taksówką w związku z wyjazdami, które dotyczą realizacji usług wymienionych w treści Programu.</t>
      </is>
    </nc>
  </rcc>
  <rcc rId="311" sId="14">
    <oc r="D1" t="inlineStr">
      <is>
        <t>Bilety wstępu</t>
      </is>
    </oc>
    <nc r="D1" t="inlineStr">
      <is>
        <t>Koszt zakupu biletów wstępu na wydarzenia kulturalne, rozrywkowe, sportowe lub społeczne itp. dla asystenta towarzyszącego uczestnikowi</t>
      </is>
    </nc>
  </rcc>
  <rcc rId="312" sId="6" numFmtId="34">
    <nc r="F3">
      <v>142</v>
    </nc>
  </rcc>
  <rcc rId="313" sId="8" numFmtId="34">
    <nc r="D5">
      <v>425785</v>
    </nc>
  </rcc>
  <rcc rId="314" sId="3" numFmtId="34">
    <nc r="E5">
      <v>5263</v>
    </nc>
  </rcc>
  <rcv guid="{93AE46C6-53E6-48BE-97D4-7F2F34C36188}" action="delete"/>
  <rdn rId="0" localSheetId="5" customView="1" name="Z_93AE46C6_53E6_48BE_97D4_7F2F34C36188_.wvu.FilterData" hidden="1" oldHidden="1">
    <formula>kwiecień!$A$1:$H$9</formula>
    <oldFormula>kwiecień!$A$1:$H$9</oldFormula>
  </rdn>
  <rcv guid="{93AE46C6-53E6-48BE-97D4-7F2F34C36188}"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 sId="1">
    <oc r="F2" t="inlineStr">
      <is>
        <t>Załącznik nr 1 do Sprawozdania z realizacji Programu „Asystent osobisty osoby z niepełnosprawnością” dla Organizacji Pozarządowych − edycja 2024 (załącznik nr 17 do Programu)</t>
      </is>
    </oc>
    <nc r="F2" t="inlineStr">
      <is>
        <t>Załącznik nr 1 do Sprawozdania z realizacji Programu „Asystent osobisty osoby z niepełnosprawnością” dla Organizacji Pozarządowych − edycja 2024 (załącznik nr 18 do Programu)</t>
      </is>
    </nc>
  </rcc>
  <rfmt sheetId="1" sqref="F2:G2" start="0" length="2147483647">
    <dxf>
      <font>
        <color rgb="FFFF0000"/>
      </font>
    </dxf>
  </rfmt>
  <rdn rId="0" localSheetId="5" customView="1" name="Z_52EF80DA_F322_4392_B5FC_5DDD09F45A59_.wvu.FilterData" hidden="1" oldHidden="1">
    <formula>kwiecień!$A$1:$H$9</formula>
  </rdn>
  <rcv guid="{52EF80DA-F322-4392-B5FC-5DDD09F45A59}" action="add"/>
  <rsnm rId="318" sheetId="1" oldName="[Zalacznik-nr-1-do-Sprawozdania-AOOzN-NGO-2024_Kosztorys wykonania zadania.XLSX]Kosztorys wykonania zadania " newName="[Zalacznik-nr-1-do-Sprawozdania-AOOzN-NGO-2024_Kosztorys wykonania zadania.XLSX]Załącznik nr 18 do Programu"/>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G2" start="0" length="2147483647">
    <dxf>
      <font>
        <color auto="1"/>
      </font>
    </dxf>
  </rfmt>
  <rcc rId="319" sId="1">
    <oc r="B77" t="inlineStr">
      <is>
        <t>Miejscowość, data i podpis realizatora Programu</t>
      </is>
    </oc>
    <nc r="B77" t="inlineStr">
      <is>
        <t>(Podpisy osób uprawnionych do reprezentowania oferenta)</t>
      </is>
    </nc>
  </rcc>
  <rcc rId="320" sId="1">
    <oc r="B76" t="inlineStr">
      <is>
        <t>…………………………………………………………………...................</t>
      </is>
    </oc>
    <nc r="B76" t="inlineStr">
      <is>
        <t>………………………………………………………………….............................</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3AE46C6-53E6-48BE-97D4-7F2F34C36188}" action="delete"/>
  <rdn rId="0" localSheetId="5" customView="1" name="Z_93AE46C6_53E6_48BE_97D4_7F2F34C36188_.wvu.FilterData" hidden="1" oldHidden="1">
    <formula>kwiecień!$A$1:$H$9</formula>
    <oldFormula>kwiecień!$A$1:$H$9</oldFormula>
  </rdn>
  <rcv guid="{93AE46C6-53E6-48BE-97D4-7F2F34C36188}"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2" sId="1">
    <oc r="C8" t="inlineStr">
      <is>
        <t>Orzeczenie o znacznym stopniu niepełnosprawności z niepełnosprawnością sprzężoną (w tym orzecznia równoważne)</t>
      </is>
    </oc>
    <nc r="C8" t="inlineStr">
      <is>
        <t>Orzeczenie o znacznym stopniu niepełnosprawności z niepełnosprawnością sprzężoną (w tym orzeczenia równoważne)</t>
      </is>
    </nc>
  </rcc>
  <rcc rId="323" sId="1">
    <oc r="C11" t="inlineStr">
      <is>
        <t>Orzeczenie o znacznym stopniu niepełnosprawności (w tym orzecznia równoważne)</t>
      </is>
    </oc>
    <nc r="C11" t="inlineStr">
      <is>
        <t>Orzeczenie o znacznym stopniu niepełnosprawności (w tym orzeczenia równoważne)</t>
      </is>
    </nc>
  </rcc>
  <rcc rId="324" sId="1">
    <oc r="C14" t="inlineStr">
      <is>
        <t>Orzeczenie o umiarkowanym stopniu niepełnosprawności z niepełnosprawnością sprzężoną (w tym orzecznia równoważne)</t>
      </is>
    </oc>
    <nc r="C14" t="inlineStr">
      <is>
        <t>Orzeczenie o umiarkowanym stopniu niepełnosprawności z niepełnosprawnością sprzężoną (w tym orzeczenia równoważne)</t>
      </is>
    </nc>
  </rcc>
  <rcc rId="325" sId="1">
    <oc r="C17" t="inlineStr">
      <is>
        <t>Orzeczenie o umiarkowanym stopniu niepełnosprawności (w tym orzecznia równoważne)</t>
      </is>
    </oc>
    <nc r="C17" t="inlineStr">
      <is>
        <t>Orzeczenie o umiarkowanym stopniu niepełnosprawności (w tym orzeczenia równoważne)</t>
      </is>
    </nc>
  </rcc>
  <rcc rId="326" sId="1">
    <oc r="B23" t="inlineStr">
      <is>
        <t>RAZEM LICZBA OSÓB Z
NIEPEŁNOSPRAWNOŚCIAMI</t>
      </is>
    </oc>
    <nc r="B23" t="inlineStr">
      <is>
        <t xml:space="preserve">RAZEM </t>
      </is>
    </nc>
  </rcc>
  <rcc rId="327" sId="1">
    <oc r="F23" t="inlineStr">
      <is>
        <t>RAZEM WYNAGRODZENIE ASYSTENTÓW ZA WYKONANĄ USŁUGĘ ASYSTENCJI OSOBISTEJ</t>
      </is>
    </oc>
    <nc r="F23"/>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78"/>
  <sheetViews>
    <sheetView tabSelected="1" zoomScale="120" zoomScaleNormal="120" workbookViewId="0">
      <selection activeCell="B77" sqref="B77"/>
    </sheetView>
  </sheetViews>
  <sheetFormatPr defaultColWidth="9.140625" defaultRowHeight="15" x14ac:dyDescent="0.25"/>
  <cols>
    <col min="1" max="1" width="5.42578125" style="1" customWidth="1"/>
    <col min="2" max="2" width="6.140625" style="1" customWidth="1"/>
    <col min="3" max="3" width="40.28515625" style="1" customWidth="1"/>
    <col min="4" max="4" width="28.5703125" style="1" bestFit="1" customWidth="1"/>
    <col min="5" max="5" width="27.5703125" style="1" bestFit="1" customWidth="1"/>
    <col min="6" max="6" width="33.85546875" style="1" customWidth="1"/>
    <col min="7" max="7" width="27.5703125" style="1" bestFit="1" customWidth="1"/>
    <col min="8" max="8" width="33" style="1" customWidth="1"/>
    <col min="9" max="9" width="11.42578125" style="2" customWidth="1"/>
    <col min="10" max="13" width="9.140625" style="1" customWidth="1"/>
    <col min="14" max="16384" width="9.140625" style="1"/>
  </cols>
  <sheetData>
    <row r="2" spans="2:26" ht="62.25" customHeight="1" thickBot="1" x14ac:dyDescent="0.3">
      <c r="B2" s="23"/>
      <c r="C2" s="23"/>
      <c r="D2" s="23"/>
      <c r="E2" s="23"/>
      <c r="F2" s="131" t="s">
        <v>77</v>
      </c>
      <c r="G2" s="131"/>
      <c r="H2" s="23"/>
      <c r="M2" s="3"/>
    </row>
    <row r="3" spans="2:26" ht="15" customHeight="1" x14ac:dyDescent="0.25">
      <c r="B3" s="122" t="s">
        <v>73</v>
      </c>
      <c r="C3" s="123"/>
      <c r="D3" s="123"/>
      <c r="E3" s="123"/>
      <c r="F3" s="123"/>
      <c r="G3" s="124"/>
      <c r="H3" s="26"/>
      <c r="I3" s="4"/>
      <c r="J3" s="4"/>
      <c r="K3" s="4"/>
      <c r="L3" s="4"/>
      <c r="M3" s="4"/>
    </row>
    <row r="4" spans="2:26" ht="15" customHeight="1" x14ac:dyDescent="0.25">
      <c r="B4" s="125"/>
      <c r="C4" s="126"/>
      <c r="D4" s="126"/>
      <c r="E4" s="126"/>
      <c r="F4" s="126"/>
      <c r="G4" s="127"/>
      <c r="H4" s="26"/>
      <c r="I4" s="4"/>
      <c r="J4" s="4"/>
      <c r="K4" s="4"/>
      <c r="L4" s="4"/>
      <c r="M4" s="4"/>
    </row>
    <row r="5" spans="2:26" ht="30" customHeight="1" thickBot="1" x14ac:dyDescent="0.3">
      <c r="B5" s="128"/>
      <c r="C5" s="129"/>
      <c r="D5" s="129"/>
      <c r="E5" s="129"/>
      <c r="F5" s="129"/>
      <c r="G5" s="130"/>
      <c r="H5" s="26"/>
      <c r="I5" s="4"/>
      <c r="J5" s="4"/>
      <c r="K5" s="4"/>
      <c r="L5" s="4"/>
      <c r="M5" s="4"/>
    </row>
    <row r="6" spans="2:26" ht="63" customHeight="1" thickBot="1" x14ac:dyDescent="0.3">
      <c r="B6" s="27" t="s">
        <v>0</v>
      </c>
      <c r="C6" s="27" t="s">
        <v>1</v>
      </c>
      <c r="D6" s="28" t="s">
        <v>29</v>
      </c>
      <c r="E6" s="29" t="s">
        <v>44</v>
      </c>
      <c r="F6" s="30" t="s">
        <v>5</v>
      </c>
      <c r="G6" s="31" t="s">
        <v>87</v>
      </c>
      <c r="H6" s="32"/>
      <c r="I6" s="5"/>
      <c r="J6" s="5"/>
      <c r="K6" s="5"/>
      <c r="L6" s="5"/>
      <c r="M6" s="5"/>
      <c r="O6" s="6"/>
      <c r="P6" s="6"/>
      <c r="Q6" s="6"/>
      <c r="R6" s="6"/>
      <c r="S6" s="6"/>
      <c r="T6" s="6"/>
      <c r="U6" s="6"/>
      <c r="V6" s="6"/>
      <c r="W6" s="6"/>
      <c r="X6" s="6"/>
      <c r="Y6" s="6"/>
      <c r="Z6" s="6"/>
    </row>
    <row r="7" spans="2:26" ht="15.75" thickBot="1" x14ac:dyDescent="0.3">
      <c r="B7" s="33"/>
      <c r="C7" s="34">
        <v>1</v>
      </c>
      <c r="D7" s="35">
        <v>2</v>
      </c>
      <c r="E7" s="35">
        <v>3</v>
      </c>
      <c r="F7" s="35">
        <v>4</v>
      </c>
      <c r="G7" s="36">
        <v>5</v>
      </c>
      <c r="H7" s="32"/>
      <c r="I7" s="5"/>
      <c r="J7" s="5"/>
      <c r="K7" s="5"/>
      <c r="L7" s="5"/>
      <c r="M7" s="5"/>
      <c r="O7" s="6"/>
      <c r="P7" s="6"/>
      <c r="Q7" s="6"/>
      <c r="R7" s="6"/>
      <c r="S7" s="6"/>
      <c r="T7" s="6"/>
      <c r="U7" s="6"/>
      <c r="V7" s="6"/>
      <c r="W7" s="6"/>
      <c r="X7" s="6"/>
      <c r="Y7" s="6"/>
      <c r="Z7" s="6"/>
    </row>
    <row r="8" spans="2:26" ht="54.95" customHeight="1" thickBot="1" x14ac:dyDescent="0.3">
      <c r="B8" s="27">
        <v>1</v>
      </c>
      <c r="C8" s="58" t="s">
        <v>80</v>
      </c>
      <c r="D8" s="37">
        <f>D9+D10</f>
        <v>0</v>
      </c>
      <c r="E8" s="37">
        <f>E9+E10</f>
        <v>0</v>
      </c>
      <c r="F8" s="38"/>
      <c r="G8" s="39">
        <f>G9+G10</f>
        <v>0</v>
      </c>
      <c r="H8" s="40"/>
      <c r="I8" s="5"/>
      <c r="J8" s="5"/>
      <c r="K8" s="5"/>
      <c r="L8" s="5"/>
      <c r="M8" s="5"/>
    </row>
    <row r="9" spans="2:26" ht="22.5" customHeight="1" x14ac:dyDescent="0.25">
      <c r="B9" s="32"/>
      <c r="C9" s="37" t="s">
        <v>42</v>
      </c>
      <c r="D9" s="37"/>
      <c r="E9" s="37"/>
      <c r="F9" s="38"/>
      <c r="G9" s="39">
        <f t="shared" ref="G9:G22" si="0">D9*E9*F9</f>
        <v>0</v>
      </c>
      <c r="H9" s="40"/>
      <c r="I9" s="5"/>
      <c r="J9" s="5"/>
      <c r="K9" s="5"/>
      <c r="L9" s="5"/>
      <c r="M9" s="5"/>
    </row>
    <row r="10" spans="2:26" ht="21.75" customHeight="1" thickBot="1" x14ac:dyDescent="0.3">
      <c r="B10" s="32"/>
      <c r="C10" s="37" t="s">
        <v>43</v>
      </c>
      <c r="D10" s="37"/>
      <c r="E10" s="37"/>
      <c r="F10" s="38"/>
      <c r="G10" s="39">
        <f t="shared" si="0"/>
        <v>0</v>
      </c>
      <c r="H10" s="40"/>
      <c r="I10" s="5"/>
      <c r="J10" s="5"/>
      <c r="K10" s="5"/>
      <c r="L10" s="5"/>
      <c r="M10" s="5"/>
    </row>
    <row r="11" spans="2:26" ht="39" thickBot="1" x14ac:dyDescent="0.3">
      <c r="B11" s="27">
        <v>2</v>
      </c>
      <c r="C11" s="58" t="s">
        <v>81</v>
      </c>
      <c r="D11" s="37">
        <f>D12+D13</f>
        <v>0</v>
      </c>
      <c r="E11" s="37">
        <f>E12+E13</f>
        <v>0</v>
      </c>
      <c r="F11" s="38"/>
      <c r="G11" s="39">
        <f>G12+G13</f>
        <v>0</v>
      </c>
      <c r="H11" s="40"/>
      <c r="I11" s="5"/>
      <c r="J11" s="5"/>
      <c r="K11" s="5"/>
      <c r="L11" s="5"/>
      <c r="M11" s="5"/>
    </row>
    <row r="12" spans="2:26" x14ac:dyDescent="0.25">
      <c r="B12" s="32"/>
      <c r="C12" s="37" t="s">
        <v>42</v>
      </c>
      <c r="D12" s="37"/>
      <c r="E12" s="37"/>
      <c r="F12" s="38"/>
      <c r="G12" s="39">
        <f t="shared" si="0"/>
        <v>0</v>
      </c>
      <c r="H12" s="40"/>
      <c r="I12" s="5"/>
      <c r="J12" s="5"/>
      <c r="K12" s="5"/>
      <c r="L12" s="5"/>
      <c r="M12" s="5"/>
    </row>
    <row r="13" spans="2:26" ht="15.75" thickBot="1" x14ac:dyDescent="0.3">
      <c r="B13" s="32"/>
      <c r="C13" s="37" t="s">
        <v>43</v>
      </c>
      <c r="D13" s="37"/>
      <c r="E13" s="37"/>
      <c r="F13" s="38"/>
      <c r="G13" s="39">
        <f t="shared" si="0"/>
        <v>0</v>
      </c>
      <c r="H13" s="40"/>
      <c r="I13" s="5"/>
      <c r="J13" s="5"/>
      <c r="K13" s="5"/>
      <c r="L13" s="5"/>
      <c r="M13" s="5"/>
    </row>
    <row r="14" spans="2:26" ht="39" thickBot="1" x14ac:dyDescent="0.3">
      <c r="B14" s="27">
        <v>3</v>
      </c>
      <c r="C14" s="58" t="s">
        <v>82</v>
      </c>
      <c r="D14" s="37">
        <f>D15+D16</f>
        <v>0</v>
      </c>
      <c r="E14" s="37">
        <f>E15+E16</f>
        <v>0</v>
      </c>
      <c r="F14" s="38"/>
      <c r="G14" s="39">
        <f>G15+G16</f>
        <v>0</v>
      </c>
      <c r="H14" s="40"/>
      <c r="I14" s="5"/>
      <c r="J14" s="5"/>
      <c r="K14" s="5"/>
      <c r="L14" s="5"/>
      <c r="M14" s="5"/>
    </row>
    <row r="15" spans="2:26" x14ac:dyDescent="0.25">
      <c r="B15" s="32"/>
      <c r="C15" s="37" t="s">
        <v>42</v>
      </c>
      <c r="D15" s="37"/>
      <c r="E15" s="37"/>
      <c r="F15" s="38"/>
      <c r="G15" s="39">
        <f t="shared" si="0"/>
        <v>0</v>
      </c>
      <c r="H15" s="40"/>
      <c r="I15" s="5"/>
      <c r="J15" s="5"/>
      <c r="K15" s="5"/>
      <c r="L15" s="5"/>
      <c r="M15" s="5"/>
    </row>
    <row r="16" spans="2:26" ht="15.75" thickBot="1" x14ac:dyDescent="0.3">
      <c r="B16" s="32"/>
      <c r="C16" s="37" t="s">
        <v>43</v>
      </c>
      <c r="D16" s="37"/>
      <c r="E16" s="37"/>
      <c r="F16" s="38"/>
      <c r="G16" s="39">
        <f t="shared" si="0"/>
        <v>0</v>
      </c>
      <c r="H16" s="40"/>
      <c r="I16" s="5"/>
      <c r="J16" s="5"/>
      <c r="K16" s="5"/>
      <c r="L16" s="5"/>
      <c r="M16" s="5"/>
    </row>
    <row r="17" spans="2:16" ht="39" thickBot="1" x14ac:dyDescent="0.3">
      <c r="B17" s="27">
        <v>4</v>
      </c>
      <c r="C17" s="58" t="s">
        <v>83</v>
      </c>
      <c r="D17" s="37">
        <f>D18+D19</f>
        <v>0</v>
      </c>
      <c r="E17" s="37">
        <f>E18+E19</f>
        <v>0</v>
      </c>
      <c r="F17" s="38"/>
      <c r="G17" s="39">
        <f>G18+G19</f>
        <v>0</v>
      </c>
      <c r="H17" s="41"/>
      <c r="I17" s="5"/>
      <c r="J17" s="5"/>
      <c r="K17" s="5"/>
      <c r="L17" s="5"/>
      <c r="M17" s="5"/>
    </row>
    <row r="18" spans="2:16" x14ac:dyDescent="0.25">
      <c r="B18" s="32"/>
      <c r="C18" s="37" t="s">
        <v>42</v>
      </c>
      <c r="D18" s="37"/>
      <c r="E18" s="37"/>
      <c r="F18" s="38"/>
      <c r="G18" s="39">
        <f t="shared" si="0"/>
        <v>0</v>
      </c>
      <c r="H18" s="41"/>
      <c r="I18" s="5"/>
      <c r="J18" s="5"/>
      <c r="K18" s="5"/>
      <c r="L18" s="5"/>
      <c r="M18" s="5"/>
    </row>
    <row r="19" spans="2:16" ht="15.75" thickBot="1" x14ac:dyDescent="0.3">
      <c r="B19" s="32"/>
      <c r="C19" s="37" t="s">
        <v>43</v>
      </c>
      <c r="D19" s="37"/>
      <c r="E19" s="37"/>
      <c r="F19" s="38"/>
      <c r="G19" s="39">
        <f t="shared" si="0"/>
        <v>0</v>
      </c>
      <c r="H19" s="41"/>
      <c r="I19" s="5"/>
      <c r="J19" s="5"/>
      <c r="K19" s="5"/>
      <c r="L19" s="5"/>
      <c r="M19" s="5"/>
    </row>
    <row r="20" spans="2:16" ht="128.25" thickBot="1" x14ac:dyDescent="0.3">
      <c r="B20" s="27">
        <v>5</v>
      </c>
      <c r="C20" s="58" t="s">
        <v>6</v>
      </c>
      <c r="D20" s="37">
        <f>D21+D22</f>
        <v>0</v>
      </c>
      <c r="E20" s="37">
        <f>E21+E22</f>
        <v>0</v>
      </c>
      <c r="F20" s="38"/>
      <c r="G20" s="39">
        <f>G21+G22</f>
        <v>0</v>
      </c>
      <c r="H20" s="41"/>
      <c r="I20" s="5"/>
      <c r="J20" s="5"/>
      <c r="K20" s="5"/>
      <c r="L20" s="5"/>
      <c r="M20" s="5"/>
      <c r="N20" s="5"/>
      <c r="O20" s="5"/>
      <c r="P20" s="5"/>
    </row>
    <row r="21" spans="2:16" x14ac:dyDescent="0.25">
      <c r="B21" s="32"/>
      <c r="C21" s="37" t="s">
        <v>42</v>
      </c>
      <c r="D21" s="37"/>
      <c r="E21" s="37"/>
      <c r="F21" s="38"/>
      <c r="G21" s="39">
        <f t="shared" si="0"/>
        <v>0</v>
      </c>
      <c r="H21" s="41"/>
      <c r="I21" s="5"/>
      <c r="J21" s="5"/>
      <c r="K21" s="5"/>
      <c r="L21" s="5"/>
      <c r="M21" s="5"/>
      <c r="N21" s="5"/>
      <c r="O21" s="5"/>
      <c r="P21" s="5"/>
    </row>
    <row r="22" spans="2:16" ht="15.75" thickBot="1" x14ac:dyDescent="0.3">
      <c r="B22" s="32"/>
      <c r="C22" s="37" t="s">
        <v>43</v>
      </c>
      <c r="D22" s="37"/>
      <c r="E22" s="37"/>
      <c r="F22" s="38"/>
      <c r="G22" s="60">
        <f t="shared" si="0"/>
        <v>0</v>
      </c>
      <c r="H22" s="41"/>
      <c r="I22" s="5"/>
      <c r="J22" s="5"/>
      <c r="K22" s="5"/>
      <c r="L22" s="5"/>
      <c r="M22" s="5"/>
      <c r="N22" s="5"/>
      <c r="O22" s="5"/>
      <c r="P22" s="5"/>
    </row>
    <row r="23" spans="2:16" ht="48" customHeight="1" thickBot="1" x14ac:dyDescent="0.3">
      <c r="B23" s="132" t="s">
        <v>71</v>
      </c>
      <c r="C23" s="133"/>
      <c r="D23" s="57">
        <f>D20+D17+D14+D11+D8</f>
        <v>0</v>
      </c>
      <c r="E23" s="57">
        <f>E8+E11+E14+E17+E20</f>
        <v>0</v>
      </c>
      <c r="F23" s="59"/>
      <c r="G23" s="64">
        <f>G8+G11+G14+G17+G20</f>
        <v>0</v>
      </c>
      <c r="H23" s="41"/>
      <c r="I23" s="5"/>
      <c r="J23" s="5"/>
      <c r="K23" s="5"/>
      <c r="L23" s="5"/>
      <c r="M23" s="5"/>
    </row>
    <row r="24" spans="2:16" ht="48" customHeight="1" thickBot="1" x14ac:dyDescent="0.3">
      <c r="B24" s="132" t="s">
        <v>45</v>
      </c>
      <c r="C24" s="134"/>
      <c r="D24" s="69" t="e">
        <f>(D8+D11+D14+D20)/D23</f>
        <v>#DIV/0!</v>
      </c>
      <c r="E24" s="68"/>
      <c r="F24" s="67"/>
      <c r="G24" s="66"/>
      <c r="H24" s="41"/>
      <c r="I24" s="5"/>
      <c r="J24" s="5"/>
      <c r="K24" s="5"/>
      <c r="L24" s="5"/>
      <c r="M24" s="5"/>
    </row>
    <row r="25" spans="2:16" ht="15.75" thickBot="1" x14ac:dyDescent="0.3">
      <c r="B25" s="23"/>
      <c r="C25" s="23"/>
      <c r="D25" s="23"/>
      <c r="E25" s="23"/>
      <c r="F25" s="23"/>
      <c r="G25" s="23"/>
      <c r="H25" s="23"/>
      <c r="I25" s="5"/>
      <c r="J25" s="5"/>
      <c r="K25" s="5"/>
      <c r="L25" s="5"/>
      <c r="M25" s="5"/>
    </row>
    <row r="26" spans="2:16" ht="190.5" customHeight="1" thickBot="1" x14ac:dyDescent="0.3">
      <c r="B26" s="93" t="s">
        <v>0</v>
      </c>
      <c r="C26" s="93" t="s">
        <v>30</v>
      </c>
      <c r="D26" s="93" t="s">
        <v>86</v>
      </c>
      <c r="E26" s="93" t="s">
        <v>7</v>
      </c>
      <c r="F26" s="93" t="s">
        <v>8</v>
      </c>
      <c r="G26" s="93" t="s">
        <v>84</v>
      </c>
      <c r="H26" s="94" t="s">
        <v>69</v>
      </c>
      <c r="I26" s="5"/>
      <c r="J26" s="5"/>
      <c r="K26" s="5"/>
      <c r="L26" s="5"/>
      <c r="M26" s="5"/>
    </row>
    <row r="27" spans="2:16" x14ac:dyDescent="0.25">
      <c r="B27" s="42"/>
      <c r="C27" s="43">
        <v>1</v>
      </c>
      <c r="D27" s="43">
        <v>2</v>
      </c>
      <c r="E27" s="43">
        <v>3</v>
      </c>
      <c r="F27" s="44">
        <v>4</v>
      </c>
      <c r="G27" s="44">
        <v>5</v>
      </c>
      <c r="H27" s="44">
        <v>6</v>
      </c>
      <c r="I27" s="5"/>
      <c r="J27" s="5"/>
      <c r="K27" s="5"/>
      <c r="L27" s="5"/>
      <c r="M27" s="5"/>
    </row>
    <row r="28" spans="2:16" ht="19.5" customHeight="1" thickBot="1" x14ac:dyDescent="0.3">
      <c r="B28" s="45"/>
      <c r="C28" s="46"/>
      <c r="D28" s="46"/>
      <c r="E28" s="46"/>
      <c r="F28" s="47"/>
      <c r="G28" s="47"/>
      <c r="H28" s="47"/>
      <c r="I28" s="7"/>
      <c r="J28" s="7"/>
      <c r="K28" s="7"/>
      <c r="L28" s="7"/>
      <c r="M28" s="7"/>
    </row>
    <row r="29" spans="2:16" ht="19.5" customHeight="1" x14ac:dyDescent="0.25">
      <c r="B29" s="48"/>
      <c r="C29" s="49"/>
      <c r="D29" s="49"/>
      <c r="E29" s="49"/>
      <c r="F29" s="49"/>
      <c r="G29" s="49"/>
      <c r="H29" s="23"/>
      <c r="I29" s="7"/>
      <c r="J29" s="7"/>
      <c r="K29" s="7"/>
      <c r="L29" s="7"/>
      <c r="M29" s="7"/>
    </row>
    <row r="30" spans="2:16" ht="19.5" customHeight="1" thickBot="1" x14ac:dyDescent="0.3">
      <c r="B30" s="48"/>
      <c r="C30" s="49"/>
      <c r="D30" s="49"/>
      <c r="E30" s="49"/>
      <c r="F30" s="49"/>
      <c r="G30" s="49"/>
      <c r="H30" s="23"/>
      <c r="I30" s="7"/>
      <c r="J30" s="7"/>
      <c r="K30" s="7"/>
      <c r="L30" s="7"/>
      <c r="M30" s="7"/>
    </row>
    <row r="31" spans="2:16" ht="63.75" customHeight="1" thickBot="1" x14ac:dyDescent="0.3">
      <c r="B31" s="50" t="s">
        <v>0</v>
      </c>
      <c r="C31" s="51" t="s">
        <v>4</v>
      </c>
      <c r="D31" s="51" t="s">
        <v>3</v>
      </c>
      <c r="E31" s="51" t="s">
        <v>70</v>
      </c>
      <c r="F31" s="23"/>
      <c r="H31" s="7"/>
      <c r="I31" s="7"/>
      <c r="J31" s="7"/>
      <c r="K31" s="7"/>
      <c r="L31" s="7"/>
    </row>
    <row r="32" spans="2:16" x14ac:dyDescent="0.25">
      <c r="B32" s="52"/>
      <c r="C32" s="35">
        <v>1</v>
      </c>
      <c r="D32" s="35">
        <v>2</v>
      </c>
      <c r="E32" s="36">
        <v>3</v>
      </c>
      <c r="F32" s="23"/>
      <c r="H32" s="2"/>
      <c r="I32" s="1"/>
      <c r="J32" s="8"/>
    </row>
    <row r="33" spans="2:13" ht="213" customHeight="1" x14ac:dyDescent="0.25">
      <c r="B33" s="89">
        <v>1</v>
      </c>
      <c r="C33" s="88" t="s">
        <v>32</v>
      </c>
      <c r="D33" s="53"/>
      <c r="E33" s="54"/>
      <c r="F33" s="23"/>
      <c r="H33" s="2"/>
      <c r="I33" s="1"/>
      <c r="J33" s="8"/>
    </row>
    <row r="34" spans="2:13" ht="92.25" customHeight="1" thickBot="1" x14ac:dyDescent="0.3">
      <c r="B34" s="72">
        <v>2</v>
      </c>
      <c r="C34" s="73" t="s">
        <v>31</v>
      </c>
      <c r="D34" s="74"/>
      <c r="E34" s="87"/>
      <c r="F34" s="23"/>
      <c r="G34" s="2"/>
      <c r="I34" s="8"/>
    </row>
    <row r="35" spans="2:13" ht="15.75" thickBot="1" x14ac:dyDescent="0.3">
      <c r="B35" s="50"/>
      <c r="C35" s="51"/>
      <c r="D35" s="51" t="s">
        <v>2</v>
      </c>
      <c r="E35" s="97">
        <f>E33+E34</f>
        <v>0</v>
      </c>
      <c r="F35" s="90"/>
      <c r="G35" s="66"/>
      <c r="H35" s="23"/>
      <c r="K35" s="8"/>
    </row>
    <row r="36" spans="2:13" ht="15.75" thickBot="1" x14ac:dyDescent="0.3">
      <c r="B36" s="23"/>
      <c r="C36" s="23"/>
      <c r="D36" s="23"/>
      <c r="E36" s="23"/>
      <c r="F36" s="23"/>
      <c r="G36" s="23"/>
      <c r="H36" s="23"/>
      <c r="I36" s="7"/>
      <c r="J36" s="7"/>
      <c r="K36" s="7"/>
      <c r="L36" s="7"/>
      <c r="M36" s="7"/>
    </row>
    <row r="37" spans="2:13" ht="27" customHeight="1" thickBot="1" x14ac:dyDescent="0.3">
      <c r="B37" s="119" t="s">
        <v>24</v>
      </c>
      <c r="C37" s="120"/>
      <c r="D37" s="120"/>
      <c r="E37" s="121"/>
      <c r="F37" s="2"/>
      <c r="I37" s="1"/>
    </row>
    <row r="38" spans="2:13" ht="15.75" thickBot="1" x14ac:dyDescent="0.3">
      <c r="B38" s="92" t="s">
        <v>27</v>
      </c>
      <c r="C38" s="51" t="s">
        <v>26</v>
      </c>
      <c r="D38" s="51" t="s">
        <v>9</v>
      </c>
      <c r="E38" s="51" t="s">
        <v>2</v>
      </c>
      <c r="F38" s="2"/>
      <c r="I38" s="1"/>
    </row>
    <row r="39" spans="2:13" x14ac:dyDescent="0.25">
      <c r="B39" s="33"/>
      <c r="C39" s="34">
        <v>1</v>
      </c>
      <c r="D39" s="35">
        <v>2</v>
      </c>
      <c r="E39" s="36">
        <v>3</v>
      </c>
      <c r="F39" s="2"/>
      <c r="I39" s="1"/>
    </row>
    <row r="40" spans="2:13" ht="28.5" customHeight="1" x14ac:dyDescent="0.25">
      <c r="B40" s="91">
        <v>1</v>
      </c>
      <c r="C40" s="20" t="s">
        <v>10</v>
      </c>
      <c r="D40" s="21"/>
      <c r="E40" s="62"/>
      <c r="F40" s="2"/>
      <c r="I40" s="1"/>
    </row>
    <row r="41" spans="2:13" ht="26.25" x14ac:dyDescent="0.25">
      <c r="B41" s="10">
        <v>2</v>
      </c>
      <c r="C41" s="11" t="s">
        <v>11</v>
      </c>
      <c r="D41" s="21"/>
      <c r="E41" s="62"/>
      <c r="F41" s="2"/>
      <c r="I41" s="1"/>
    </row>
    <row r="42" spans="2:13" ht="47.25" customHeight="1" x14ac:dyDescent="0.25">
      <c r="B42" s="10">
        <v>3</v>
      </c>
      <c r="C42" s="11" t="s">
        <v>12</v>
      </c>
      <c r="D42" s="101"/>
      <c r="E42" s="102"/>
      <c r="F42" s="2"/>
      <c r="I42" s="1"/>
    </row>
    <row r="43" spans="2:13" ht="15.75" thickBot="1" x14ac:dyDescent="0.3">
      <c r="B43" s="25">
        <v>4</v>
      </c>
      <c r="C43" s="24" t="s">
        <v>13</v>
      </c>
      <c r="D43" s="103"/>
      <c r="E43" s="104"/>
      <c r="F43" s="2"/>
      <c r="I43" s="1"/>
    </row>
    <row r="44" spans="2:13" ht="15.75" customHeight="1" thickBot="1" x14ac:dyDescent="0.3">
      <c r="B44" s="105" t="s">
        <v>71</v>
      </c>
      <c r="C44" s="106"/>
      <c r="D44" s="107"/>
      <c r="E44" s="97">
        <f>E40+E41+D42+D43</f>
        <v>0</v>
      </c>
      <c r="F44" s="2"/>
      <c r="I44" s="1"/>
    </row>
    <row r="45" spans="2:13" ht="15.75" thickBot="1" x14ac:dyDescent="0.3">
      <c r="B45" s="23"/>
      <c r="C45" s="23"/>
      <c r="D45" s="23"/>
      <c r="E45" s="23"/>
      <c r="F45" s="23"/>
      <c r="G45" s="23"/>
      <c r="H45" s="23"/>
    </row>
    <row r="46" spans="2:13" ht="15.75" thickBot="1" x14ac:dyDescent="0.3">
      <c r="B46" s="111" t="s">
        <v>25</v>
      </c>
      <c r="C46" s="112"/>
      <c r="D46" s="113"/>
      <c r="E46" s="55"/>
      <c r="F46" s="55"/>
      <c r="G46" s="55"/>
      <c r="H46" s="55"/>
    </row>
    <row r="47" spans="2:13" ht="51.75" x14ac:dyDescent="0.25">
      <c r="B47" s="18">
        <v>1</v>
      </c>
      <c r="C47" s="19" t="s">
        <v>33</v>
      </c>
      <c r="D47" s="17">
        <f>D8</f>
        <v>0</v>
      </c>
      <c r="E47" s="23"/>
      <c r="F47" s="23"/>
      <c r="G47" s="23"/>
      <c r="H47" s="23"/>
    </row>
    <row r="48" spans="2:13" ht="39" x14ac:dyDescent="0.25">
      <c r="B48" s="15">
        <v>2</v>
      </c>
      <c r="C48" s="20" t="s">
        <v>34</v>
      </c>
      <c r="D48" s="12">
        <f>D11</f>
        <v>0</v>
      </c>
      <c r="E48" s="23"/>
      <c r="F48" s="23"/>
      <c r="G48" s="23"/>
      <c r="H48" s="23"/>
    </row>
    <row r="49" spans="2:8" ht="51.75" x14ac:dyDescent="0.25">
      <c r="B49" s="15">
        <v>3</v>
      </c>
      <c r="C49" s="11" t="s">
        <v>35</v>
      </c>
      <c r="D49" s="12">
        <f>D14</f>
        <v>0</v>
      </c>
      <c r="E49" s="23"/>
      <c r="F49" s="23"/>
      <c r="G49" s="23"/>
      <c r="H49" s="23"/>
    </row>
    <row r="50" spans="2:8" ht="39" x14ac:dyDescent="0.25">
      <c r="B50" s="15">
        <v>4</v>
      </c>
      <c r="C50" s="11" t="s">
        <v>36</v>
      </c>
      <c r="D50" s="12">
        <f>D17</f>
        <v>0</v>
      </c>
      <c r="E50" s="23"/>
      <c r="F50" s="23"/>
      <c r="G50" s="23"/>
      <c r="H50" s="23"/>
    </row>
    <row r="51" spans="2:8" ht="39" x14ac:dyDescent="0.25">
      <c r="B51" s="15">
        <v>5</v>
      </c>
      <c r="C51" s="11" t="s">
        <v>14</v>
      </c>
      <c r="D51" s="12">
        <f>D20</f>
        <v>0</v>
      </c>
      <c r="E51" s="23"/>
      <c r="F51" s="23"/>
      <c r="G51" s="23"/>
      <c r="H51" s="23"/>
    </row>
    <row r="52" spans="2:8" x14ac:dyDescent="0.25">
      <c r="B52" s="15">
        <v>6</v>
      </c>
      <c r="C52" s="21" t="s">
        <v>72</v>
      </c>
      <c r="D52" s="12">
        <f>C28</f>
        <v>0</v>
      </c>
      <c r="E52" s="23"/>
      <c r="F52" s="23"/>
      <c r="G52" s="23"/>
      <c r="H52" s="23"/>
    </row>
    <row r="53" spans="2:8" ht="26.25" x14ac:dyDescent="0.25">
      <c r="B53" s="15">
        <v>7</v>
      </c>
      <c r="C53" s="11" t="s">
        <v>37</v>
      </c>
      <c r="D53" s="12">
        <f>E23</f>
        <v>0</v>
      </c>
      <c r="E53" s="23"/>
      <c r="F53" s="23"/>
      <c r="G53" s="23"/>
      <c r="H53" s="23"/>
    </row>
    <row r="54" spans="2:8" ht="58.5" customHeight="1" thickBot="1" x14ac:dyDescent="0.3">
      <c r="B54" s="16">
        <v>8</v>
      </c>
      <c r="C54" s="13" t="s">
        <v>15</v>
      </c>
      <c r="D54" s="63">
        <f>G23</f>
        <v>0</v>
      </c>
      <c r="E54" s="23"/>
      <c r="F54" s="23"/>
      <c r="G54" s="23"/>
      <c r="H54" s="23"/>
    </row>
    <row r="55" spans="2:8" s="2" customFormat="1" ht="23.25" customHeight="1" thickBot="1" x14ac:dyDescent="0.3">
      <c r="B55" s="95"/>
      <c r="C55" s="96"/>
      <c r="D55" s="41"/>
      <c r="E55" s="41"/>
      <c r="F55" s="41"/>
      <c r="G55" s="41"/>
      <c r="H55" s="41"/>
    </row>
    <row r="56" spans="2:8" ht="15.75" thickBot="1" x14ac:dyDescent="0.3">
      <c r="B56" s="108" t="s">
        <v>23</v>
      </c>
      <c r="C56" s="109"/>
      <c r="D56" s="110"/>
      <c r="E56" s="23"/>
      <c r="F56" s="23"/>
      <c r="G56" s="23"/>
      <c r="H56" s="23"/>
    </row>
    <row r="57" spans="2:8" ht="45.75" customHeight="1" x14ac:dyDescent="0.25">
      <c r="B57" s="18">
        <v>1</v>
      </c>
      <c r="C57" s="19" t="s">
        <v>28</v>
      </c>
      <c r="D57" s="98">
        <f>G23</f>
        <v>0</v>
      </c>
      <c r="E57" s="61"/>
      <c r="F57" s="23"/>
      <c r="G57" s="23"/>
      <c r="H57" s="23"/>
    </row>
    <row r="58" spans="2:8" ht="239.25" customHeight="1" x14ac:dyDescent="0.25">
      <c r="B58" s="15">
        <v>2</v>
      </c>
      <c r="C58" s="11" t="s">
        <v>39</v>
      </c>
      <c r="D58" s="62">
        <f>E33</f>
        <v>0</v>
      </c>
      <c r="E58" s="23"/>
      <c r="F58" s="23"/>
      <c r="G58" s="23"/>
      <c r="H58" s="23"/>
    </row>
    <row r="59" spans="2:8" ht="64.5" customHeight="1" thickBot="1" x14ac:dyDescent="0.3">
      <c r="B59" s="16">
        <v>3</v>
      </c>
      <c r="C59" s="13" t="s">
        <v>38</v>
      </c>
      <c r="D59" s="63">
        <f>E34</f>
        <v>0</v>
      </c>
      <c r="E59" s="23"/>
      <c r="F59" s="23"/>
      <c r="G59" s="23"/>
      <c r="H59" s="23"/>
    </row>
    <row r="60" spans="2:8" ht="15.75" thickBot="1" x14ac:dyDescent="0.3">
      <c r="B60" s="117" t="s">
        <v>16</v>
      </c>
      <c r="C60" s="118"/>
      <c r="D60" s="65">
        <f>E33+E34+G23</f>
        <v>0</v>
      </c>
      <c r="E60" s="23"/>
      <c r="F60" s="23"/>
      <c r="G60" s="23"/>
      <c r="H60" s="23"/>
    </row>
    <row r="61" spans="2:8" ht="15.75" thickBot="1" x14ac:dyDescent="0.3">
      <c r="B61" s="108" t="s">
        <v>22</v>
      </c>
      <c r="C61" s="109"/>
      <c r="D61" s="110"/>
      <c r="E61" s="23"/>
      <c r="F61" s="23"/>
      <c r="G61" s="23"/>
      <c r="H61" s="23"/>
    </row>
    <row r="62" spans="2:8" x14ac:dyDescent="0.25">
      <c r="B62" s="18">
        <v>1</v>
      </c>
      <c r="C62" s="22" t="s">
        <v>40</v>
      </c>
      <c r="D62" s="98">
        <f>E40</f>
        <v>0</v>
      </c>
      <c r="E62" s="23"/>
      <c r="F62" s="23"/>
      <c r="G62" s="23"/>
      <c r="H62" s="23"/>
    </row>
    <row r="63" spans="2:8" x14ac:dyDescent="0.25">
      <c r="B63" s="15">
        <v>2</v>
      </c>
      <c r="C63" s="11" t="s">
        <v>41</v>
      </c>
      <c r="D63" s="98">
        <f t="shared" ref="D63" si="1">E41</f>
        <v>0</v>
      </c>
      <c r="E63" s="23"/>
      <c r="F63" s="23"/>
      <c r="G63" s="23"/>
      <c r="H63" s="23"/>
    </row>
    <row r="64" spans="2:8" ht="25.5" x14ac:dyDescent="0.25">
      <c r="B64" s="15">
        <v>3</v>
      </c>
      <c r="C64" s="9" t="s">
        <v>19</v>
      </c>
      <c r="D64" s="98">
        <f>D42</f>
        <v>0</v>
      </c>
      <c r="E64" s="23"/>
      <c r="F64" s="23"/>
      <c r="G64" s="23"/>
      <c r="H64" s="23"/>
    </row>
    <row r="65" spans="2:8" ht="15.75" thickBot="1" x14ac:dyDescent="0.3">
      <c r="B65" s="16">
        <v>4</v>
      </c>
      <c r="C65" s="13" t="s">
        <v>21</v>
      </c>
      <c r="D65" s="99">
        <f>D43</f>
        <v>0</v>
      </c>
      <c r="E65" s="23"/>
      <c r="F65" s="23"/>
      <c r="G65" s="23"/>
      <c r="H65" s="23"/>
    </row>
    <row r="66" spans="2:8" ht="15.75" thickBot="1" x14ac:dyDescent="0.3">
      <c r="B66" s="70" t="s">
        <v>17</v>
      </c>
      <c r="C66" s="71"/>
      <c r="D66" s="100">
        <f>E40+E41+E42+E43</f>
        <v>0</v>
      </c>
      <c r="E66" s="23"/>
      <c r="F66" s="23"/>
      <c r="G66" s="23"/>
      <c r="H66" s="23"/>
    </row>
    <row r="67" spans="2:8" ht="46.5" customHeight="1" thickBot="1" x14ac:dyDescent="0.3">
      <c r="B67" s="115" t="s">
        <v>20</v>
      </c>
      <c r="C67" s="116"/>
      <c r="D67" s="65">
        <f>D60+D66</f>
        <v>0</v>
      </c>
      <c r="E67" s="23"/>
      <c r="F67" s="23"/>
      <c r="G67" s="23"/>
      <c r="H67" s="23"/>
    </row>
    <row r="68" spans="2:8" ht="45" customHeight="1" thickBot="1" x14ac:dyDescent="0.3">
      <c r="B68" s="115" t="s">
        <v>18</v>
      </c>
      <c r="C68" s="116"/>
      <c r="D68" s="14"/>
      <c r="E68" s="23"/>
      <c r="F68" s="23"/>
      <c r="G68" s="23"/>
      <c r="H68" s="23"/>
    </row>
    <row r="69" spans="2:8" ht="45" customHeight="1" thickBot="1" x14ac:dyDescent="0.3">
      <c r="B69" s="115" t="s">
        <v>46</v>
      </c>
      <c r="C69" s="116"/>
      <c r="D69" s="65">
        <f>D67+D68</f>
        <v>0</v>
      </c>
      <c r="E69" s="23"/>
      <c r="F69" s="23"/>
      <c r="G69" s="23"/>
      <c r="H69" s="23"/>
    </row>
    <row r="70" spans="2:8" x14ac:dyDescent="0.25">
      <c r="B70" s="23"/>
      <c r="C70" s="23"/>
      <c r="D70" s="23"/>
      <c r="E70" s="23"/>
      <c r="F70" s="23"/>
      <c r="G70" s="23"/>
      <c r="H70" s="23"/>
    </row>
    <row r="71" spans="2:8" x14ac:dyDescent="0.25">
      <c r="B71" s="23"/>
      <c r="C71" s="23"/>
      <c r="D71" s="23"/>
      <c r="E71" s="23"/>
      <c r="F71" s="23"/>
      <c r="G71" s="23"/>
      <c r="H71" s="23"/>
    </row>
    <row r="72" spans="2:8" x14ac:dyDescent="0.25">
      <c r="B72" s="114" t="s">
        <v>85</v>
      </c>
      <c r="C72" s="114"/>
      <c r="D72" s="114"/>
      <c r="E72" s="114"/>
      <c r="F72" s="114"/>
      <c r="G72" s="23"/>
      <c r="H72" s="23"/>
    </row>
    <row r="73" spans="2:8" ht="58.5" customHeight="1" x14ac:dyDescent="0.25">
      <c r="B73" s="114"/>
      <c r="C73" s="114"/>
      <c r="D73" s="114"/>
      <c r="E73" s="114"/>
      <c r="F73" s="114"/>
      <c r="G73" s="23"/>
      <c r="H73" s="23"/>
    </row>
    <row r="74" spans="2:8" ht="15" customHeight="1" x14ac:dyDescent="0.25">
      <c r="B74" s="56"/>
      <c r="C74" s="56"/>
      <c r="D74" s="56"/>
      <c r="E74" s="56"/>
      <c r="F74" s="56"/>
      <c r="G74" s="23"/>
      <c r="H74" s="23"/>
    </row>
    <row r="75" spans="2:8" x14ac:dyDescent="0.25">
      <c r="B75" s="56"/>
      <c r="C75" s="56"/>
      <c r="D75" s="56"/>
      <c r="E75" s="56"/>
      <c r="F75" s="56"/>
      <c r="G75" s="23"/>
      <c r="H75" s="23"/>
    </row>
    <row r="76" spans="2:8" x14ac:dyDescent="0.25">
      <c r="B76" s="23" t="s">
        <v>79</v>
      </c>
      <c r="C76" s="23"/>
      <c r="D76" s="23"/>
      <c r="E76" s="23"/>
      <c r="F76" s="23"/>
      <c r="G76" s="23"/>
      <c r="H76" s="23"/>
    </row>
    <row r="77" spans="2:8" x14ac:dyDescent="0.25">
      <c r="B77" s="23" t="s">
        <v>78</v>
      </c>
      <c r="C77" s="23"/>
      <c r="D77" s="23"/>
      <c r="E77" s="23"/>
      <c r="F77" s="23"/>
      <c r="G77" s="23"/>
      <c r="H77" s="23"/>
    </row>
    <row r="78" spans="2:8" x14ac:dyDescent="0.25">
      <c r="B78" s="23"/>
      <c r="C78" s="23"/>
      <c r="D78" s="23"/>
      <c r="E78" s="23"/>
      <c r="F78" s="23"/>
      <c r="G78" s="23"/>
      <c r="H78" s="23"/>
    </row>
  </sheetData>
  <customSheetViews>
    <customSheetView guid="{7591C2E7-E089-453C-ACAA-3CB2058B190E}" scale="120">
      <selection activeCell="B77" sqref="B77"/>
      <pageMargins left="0.70866141732283472" right="0.70866141732283472" top="0.74803149606299213" bottom="0.74803149606299213" header="0.31496062992125984" footer="0.31496062992125984"/>
      <pageSetup paperSize="9" scale="75" orientation="landscape" r:id="rId1"/>
    </customSheetView>
    <customSheetView guid="{EFF8C611-7A37-4878-BD18-7CE414761898}">
      <selection activeCell="B3" sqref="B3:G5"/>
      <pageMargins left="0.70866141732283472" right="0.70866141732283472" top="0.74803149606299213" bottom="0.74803149606299213" header="0.31496062992125984" footer="0.31496062992125984"/>
      <pageSetup paperSize="9" scale="75" orientation="landscape" r:id="rId2"/>
    </customSheetView>
    <customSheetView guid="{52EF80DA-F322-4392-B5FC-5DDD09F45A59}">
      <selection activeCell="B3" sqref="B3:G5"/>
      <pageMargins left="0.70866141732283472" right="0.70866141732283472" top="0.74803149606299213" bottom="0.74803149606299213" header="0.31496062992125984" footer="0.31496062992125984"/>
      <pageSetup paperSize="9" scale="75" orientation="landscape" r:id="rId3"/>
    </customSheetView>
    <customSheetView guid="{93AE46C6-53E6-48BE-97D4-7F2F34C36188}" scale="60" topLeftCell="A10">
      <selection activeCell="H8" sqref="H8"/>
      <pageMargins left="0.70866141732283472" right="0.70866141732283472" top="0.74803149606299213" bottom="0.74803149606299213" header="0.31496062992125984" footer="0.31496062992125984"/>
      <pageSetup paperSize="9" scale="75" orientation="landscape" r:id="rId4"/>
    </customSheetView>
  </customSheetViews>
  <mergeCells count="16">
    <mergeCell ref="B37:E37"/>
    <mergeCell ref="B3:G5"/>
    <mergeCell ref="F2:G2"/>
    <mergeCell ref="B23:C23"/>
    <mergeCell ref="B24:C24"/>
    <mergeCell ref="B72:F73"/>
    <mergeCell ref="B67:C67"/>
    <mergeCell ref="B68:C68"/>
    <mergeCell ref="B69:C69"/>
    <mergeCell ref="B60:C60"/>
    <mergeCell ref="B61:D61"/>
    <mergeCell ref="D42:E42"/>
    <mergeCell ref="D43:E43"/>
    <mergeCell ref="B44:D44"/>
    <mergeCell ref="B56:D56"/>
    <mergeCell ref="B46:D46"/>
  </mergeCells>
  <pageMargins left="0.70866141732283472" right="0.70866141732283472" top="0.74803149606299213" bottom="0.74803149606299213" header="0.31496062992125984" footer="0.31496062992125984"/>
  <pageSetup paperSize="9" scale="75" orientation="landscap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9"/>
  <sheetViews>
    <sheetView workbookViewId="0">
      <selection activeCell="G22" sqref="G22"/>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activeCell="G22" sqref="G22"/>
      <pageMargins left="0.7" right="0.7" top="0.75" bottom="0.75" header="0.3" footer="0.3"/>
    </customSheetView>
    <customSheetView guid="{EFF8C611-7A37-4878-BD18-7CE414761898}">
      <selection activeCell="G22" sqref="G22"/>
      <pageMargins left="0.7" right="0.7" top="0.75" bottom="0.75" header="0.3" footer="0.3"/>
    </customSheetView>
    <customSheetView guid="{52EF80DA-F322-4392-B5FC-5DDD09F45A59}">
      <pageMargins left="0.7" right="0.7" top="0.75" bottom="0.75" header="0.3" footer="0.3"/>
    </customSheetView>
    <customSheetView guid="{93AE46C6-53E6-48BE-97D4-7F2F34C36188}">
      <selection sqref="A1:XFD1048576"/>
      <pageMargins left="0.7" right="0.7" top="0.75" bottom="0.75" header="0.3" footer="0.3"/>
    </customSheetView>
  </customSheetViews>
  <dataValidations count="1">
    <dataValidation type="list" allowBlank="1" showInputMessage="1" showErrorMessage="1" sqref="M10 C2:C8" xr:uid="{00000000-0002-0000-0900-000000000000}">
      <formula1>$M$2:$M$3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
  <sheetViews>
    <sheetView workbookViewId="0">
      <selection sqref="A1:XFD1048576"/>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sqref="A1:XFD1048576"/>
      <pageMargins left="0.7" right="0.7" top="0.75" bottom="0.75" header="0.3" footer="0.3"/>
    </customSheetView>
    <customSheetView guid="{EFF8C611-7A37-4878-BD18-7CE414761898}">
      <selection sqref="A1:XFD1048576"/>
      <pageMargins left="0.7" right="0.7" top="0.75" bottom="0.75" header="0.3" footer="0.3"/>
    </customSheetView>
    <customSheetView guid="{52EF80DA-F322-4392-B5FC-5DDD09F45A59}">
      <pageMargins left="0.7" right="0.7" top="0.75" bottom="0.75" header="0.3" footer="0.3"/>
    </customSheetView>
    <customSheetView guid="{93AE46C6-53E6-48BE-97D4-7F2F34C36188}">
      <selection activeCell="D1" sqref="D1:G1"/>
      <pageMargins left="0.7" right="0.7" top="0.75" bottom="0.75" header="0.3" footer="0.3"/>
    </customSheetView>
  </customSheetViews>
  <dataValidations count="1">
    <dataValidation type="list" allowBlank="1" showInputMessage="1" showErrorMessage="1" sqref="M10 C2:C8" xr:uid="{00000000-0002-0000-0A00-000000000000}">
      <formula1>$M$2:$M$3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workbookViewId="0">
      <selection sqref="A1:XFD1048576"/>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sqref="A1:XFD1048576"/>
      <pageMargins left="0.7" right="0.7" top="0.75" bottom="0.75" header="0.3" footer="0.3"/>
    </customSheetView>
    <customSheetView guid="{EFF8C611-7A37-4878-BD18-7CE414761898}">
      <selection sqref="A1:XFD1048576"/>
      <pageMargins left="0.7" right="0.7" top="0.75" bottom="0.75" header="0.3" footer="0.3"/>
    </customSheetView>
    <customSheetView guid="{52EF80DA-F322-4392-B5FC-5DDD09F45A59}">
      <pageMargins left="0.7" right="0.7" top="0.75" bottom="0.75" header="0.3" footer="0.3"/>
    </customSheetView>
    <customSheetView guid="{93AE46C6-53E6-48BE-97D4-7F2F34C36188}">
      <selection sqref="A1:XFD1048576"/>
      <pageMargins left="0.7" right="0.7" top="0.75" bottom="0.75" header="0.3" footer="0.3"/>
    </customSheetView>
  </customSheetViews>
  <dataValidations count="1">
    <dataValidation type="list" allowBlank="1" showInputMessage="1" showErrorMessage="1" sqref="M10 C2:C8" xr:uid="{00000000-0002-0000-0B00-000000000000}">
      <formula1>$M$2:$M$3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
  <sheetViews>
    <sheetView workbookViewId="0">
      <selection activeCell="H28" sqref="H28"/>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activeCell="H28" sqref="H28"/>
      <pageMargins left="0.7" right="0.7" top="0.75" bottom="0.75" header="0.3" footer="0.3"/>
    </customSheetView>
    <customSheetView guid="{EFF8C611-7A37-4878-BD18-7CE414761898}">
      <selection activeCell="H28" sqref="H28"/>
      <pageMargins left="0.7" right="0.7" top="0.75" bottom="0.75" header="0.3" footer="0.3"/>
    </customSheetView>
    <customSheetView guid="{52EF80DA-F322-4392-B5FC-5DDD09F45A59}">
      <pageMargins left="0.7" right="0.7" top="0.75" bottom="0.75" header="0.3" footer="0.3"/>
    </customSheetView>
    <customSheetView guid="{93AE46C6-53E6-48BE-97D4-7F2F34C36188}">
      <selection sqref="A1:XFD1048576"/>
      <pageMargins left="0.7" right="0.7" top="0.75" bottom="0.75" header="0.3" footer="0.3"/>
    </customSheetView>
  </customSheetViews>
  <dataValidations count="1">
    <dataValidation type="list" allowBlank="1" showInputMessage="1" showErrorMessage="1" sqref="M10 C2:C8" xr:uid="{00000000-0002-0000-0C00-000000000000}">
      <formula1>$M$2:$M$3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4"/>
  <sheetViews>
    <sheetView workbookViewId="0">
      <selection activeCell="F14" sqref="F14"/>
    </sheetView>
  </sheetViews>
  <sheetFormatPr defaultRowHeight="15" x14ac:dyDescent="0.25"/>
  <cols>
    <col min="1" max="1" width="13.85546875" customWidth="1"/>
    <col min="2" max="4" width="35.42578125" customWidth="1"/>
    <col min="5" max="5" width="24.42578125" customWidth="1"/>
  </cols>
  <sheetData>
    <row r="1" spans="1:10" ht="100.5" customHeight="1" x14ac:dyDescent="0.25">
      <c r="A1" s="79" t="s">
        <v>56</v>
      </c>
      <c r="B1" s="79" t="s">
        <v>74</v>
      </c>
      <c r="C1" s="79" t="s">
        <v>75</v>
      </c>
      <c r="D1" s="79" t="s">
        <v>76</v>
      </c>
      <c r="E1" s="79" t="s">
        <v>51</v>
      </c>
      <c r="J1" s="81"/>
    </row>
    <row r="2" spans="1:10" x14ac:dyDescent="0.25">
      <c r="A2" s="77" t="s">
        <v>57</v>
      </c>
      <c r="B2" s="83">
        <f>styczeń!D9</f>
        <v>0</v>
      </c>
      <c r="C2" s="83">
        <f>styczeń!E9</f>
        <v>0</v>
      </c>
      <c r="D2" s="83">
        <f>styczeń!F9</f>
        <v>0</v>
      </c>
      <c r="E2" s="82">
        <f t="shared" ref="E2:E13" si="0">SUM(B2:D2)</f>
        <v>0</v>
      </c>
      <c r="J2" s="81">
        <v>1</v>
      </c>
    </row>
    <row r="3" spans="1:10" x14ac:dyDescent="0.25">
      <c r="A3" s="77" t="s">
        <v>58</v>
      </c>
      <c r="B3" s="83">
        <f>luty!D9</f>
        <v>0</v>
      </c>
      <c r="C3" s="83">
        <f>luty!E9</f>
        <v>0</v>
      </c>
      <c r="D3" s="83">
        <f>luty!F9</f>
        <v>0</v>
      </c>
      <c r="E3" s="82">
        <f t="shared" si="0"/>
        <v>0</v>
      </c>
      <c r="J3" s="81" t="s">
        <v>52</v>
      </c>
    </row>
    <row r="4" spans="1:10" x14ac:dyDescent="0.25">
      <c r="A4" s="77" t="s">
        <v>59</v>
      </c>
      <c r="B4" s="83">
        <f>marzec!D9</f>
        <v>0</v>
      </c>
      <c r="C4" s="83">
        <f>marzec!E9</f>
        <v>0</v>
      </c>
      <c r="D4" s="83">
        <f>marzec!F9</f>
        <v>0</v>
      </c>
      <c r="E4" s="82">
        <f t="shared" si="0"/>
        <v>0</v>
      </c>
      <c r="J4" s="81"/>
    </row>
    <row r="5" spans="1:10" x14ac:dyDescent="0.25">
      <c r="A5" s="77" t="s">
        <v>60</v>
      </c>
      <c r="B5" s="83">
        <f>kwiecień!D9</f>
        <v>0</v>
      </c>
      <c r="C5" s="83">
        <f>kwiecień!E9</f>
        <v>0</v>
      </c>
      <c r="D5" s="83">
        <f>kwiecień!F9</f>
        <v>0</v>
      </c>
      <c r="E5" s="82">
        <f t="shared" si="0"/>
        <v>0</v>
      </c>
      <c r="J5" s="81"/>
    </row>
    <row r="6" spans="1:10" x14ac:dyDescent="0.25">
      <c r="A6" s="77" t="s">
        <v>61</v>
      </c>
      <c r="B6" s="83">
        <f>maj!D9</f>
        <v>0</v>
      </c>
      <c r="C6" s="83">
        <f>maj!E9</f>
        <v>0</v>
      </c>
      <c r="D6" s="83">
        <f>maj!F9</f>
        <v>0</v>
      </c>
      <c r="E6" s="82">
        <f t="shared" si="0"/>
        <v>0</v>
      </c>
      <c r="J6" s="81"/>
    </row>
    <row r="7" spans="1:10" x14ac:dyDescent="0.25">
      <c r="A7" s="77" t="s">
        <v>62</v>
      </c>
      <c r="B7" s="83">
        <f>czerwiec!D9</f>
        <v>0</v>
      </c>
      <c r="C7" s="83">
        <f>czerwiec!E9</f>
        <v>0</v>
      </c>
      <c r="D7" s="83">
        <f>czerwiec!F9</f>
        <v>0</v>
      </c>
      <c r="E7" s="82">
        <f t="shared" si="0"/>
        <v>0</v>
      </c>
      <c r="J7" s="81"/>
    </row>
    <row r="8" spans="1:10" x14ac:dyDescent="0.25">
      <c r="A8" s="77" t="s">
        <v>63</v>
      </c>
      <c r="B8" s="83">
        <f>lipiec!D9</f>
        <v>0</v>
      </c>
      <c r="C8" s="83">
        <f>lipiec!E9</f>
        <v>0</v>
      </c>
      <c r="D8" s="83">
        <f>lipiec!F9</f>
        <v>0</v>
      </c>
      <c r="E8" s="82">
        <f t="shared" si="0"/>
        <v>0</v>
      </c>
      <c r="J8" s="81"/>
    </row>
    <row r="9" spans="1:10" x14ac:dyDescent="0.25">
      <c r="A9" s="77" t="s">
        <v>64</v>
      </c>
      <c r="B9" s="82">
        <f>sierpień!D9</f>
        <v>0</v>
      </c>
      <c r="C9" s="83">
        <f>sierpień!E19</f>
        <v>0</v>
      </c>
      <c r="D9" s="83">
        <f>sierpień!F9</f>
        <v>0</v>
      </c>
      <c r="E9" s="82">
        <f t="shared" si="0"/>
        <v>0</v>
      </c>
      <c r="J9" s="81"/>
    </row>
    <row r="10" spans="1:10" x14ac:dyDescent="0.25">
      <c r="A10" s="77" t="s">
        <v>65</v>
      </c>
      <c r="B10" s="83">
        <f>wrzesień!D9</f>
        <v>0</v>
      </c>
      <c r="C10" s="83">
        <f>wrzesień!E9</f>
        <v>0</v>
      </c>
      <c r="D10" s="83">
        <f>wrzesień!F9</f>
        <v>0</v>
      </c>
      <c r="E10" s="82">
        <f t="shared" si="0"/>
        <v>0</v>
      </c>
      <c r="J10" s="81"/>
    </row>
    <row r="11" spans="1:10" x14ac:dyDescent="0.25">
      <c r="A11" s="77" t="s">
        <v>66</v>
      </c>
      <c r="B11" s="83">
        <f>październik!D9</f>
        <v>0</v>
      </c>
      <c r="C11" s="83">
        <f>październik!E9</f>
        <v>0</v>
      </c>
      <c r="D11" s="83">
        <f>październik!F9</f>
        <v>0</v>
      </c>
      <c r="E11" s="82">
        <f t="shared" si="0"/>
        <v>0</v>
      </c>
      <c r="J11" s="81"/>
    </row>
    <row r="12" spans="1:10" x14ac:dyDescent="0.25">
      <c r="A12" s="77" t="s">
        <v>67</v>
      </c>
      <c r="B12" s="83">
        <f>listopad!D9</f>
        <v>0</v>
      </c>
      <c r="C12" s="83">
        <f>listopad!E9</f>
        <v>0</v>
      </c>
      <c r="D12" s="83">
        <f>listopad!F9</f>
        <v>0</v>
      </c>
      <c r="E12" s="82">
        <f t="shared" si="0"/>
        <v>0</v>
      </c>
      <c r="J12" s="81"/>
    </row>
    <row r="13" spans="1:10" x14ac:dyDescent="0.25">
      <c r="A13" s="77" t="s">
        <v>68</v>
      </c>
      <c r="B13" s="83">
        <f>grudzień!D9</f>
        <v>0</v>
      </c>
      <c r="C13" s="83">
        <f>grudzień!E9</f>
        <v>0</v>
      </c>
      <c r="D13" s="83">
        <f>grudzień!F9</f>
        <v>0</v>
      </c>
      <c r="E13" s="82">
        <f t="shared" si="0"/>
        <v>0</v>
      </c>
    </row>
    <row r="14" spans="1:10" x14ac:dyDescent="0.25">
      <c r="A14" s="84" t="s">
        <v>2</v>
      </c>
      <c r="B14" s="85">
        <f>SUM(B2:B13)</f>
        <v>0</v>
      </c>
      <c r="C14" s="85">
        <f t="shared" ref="C14:D14" si="1">SUM(C2:C13)</f>
        <v>0</v>
      </c>
      <c r="D14" s="85">
        <f t="shared" si="1"/>
        <v>0</v>
      </c>
      <c r="E14" s="86">
        <f>SUM(E2:E13)</f>
        <v>0</v>
      </c>
    </row>
  </sheetData>
  <customSheetViews>
    <customSheetView guid="{7591C2E7-E089-453C-ACAA-3CB2058B190E}">
      <selection activeCell="F14" sqref="F14"/>
      <pageMargins left="0.7" right="0.7" top="0.75" bottom="0.75" header="0.3" footer="0.3"/>
    </customSheetView>
    <customSheetView guid="{EFF8C611-7A37-4878-BD18-7CE414761898}">
      <selection activeCell="F14" sqref="F14"/>
      <pageMargins left="0.7" right="0.7" top="0.75" bottom="0.75" header="0.3" footer="0.3"/>
    </customSheetView>
    <customSheetView guid="{52EF80DA-F322-4392-B5FC-5DDD09F45A59}">
      <pageMargins left="0.7" right="0.7" top="0.75" bottom="0.75" header="0.3" footer="0.3"/>
    </customSheetView>
    <customSheetView guid="{93AE46C6-53E6-48BE-97D4-7F2F34C36188}">
      <selection activeCell="D6" sqref="D6"/>
      <pageMargins left="0.7" right="0.7" top="0.75" bottom="0.75" header="0.3" footer="0.3"/>
    </customSheetView>
  </customSheetViews>
  <dataValidations disablePrompts="1" count="1">
    <dataValidation type="list" allowBlank="1" showInputMessage="1" showErrorMessage="1" sqref="J15" xr:uid="{00000000-0002-0000-0D00-000000000000}">
      <formula1>$J$2:$J$3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
  <sheetViews>
    <sheetView workbookViewId="0">
      <selection activeCell="D16" sqref="D16"/>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activeCell="D16" sqref="D16"/>
      <pageMargins left="0.7" right="0.7" top="0.75" bottom="0.75" header="0.3" footer="0.3"/>
      <pageSetup paperSize="9" orientation="portrait" r:id="rId1"/>
    </customSheetView>
    <customSheetView guid="{EFF8C611-7A37-4878-BD18-7CE414761898}">
      <selection activeCell="D16" sqref="D16"/>
      <pageMargins left="0.7" right="0.7" top="0.75" bottom="0.75" header="0.3" footer="0.3"/>
      <pageSetup paperSize="9" orientation="portrait" r:id="rId2"/>
    </customSheetView>
    <customSheetView guid="{52EF80DA-F322-4392-B5FC-5DDD09F45A59}">
      <pageMargins left="0.7" right="0.7" top="0.75" bottom="0.75" header="0.3" footer="0.3"/>
      <pageSetup paperSize="9" orientation="portrait" r:id="rId3"/>
    </customSheetView>
    <customSheetView guid="{93AE46C6-53E6-48BE-97D4-7F2F34C36188}">
      <selection activeCell="C5" sqref="C5"/>
      <pageMargins left="0.7" right="0.7" top="0.75" bottom="0.75" header="0.3" footer="0.3"/>
      <pageSetup paperSize="9" orientation="portrait" r:id="rId4"/>
    </customSheetView>
  </customSheetViews>
  <dataValidations count="1">
    <dataValidation type="list" allowBlank="1" showInputMessage="1" showErrorMessage="1" sqref="L10 C2:C8" xr:uid="{00000000-0002-0000-0100-000000000000}">
      <formula1>$L$2:$L$3</formula1>
    </dataValidation>
  </dataValidation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
  <sheetViews>
    <sheetView workbookViewId="0">
      <selection sqref="A1:XFD1048576"/>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sqref="A1:XFD1048576"/>
      <pageMargins left="0.7" right="0.7" top="0.75" bottom="0.75" header="0.3" footer="0.3"/>
    </customSheetView>
    <customSheetView guid="{EFF8C611-7A37-4878-BD18-7CE414761898}">
      <selection sqref="A1:XFD1048576"/>
      <pageMargins left="0.7" right="0.7" top="0.75" bottom="0.75" header="0.3" footer="0.3"/>
    </customSheetView>
    <customSheetView guid="{52EF80DA-F322-4392-B5FC-5DDD09F45A59}">
      <pageMargins left="0.7" right="0.7" top="0.75" bottom="0.75" header="0.3" footer="0.3"/>
    </customSheetView>
    <customSheetView guid="{93AE46C6-53E6-48BE-97D4-7F2F34C36188}">
      <selection activeCell="F25" sqref="F25"/>
      <pageMargins left="0.7" right="0.7" top="0.75" bottom="0.75" header="0.3" footer="0.3"/>
    </customSheetView>
  </customSheetViews>
  <dataValidations count="1">
    <dataValidation type="list" allowBlank="1" showInputMessage="1" showErrorMessage="1" sqref="L10 C2:C8" xr:uid="{00000000-0002-0000-0200-000000000000}">
      <formula1>$L$2:$L$3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workbookViewId="0">
      <selection activeCell="C2" sqref="C2"/>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activeCell="C2" sqref="C2"/>
      <pageMargins left="0.7" right="0.7" top="0.75" bottom="0.75" header="0.3" footer="0.3"/>
    </customSheetView>
    <customSheetView guid="{EFF8C611-7A37-4878-BD18-7CE414761898}">
      <selection activeCell="C2" sqref="C2"/>
      <pageMargins left="0.7" right="0.7" top="0.75" bottom="0.75" header="0.3" footer="0.3"/>
    </customSheetView>
    <customSheetView guid="{52EF80DA-F322-4392-B5FC-5DDD09F45A59}">
      <pageMargins left="0.7" right="0.7" top="0.75" bottom="0.75" header="0.3" footer="0.3"/>
    </customSheetView>
    <customSheetView guid="{93AE46C6-53E6-48BE-97D4-7F2F34C36188}">
      <selection sqref="A1:G1"/>
      <pageMargins left="0.7" right="0.7" top="0.75" bottom="0.75" header="0.3" footer="0.3"/>
    </customSheetView>
  </customSheetViews>
  <dataValidations count="1">
    <dataValidation type="list" allowBlank="1" showInputMessage="1" showErrorMessage="1" sqref="M10 C2:C8" xr:uid="{00000000-0002-0000-0300-000000000000}">
      <formula1>$M$2:$M$3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
  <sheetViews>
    <sheetView workbookViewId="0">
      <selection activeCell="G21" sqref="G21"/>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activeCell="G21" sqref="G21"/>
      <pageMargins left="0.7" right="0.7" top="0.75" bottom="0.75" header="0.3" footer="0.3"/>
    </customSheetView>
    <customSheetView guid="{EFF8C611-7A37-4878-BD18-7CE414761898}">
      <selection activeCell="G21" sqref="G21"/>
      <pageMargins left="0.7" right="0.7" top="0.75" bottom="0.75" header="0.3" footer="0.3"/>
    </customSheetView>
    <customSheetView guid="{52EF80DA-F322-4392-B5FC-5DDD09F45A59}">
      <pageMargins left="0.7" right="0.7" top="0.75" bottom="0.75" header="0.3" footer="0.3"/>
    </customSheetView>
    <customSheetView guid="{93AE46C6-53E6-48BE-97D4-7F2F34C36188}">
      <selection sqref="A1:XFD1048576"/>
      <pageMargins left="0.7" right="0.7" top="0.75" bottom="0.75" header="0.3" footer="0.3"/>
    </customSheetView>
  </customSheetViews>
  <dataValidations count="1">
    <dataValidation type="list" allowBlank="1" showInputMessage="1" showErrorMessage="1" sqref="M10 C2:C8" xr:uid="{00000000-0002-0000-0400-000000000000}">
      <formula1>$M$2:$M$3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
  <sheetViews>
    <sheetView workbookViewId="0">
      <selection sqref="A1:XFD1048576"/>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sqref="A1:XFD1048576"/>
      <pageMargins left="0.7" right="0.7" top="0.75" bottom="0.75" header="0.3" footer="0.3"/>
    </customSheetView>
    <customSheetView guid="{EFF8C611-7A37-4878-BD18-7CE414761898}">
      <selection sqref="A1:XFD1048576"/>
      <pageMargins left="0.7" right="0.7" top="0.75" bottom="0.75" header="0.3" footer="0.3"/>
    </customSheetView>
    <customSheetView guid="{52EF80DA-F322-4392-B5FC-5DDD09F45A59}">
      <pageMargins left="0.7" right="0.7" top="0.75" bottom="0.75" header="0.3" footer="0.3"/>
    </customSheetView>
    <customSheetView guid="{93AE46C6-53E6-48BE-97D4-7F2F34C36188}">
      <selection activeCell="F3" sqref="F3"/>
      <pageMargins left="0.7" right="0.7" top="0.75" bottom="0.75" header="0.3" footer="0.3"/>
    </customSheetView>
  </customSheetViews>
  <dataValidations count="1">
    <dataValidation type="list" allowBlank="1" showInputMessage="1" showErrorMessage="1" sqref="M10 C2:C8" xr:uid="{00000000-0002-0000-0500-000000000000}">
      <formula1>$M$2:$M$3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
  <sheetViews>
    <sheetView workbookViewId="0">
      <selection sqref="A1:XFD1048576"/>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sqref="A1:XFD1048576"/>
      <pageMargins left="0.7" right="0.7" top="0.75" bottom="0.75" header="0.3" footer="0.3"/>
    </customSheetView>
    <customSheetView guid="{EFF8C611-7A37-4878-BD18-7CE414761898}">
      <selection sqref="A1:XFD1048576"/>
      <pageMargins left="0.7" right="0.7" top="0.75" bottom="0.75" header="0.3" footer="0.3"/>
    </customSheetView>
    <customSheetView guid="{52EF80DA-F322-4392-B5FC-5DDD09F45A59}">
      <pageMargins left="0.7" right="0.7" top="0.75" bottom="0.75" header="0.3" footer="0.3"/>
    </customSheetView>
    <customSheetView guid="{93AE46C6-53E6-48BE-97D4-7F2F34C36188}">
      <selection sqref="A1:XFD1048576"/>
      <pageMargins left="0.7" right="0.7" top="0.75" bottom="0.75" header="0.3" footer="0.3"/>
    </customSheetView>
  </customSheetViews>
  <dataValidations count="1">
    <dataValidation type="list" allowBlank="1" showInputMessage="1" showErrorMessage="1" sqref="M10 C2:C8" xr:uid="{00000000-0002-0000-0600-000000000000}">
      <formula1>$M$2:$M$3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
  <sheetViews>
    <sheetView workbookViewId="0">
      <selection activeCell="F18" sqref="F18"/>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activeCell="F18" sqref="F18"/>
      <pageMargins left="0.7" right="0.7" top="0.75" bottom="0.75" header="0.3" footer="0.3"/>
    </customSheetView>
    <customSheetView guid="{EFF8C611-7A37-4878-BD18-7CE414761898}">
      <selection activeCell="F18" sqref="F18"/>
      <pageMargins left="0.7" right="0.7" top="0.75" bottom="0.75" header="0.3" footer="0.3"/>
    </customSheetView>
    <customSheetView guid="{52EF80DA-F322-4392-B5FC-5DDD09F45A59}">
      <pageMargins left="0.7" right="0.7" top="0.75" bottom="0.75" header="0.3" footer="0.3"/>
    </customSheetView>
    <customSheetView guid="{93AE46C6-53E6-48BE-97D4-7F2F34C36188}">
      <selection activeCell="D5" sqref="D5"/>
      <pageMargins left="0.7" right="0.7" top="0.75" bottom="0.75" header="0.3" footer="0.3"/>
    </customSheetView>
  </customSheetViews>
  <dataValidations count="1">
    <dataValidation type="list" allowBlank="1" showInputMessage="1" showErrorMessage="1" sqref="M10 C2:C8" xr:uid="{00000000-0002-0000-0700-000000000000}">
      <formula1>$M$2:$M$3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
  <sheetViews>
    <sheetView workbookViewId="0">
      <selection sqref="A1:XFD1048576"/>
    </sheetView>
  </sheetViews>
  <sheetFormatPr defaultRowHeight="15" x14ac:dyDescent="0.25"/>
  <cols>
    <col min="2" max="2" width="28" customWidth="1"/>
    <col min="3" max="3" width="14.5703125" customWidth="1"/>
    <col min="4" max="4" width="23.7109375" customWidth="1"/>
    <col min="5" max="5" width="33.5703125" customWidth="1"/>
    <col min="6" max="6" width="23.7109375" customWidth="1"/>
    <col min="7" max="7" width="19.42578125" customWidth="1"/>
  </cols>
  <sheetData>
    <row r="1" spans="1:12" ht="110.25" customHeight="1" x14ac:dyDescent="0.25">
      <c r="A1" s="79" t="s">
        <v>47</v>
      </c>
      <c r="B1" s="79" t="s">
        <v>50</v>
      </c>
      <c r="C1" s="79" t="s">
        <v>53</v>
      </c>
      <c r="D1" s="79" t="s">
        <v>74</v>
      </c>
      <c r="E1" s="79" t="s">
        <v>75</v>
      </c>
      <c r="F1" s="79" t="s">
        <v>76</v>
      </c>
      <c r="G1" s="79" t="s">
        <v>51</v>
      </c>
      <c r="L1" s="81"/>
    </row>
    <row r="2" spans="1:12" x14ac:dyDescent="0.25">
      <c r="A2" s="75">
        <v>1</v>
      </c>
      <c r="B2" s="76" t="s">
        <v>48</v>
      </c>
      <c r="C2" s="80"/>
      <c r="D2" s="83"/>
      <c r="E2" s="83"/>
      <c r="F2" s="83"/>
      <c r="G2" s="82">
        <f t="shared" ref="G2:G8" si="0">SUM(D2:F2)</f>
        <v>0</v>
      </c>
      <c r="L2" s="81">
        <v>1</v>
      </c>
    </row>
    <row r="3" spans="1:12" x14ac:dyDescent="0.25">
      <c r="A3" s="75">
        <v>2</v>
      </c>
      <c r="B3" s="76" t="s">
        <v>49</v>
      </c>
      <c r="C3" s="80"/>
      <c r="D3" s="83"/>
      <c r="E3" s="83"/>
      <c r="F3" s="83"/>
      <c r="G3" s="82">
        <f t="shared" si="0"/>
        <v>0</v>
      </c>
      <c r="L3" s="81" t="s">
        <v>52</v>
      </c>
    </row>
    <row r="4" spans="1:12" x14ac:dyDescent="0.25">
      <c r="A4" s="75"/>
      <c r="B4" s="76"/>
      <c r="C4" s="80"/>
      <c r="D4" s="83"/>
      <c r="E4" s="83"/>
      <c r="F4" s="83"/>
      <c r="G4" s="82">
        <f t="shared" si="0"/>
        <v>0</v>
      </c>
      <c r="L4" s="81"/>
    </row>
    <row r="5" spans="1:12" x14ac:dyDescent="0.25">
      <c r="A5" s="75"/>
      <c r="B5" s="76"/>
      <c r="C5" s="80"/>
      <c r="D5" s="83"/>
      <c r="E5" s="83"/>
      <c r="F5" s="83"/>
      <c r="G5" s="82">
        <f t="shared" si="0"/>
        <v>0</v>
      </c>
      <c r="L5" s="81"/>
    </row>
    <row r="6" spans="1:12" x14ac:dyDescent="0.25">
      <c r="A6" s="75"/>
      <c r="B6" s="76"/>
      <c r="C6" s="80"/>
      <c r="D6" s="83"/>
      <c r="E6" s="83"/>
      <c r="F6" s="83"/>
      <c r="G6" s="82">
        <f t="shared" si="0"/>
        <v>0</v>
      </c>
      <c r="L6" s="81"/>
    </row>
    <row r="7" spans="1:12" x14ac:dyDescent="0.25">
      <c r="A7" s="75"/>
      <c r="B7" s="76"/>
      <c r="C7" s="80"/>
      <c r="D7" s="83"/>
      <c r="E7" s="83"/>
      <c r="F7" s="83"/>
      <c r="G7" s="82">
        <f t="shared" si="0"/>
        <v>0</v>
      </c>
      <c r="L7" s="81"/>
    </row>
    <row r="8" spans="1:12" x14ac:dyDescent="0.25">
      <c r="A8" s="75" t="s">
        <v>54</v>
      </c>
      <c r="B8" s="76" t="s">
        <v>55</v>
      </c>
      <c r="C8" s="80"/>
      <c r="D8" s="83"/>
      <c r="E8" s="83"/>
      <c r="F8" s="83"/>
      <c r="G8" s="82">
        <f t="shared" si="0"/>
        <v>0</v>
      </c>
    </row>
    <row r="9" spans="1:12" x14ac:dyDescent="0.25">
      <c r="B9" s="78" t="s">
        <v>2</v>
      </c>
      <c r="C9" s="78"/>
      <c r="D9" s="82">
        <f>SUM(D2:D8)</f>
        <v>0</v>
      </c>
      <c r="E9" s="82">
        <f t="shared" ref="E9:F9" si="1">SUM(E2:E8)</f>
        <v>0</v>
      </c>
      <c r="F9" s="82">
        <f t="shared" si="1"/>
        <v>0</v>
      </c>
      <c r="G9" s="82">
        <f>SUM(G2:G8)</f>
        <v>0</v>
      </c>
    </row>
  </sheetData>
  <customSheetViews>
    <customSheetView guid="{7591C2E7-E089-453C-ACAA-3CB2058B190E}">
      <selection sqref="A1:XFD1048576"/>
      <pageMargins left="0.7" right="0.7" top="0.75" bottom="0.75" header="0.3" footer="0.3"/>
    </customSheetView>
    <customSheetView guid="{EFF8C611-7A37-4878-BD18-7CE414761898}">
      <selection sqref="A1:XFD1048576"/>
      <pageMargins left="0.7" right="0.7" top="0.75" bottom="0.75" header="0.3" footer="0.3"/>
    </customSheetView>
    <customSheetView guid="{52EF80DA-F322-4392-B5FC-5DDD09F45A59}">
      <pageMargins left="0.7" right="0.7" top="0.75" bottom="0.75" header="0.3" footer="0.3"/>
    </customSheetView>
    <customSheetView guid="{93AE46C6-53E6-48BE-97D4-7F2F34C36188}">
      <selection sqref="A1:XFD1048576"/>
      <pageMargins left="0.7" right="0.7" top="0.75" bottom="0.75" header="0.3" footer="0.3"/>
    </customSheetView>
  </customSheetViews>
  <dataValidations count="1">
    <dataValidation type="list" allowBlank="1" showInputMessage="1" showErrorMessage="1" sqref="M10 C2:C8" xr:uid="{00000000-0002-0000-0800-000000000000}">
      <formula1>$M$2:$M$3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14</vt:i4>
      </vt:variant>
    </vt:vector>
  </HeadingPairs>
  <TitlesOfParts>
    <vt:vector size="14" baseType="lpstr">
      <vt:lpstr>Załącznik nr 18 do Programu</vt:lpstr>
      <vt:lpstr>styczeń</vt:lpstr>
      <vt:lpstr>luty</vt:lpstr>
      <vt:lpstr>marzec</vt:lpstr>
      <vt:lpstr>kwiecień</vt:lpstr>
      <vt:lpstr>maj</vt:lpstr>
      <vt:lpstr>czerwiec</vt:lpstr>
      <vt:lpstr>lipiec</vt:lpstr>
      <vt:lpstr>sierpień</vt:lpstr>
      <vt:lpstr>wrzesień</vt:lpstr>
      <vt:lpstr>październik</vt:lpstr>
      <vt:lpstr>listopad</vt:lpstr>
      <vt:lpstr>grudzień</vt:lpstr>
      <vt:lpstr>Podsumowanie roczne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Dominika Stodolak</dc:creator>
  <cp:lastModifiedBy>Piotr Pilzak</cp:lastModifiedBy>
  <cp:lastPrinted>2023-08-08T09:19:03Z</cp:lastPrinted>
  <dcterms:created xsi:type="dcterms:W3CDTF">2022-09-20T06:34:57Z</dcterms:created>
  <dcterms:modified xsi:type="dcterms:W3CDTF">2023-09-12T09:26:00Z</dcterms:modified>
</cp:coreProperties>
</file>