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5"/>
  <workbookPr defaultThemeVersion="124226"/>
  <mc:AlternateContent xmlns:mc="http://schemas.openxmlformats.org/markup-compatibility/2006">
    <mc:Choice Requires="x15">
      <x15ac:absPath xmlns:x15ac="http://schemas.microsoft.com/office/spreadsheetml/2010/11/ac" url="H:\F2\ZAMÓWIENIA WYŁĄCZONE SPOD USTAWY PZP\2024\4. Akcesoria samochodowe\"/>
    </mc:Choice>
  </mc:AlternateContent>
  <xr:revisionPtr revIDLastSave="0" documentId="13_ncr:1_{D2D680B5-B095-4191-875B-14178C64EEDC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Arkusz1" sheetId="1" r:id="rId1"/>
  </sheets>
  <calcPr calcId="191029"/>
</workbook>
</file>

<file path=xl/calcChain.xml><?xml version="1.0" encoding="utf-8"?>
<calcChain xmlns="http://schemas.openxmlformats.org/spreadsheetml/2006/main">
  <c r="E87" i="1" l="1"/>
  <c r="E88" i="1"/>
  <c r="E110" i="1" l="1"/>
  <c r="E108" i="1"/>
  <c r="E106" i="1"/>
  <c r="E104" i="1"/>
  <c r="E102" i="1"/>
  <c r="E100" i="1"/>
  <c r="E98" i="1"/>
  <c r="E95" i="1"/>
  <c r="E93" i="1"/>
  <c r="E91" i="1"/>
  <c r="E89" i="1"/>
  <c r="E85" i="1"/>
  <c r="E83" i="1"/>
  <c r="E81" i="1"/>
  <c r="E79" i="1"/>
  <c r="E77" i="1"/>
  <c r="E75" i="1"/>
  <c r="E26" i="1" l="1"/>
  <c r="E55" i="1" l="1"/>
  <c r="E112" i="1"/>
  <c r="E111" i="1"/>
  <c r="E109" i="1"/>
  <c r="E107" i="1"/>
  <c r="E105" i="1"/>
  <c r="E103" i="1"/>
  <c r="E101" i="1"/>
  <c r="E99" i="1"/>
  <c r="E97" i="1"/>
  <c r="E96" i="1"/>
  <c r="E94" i="1"/>
  <c r="E92" i="1"/>
  <c r="E90" i="1"/>
  <c r="E86" i="1"/>
  <c r="E84" i="1"/>
  <c r="E82" i="1"/>
  <c r="E80" i="1"/>
  <c r="E78" i="1"/>
  <c r="E76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5" i="1"/>
  <c r="E24" i="1"/>
  <c r="E23" i="1"/>
  <c r="E22" i="1"/>
  <c r="E21" i="1"/>
  <c r="E20" i="1"/>
  <c r="E19" i="1"/>
  <c r="E113" i="1" l="1"/>
  <c r="E115" i="1" s="1"/>
  <c r="E114" i="1" s="1"/>
</calcChain>
</file>

<file path=xl/sharedStrings.xml><?xml version="1.0" encoding="utf-8"?>
<sst xmlns="http://schemas.openxmlformats.org/spreadsheetml/2006/main" count="159" uniqueCount="156">
  <si>
    <t>Rodzaj</t>
  </si>
  <si>
    <t>Ilość szt.</t>
  </si>
  <si>
    <t>Cena jedn. netto</t>
  </si>
  <si>
    <t>Wartość netto</t>
  </si>
  <si>
    <t>Spray do czyszczenia do deski rozdzielczej min. 600 ml</t>
  </si>
  <si>
    <t>Łącznie brutto</t>
  </si>
  <si>
    <t>Lp.</t>
  </si>
  <si>
    <t>………………………………….</t>
  </si>
  <si>
    <t xml:space="preserve"> data</t>
  </si>
  <si>
    <t>podpis</t>
  </si>
  <si>
    <t>………………………</t>
  </si>
  <si>
    <t>Skrobaki do szyb</t>
  </si>
  <si>
    <t>Odmrażacz do szyb min. 650 ml</t>
  </si>
  <si>
    <t>Płyn do mycia szyb min. 650 ml</t>
  </si>
  <si>
    <t>Szczotka - skrobak</t>
  </si>
  <si>
    <t>Apteczka samochodowa DIN 13164 PLUS</t>
  </si>
  <si>
    <t>Preparat do usuwania owadów min. 650 ml</t>
  </si>
  <si>
    <t>Gąbka z irchy</t>
  </si>
  <si>
    <t>Żarówka 12V H-1</t>
  </si>
  <si>
    <t>Żarówka 12V H-4</t>
  </si>
  <si>
    <t>Żarówka 12V H-7</t>
  </si>
  <si>
    <t>Żarówka 12V 5W T10</t>
  </si>
  <si>
    <t>Żarówka 12V H-3</t>
  </si>
  <si>
    <t>Żarówka 12V BA9s</t>
  </si>
  <si>
    <t>Żarówka 12V SV8,5</t>
  </si>
  <si>
    <t>Żarówka 12V P21W BA15s</t>
  </si>
  <si>
    <t>Żarówka 12V P21/5W BAY15d</t>
  </si>
  <si>
    <t>Żarówka 12V G18 5W BA15s</t>
  </si>
  <si>
    <t>Pianka do czyszczenia tapicerki min. 600 ml</t>
  </si>
  <si>
    <t>Bezpieczniki płaskie mikro kpl.</t>
  </si>
  <si>
    <t>Bezpieczniki płaskie mini kpl.</t>
  </si>
  <si>
    <t>Linka holownicza min. 3,5t dł. 4m</t>
  </si>
  <si>
    <t>Linka kinetyczna offroad min. 16t dł. min. 8m</t>
  </si>
  <si>
    <t>Smar grafitowy spray min. 400 ml</t>
  </si>
  <si>
    <t>Smar miedizny spray min. 400 ml</t>
  </si>
  <si>
    <t>Ilość kpl.</t>
  </si>
  <si>
    <t>Zestaw ścierek z mikrofibry (4 szt.)</t>
  </si>
  <si>
    <t>Silikon do uszczelek spray min. 150 ml</t>
  </si>
  <si>
    <t>Płyn do chłodnic min. 5L niebieski</t>
  </si>
  <si>
    <t>Płyn do chłodnic min. 5L różowy</t>
  </si>
  <si>
    <t>Płyn do chłodnic min. 5L G13 filoetowy</t>
  </si>
  <si>
    <t>WD-40 min. 200 ml</t>
  </si>
  <si>
    <t>Benzyna ekstrakcyjna min. 500 ml</t>
  </si>
  <si>
    <t>Rozpuszczalnik nitro min. 500 ml</t>
  </si>
  <si>
    <t>Woda destylowana min. 1L</t>
  </si>
  <si>
    <t>Odmrażacz do zamków min. 50 ml</t>
  </si>
  <si>
    <t>Szampon do mycia samochodów min. 1L</t>
  </si>
  <si>
    <t>Łącznie netto</t>
  </si>
  <si>
    <t>Podatek VAT</t>
  </si>
  <si>
    <t>Mercedes Sprinter r. 2010 (typ VALEO FIRST)</t>
  </si>
  <si>
    <t>Volkswagen Transporter r. 2017 (typ VALEO FIRST)</t>
  </si>
  <si>
    <t>Ford Transit r. 2008 (typ VALEO FIRST)</t>
  </si>
  <si>
    <t>Olej  5W-30 4L 
API SN/CF +RC, GM Dexos 2, GM-LL-A-025, GM-LL-B-025</t>
  </si>
  <si>
    <t>Olej 0W20 1L
ACEA CS, API SN+</t>
  </si>
  <si>
    <t>Olej 5W30 1L 
RN17</t>
  </si>
  <si>
    <t>Olej 5W30 4L
ACEA A3/B4-04,VW 504 00 + 507 00</t>
  </si>
  <si>
    <t>Płyn do układu wspomagania  1L
MB-Approval 236.7, MAN 339 Typ V1</t>
  </si>
  <si>
    <t xml:space="preserve">Płyn do spryskiwaczy zimowy 4L </t>
  </si>
  <si>
    <t>Płyn do spryskiwaczy zimowy  4L</t>
  </si>
  <si>
    <t>Odświeżacz typu Ambi Pur starter (urządzenie + wkład)</t>
  </si>
  <si>
    <t>Opel Insignia II r. 2019 (typ VALEO SILENCIO)</t>
  </si>
  <si>
    <t>Kia Ceed r. 2022 (typ VALEO SILENCIO)</t>
  </si>
  <si>
    <t>Opel Astra J r 2017 (typ VALEO SILENCIO)</t>
  </si>
  <si>
    <t>Opel Astra K r. 2021 (typ VALEO SILENCIO)</t>
  </si>
  <si>
    <t>Skoda Rapid r 2018 (typ VALEO SILENCIO)</t>
  </si>
  <si>
    <t>Renault Captur II r. 2022 (typ VALEO SILENCIO)</t>
  </si>
  <si>
    <t>Kia Niro EV II r. 2022 (typ VALEO SILENCIO)</t>
  </si>
  <si>
    <t>Renault Fluence r. 2010 (typ VALEO FIRST)</t>
  </si>
  <si>
    <t>Peugeot Expert III r. 2019 (typ VALEO FIRST)</t>
  </si>
  <si>
    <t>Peugeot Partner II r. 2018 (typ VALEO FIRST)</t>
  </si>
  <si>
    <t>Dacia Duster r. 2019 (typ VALEO FIRST)</t>
  </si>
  <si>
    <t>Renault Megane II r. 2008 (typ VALEO FIRST)</t>
  </si>
  <si>
    <t>KIA Sportage r. 2014 - 2015 (typ VALEO FIRST)</t>
  </si>
  <si>
    <t>Nissana Note I r. 2011 (typ VALEO FIRST)</t>
  </si>
  <si>
    <t>Nissan NV200 r. 2012 (typ VALEO FIRST)</t>
  </si>
  <si>
    <t>Toyota Hilux r. 2023  (typ VALEO FIRST)</t>
  </si>
  <si>
    <t>Nissan Navara III r. 2009 - 2010 (typ VALEO FIRST)</t>
  </si>
  <si>
    <t>Nissan Navara IV r. 2017 - 2018 (typ VALEO FIRST)</t>
  </si>
  <si>
    <t>Płyn hamulcowy DOT 4  500 ml</t>
  </si>
  <si>
    <t xml:space="preserve">Płyn do spryskiwaczy letni 5L </t>
  </si>
  <si>
    <t>Płyn do spryskiwaczy letni  5L</t>
  </si>
  <si>
    <t>AD BLU 10l</t>
  </si>
  <si>
    <t>Chusteczki do kokpitu mat/nabłyszczające min. 24 szt. w op.</t>
  </si>
  <si>
    <t>Chusteczki do szyb i luster min. 24 szt. w op.</t>
  </si>
  <si>
    <t>Olej 5W30 4L diesel
PSA B712290, API: SM/CF, ACEA: C2</t>
  </si>
  <si>
    <t>Olej 5W30 4L diesel
API SN, API CF, ACEA A5 / B5</t>
  </si>
  <si>
    <t>Olej 5W30 4L diesel
ACEA C2</t>
  </si>
  <si>
    <t>56.1</t>
  </si>
  <si>
    <t>56.2</t>
  </si>
  <si>
    <t>56.3</t>
  </si>
  <si>
    <t>56.4</t>
  </si>
  <si>
    <t>56.5</t>
  </si>
  <si>
    <t>56.6</t>
  </si>
  <si>
    <t>56.7</t>
  </si>
  <si>
    <t>56.8</t>
  </si>
  <si>
    <t>56.9</t>
  </si>
  <si>
    <t>56.10</t>
  </si>
  <si>
    <t>56.11</t>
  </si>
  <si>
    <t>56.12</t>
  </si>
  <si>
    <t>56.13</t>
  </si>
  <si>
    <t>56.14</t>
  </si>
  <si>
    <t>56.15</t>
  </si>
  <si>
    <t>56.16</t>
  </si>
  <si>
    <t>56.17</t>
  </si>
  <si>
    <t>56.18</t>
  </si>
  <si>
    <t>56.19</t>
  </si>
  <si>
    <t>56.20</t>
  </si>
  <si>
    <t>56.21</t>
  </si>
  <si>
    <t>Olej 5W30  
1L API SN/CF +RC, GM Dexos 2, GM-LL-A-025, GM-LL-B-025</t>
  </si>
  <si>
    <t>Wkład do odświeżacza typ poz. 47</t>
  </si>
  <si>
    <t>Pióra wycieraczek płaskich przednich i tylnych do:</t>
  </si>
  <si>
    <t>Kia Ceed r. 2022 (typ VALEO SILENCIO )tylna</t>
  </si>
  <si>
    <t>Opel Astra J r 2017 (typ VALEO SILENCIO) tylna</t>
  </si>
  <si>
    <t>Opel Astra K r. 2021 (typ VALEO SILENCIO) tylna</t>
  </si>
  <si>
    <t>Skoda Rapid r 2018 (typ VALEO SILENCIO) tylna</t>
  </si>
  <si>
    <t>Renault Captur II r. 2022 (typ VALEO SILENCIO) tylna</t>
  </si>
  <si>
    <t>Kia Niro EV II r. 2022 (typ VALEO SILENCIO) tylna</t>
  </si>
  <si>
    <t>Renault Fluence r. 2010 (typ VALEO FIRST) tylna</t>
  </si>
  <si>
    <t>Peugeot Expert III r. 2019 (typ VALEO FIRST) tylna</t>
  </si>
  <si>
    <t>Peugeot Partner II r. 2018 (typ VALEO FIRST) tylna</t>
  </si>
  <si>
    <t>Dacia Duster r. 2019 (typ VALEO FIRST) tylna</t>
  </si>
  <si>
    <t>KIA Sportage r. 2014 - 2015 (typ VALEO FIRST) tylna</t>
  </si>
  <si>
    <t>Mercedes Sprinter r. 2010 (typ VALEO FIRST) tylna</t>
  </si>
  <si>
    <t>Volkswagen Transporter r. 2017 (typ VALEO FIRST) tylna</t>
  </si>
  <si>
    <t>Ford Transit r. 2008 (typ VALEO FIRST) tylna</t>
  </si>
  <si>
    <t xml:space="preserve">Nissana Note I r. 2011 (typ VALEO FIRST) tylna </t>
  </si>
  <si>
    <t>Nissan NV200 r. 2012 (typ VALEO FIRST) tylna</t>
  </si>
  <si>
    <t>Toyota Hilux r. 2023  (typ VALEO FIRST) tylna</t>
  </si>
  <si>
    <t>56.22</t>
  </si>
  <si>
    <t>56.23</t>
  </si>
  <si>
    <t>56.24</t>
  </si>
  <si>
    <t>56.25</t>
  </si>
  <si>
    <t>56.26</t>
  </si>
  <si>
    <t>56.27</t>
  </si>
  <si>
    <t>56.28</t>
  </si>
  <si>
    <t>56.29</t>
  </si>
  <si>
    <t>56.30</t>
  </si>
  <si>
    <t>56.31</t>
  </si>
  <si>
    <t>56.32</t>
  </si>
  <si>
    <t>56.33</t>
  </si>
  <si>
    <t>56.34</t>
  </si>
  <si>
    <t>56.35</t>
  </si>
  <si>
    <t>56.36</t>
  </si>
  <si>
    <t>56.37</t>
  </si>
  <si>
    <t>56.38</t>
  </si>
  <si>
    <t>Załącznik nr 2</t>
  </si>
  <si>
    <t>FORMULARZ CENOWY</t>
  </si>
  <si>
    <t>Generalna Dyrekcja Dróg Krajowych i Autostrad</t>
  </si>
  <si>
    <t>Oddział w Szczecinie</t>
  </si>
  <si>
    <t>Sukcesywny zakup i  dostawa płynów eksploatacyjnych i akcesoriów do pojazdów i sprzętu do GDDKiA Oddziału w Szczecinie</t>
  </si>
  <si>
    <t>Wykonawca:</t>
  </si>
  <si>
    <t>.…………………………………………………………………………………………………………………………………………….</t>
  </si>
  <si>
    <t>(nazwa (firma) dokładny adres Wykonawcy/Wykonawców)</t>
  </si>
  <si>
    <t>(NIP, REGON)</t>
  </si>
  <si>
    <t>al. Boh. Warszawy 33, 70-340 Szczecin</t>
  </si>
  <si>
    <t xml:space="preserve">Ilości określone w powyższej tabeli są ilościami szacunkowymi, które Zamawiający zamierza zrealizować w okresie obowiązywania umowy, co nie stanowi zobowiązania Zamawiającego do zakupu wszystkich towarów.
Zamawiającemu przysługuje prawo do zwiększenia lub zmniejszenia ilości zapotrzebowanych ww. towarów i zakupu wstępnie niezdefiniowancyh artykułów (po cenach nie wyższych niż aktualne ceny detaliczne obowiązujące u wykonawcy) pod warunkiem nieprzekroczenia wartości umowy (maksymalnego wynagrodzenia Wykonawcy określonego w umowie).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</si>
</sst>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238"/>
      <scheme val="minor"/>
    </font>
    <font>
      <b/>
      <sz val="8"/>
      <color theme="1"/>
      <name val="Verdana"/>
      <family val="2"/>
      <charset val="238"/>
    </font>
    <font>
      <b/>
      <sz val="11"/>
      <color rgb="FF0070C0"/>
      <name val="Calibri"/>
      <family val="2"/>
      <charset val="238"/>
      <scheme val="minor"/>
    </font>
    <font>
      <sz val="10"/>
      <color theme="1"/>
      <name val="Verdana"/>
      <family val="2"/>
      <charset val="238"/>
    </font>
    <font>
      <sz val="10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name val="Arial"/>
      <family val="2"/>
      <charset val="238"/>
    </font>
    <font>
      <i/>
      <sz val="10"/>
      <color rgb="FF0070C0"/>
      <name val="Calibri"/>
      <family val="2"/>
      <charset val="238"/>
      <scheme val="minor"/>
    </font>
    <font>
      <sz val="11"/>
      <color theme="1"/>
      <name val="Verdana"/>
      <family val="2"/>
      <charset val="238"/>
    </font>
    <font>
      <sz val="9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color theme="1"/>
      <name val="Verdana"/>
      <family val="2"/>
      <charset val="238"/>
    </font>
    <font>
      <b/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7" fillId="0" borderId="0"/>
  </cellStyleXfs>
  <cellXfs count="54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 applyAlignment="1">
      <alignment horizontal="justify" vertical="center"/>
    </xf>
    <xf numFmtId="0" fontId="4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0" fillId="0" borderId="0" xfId="0" applyAlignment="1">
      <alignment wrapText="1"/>
    </xf>
    <xf numFmtId="0" fontId="9" fillId="0" borderId="0" xfId="0" applyFont="1" applyAlignment="1">
      <alignment vertical="center"/>
    </xf>
    <xf numFmtId="0" fontId="10" fillId="0" borderId="0" xfId="0" applyFont="1"/>
    <xf numFmtId="0" fontId="6" fillId="0" borderId="1" xfId="0" applyFont="1" applyBorder="1" applyAlignment="1" applyProtection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4" fontId="6" fillId="0" borderId="1" xfId="0" applyNumberFormat="1" applyFont="1" applyFill="1" applyBorder="1" applyAlignment="1">
      <alignment horizontal="center" vertical="center"/>
    </xf>
    <xf numFmtId="4" fontId="6" fillId="0" borderId="3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0" fillId="0" borderId="0" xfId="0" applyBorder="1"/>
    <xf numFmtId="0" fontId="6" fillId="3" borderId="1" xfId="0" applyFont="1" applyFill="1" applyBorder="1" applyAlignment="1">
      <alignment horizontal="left" vertical="center"/>
    </xf>
    <xf numFmtId="4" fontId="6" fillId="3" borderId="1" xfId="0" applyNumberFormat="1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11" fillId="0" borderId="0" xfId="0" applyFont="1"/>
    <xf numFmtId="0" fontId="6" fillId="3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center" vertical="center"/>
    </xf>
    <xf numFmtId="4" fontId="6" fillId="3" borderId="3" xfId="0" applyNumberFormat="1" applyFont="1" applyFill="1" applyBorder="1" applyAlignment="1">
      <alignment horizontal="center" vertical="center"/>
    </xf>
    <xf numFmtId="0" fontId="12" fillId="0" borderId="0" xfId="0" applyFont="1"/>
    <xf numFmtId="0" fontId="6" fillId="0" borderId="1" xfId="0" applyFont="1" applyFill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left" vertical="center" wrapText="1"/>
    </xf>
    <xf numFmtId="4" fontId="6" fillId="3" borderId="9" xfId="0" applyNumberFormat="1" applyFont="1" applyFill="1" applyBorder="1" applyAlignment="1">
      <alignment horizontal="center" vertical="center"/>
    </xf>
    <xf numFmtId="4" fontId="6" fillId="3" borderId="10" xfId="0" applyNumberFormat="1" applyFont="1" applyFill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4" fontId="6" fillId="3" borderId="14" xfId="0" applyNumberFormat="1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left" wrapText="1"/>
    </xf>
    <xf numFmtId="0" fontId="5" fillId="2" borderId="12" xfId="0" applyFont="1" applyFill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6" fillId="3" borderId="6" xfId="0" applyFont="1" applyFill="1" applyBorder="1" applyAlignment="1">
      <alignment horizontal="left" vertical="center" wrapText="1"/>
    </xf>
    <xf numFmtId="0" fontId="6" fillId="3" borderId="6" xfId="0" applyFont="1" applyFill="1" applyBorder="1" applyAlignment="1">
      <alignment horizontal="center" vertical="center"/>
    </xf>
    <xf numFmtId="4" fontId="6" fillId="3" borderId="15" xfId="0" applyNumberFormat="1" applyFont="1" applyFill="1" applyBorder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4" fontId="5" fillId="0" borderId="13" xfId="0" applyNumberFormat="1" applyFont="1" applyBorder="1" applyAlignment="1">
      <alignment horizontal="center" vertical="center"/>
    </xf>
    <xf numFmtId="4" fontId="5" fillId="2" borderId="13" xfId="0" applyNumberFormat="1" applyFont="1" applyFill="1" applyBorder="1" applyAlignment="1">
      <alignment horizontal="center" vertical="center"/>
    </xf>
    <xf numFmtId="4" fontId="4" fillId="0" borderId="8" xfId="0" applyNumberFormat="1" applyFont="1" applyBorder="1" applyAlignment="1">
      <alignment horizontal="center" vertical="center"/>
    </xf>
    <xf numFmtId="4" fontId="4" fillId="0" borderId="3" xfId="0" applyNumberFormat="1" applyFont="1" applyBorder="1" applyAlignment="1">
      <alignment horizontal="center" vertical="center"/>
    </xf>
    <xf numFmtId="4" fontId="4" fillId="0" borderId="5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4" fillId="0" borderId="0" xfId="0" applyFont="1" applyAlignment="1">
      <alignment vertical="center"/>
    </xf>
    <xf numFmtId="0" fontId="15" fillId="0" borderId="0" xfId="0" applyFont="1"/>
    <xf numFmtId="0" fontId="13" fillId="0" borderId="0" xfId="0" applyFont="1"/>
  </cellXfs>
  <cellStyles count="2">
    <cellStyle name="Normalny" xfId="0" builtinId="0"/>
    <cellStyle name="Normalny 4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25"/>
  <sheetViews>
    <sheetView tabSelected="1" topLeftCell="A6" zoomScaleNormal="100" workbookViewId="0">
      <selection activeCell="H84" sqref="H84"/>
    </sheetView>
  </sheetViews>
  <sheetFormatPr defaultRowHeight="15" x14ac:dyDescent="0.25"/>
  <cols>
    <col min="1" max="1" width="6.85546875" customWidth="1"/>
    <col min="2" max="2" width="45" bestFit="1" customWidth="1"/>
    <col min="3" max="3" width="12.140625" customWidth="1"/>
    <col min="4" max="4" width="15.85546875" bestFit="1" customWidth="1"/>
    <col min="5" max="5" width="13.5703125" style="43" bestFit="1" customWidth="1"/>
    <col min="6" max="6" width="19.42578125" bestFit="1" customWidth="1"/>
  </cols>
  <sheetData>
    <row r="1" spans="1:5" x14ac:dyDescent="0.25">
      <c r="A1" s="50" t="s">
        <v>145</v>
      </c>
      <c r="E1"/>
    </row>
    <row r="2" spans="1:5" x14ac:dyDescent="0.25">
      <c r="C2" s="8" t="s">
        <v>146</v>
      </c>
      <c r="E2"/>
    </row>
    <row r="3" spans="1:5" x14ac:dyDescent="0.25">
      <c r="C3" s="51"/>
      <c r="E3"/>
    </row>
    <row r="4" spans="1:5" x14ac:dyDescent="0.25">
      <c r="C4" s="1" t="s">
        <v>147</v>
      </c>
      <c r="E4"/>
    </row>
    <row r="5" spans="1:5" x14ac:dyDescent="0.25">
      <c r="C5" s="1" t="s">
        <v>148</v>
      </c>
      <c r="E5"/>
    </row>
    <row r="6" spans="1:5" x14ac:dyDescent="0.25">
      <c r="C6" s="1" t="s">
        <v>154</v>
      </c>
      <c r="E6"/>
    </row>
    <row r="7" spans="1:5" x14ac:dyDescent="0.25">
      <c r="C7" s="1"/>
      <c r="E7"/>
    </row>
    <row r="8" spans="1:5" x14ac:dyDescent="0.25">
      <c r="A8" s="2" t="s">
        <v>149</v>
      </c>
      <c r="C8" s="1"/>
      <c r="E8"/>
    </row>
    <row r="9" spans="1:5" x14ac:dyDescent="0.25">
      <c r="A9" s="2"/>
      <c r="C9" s="1"/>
      <c r="E9"/>
    </row>
    <row r="10" spans="1:5" x14ac:dyDescent="0.25">
      <c r="A10" s="52" t="s">
        <v>150</v>
      </c>
      <c r="C10" s="1"/>
      <c r="E10"/>
    </row>
    <row r="11" spans="1:5" x14ac:dyDescent="0.25">
      <c r="A11" s="2"/>
      <c r="C11" s="1"/>
      <c r="E11"/>
    </row>
    <row r="12" spans="1:5" x14ac:dyDescent="0.25">
      <c r="A12" s="53" t="s">
        <v>151</v>
      </c>
      <c r="C12" s="1"/>
      <c r="E12"/>
    </row>
    <row r="13" spans="1:5" x14ac:dyDescent="0.25">
      <c r="A13" s="9" t="s">
        <v>152</v>
      </c>
      <c r="C13" s="1"/>
      <c r="E13"/>
    </row>
    <row r="14" spans="1:5" x14ac:dyDescent="0.25">
      <c r="C14" s="1"/>
      <c r="E14"/>
    </row>
    <row r="15" spans="1:5" x14ac:dyDescent="0.25">
      <c r="A15" s="53" t="s">
        <v>151</v>
      </c>
      <c r="C15" s="1"/>
      <c r="E15"/>
    </row>
    <row r="16" spans="1:5" x14ac:dyDescent="0.25">
      <c r="A16" s="9" t="s">
        <v>153</v>
      </c>
      <c r="C16" s="1"/>
      <c r="E16"/>
    </row>
    <row r="17" spans="1:5" ht="15.75" thickBot="1" x14ac:dyDescent="0.3">
      <c r="A17" s="9"/>
      <c r="C17" s="1"/>
    </row>
    <row r="18" spans="1:5" ht="23.25" customHeight="1" thickBot="1" x14ac:dyDescent="0.3">
      <c r="A18" s="30" t="s">
        <v>6</v>
      </c>
      <c r="B18" s="31" t="s">
        <v>0</v>
      </c>
      <c r="C18" s="31" t="s">
        <v>1</v>
      </c>
      <c r="D18" s="31" t="s">
        <v>2</v>
      </c>
      <c r="E18" s="44" t="s">
        <v>3</v>
      </c>
    </row>
    <row r="19" spans="1:5" ht="25.5" x14ac:dyDescent="0.25">
      <c r="A19" s="26">
        <v>1</v>
      </c>
      <c r="B19" s="27" t="s">
        <v>52</v>
      </c>
      <c r="C19" s="26">
        <v>2</v>
      </c>
      <c r="D19" s="28"/>
      <c r="E19" s="29">
        <f>C19*D19</f>
        <v>0</v>
      </c>
    </row>
    <row r="20" spans="1:5" ht="38.25" x14ac:dyDescent="0.25">
      <c r="A20" s="21">
        <v>2</v>
      </c>
      <c r="B20" s="20" t="s">
        <v>108</v>
      </c>
      <c r="C20" s="21">
        <v>2</v>
      </c>
      <c r="D20" s="17"/>
      <c r="E20" s="22">
        <f>C20*D20</f>
        <v>0</v>
      </c>
    </row>
    <row r="21" spans="1:5" ht="25.5" x14ac:dyDescent="0.25">
      <c r="A21" s="21">
        <v>3</v>
      </c>
      <c r="B21" s="20" t="s">
        <v>53</v>
      </c>
      <c r="C21" s="21">
        <v>2</v>
      </c>
      <c r="D21" s="17"/>
      <c r="E21" s="22">
        <f>C21*D21</f>
        <v>0</v>
      </c>
    </row>
    <row r="22" spans="1:5" ht="25.5" x14ac:dyDescent="0.25">
      <c r="A22" s="26">
        <v>4</v>
      </c>
      <c r="B22" s="20" t="s">
        <v>54</v>
      </c>
      <c r="C22" s="21">
        <v>1</v>
      </c>
      <c r="D22" s="17"/>
      <c r="E22" s="22">
        <f>C22*D22</f>
        <v>0</v>
      </c>
    </row>
    <row r="23" spans="1:5" ht="25.5" x14ac:dyDescent="0.25">
      <c r="A23" s="21">
        <v>5</v>
      </c>
      <c r="B23" s="20" t="s">
        <v>55</v>
      </c>
      <c r="C23" s="21">
        <v>2</v>
      </c>
      <c r="D23" s="17"/>
      <c r="E23" s="22">
        <f t="shared" ref="E23:E73" si="0">C23*D23</f>
        <v>0</v>
      </c>
    </row>
    <row r="24" spans="1:5" ht="25.5" x14ac:dyDescent="0.25">
      <c r="A24" s="21">
        <v>6</v>
      </c>
      <c r="B24" s="20" t="s">
        <v>84</v>
      </c>
      <c r="C24" s="21">
        <v>1</v>
      </c>
      <c r="D24" s="17"/>
      <c r="E24" s="22">
        <f t="shared" si="0"/>
        <v>0</v>
      </c>
    </row>
    <row r="25" spans="1:5" ht="25.5" x14ac:dyDescent="0.25">
      <c r="A25" s="26">
        <v>7</v>
      </c>
      <c r="B25" s="20" t="s">
        <v>85</v>
      </c>
      <c r="C25" s="21">
        <v>3</v>
      </c>
      <c r="D25" s="17"/>
      <c r="E25" s="22">
        <f t="shared" si="0"/>
        <v>0</v>
      </c>
    </row>
    <row r="26" spans="1:5" ht="25.5" x14ac:dyDescent="0.25">
      <c r="A26" s="21">
        <v>8</v>
      </c>
      <c r="B26" s="20" t="s">
        <v>86</v>
      </c>
      <c r="C26" s="21">
        <v>1</v>
      </c>
      <c r="D26" s="17"/>
      <c r="E26" s="22">
        <f t="shared" si="0"/>
        <v>0</v>
      </c>
    </row>
    <row r="27" spans="1:5" x14ac:dyDescent="0.25">
      <c r="A27" s="21">
        <v>9</v>
      </c>
      <c r="B27" s="20" t="s">
        <v>38</v>
      </c>
      <c r="C27" s="21">
        <v>5</v>
      </c>
      <c r="D27" s="17"/>
      <c r="E27" s="22">
        <f t="shared" si="0"/>
        <v>0</v>
      </c>
    </row>
    <row r="28" spans="1:5" x14ac:dyDescent="0.25">
      <c r="A28" s="26">
        <v>10</v>
      </c>
      <c r="B28" s="20" t="s">
        <v>39</v>
      </c>
      <c r="C28" s="21">
        <v>5</v>
      </c>
      <c r="D28" s="17"/>
      <c r="E28" s="22">
        <f t="shared" si="0"/>
        <v>0</v>
      </c>
    </row>
    <row r="29" spans="1:5" x14ac:dyDescent="0.25">
      <c r="A29" s="21">
        <v>11</v>
      </c>
      <c r="B29" s="20" t="s">
        <v>40</v>
      </c>
      <c r="C29" s="21">
        <v>2</v>
      </c>
      <c r="D29" s="17"/>
      <c r="E29" s="22">
        <f t="shared" si="0"/>
        <v>0</v>
      </c>
    </row>
    <row r="30" spans="1:5" ht="25.5" x14ac:dyDescent="0.25">
      <c r="A30" s="21">
        <v>12</v>
      </c>
      <c r="B30" s="20" t="s">
        <v>56</v>
      </c>
      <c r="C30" s="21">
        <v>3</v>
      </c>
      <c r="D30" s="17"/>
      <c r="E30" s="22">
        <f t="shared" si="0"/>
        <v>0</v>
      </c>
    </row>
    <row r="31" spans="1:5" s="23" customFormat="1" x14ac:dyDescent="0.25">
      <c r="A31" s="26">
        <v>13</v>
      </c>
      <c r="B31" s="20" t="s">
        <v>78</v>
      </c>
      <c r="C31" s="21">
        <v>4</v>
      </c>
      <c r="D31" s="17"/>
      <c r="E31" s="22">
        <f t="shared" si="0"/>
        <v>0</v>
      </c>
    </row>
    <row r="32" spans="1:5" s="23" customFormat="1" x14ac:dyDescent="0.25">
      <c r="A32" s="21">
        <v>14</v>
      </c>
      <c r="B32" s="5" t="s">
        <v>79</v>
      </c>
      <c r="C32" s="24">
        <v>50</v>
      </c>
      <c r="D32" s="25"/>
      <c r="E32" s="22">
        <f t="shared" si="0"/>
        <v>0</v>
      </c>
    </row>
    <row r="33" spans="1:6" x14ac:dyDescent="0.25">
      <c r="A33" s="21">
        <v>15</v>
      </c>
      <c r="B33" s="5" t="s">
        <v>57</v>
      </c>
      <c r="C33" s="24">
        <v>60</v>
      </c>
      <c r="D33" s="25"/>
      <c r="E33" s="22">
        <f t="shared" si="0"/>
        <v>0</v>
      </c>
    </row>
    <row r="34" spans="1:6" x14ac:dyDescent="0.25">
      <c r="A34" s="26">
        <v>16</v>
      </c>
      <c r="B34" s="20" t="s">
        <v>80</v>
      </c>
      <c r="C34" s="21">
        <v>50</v>
      </c>
      <c r="D34" s="17"/>
      <c r="E34" s="22">
        <f t="shared" si="0"/>
        <v>0</v>
      </c>
    </row>
    <row r="35" spans="1:6" x14ac:dyDescent="0.25">
      <c r="A35" s="21">
        <v>17</v>
      </c>
      <c r="B35" s="20" t="s">
        <v>58</v>
      </c>
      <c r="C35" s="21">
        <v>50</v>
      </c>
      <c r="D35" s="17"/>
      <c r="E35" s="22">
        <f t="shared" si="0"/>
        <v>0</v>
      </c>
    </row>
    <row r="36" spans="1:6" x14ac:dyDescent="0.25">
      <c r="A36" s="21">
        <v>18</v>
      </c>
      <c r="B36" s="20" t="s">
        <v>12</v>
      </c>
      <c r="C36" s="21">
        <v>20</v>
      </c>
      <c r="D36" s="17"/>
      <c r="E36" s="22">
        <f t="shared" si="0"/>
        <v>0</v>
      </c>
    </row>
    <row r="37" spans="1:6" ht="19.5" customHeight="1" x14ac:dyDescent="0.25">
      <c r="A37" s="26">
        <v>19</v>
      </c>
      <c r="B37" s="20" t="s">
        <v>13</v>
      </c>
      <c r="C37" s="21">
        <v>20</v>
      </c>
      <c r="D37" s="17"/>
      <c r="E37" s="22">
        <f t="shared" si="0"/>
        <v>0</v>
      </c>
    </row>
    <row r="38" spans="1:6" x14ac:dyDescent="0.25">
      <c r="A38" s="21">
        <v>20</v>
      </c>
      <c r="B38" s="20" t="s">
        <v>4</v>
      </c>
      <c r="C38" s="21">
        <v>10</v>
      </c>
      <c r="D38" s="17"/>
      <c r="E38" s="22">
        <f t="shared" si="0"/>
        <v>0</v>
      </c>
    </row>
    <row r="39" spans="1:6" x14ac:dyDescent="0.25">
      <c r="A39" s="21">
        <v>21</v>
      </c>
      <c r="B39" s="20" t="s">
        <v>28</v>
      </c>
      <c r="C39" s="21">
        <v>10</v>
      </c>
      <c r="D39" s="17"/>
      <c r="E39" s="22">
        <f t="shared" si="0"/>
        <v>0</v>
      </c>
    </row>
    <row r="40" spans="1:6" x14ac:dyDescent="0.25">
      <c r="A40" s="26">
        <v>22</v>
      </c>
      <c r="B40" s="20" t="s">
        <v>16</v>
      </c>
      <c r="C40" s="21">
        <v>20</v>
      </c>
      <c r="D40" s="17"/>
      <c r="E40" s="22">
        <f t="shared" si="0"/>
        <v>0</v>
      </c>
      <c r="F40" s="23"/>
    </row>
    <row r="41" spans="1:6" x14ac:dyDescent="0.25">
      <c r="A41" s="21">
        <v>23</v>
      </c>
      <c r="B41" s="20" t="s">
        <v>41</v>
      </c>
      <c r="C41" s="21">
        <v>10</v>
      </c>
      <c r="D41" s="17"/>
      <c r="E41" s="22">
        <f t="shared" si="0"/>
        <v>0</v>
      </c>
    </row>
    <row r="42" spans="1:6" x14ac:dyDescent="0.25">
      <c r="A42" s="21">
        <v>24</v>
      </c>
      <c r="B42" s="20" t="s">
        <v>33</v>
      </c>
      <c r="C42" s="21">
        <v>3</v>
      </c>
      <c r="D42" s="17"/>
      <c r="E42" s="22">
        <f t="shared" si="0"/>
        <v>0</v>
      </c>
    </row>
    <row r="43" spans="1:6" ht="16.5" customHeight="1" x14ac:dyDescent="0.25">
      <c r="A43" s="26">
        <v>25</v>
      </c>
      <c r="B43" s="20" t="s">
        <v>34</v>
      </c>
      <c r="C43" s="21">
        <v>3</v>
      </c>
      <c r="D43" s="17"/>
      <c r="E43" s="22">
        <f t="shared" si="0"/>
        <v>0</v>
      </c>
    </row>
    <row r="44" spans="1:6" x14ac:dyDescent="0.25">
      <c r="A44" s="21">
        <v>26</v>
      </c>
      <c r="B44" s="20" t="s">
        <v>37</v>
      </c>
      <c r="C44" s="21">
        <v>10</v>
      </c>
      <c r="D44" s="17"/>
      <c r="E44" s="22">
        <f t="shared" si="0"/>
        <v>0</v>
      </c>
    </row>
    <row r="45" spans="1:6" ht="15.75" customHeight="1" x14ac:dyDescent="0.25">
      <c r="A45" s="21">
        <v>27</v>
      </c>
      <c r="B45" s="20" t="s">
        <v>29</v>
      </c>
      <c r="C45" s="21">
        <v>5</v>
      </c>
      <c r="D45" s="17"/>
      <c r="E45" s="22">
        <f t="shared" si="0"/>
        <v>0</v>
      </c>
    </row>
    <row r="46" spans="1:6" x14ac:dyDescent="0.25">
      <c r="A46" s="26">
        <v>28</v>
      </c>
      <c r="B46" s="20" t="s">
        <v>30</v>
      </c>
      <c r="C46" s="21">
        <v>5</v>
      </c>
      <c r="D46" s="17"/>
      <c r="E46" s="22">
        <f t="shared" si="0"/>
        <v>0</v>
      </c>
    </row>
    <row r="47" spans="1:6" ht="15" customHeight="1" x14ac:dyDescent="0.25">
      <c r="A47" s="21">
        <v>29</v>
      </c>
      <c r="B47" s="20" t="s">
        <v>11</v>
      </c>
      <c r="C47" s="21">
        <v>15</v>
      </c>
      <c r="D47" s="17"/>
      <c r="E47" s="22">
        <f t="shared" si="0"/>
        <v>0</v>
      </c>
    </row>
    <row r="48" spans="1:6" x14ac:dyDescent="0.25">
      <c r="A48" s="21">
        <v>30</v>
      </c>
      <c r="B48" s="20" t="s">
        <v>14</v>
      </c>
      <c r="C48" s="21">
        <v>15</v>
      </c>
      <c r="D48" s="17"/>
      <c r="E48" s="22">
        <f t="shared" si="0"/>
        <v>0</v>
      </c>
      <c r="F48" s="23"/>
    </row>
    <row r="49" spans="1:6" x14ac:dyDescent="0.25">
      <c r="A49" s="26">
        <v>31</v>
      </c>
      <c r="B49" s="20" t="s">
        <v>42</v>
      </c>
      <c r="C49" s="21">
        <v>5</v>
      </c>
      <c r="D49" s="17"/>
      <c r="E49" s="22">
        <f t="shared" si="0"/>
        <v>0</v>
      </c>
      <c r="F49" s="23"/>
    </row>
    <row r="50" spans="1:6" x14ac:dyDescent="0.25">
      <c r="A50" s="21">
        <v>32</v>
      </c>
      <c r="B50" s="20" t="s">
        <v>43</v>
      </c>
      <c r="C50" s="21">
        <v>5</v>
      </c>
      <c r="D50" s="17"/>
      <c r="E50" s="22">
        <f t="shared" si="0"/>
        <v>0</v>
      </c>
    </row>
    <row r="51" spans="1:6" x14ac:dyDescent="0.25">
      <c r="A51" s="21">
        <v>33</v>
      </c>
      <c r="B51" s="20" t="s">
        <v>18</v>
      </c>
      <c r="C51" s="21">
        <v>25</v>
      </c>
      <c r="D51" s="17"/>
      <c r="E51" s="22">
        <f t="shared" si="0"/>
        <v>0</v>
      </c>
    </row>
    <row r="52" spans="1:6" x14ac:dyDescent="0.25">
      <c r="A52" s="26">
        <v>34</v>
      </c>
      <c r="B52" s="20" t="s">
        <v>22</v>
      </c>
      <c r="C52" s="21">
        <v>10</v>
      </c>
      <c r="D52" s="17"/>
      <c r="E52" s="22">
        <f t="shared" si="0"/>
        <v>0</v>
      </c>
    </row>
    <row r="53" spans="1:6" x14ac:dyDescent="0.25">
      <c r="A53" s="21">
        <v>35</v>
      </c>
      <c r="B53" s="20" t="s">
        <v>19</v>
      </c>
      <c r="C53" s="21">
        <v>25</v>
      </c>
      <c r="D53" s="17"/>
      <c r="E53" s="22">
        <f t="shared" si="0"/>
        <v>0</v>
      </c>
    </row>
    <row r="54" spans="1:6" x14ac:dyDescent="0.25">
      <c r="A54" s="21">
        <v>36</v>
      </c>
      <c r="B54" s="20" t="s">
        <v>20</v>
      </c>
      <c r="C54" s="21">
        <v>25</v>
      </c>
      <c r="D54" s="17"/>
      <c r="E54" s="22">
        <f t="shared" si="0"/>
        <v>0</v>
      </c>
    </row>
    <row r="55" spans="1:6" x14ac:dyDescent="0.25">
      <c r="A55" s="26">
        <v>37</v>
      </c>
      <c r="B55" s="20" t="s">
        <v>21</v>
      </c>
      <c r="C55" s="21">
        <v>25</v>
      </c>
      <c r="D55" s="17"/>
      <c r="E55" s="22">
        <f>C55*D55</f>
        <v>0</v>
      </c>
    </row>
    <row r="56" spans="1:6" x14ac:dyDescent="0.25">
      <c r="A56" s="21">
        <v>38</v>
      </c>
      <c r="B56" s="20" t="s">
        <v>23</v>
      </c>
      <c r="C56" s="21">
        <v>10</v>
      </c>
      <c r="D56" s="17"/>
      <c r="E56" s="22">
        <f t="shared" si="0"/>
        <v>0</v>
      </c>
    </row>
    <row r="57" spans="1:6" x14ac:dyDescent="0.25">
      <c r="A57" s="21">
        <v>39</v>
      </c>
      <c r="B57" s="20" t="s">
        <v>24</v>
      </c>
      <c r="C57" s="21">
        <v>10</v>
      </c>
      <c r="D57" s="17"/>
      <c r="E57" s="22">
        <f t="shared" si="0"/>
        <v>0</v>
      </c>
    </row>
    <row r="58" spans="1:6" x14ac:dyDescent="0.25">
      <c r="A58" s="26">
        <v>40</v>
      </c>
      <c r="B58" s="20" t="s">
        <v>25</v>
      </c>
      <c r="C58" s="21">
        <v>10</v>
      </c>
      <c r="D58" s="17"/>
      <c r="E58" s="22">
        <f t="shared" si="0"/>
        <v>0</v>
      </c>
    </row>
    <row r="59" spans="1:6" x14ac:dyDescent="0.25">
      <c r="A59" s="21">
        <v>41</v>
      </c>
      <c r="B59" s="20" t="s">
        <v>27</v>
      </c>
      <c r="C59" s="21">
        <v>10</v>
      </c>
      <c r="D59" s="17"/>
      <c r="E59" s="22">
        <f t="shared" si="0"/>
        <v>0</v>
      </c>
    </row>
    <row r="60" spans="1:6" x14ac:dyDescent="0.25">
      <c r="A60" s="21">
        <v>42</v>
      </c>
      <c r="B60" s="20" t="s">
        <v>26</v>
      </c>
      <c r="C60" s="21">
        <v>10</v>
      </c>
      <c r="D60" s="17"/>
      <c r="E60" s="22">
        <f t="shared" si="0"/>
        <v>0</v>
      </c>
      <c r="F60" s="23"/>
    </row>
    <row r="61" spans="1:6" x14ac:dyDescent="0.25">
      <c r="A61" s="26">
        <v>43</v>
      </c>
      <c r="B61" s="20" t="s">
        <v>44</v>
      </c>
      <c r="C61" s="21">
        <v>10</v>
      </c>
      <c r="D61" s="17"/>
      <c r="E61" s="22">
        <f t="shared" si="0"/>
        <v>0</v>
      </c>
      <c r="F61" s="23"/>
    </row>
    <row r="62" spans="1:6" x14ac:dyDescent="0.25">
      <c r="A62" s="21">
        <v>44</v>
      </c>
      <c r="B62" s="20" t="s">
        <v>36</v>
      </c>
      <c r="C62" s="21">
        <v>15</v>
      </c>
      <c r="D62" s="17"/>
      <c r="E62" s="22">
        <f t="shared" si="0"/>
        <v>0</v>
      </c>
    </row>
    <row r="63" spans="1:6" x14ac:dyDescent="0.25">
      <c r="A63" s="21">
        <v>45</v>
      </c>
      <c r="B63" s="20" t="s">
        <v>15</v>
      </c>
      <c r="C63" s="21">
        <v>5</v>
      </c>
      <c r="D63" s="17"/>
      <c r="E63" s="22">
        <f t="shared" si="0"/>
        <v>0</v>
      </c>
    </row>
    <row r="64" spans="1:6" x14ac:dyDescent="0.25">
      <c r="A64" s="26">
        <v>46</v>
      </c>
      <c r="B64" s="20" t="s">
        <v>45</v>
      </c>
      <c r="C64" s="21">
        <v>20</v>
      </c>
      <c r="D64" s="17"/>
      <c r="E64" s="22">
        <f t="shared" si="0"/>
        <v>0</v>
      </c>
    </row>
    <row r="65" spans="1:6" x14ac:dyDescent="0.25">
      <c r="A65" s="21">
        <v>47</v>
      </c>
      <c r="B65" s="20" t="s">
        <v>59</v>
      </c>
      <c r="C65" s="21">
        <v>5</v>
      </c>
      <c r="D65" s="17"/>
      <c r="E65" s="22">
        <f t="shared" si="0"/>
        <v>0</v>
      </c>
    </row>
    <row r="66" spans="1:6" x14ac:dyDescent="0.25">
      <c r="A66" s="21">
        <v>48</v>
      </c>
      <c r="B66" s="20" t="s">
        <v>109</v>
      </c>
      <c r="C66" s="21">
        <v>20</v>
      </c>
      <c r="D66" s="17"/>
      <c r="E66" s="22">
        <f t="shared" si="0"/>
        <v>0</v>
      </c>
      <c r="F66" s="19"/>
    </row>
    <row r="67" spans="1:6" x14ac:dyDescent="0.25">
      <c r="A67" s="26">
        <v>49</v>
      </c>
      <c r="B67" s="6" t="s">
        <v>31</v>
      </c>
      <c r="C67" s="11">
        <v>1</v>
      </c>
      <c r="D67" s="12"/>
      <c r="E67" s="22">
        <f t="shared" si="0"/>
        <v>0</v>
      </c>
      <c r="F67" s="19"/>
    </row>
    <row r="68" spans="1:6" x14ac:dyDescent="0.25">
      <c r="A68" s="21">
        <v>50</v>
      </c>
      <c r="B68" s="6" t="s">
        <v>32</v>
      </c>
      <c r="C68" s="11">
        <v>1</v>
      </c>
      <c r="D68" s="12"/>
      <c r="E68" s="22">
        <f t="shared" si="0"/>
        <v>0</v>
      </c>
    </row>
    <row r="69" spans="1:6" x14ac:dyDescent="0.25">
      <c r="A69" s="21">
        <v>51</v>
      </c>
      <c r="B69" s="20" t="s">
        <v>81</v>
      </c>
      <c r="C69" s="21">
        <v>10</v>
      </c>
      <c r="D69" s="17"/>
      <c r="E69" s="22">
        <f t="shared" si="0"/>
        <v>0</v>
      </c>
      <c r="F69" s="23"/>
    </row>
    <row r="70" spans="1:6" x14ac:dyDescent="0.25">
      <c r="A70" s="26">
        <v>52</v>
      </c>
      <c r="B70" s="6" t="s">
        <v>46</v>
      </c>
      <c r="C70" s="11">
        <v>5</v>
      </c>
      <c r="D70" s="12"/>
      <c r="E70" s="13">
        <f t="shared" si="0"/>
        <v>0</v>
      </c>
    </row>
    <row r="71" spans="1:6" x14ac:dyDescent="0.25">
      <c r="A71" s="21">
        <v>53</v>
      </c>
      <c r="B71" s="20" t="s">
        <v>17</v>
      </c>
      <c r="C71" s="21">
        <v>10</v>
      </c>
      <c r="D71" s="17"/>
      <c r="E71" s="22">
        <f t="shared" si="0"/>
        <v>0</v>
      </c>
      <c r="F71" s="23"/>
    </row>
    <row r="72" spans="1:6" ht="25.5" x14ac:dyDescent="0.25">
      <c r="A72" s="21">
        <v>54</v>
      </c>
      <c r="B72" s="20" t="s">
        <v>82</v>
      </c>
      <c r="C72" s="21">
        <v>10</v>
      </c>
      <c r="D72" s="17"/>
      <c r="E72" s="22">
        <f t="shared" si="0"/>
        <v>0</v>
      </c>
      <c r="F72" s="23"/>
    </row>
    <row r="73" spans="1:6" ht="15.75" thickBot="1" x14ac:dyDescent="0.3">
      <c r="A73" s="21">
        <v>55</v>
      </c>
      <c r="B73" s="16" t="s">
        <v>83</v>
      </c>
      <c r="C73" s="21">
        <v>10</v>
      </c>
      <c r="D73" s="17"/>
      <c r="E73" s="22">
        <f t="shared" si="0"/>
        <v>0</v>
      </c>
      <c r="F73" s="23"/>
    </row>
    <row r="74" spans="1:6" ht="15.75" thickBot="1" x14ac:dyDescent="0.3">
      <c r="A74" s="33">
        <v>56</v>
      </c>
      <c r="B74" s="34" t="s">
        <v>110</v>
      </c>
      <c r="C74" s="35" t="s">
        <v>35</v>
      </c>
      <c r="D74" s="35" t="s">
        <v>2</v>
      </c>
      <c r="E74" s="45" t="s">
        <v>3</v>
      </c>
      <c r="F74" s="23"/>
    </row>
    <row r="75" spans="1:6" x14ac:dyDescent="0.25">
      <c r="A75" s="18" t="s">
        <v>87</v>
      </c>
      <c r="B75" s="20" t="s">
        <v>60</v>
      </c>
      <c r="C75" s="21">
        <v>2</v>
      </c>
      <c r="D75" s="17"/>
      <c r="E75" s="22">
        <f>C75*D75</f>
        <v>0</v>
      </c>
    </row>
    <row r="76" spans="1:6" x14ac:dyDescent="0.25">
      <c r="A76" s="18" t="s">
        <v>88</v>
      </c>
      <c r="B76" s="20" t="s">
        <v>61</v>
      </c>
      <c r="C76" s="21">
        <v>1</v>
      </c>
      <c r="D76" s="17"/>
      <c r="E76" s="22">
        <f>C76*D76</f>
        <v>0</v>
      </c>
    </row>
    <row r="77" spans="1:6" x14ac:dyDescent="0.25">
      <c r="A77" s="18" t="s">
        <v>89</v>
      </c>
      <c r="B77" s="20" t="s">
        <v>111</v>
      </c>
      <c r="C77" s="21">
        <v>1</v>
      </c>
      <c r="D77" s="17"/>
      <c r="E77" s="22">
        <f>C77*D77</f>
        <v>0</v>
      </c>
    </row>
    <row r="78" spans="1:6" x14ac:dyDescent="0.25">
      <c r="A78" s="18" t="s">
        <v>90</v>
      </c>
      <c r="B78" s="20" t="s">
        <v>62</v>
      </c>
      <c r="C78" s="21">
        <v>1</v>
      </c>
      <c r="D78" s="17"/>
      <c r="E78" s="22">
        <f>C78*D78</f>
        <v>0</v>
      </c>
    </row>
    <row r="79" spans="1:6" x14ac:dyDescent="0.25">
      <c r="A79" s="18" t="s">
        <v>91</v>
      </c>
      <c r="B79" s="20" t="s">
        <v>112</v>
      </c>
      <c r="C79" s="21">
        <v>1</v>
      </c>
      <c r="D79" s="17"/>
      <c r="E79" s="22">
        <f>C79*D79</f>
        <v>0</v>
      </c>
    </row>
    <row r="80" spans="1:6" x14ac:dyDescent="0.25">
      <c r="A80" s="18" t="s">
        <v>92</v>
      </c>
      <c r="B80" s="20" t="s">
        <v>63</v>
      </c>
      <c r="C80" s="21">
        <v>2</v>
      </c>
      <c r="D80" s="17"/>
      <c r="E80" s="22">
        <f t="shared" ref="E80:E112" si="1">C80*D80</f>
        <v>0</v>
      </c>
    </row>
    <row r="81" spans="1:5" x14ac:dyDescent="0.25">
      <c r="A81" s="18" t="s">
        <v>93</v>
      </c>
      <c r="B81" s="20" t="s">
        <v>113</v>
      </c>
      <c r="C81" s="21">
        <v>1</v>
      </c>
      <c r="D81" s="17"/>
      <c r="E81" s="22">
        <f t="shared" si="1"/>
        <v>0</v>
      </c>
    </row>
    <row r="82" spans="1:5" x14ac:dyDescent="0.25">
      <c r="A82" s="18" t="s">
        <v>94</v>
      </c>
      <c r="B82" s="20" t="s">
        <v>64</v>
      </c>
      <c r="C82" s="21">
        <v>2</v>
      </c>
      <c r="D82" s="17"/>
      <c r="E82" s="22">
        <f t="shared" si="1"/>
        <v>0</v>
      </c>
    </row>
    <row r="83" spans="1:5" x14ac:dyDescent="0.25">
      <c r="A83" s="18" t="s">
        <v>95</v>
      </c>
      <c r="B83" s="20" t="s">
        <v>114</v>
      </c>
      <c r="C83" s="21">
        <v>1</v>
      </c>
      <c r="D83" s="17"/>
      <c r="E83" s="22">
        <f t="shared" si="1"/>
        <v>0</v>
      </c>
    </row>
    <row r="84" spans="1:5" x14ac:dyDescent="0.25">
      <c r="A84" s="18" t="s">
        <v>96</v>
      </c>
      <c r="B84" s="10" t="s">
        <v>65</v>
      </c>
      <c r="C84" s="11">
        <v>1</v>
      </c>
      <c r="D84" s="25"/>
      <c r="E84" s="13">
        <f t="shared" si="1"/>
        <v>0</v>
      </c>
    </row>
    <row r="85" spans="1:5" x14ac:dyDescent="0.25">
      <c r="A85" s="18" t="s">
        <v>97</v>
      </c>
      <c r="B85" s="10" t="s">
        <v>115</v>
      </c>
      <c r="C85" s="11">
        <v>1</v>
      </c>
      <c r="D85" s="25"/>
      <c r="E85" s="13">
        <f t="shared" si="1"/>
        <v>0</v>
      </c>
    </row>
    <row r="86" spans="1:5" x14ac:dyDescent="0.25">
      <c r="A86" s="18" t="s">
        <v>98</v>
      </c>
      <c r="B86" s="10" t="s">
        <v>66</v>
      </c>
      <c r="C86" s="11">
        <v>1</v>
      </c>
      <c r="D86" s="25"/>
      <c r="E86" s="13">
        <f t="shared" si="1"/>
        <v>0</v>
      </c>
    </row>
    <row r="87" spans="1:5" x14ac:dyDescent="0.25">
      <c r="A87" s="18" t="s">
        <v>99</v>
      </c>
      <c r="B87" s="10" t="s">
        <v>116</v>
      </c>
      <c r="C87" s="11">
        <v>1</v>
      </c>
      <c r="D87" s="25"/>
      <c r="E87" s="13">
        <f t="shared" si="1"/>
        <v>0</v>
      </c>
    </row>
    <row r="88" spans="1:5" x14ac:dyDescent="0.25">
      <c r="A88" s="18" t="s">
        <v>100</v>
      </c>
      <c r="B88" s="20" t="s">
        <v>67</v>
      </c>
      <c r="C88" s="21">
        <v>1</v>
      </c>
      <c r="D88" s="17"/>
      <c r="E88" s="13">
        <f t="shared" si="1"/>
        <v>0</v>
      </c>
    </row>
    <row r="89" spans="1:5" x14ac:dyDescent="0.25">
      <c r="A89" s="18" t="s">
        <v>101</v>
      </c>
      <c r="B89" s="20" t="s">
        <v>117</v>
      </c>
      <c r="C89" s="21">
        <v>1</v>
      </c>
      <c r="D89" s="17"/>
      <c r="E89" s="22">
        <f t="shared" si="1"/>
        <v>0</v>
      </c>
    </row>
    <row r="90" spans="1:5" x14ac:dyDescent="0.25">
      <c r="A90" s="18" t="s">
        <v>102</v>
      </c>
      <c r="B90" s="20" t="s">
        <v>68</v>
      </c>
      <c r="C90" s="21">
        <v>1</v>
      </c>
      <c r="D90" s="17"/>
      <c r="E90" s="22">
        <f t="shared" si="1"/>
        <v>0</v>
      </c>
    </row>
    <row r="91" spans="1:5" x14ac:dyDescent="0.25">
      <c r="A91" s="18" t="s">
        <v>103</v>
      </c>
      <c r="B91" s="20" t="s">
        <v>118</v>
      </c>
      <c r="C91" s="21">
        <v>1</v>
      </c>
      <c r="D91" s="17"/>
      <c r="E91" s="22">
        <f t="shared" si="1"/>
        <v>0</v>
      </c>
    </row>
    <row r="92" spans="1:5" x14ac:dyDescent="0.25">
      <c r="A92" s="18" t="s">
        <v>104</v>
      </c>
      <c r="B92" s="20" t="s">
        <v>69</v>
      </c>
      <c r="C92" s="21">
        <v>1</v>
      </c>
      <c r="D92" s="17"/>
      <c r="E92" s="22">
        <f t="shared" si="1"/>
        <v>0</v>
      </c>
    </row>
    <row r="93" spans="1:5" x14ac:dyDescent="0.25">
      <c r="A93" s="18" t="s">
        <v>105</v>
      </c>
      <c r="B93" s="20" t="s">
        <v>119</v>
      </c>
      <c r="C93" s="21">
        <v>1</v>
      </c>
      <c r="D93" s="17"/>
      <c r="E93" s="22">
        <f t="shared" si="1"/>
        <v>0</v>
      </c>
    </row>
    <row r="94" spans="1:5" x14ac:dyDescent="0.25">
      <c r="A94" s="18" t="s">
        <v>106</v>
      </c>
      <c r="B94" s="20" t="s">
        <v>70</v>
      </c>
      <c r="C94" s="21">
        <v>2</v>
      </c>
      <c r="D94" s="17"/>
      <c r="E94" s="22">
        <f t="shared" si="1"/>
        <v>0</v>
      </c>
    </row>
    <row r="95" spans="1:5" x14ac:dyDescent="0.25">
      <c r="A95" s="18" t="s">
        <v>107</v>
      </c>
      <c r="B95" s="20" t="s">
        <v>120</v>
      </c>
      <c r="C95" s="21">
        <v>1</v>
      </c>
      <c r="D95" s="17"/>
      <c r="E95" s="22">
        <f t="shared" si="1"/>
        <v>0</v>
      </c>
    </row>
    <row r="96" spans="1:5" x14ac:dyDescent="0.25">
      <c r="A96" s="18" t="s">
        <v>128</v>
      </c>
      <c r="B96" s="20" t="s">
        <v>71</v>
      </c>
      <c r="C96" s="21">
        <v>1</v>
      </c>
      <c r="D96" s="17"/>
      <c r="E96" s="22">
        <f t="shared" si="1"/>
        <v>0</v>
      </c>
    </row>
    <row r="97" spans="1:5" x14ac:dyDescent="0.25">
      <c r="A97" s="18" t="s">
        <v>129</v>
      </c>
      <c r="B97" s="20" t="s">
        <v>72</v>
      </c>
      <c r="C97" s="21">
        <v>2</v>
      </c>
      <c r="D97" s="17"/>
      <c r="E97" s="22">
        <f t="shared" si="1"/>
        <v>0</v>
      </c>
    </row>
    <row r="98" spans="1:5" x14ac:dyDescent="0.25">
      <c r="A98" s="18" t="s">
        <v>130</v>
      </c>
      <c r="B98" s="20" t="s">
        <v>121</v>
      </c>
      <c r="C98" s="21">
        <v>1</v>
      </c>
      <c r="D98" s="17"/>
      <c r="E98" s="22">
        <f t="shared" si="1"/>
        <v>0</v>
      </c>
    </row>
    <row r="99" spans="1:5" x14ac:dyDescent="0.25">
      <c r="A99" s="18" t="s">
        <v>131</v>
      </c>
      <c r="B99" s="10" t="s">
        <v>49</v>
      </c>
      <c r="C99" s="11">
        <v>1</v>
      </c>
      <c r="D99" s="36"/>
      <c r="E99" s="13">
        <f t="shared" si="1"/>
        <v>0</v>
      </c>
    </row>
    <row r="100" spans="1:5" x14ac:dyDescent="0.25">
      <c r="A100" s="18" t="s">
        <v>132</v>
      </c>
      <c r="B100" s="10" t="s">
        <v>122</v>
      </c>
      <c r="C100" s="11">
        <v>1</v>
      </c>
      <c r="D100" s="36"/>
      <c r="E100" s="13">
        <f t="shared" si="1"/>
        <v>0</v>
      </c>
    </row>
    <row r="101" spans="1:5" x14ac:dyDescent="0.25">
      <c r="A101" s="18" t="s">
        <v>133</v>
      </c>
      <c r="B101" s="5" t="s">
        <v>50</v>
      </c>
      <c r="C101" s="11">
        <v>1</v>
      </c>
      <c r="D101" s="25"/>
      <c r="E101" s="13">
        <f t="shared" si="1"/>
        <v>0</v>
      </c>
    </row>
    <row r="102" spans="1:5" ht="15" customHeight="1" x14ac:dyDescent="0.25">
      <c r="A102" s="18" t="s">
        <v>134</v>
      </c>
      <c r="B102" s="5" t="s">
        <v>123</v>
      </c>
      <c r="C102" s="11">
        <v>1</v>
      </c>
      <c r="D102" s="25"/>
      <c r="E102" s="13">
        <f t="shared" si="1"/>
        <v>0</v>
      </c>
    </row>
    <row r="103" spans="1:5" x14ac:dyDescent="0.25">
      <c r="A103" s="18" t="s">
        <v>135</v>
      </c>
      <c r="B103" s="10" t="s">
        <v>51</v>
      </c>
      <c r="C103" s="11">
        <v>1</v>
      </c>
      <c r="D103" s="25"/>
      <c r="E103" s="13">
        <f t="shared" si="1"/>
        <v>0</v>
      </c>
    </row>
    <row r="104" spans="1:5" x14ac:dyDescent="0.25">
      <c r="A104" s="18" t="s">
        <v>136</v>
      </c>
      <c r="B104" s="10" t="s">
        <v>124</v>
      </c>
      <c r="C104" s="11">
        <v>1</v>
      </c>
      <c r="D104" s="25"/>
      <c r="E104" s="13">
        <f t="shared" si="1"/>
        <v>0</v>
      </c>
    </row>
    <row r="105" spans="1:5" x14ac:dyDescent="0.25">
      <c r="A105" s="18" t="s">
        <v>137</v>
      </c>
      <c r="B105" s="20" t="s">
        <v>73</v>
      </c>
      <c r="C105" s="21">
        <v>2</v>
      </c>
      <c r="D105" s="17"/>
      <c r="E105" s="22">
        <f t="shared" si="1"/>
        <v>0</v>
      </c>
    </row>
    <row r="106" spans="1:5" x14ac:dyDescent="0.25">
      <c r="A106" s="18" t="s">
        <v>138</v>
      </c>
      <c r="B106" s="20" t="s">
        <v>125</v>
      </c>
      <c r="C106" s="21">
        <v>1</v>
      </c>
      <c r="D106" s="17"/>
      <c r="E106" s="22">
        <f t="shared" si="1"/>
        <v>0</v>
      </c>
    </row>
    <row r="107" spans="1:5" x14ac:dyDescent="0.25">
      <c r="A107" s="18" t="s">
        <v>139</v>
      </c>
      <c r="B107" s="5" t="s">
        <v>74</v>
      </c>
      <c r="C107" s="11">
        <v>2</v>
      </c>
      <c r="D107" s="25"/>
      <c r="E107" s="13">
        <f t="shared" si="1"/>
        <v>0</v>
      </c>
    </row>
    <row r="108" spans="1:5" x14ac:dyDescent="0.25">
      <c r="A108" s="18" t="s">
        <v>140</v>
      </c>
      <c r="B108" s="5" t="s">
        <v>126</v>
      </c>
      <c r="C108" s="11">
        <v>1</v>
      </c>
      <c r="D108" s="25"/>
      <c r="E108" s="13">
        <f t="shared" si="1"/>
        <v>0</v>
      </c>
    </row>
    <row r="109" spans="1:5" x14ac:dyDescent="0.25">
      <c r="A109" s="18" t="s">
        <v>141</v>
      </c>
      <c r="B109" s="5" t="s">
        <v>75</v>
      </c>
      <c r="C109" s="11">
        <v>1</v>
      </c>
      <c r="D109" s="25"/>
      <c r="E109" s="13">
        <f t="shared" si="1"/>
        <v>0</v>
      </c>
    </row>
    <row r="110" spans="1:5" x14ac:dyDescent="0.25">
      <c r="A110" s="18" t="s">
        <v>142</v>
      </c>
      <c r="B110" s="5" t="s">
        <v>127</v>
      </c>
      <c r="C110" s="11">
        <v>1</v>
      </c>
      <c r="D110" s="25"/>
      <c r="E110" s="13">
        <f t="shared" si="1"/>
        <v>0</v>
      </c>
    </row>
    <row r="111" spans="1:5" x14ac:dyDescent="0.25">
      <c r="A111" s="18" t="s">
        <v>143</v>
      </c>
      <c r="B111" s="20" t="s">
        <v>76</v>
      </c>
      <c r="C111" s="21">
        <v>2</v>
      </c>
      <c r="D111" s="17"/>
      <c r="E111" s="22">
        <f t="shared" si="1"/>
        <v>0</v>
      </c>
    </row>
    <row r="112" spans="1:5" ht="15.75" thickBot="1" x14ac:dyDescent="0.3">
      <c r="A112" s="18" t="s">
        <v>144</v>
      </c>
      <c r="B112" s="40" t="s">
        <v>77</v>
      </c>
      <c r="C112" s="41">
        <v>2</v>
      </c>
      <c r="D112" s="32"/>
      <c r="E112" s="42">
        <f t="shared" si="1"/>
        <v>0</v>
      </c>
    </row>
    <row r="113" spans="1:5" x14ac:dyDescent="0.25">
      <c r="B113" s="4"/>
      <c r="D113" s="37" t="s">
        <v>47</v>
      </c>
      <c r="E113" s="46">
        <f>SUM(E19:E73)+SUM(E75:E112)</f>
        <v>0</v>
      </c>
    </row>
    <row r="114" spans="1:5" x14ac:dyDescent="0.25">
      <c r="D114" s="38" t="s">
        <v>48</v>
      </c>
      <c r="E114" s="47">
        <f>E115-E113</f>
        <v>0</v>
      </c>
    </row>
    <row r="115" spans="1:5" ht="15.75" thickBot="1" x14ac:dyDescent="0.3">
      <c r="D115" s="39" t="s">
        <v>5</v>
      </c>
      <c r="E115" s="48">
        <f>E113*1.23</f>
        <v>0</v>
      </c>
    </row>
    <row r="118" spans="1:5" ht="15" customHeight="1" x14ac:dyDescent="0.25">
      <c r="A118" s="49" t="s">
        <v>155</v>
      </c>
      <c r="B118" s="49"/>
      <c r="C118" s="49"/>
      <c r="D118" s="49"/>
      <c r="E118" s="49"/>
    </row>
    <row r="119" spans="1:5" x14ac:dyDescent="0.25">
      <c r="A119" s="49"/>
      <c r="B119" s="49"/>
      <c r="C119" s="49"/>
      <c r="D119" s="49"/>
      <c r="E119" s="49"/>
    </row>
    <row r="120" spans="1:5" ht="63" customHeight="1" x14ac:dyDescent="0.25">
      <c r="A120" s="49"/>
      <c r="B120" s="49"/>
      <c r="C120" s="49"/>
      <c r="D120" s="49"/>
      <c r="E120" s="49"/>
    </row>
    <row r="121" spans="1:5" x14ac:dyDescent="0.25">
      <c r="B121" s="14"/>
    </row>
    <row r="122" spans="1:5" x14ac:dyDescent="0.25">
      <c r="B122" s="15"/>
    </row>
    <row r="124" spans="1:5" x14ac:dyDescent="0.25">
      <c r="A124" s="7"/>
      <c r="B124" s="3" t="s">
        <v>7</v>
      </c>
      <c r="D124" s="3" t="s">
        <v>10</v>
      </c>
    </row>
    <row r="125" spans="1:5" x14ac:dyDescent="0.25">
      <c r="B125" s="3" t="s">
        <v>8</v>
      </c>
      <c r="D125" s="3" t="s">
        <v>9</v>
      </c>
    </row>
  </sheetData>
  <mergeCells count="1">
    <mergeCell ref="A118:E120"/>
  </mergeCells>
  <pageMargins left="0.70866141732283472" right="0.70866141732283472" top="0.74803149606299213" bottom="0.74803149606299213" header="0.31496062992125984" footer="0.31496062992125984"/>
  <pageSetup paperSize="9" scale="78" fitToHeight="0" orientation="portrait" r:id="rId1"/>
  <headerFooter>
    <oddFooter>Strona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>GDDKiA O/Szczecin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Kaliś Jacek</dc:creator>
  <cp:lastModifiedBy>Kaliś Jacek</cp:lastModifiedBy>
  <cp:lastPrinted>2023-01-10T08:29:13Z</cp:lastPrinted>
  <dcterms:created xsi:type="dcterms:W3CDTF">2016-02-23T07:06:46Z</dcterms:created>
  <dcterms:modified xsi:type="dcterms:W3CDTF">2024-01-30T08:06:08Z</dcterms:modified>
</cp:coreProperties>
</file>