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rkusz1" sheetId="1" r:id="rId1"/>
  </sheets>
  <calcPr calcId="162913"/>
</workbook>
</file>

<file path=xl/calcChain.xml><?xml version="1.0" encoding="utf-8"?>
<calcChain xmlns="http://schemas.openxmlformats.org/spreadsheetml/2006/main">
  <c r="G78" i="1" l="1"/>
  <c r="G108" i="1"/>
  <c r="F107" i="1" l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87" i="1"/>
  <c r="E108" i="1"/>
  <c r="D10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8" i="1"/>
  <c r="E78" i="1"/>
  <c r="D78" i="1"/>
  <c r="F108" i="1" l="1"/>
  <c r="F78" i="1"/>
</calcChain>
</file>

<file path=xl/sharedStrings.xml><?xml version="1.0" encoding="utf-8"?>
<sst xmlns="http://schemas.openxmlformats.org/spreadsheetml/2006/main" count="204" uniqueCount="93">
  <si>
    <t>L.p</t>
  </si>
  <si>
    <t>Gmina/powiat</t>
  </si>
  <si>
    <t xml:space="preserve">Typ gminy/powiatu </t>
  </si>
  <si>
    <t>Koszty obsługi Programu dla gminy/powiatu (nie większe niż 2% przyznanych środków na jego realizację
(w zł)</t>
  </si>
  <si>
    <t>Stryków</t>
  </si>
  <si>
    <t>Zduńska Wola</t>
  </si>
  <si>
    <t>Andrespol</t>
  </si>
  <si>
    <t>Sieradz</t>
  </si>
  <si>
    <t>Głowno</t>
  </si>
  <si>
    <t>Gidle</t>
  </si>
  <si>
    <t>powiat</t>
  </si>
  <si>
    <t>Zgierz</t>
  </si>
  <si>
    <t>Kleszczów</t>
  </si>
  <si>
    <t>Pabianice</t>
  </si>
  <si>
    <t>Łask</t>
  </si>
  <si>
    <t>Ręczno</t>
  </si>
  <si>
    <t>Radomsko</t>
  </si>
  <si>
    <t>Wartkowice</t>
  </si>
  <si>
    <t>Łowicz</t>
  </si>
  <si>
    <t>Kiernozia</t>
  </si>
  <si>
    <t>Pajęczno</t>
  </si>
  <si>
    <t>Warta</t>
  </si>
  <si>
    <t>Widawa</t>
  </si>
  <si>
    <t>Łódź</t>
  </si>
  <si>
    <t>miasto na prawach powiatu</t>
  </si>
  <si>
    <t>Wieluń</t>
  </si>
  <si>
    <t>Bolimów</t>
  </si>
  <si>
    <t>Sulejów</t>
  </si>
  <si>
    <t>Piotrków Trybunalski</t>
  </si>
  <si>
    <t>Konstantynów Łódzki</t>
  </si>
  <si>
    <t>Szczerców</t>
  </si>
  <si>
    <t>Zapolice</t>
  </si>
  <si>
    <t>Grabica</t>
  </si>
  <si>
    <t>Maków</t>
  </si>
  <si>
    <t>Łyszkowice</t>
  </si>
  <si>
    <t>Siemkowice</t>
  </si>
  <si>
    <t>Osjaków</t>
  </si>
  <si>
    <t>Drużbice</t>
  </si>
  <si>
    <t>Kobiele Wielkie</t>
  </si>
  <si>
    <t>Dłutów</t>
  </si>
  <si>
    <t>Lgota Wielka</t>
  </si>
  <si>
    <t>Rzgów</t>
  </si>
  <si>
    <t>Dobroń</t>
  </si>
  <si>
    <t>Kamieńsk</t>
  </si>
  <si>
    <t>Czarnocin</t>
  </si>
  <si>
    <t>Poświętne</t>
  </si>
  <si>
    <t>Krośniewice</t>
  </si>
  <si>
    <t>Opoczno</t>
  </si>
  <si>
    <t xml:space="preserve">Koszty realizacji usługi opieki wytchnieniowej    
(w zł)                  </t>
  </si>
  <si>
    <t>POBYT DZIENNY</t>
  </si>
  <si>
    <t>Powiat Tomaszowski</t>
  </si>
  <si>
    <t>wiejska</t>
  </si>
  <si>
    <t>Bełchatów</t>
  </si>
  <si>
    <t>Inowłódz</t>
  </si>
  <si>
    <t>miejsko-wiejska</t>
  </si>
  <si>
    <t>Kluki</t>
  </si>
  <si>
    <t>miejska</t>
  </si>
  <si>
    <t>Biała</t>
  </si>
  <si>
    <t>Moszczenica</t>
  </si>
  <si>
    <t>Powiat Bełchatowski</t>
  </si>
  <si>
    <t>Powiat Brzeziński</t>
  </si>
  <si>
    <t>Burzenin</t>
  </si>
  <si>
    <t>Powiat Pajęczański</t>
  </si>
  <si>
    <t>Drzewica</t>
  </si>
  <si>
    <t>Rusiec</t>
  </si>
  <si>
    <t>Złoczew</t>
  </si>
  <si>
    <t>Kutno</t>
  </si>
  <si>
    <t>Wielgomłyny</t>
  </si>
  <si>
    <t>Rozprza</t>
  </si>
  <si>
    <t>Wieruszów</t>
  </si>
  <si>
    <t>Łęczyca</t>
  </si>
  <si>
    <t>Rawa Mazowiecka</t>
  </si>
  <si>
    <t>Powiat Wieluński</t>
  </si>
  <si>
    <t>Biała Rawska</t>
  </si>
  <si>
    <t>Łęki Szlacheckie</t>
  </si>
  <si>
    <t>Sławno</t>
  </si>
  <si>
    <t>Wodzierady</t>
  </si>
  <si>
    <t>Regnów</t>
  </si>
  <si>
    <t>Aleksandrów Łódzki</t>
  </si>
  <si>
    <t>Góra Świętej Małgorzaty</t>
  </si>
  <si>
    <t>Lututów</t>
  </si>
  <si>
    <t>Zelów</t>
  </si>
  <si>
    <t>Powiat Radomszczański</t>
  </si>
  <si>
    <t>Zadzim</t>
  </si>
  <si>
    <t>Bielawy</t>
  </si>
  <si>
    <t>POBYT CAŁODOBOWY</t>
  </si>
  <si>
    <t>Wojewoda Łódzki</t>
  </si>
  <si>
    <t>Dorota Ryl</t>
  </si>
  <si>
    <t>Koszty obsługi Programu dla wojewody (nie większe niż 0,5% przyznanych środków na jego realizację
(w zł)</t>
  </si>
  <si>
    <t>RAZEM</t>
  </si>
  <si>
    <t>Razem dla gminy/powiatu
(w zł)</t>
  </si>
  <si>
    <t>Zaktualizowana Lista zakwalifikowanych wniosków z rekomendowaną kwotą dofinansowania
 w ramach Programu
 "Opieka wytchnieniowa" dla Jednostek Samorządu Terytorialnego - edycja 2025</t>
  </si>
  <si>
    <t>Łódź, 09-01-2025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</si>
</sst>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z_ł_-;\-* #,##0.00\ _z_ł_-;_-* &quot;-&quot;??\ _z_ł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50">
    <xf numFmtId="0" fontId="0" fillId="0" borderId="0" xfId="0"/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/>
    <xf numFmtId="0" fontId="5" fillId="4" borderId="7" xfId="0" applyNumberFormat="1" applyFont="1" applyFill="1" applyBorder="1" applyAlignment="1">
      <alignment horizontal="left" vertical="center" wrapText="1"/>
    </xf>
    <xf numFmtId="0" fontId="6" fillId="4" borderId="8" xfId="0" applyNumberFormat="1" applyFont="1" applyFill="1" applyBorder="1" applyAlignment="1">
      <alignment horizontal="center" vertical="center" wrapText="1"/>
    </xf>
    <xf numFmtId="4" fontId="5" fillId="4" borderId="8" xfId="1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5" fillId="5" borderId="7" xfId="0" applyNumberFormat="1" applyFont="1" applyFill="1" applyBorder="1" applyAlignment="1">
      <alignment horizontal="left" vertical="center" wrapText="1"/>
    </xf>
    <xf numFmtId="0" fontId="6" fillId="5" borderId="8" xfId="0" applyNumberFormat="1" applyFont="1" applyFill="1" applyBorder="1" applyAlignment="1">
      <alignment horizontal="center" vertical="center" wrapText="1"/>
    </xf>
    <xf numFmtId="4" fontId="5" fillId="5" borderId="8" xfId="1" applyNumberFormat="1" applyFont="1" applyFill="1" applyBorder="1" applyAlignment="1" applyProtection="1">
      <alignment horizontal="center" vertical="center" wrapText="1"/>
    </xf>
    <xf numFmtId="4" fontId="5" fillId="5" borderId="9" xfId="0" applyNumberFormat="1" applyFont="1" applyFill="1" applyBorder="1" applyAlignment="1">
      <alignment horizontal="center" vertical="center" wrapText="1"/>
    </xf>
    <xf numFmtId="4" fontId="5" fillId="4" borderId="9" xfId="0" applyNumberFormat="1" applyFont="1" applyFill="1" applyBorder="1" applyAlignment="1">
      <alignment horizontal="center" vertical="center" wrapText="1"/>
    </xf>
    <xf numFmtId="4" fontId="5" fillId="4" borderId="8" xfId="0" applyNumberFormat="1" applyFont="1" applyFill="1" applyBorder="1" applyAlignment="1">
      <alignment horizontal="center" vertical="center" wrapText="1"/>
    </xf>
    <xf numFmtId="4" fontId="5" fillId="5" borderId="8" xfId="0" applyNumberFormat="1" applyFont="1" applyFill="1" applyBorder="1" applyAlignment="1">
      <alignment horizontal="center" vertical="center" wrapText="1"/>
    </xf>
    <xf numFmtId="4" fontId="7" fillId="6" borderId="10" xfId="2" applyNumberFormat="1" applyFont="1" applyFill="1" applyBorder="1" applyAlignment="1" applyProtection="1">
      <alignment horizontal="center" vertical="center" wrapText="1"/>
      <protection locked="0"/>
    </xf>
    <xf numFmtId="4" fontId="7" fillId="0" borderId="11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NumberFormat="1" applyFont="1" applyAlignment="1">
      <alignment horizontal="center"/>
    </xf>
    <xf numFmtId="10" fontId="2" fillId="0" borderId="0" xfId="0" applyNumberFormat="1" applyFont="1"/>
    <xf numFmtId="4" fontId="2" fillId="2" borderId="17" xfId="0" applyNumberFormat="1" applyFont="1" applyFill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/>
    </xf>
    <xf numFmtId="4" fontId="2" fillId="0" borderId="19" xfId="0" applyNumberFormat="1" applyFont="1" applyBorder="1" applyAlignment="1">
      <alignment horizontal="center"/>
    </xf>
    <xf numFmtId="4" fontId="2" fillId="0" borderId="17" xfId="0" applyNumberFormat="1" applyFont="1" applyBorder="1" applyAlignment="1">
      <alignment horizontal="center"/>
    </xf>
    <xf numFmtId="4" fontId="2" fillId="0" borderId="17" xfId="0" applyNumberFormat="1" applyFont="1" applyBorder="1" applyAlignment="1">
      <alignment horizontal="center" vertical="center"/>
    </xf>
    <xf numFmtId="4" fontId="5" fillId="5" borderId="20" xfId="0" applyNumberFormat="1" applyFont="1" applyFill="1" applyBorder="1" applyAlignment="1">
      <alignment horizontal="center" vertical="center" wrapText="1"/>
    </xf>
    <xf numFmtId="4" fontId="5" fillId="5" borderId="21" xfId="0" applyNumberFormat="1" applyFont="1" applyFill="1" applyBorder="1" applyAlignment="1">
      <alignment horizontal="center" vertical="center" wrapText="1"/>
    </xf>
    <xf numFmtId="4" fontId="2" fillId="2" borderId="22" xfId="0" applyNumberFormat="1" applyFont="1" applyFill="1" applyBorder="1" applyAlignment="1">
      <alignment horizontal="center" vertical="center"/>
    </xf>
    <xf numFmtId="4" fontId="2" fillId="0" borderId="22" xfId="0" applyNumberFormat="1" applyFont="1" applyBorder="1" applyAlignment="1">
      <alignment horizontal="center" vertical="center"/>
    </xf>
    <xf numFmtId="4" fontId="8" fillId="0" borderId="12" xfId="0" applyNumberFormat="1" applyFont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 wrapText="1"/>
    </xf>
    <xf numFmtId="0" fontId="5" fillId="5" borderId="24" xfId="0" applyNumberFormat="1" applyFont="1" applyFill="1" applyBorder="1" applyAlignment="1">
      <alignment horizontal="left" vertical="center" wrapText="1"/>
    </xf>
    <xf numFmtId="0" fontId="6" fillId="5" borderId="20" xfId="0" applyNumberFormat="1" applyFont="1" applyFill="1" applyBorder="1" applyAlignment="1">
      <alignment horizontal="center" vertical="center" wrapText="1"/>
    </xf>
    <xf numFmtId="0" fontId="5" fillId="4" borderId="24" xfId="0" applyNumberFormat="1" applyFont="1" applyFill="1" applyBorder="1" applyAlignment="1">
      <alignment horizontal="left" vertical="center" wrapText="1"/>
    </xf>
    <xf numFmtId="0" fontId="6" fillId="4" borderId="20" xfId="0" applyNumberFormat="1" applyFont="1" applyFill="1" applyBorder="1" applyAlignment="1">
      <alignment horizontal="center" vertical="center" wrapText="1"/>
    </xf>
    <xf numFmtId="0" fontId="5" fillId="3" borderId="2" xfId="2" applyNumberFormat="1" applyFont="1" applyFill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5" fillId="3" borderId="10" xfId="2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9" fillId="0" borderId="13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5" fillId="3" borderId="3" xfId="2" applyNumberFormat="1" applyFont="1" applyFill="1" applyBorder="1" applyAlignment="1">
      <alignment horizontal="center" vertical="center" wrapText="1"/>
    </xf>
    <xf numFmtId="0" fontId="5" fillId="3" borderId="4" xfId="2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18" xfId="0" applyNumberFormat="1" applyFont="1" applyFill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 wrapText="1"/>
    </xf>
    <xf numFmtId="0" fontId="11" fillId="0" borderId="0" xfId="0" applyNumberFormat="1" applyFont="1"/>
  </cellXfs>
  <cellStyles count="3">
    <cellStyle name="Dziesiętny" xfId="1" builtinId="3"/>
    <cellStyle name="Normalny" xfId="0" builtinId="0"/>
    <cellStyle name="Normalny_Arkusz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tabSelected="1" topLeftCell="A94" workbookViewId="0">
      <selection activeCell="B22" sqref="B22"/>
    </sheetView>
  </sheetViews>
  <sheetFormatPr defaultRowHeight="12.75" x14ac:dyDescent="0.2"/>
  <cols>
    <col min="1" max="1" width="5" style="1" customWidth="1"/>
    <col min="2" max="2" width="20.28515625" style="2" customWidth="1"/>
    <col min="3" max="3" width="19.7109375" style="2" customWidth="1"/>
    <col min="4" max="4" width="16.5703125" style="2" customWidth="1"/>
    <col min="5" max="5" width="21.28515625" style="2" customWidth="1"/>
    <col min="6" max="6" width="18.85546875" style="2" customWidth="1"/>
    <col min="7" max="7" width="20.28515625" style="2" customWidth="1"/>
    <col min="8" max="16384" width="9.140625" style="2"/>
  </cols>
  <sheetData>
    <row r="1" spans="1:8" ht="74.25" customHeight="1" x14ac:dyDescent="0.2">
      <c r="B1" s="38" t="s">
        <v>91</v>
      </c>
      <c r="C1" s="38"/>
      <c r="D1" s="38"/>
      <c r="E1" s="38"/>
      <c r="F1" s="38"/>
      <c r="G1" s="38"/>
    </row>
    <row r="2" spans="1:8" ht="13.5" thickBot="1" x14ac:dyDescent="0.25">
      <c r="A2" s="39" t="s">
        <v>49</v>
      </c>
      <c r="B2" s="39"/>
      <c r="C2" s="39"/>
      <c r="D2" s="39"/>
      <c r="E2" s="39"/>
      <c r="F2" s="48"/>
      <c r="H2" s="17"/>
    </row>
    <row r="3" spans="1:8" ht="15.75" customHeight="1" thickBot="1" x14ac:dyDescent="0.25">
      <c r="A3" s="40" t="s">
        <v>0</v>
      </c>
      <c r="B3" s="33" t="s">
        <v>1</v>
      </c>
      <c r="C3" s="43" t="s">
        <v>2</v>
      </c>
      <c r="D3" s="43" t="s">
        <v>48</v>
      </c>
      <c r="E3" s="44" t="s">
        <v>3</v>
      </c>
      <c r="F3" s="37" t="s">
        <v>90</v>
      </c>
      <c r="G3" s="37" t="s">
        <v>88</v>
      </c>
    </row>
    <row r="4" spans="1:8" ht="13.5" thickBot="1" x14ac:dyDescent="0.25">
      <c r="A4" s="41"/>
      <c r="B4" s="33"/>
      <c r="C4" s="43"/>
      <c r="D4" s="43"/>
      <c r="E4" s="44"/>
      <c r="F4" s="37"/>
      <c r="G4" s="37"/>
    </row>
    <row r="5" spans="1:8" ht="13.5" thickBot="1" x14ac:dyDescent="0.25">
      <c r="A5" s="41"/>
      <c r="B5" s="33"/>
      <c r="C5" s="43"/>
      <c r="D5" s="43"/>
      <c r="E5" s="44"/>
      <c r="F5" s="37"/>
      <c r="G5" s="37"/>
    </row>
    <row r="6" spans="1:8" ht="13.5" thickBot="1" x14ac:dyDescent="0.25">
      <c r="A6" s="41"/>
      <c r="B6" s="33"/>
      <c r="C6" s="43"/>
      <c r="D6" s="43"/>
      <c r="E6" s="44"/>
      <c r="F6" s="37"/>
      <c r="G6" s="37"/>
    </row>
    <row r="7" spans="1:8" ht="66" customHeight="1" thickBot="1" x14ac:dyDescent="0.25">
      <c r="A7" s="42"/>
      <c r="B7" s="33"/>
      <c r="C7" s="43"/>
      <c r="D7" s="43"/>
      <c r="E7" s="44"/>
      <c r="F7" s="37"/>
      <c r="G7" s="37"/>
    </row>
    <row r="8" spans="1:8" x14ac:dyDescent="0.2">
      <c r="A8" s="6">
        <v>1</v>
      </c>
      <c r="B8" s="7" t="s">
        <v>6</v>
      </c>
      <c r="C8" s="8" t="s">
        <v>51</v>
      </c>
      <c r="D8" s="9">
        <v>41805</v>
      </c>
      <c r="E8" s="10">
        <v>824</v>
      </c>
      <c r="F8" s="18">
        <f>D8+E8</f>
        <v>42629</v>
      </c>
      <c r="G8" s="22">
        <v>209.03</v>
      </c>
    </row>
    <row r="9" spans="1:8" x14ac:dyDescent="0.2">
      <c r="A9" s="6">
        <v>2</v>
      </c>
      <c r="B9" s="7" t="s">
        <v>52</v>
      </c>
      <c r="C9" s="8" t="s">
        <v>51</v>
      </c>
      <c r="D9" s="9">
        <v>66850</v>
      </c>
      <c r="E9" s="10">
        <v>0</v>
      </c>
      <c r="F9" s="18">
        <f t="shared" ref="F9:F72" si="0">D9+E9</f>
        <v>66850</v>
      </c>
      <c r="G9" s="22">
        <v>334.25</v>
      </c>
    </row>
    <row r="10" spans="1:8" x14ac:dyDescent="0.2">
      <c r="A10" s="6">
        <v>3</v>
      </c>
      <c r="B10" s="7" t="s">
        <v>17</v>
      </c>
      <c r="C10" s="8" t="s">
        <v>51</v>
      </c>
      <c r="D10" s="9">
        <v>24000</v>
      </c>
      <c r="E10" s="10">
        <v>480</v>
      </c>
      <c r="F10" s="18">
        <f t="shared" si="0"/>
        <v>24480</v>
      </c>
      <c r="G10" s="22">
        <v>120</v>
      </c>
    </row>
    <row r="11" spans="1:8" x14ac:dyDescent="0.2">
      <c r="A11" s="6">
        <v>4</v>
      </c>
      <c r="B11" s="3" t="s">
        <v>53</v>
      </c>
      <c r="C11" s="4" t="s">
        <v>54</v>
      </c>
      <c r="D11" s="5">
        <v>60000</v>
      </c>
      <c r="E11" s="11">
        <v>1200</v>
      </c>
      <c r="F11" s="18">
        <f t="shared" si="0"/>
        <v>61200</v>
      </c>
      <c r="G11" s="22">
        <v>300</v>
      </c>
    </row>
    <row r="12" spans="1:8" x14ac:dyDescent="0.2">
      <c r="A12" s="6">
        <v>5</v>
      </c>
      <c r="B12" s="7" t="s">
        <v>34</v>
      </c>
      <c r="C12" s="8" t="s">
        <v>51</v>
      </c>
      <c r="D12" s="9">
        <v>60000</v>
      </c>
      <c r="E12" s="10">
        <v>1200</v>
      </c>
      <c r="F12" s="18">
        <f t="shared" si="0"/>
        <v>61200</v>
      </c>
      <c r="G12" s="22">
        <v>300</v>
      </c>
    </row>
    <row r="13" spans="1:8" x14ac:dyDescent="0.2">
      <c r="A13" s="6">
        <v>6</v>
      </c>
      <c r="B13" s="7" t="s">
        <v>55</v>
      </c>
      <c r="C13" s="8" t="s">
        <v>51</v>
      </c>
      <c r="D13" s="9">
        <v>41000</v>
      </c>
      <c r="E13" s="10">
        <v>820</v>
      </c>
      <c r="F13" s="18">
        <f t="shared" si="0"/>
        <v>41820</v>
      </c>
      <c r="G13" s="22">
        <v>205</v>
      </c>
    </row>
    <row r="14" spans="1:8" x14ac:dyDescent="0.2">
      <c r="A14" s="6">
        <v>7</v>
      </c>
      <c r="B14" s="3" t="s">
        <v>12</v>
      </c>
      <c r="C14" s="4" t="s">
        <v>51</v>
      </c>
      <c r="D14" s="5">
        <v>73825</v>
      </c>
      <c r="E14" s="11">
        <v>1476.5</v>
      </c>
      <c r="F14" s="18">
        <f t="shared" si="0"/>
        <v>75301.5</v>
      </c>
      <c r="G14" s="22">
        <v>369.13</v>
      </c>
    </row>
    <row r="15" spans="1:8" ht="24" x14ac:dyDescent="0.2">
      <c r="A15" s="6">
        <v>8</v>
      </c>
      <c r="B15" s="3" t="s">
        <v>23</v>
      </c>
      <c r="C15" s="4" t="s">
        <v>24</v>
      </c>
      <c r="D15" s="5">
        <v>1292300</v>
      </c>
      <c r="E15" s="11">
        <v>25846</v>
      </c>
      <c r="F15" s="18">
        <f t="shared" si="0"/>
        <v>1318146</v>
      </c>
      <c r="G15" s="22">
        <v>6461.5</v>
      </c>
    </row>
    <row r="16" spans="1:8" x14ac:dyDescent="0.2">
      <c r="A16" s="6">
        <v>9</v>
      </c>
      <c r="B16" s="7" t="s">
        <v>29</v>
      </c>
      <c r="C16" s="8" t="s">
        <v>56</v>
      </c>
      <c r="D16" s="9">
        <v>25050</v>
      </c>
      <c r="E16" s="10">
        <v>501</v>
      </c>
      <c r="F16" s="18">
        <f t="shared" si="0"/>
        <v>25551</v>
      </c>
      <c r="G16" s="22">
        <v>125.25</v>
      </c>
    </row>
    <row r="17" spans="1:7" x14ac:dyDescent="0.2">
      <c r="A17" s="6">
        <v>10</v>
      </c>
      <c r="B17" s="7" t="s">
        <v>13</v>
      </c>
      <c r="C17" s="8" t="s">
        <v>51</v>
      </c>
      <c r="D17" s="5">
        <v>41800</v>
      </c>
      <c r="E17" s="5">
        <v>836</v>
      </c>
      <c r="F17" s="18">
        <f t="shared" si="0"/>
        <v>42636</v>
      </c>
      <c r="G17" s="22">
        <v>209</v>
      </c>
    </row>
    <row r="18" spans="1:7" x14ac:dyDescent="0.2">
      <c r="A18" s="6">
        <v>11</v>
      </c>
      <c r="B18" s="7" t="s">
        <v>14</v>
      </c>
      <c r="C18" s="8" t="s">
        <v>54</v>
      </c>
      <c r="D18" s="9">
        <v>94900</v>
      </c>
      <c r="E18" s="10">
        <v>1898</v>
      </c>
      <c r="F18" s="18">
        <f t="shared" si="0"/>
        <v>96798</v>
      </c>
      <c r="G18" s="22">
        <v>474.5</v>
      </c>
    </row>
    <row r="19" spans="1:7" x14ac:dyDescent="0.2">
      <c r="A19" s="6">
        <v>12</v>
      </c>
      <c r="B19" s="7" t="s">
        <v>8</v>
      </c>
      <c r="C19" s="8" t="s">
        <v>56</v>
      </c>
      <c r="D19" s="9">
        <v>37600</v>
      </c>
      <c r="E19" s="10">
        <v>752</v>
      </c>
      <c r="F19" s="18">
        <f t="shared" si="0"/>
        <v>38352</v>
      </c>
      <c r="G19" s="22">
        <v>188</v>
      </c>
    </row>
    <row r="20" spans="1:7" x14ac:dyDescent="0.2">
      <c r="A20" s="6">
        <v>13</v>
      </c>
      <c r="B20" s="7" t="s">
        <v>39</v>
      </c>
      <c r="C20" s="8" t="s">
        <v>51</v>
      </c>
      <c r="D20" s="9">
        <v>24000</v>
      </c>
      <c r="E20" s="10">
        <v>480</v>
      </c>
      <c r="F20" s="18">
        <f t="shared" si="0"/>
        <v>24480</v>
      </c>
      <c r="G20" s="22">
        <v>120</v>
      </c>
    </row>
    <row r="21" spans="1:7" x14ac:dyDescent="0.2">
      <c r="A21" s="6">
        <v>14</v>
      </c>
      <c r="B21" s="7" t="s">
        <v>22</v>
      </c>
      <c r="C21" s="8" t="s">
        <v>51</v>
      </c>
      <c r="D21" s="9">
        <v>48000</v>
      </c>
      <c r="E21" s="10">
        <v>960</v>
      </c>
      <c r="F21" s="18">
        <f t="shared" si="0"/>
        <v>48960</v>
      </c>
      <c r="G21" s="22">
        <v>240</v>
      </c>
    </row>
    <row r="22" spans="1:7" x14ac:dyDescent="0.2">
      <c r="A22" s="6">
        <v>15</v>
      </c>
      <c r="B22" s="7" t="s">
        <v>18</v>
      </c>
      <c r="C22" s="8" t="s">
        <v>56</v>
      </c>
      <c r="D22" s="9">
        <v>627100</v>
      </c>
      <c r="E22" s="10">
        <v>12542</v>
      </c>
      <c r="F22" s="18">
        <f t="shared" si="0"/>
        <v>639642</v>
      </c>
      <c r="G22" s="22">
        <v>3135.5</v>
      </c>
    </row>
    <row r="23" spans="1:7" x14ac:dyDescent="0.2">
      <c r="A23" s="6">
        <v>16</v>
      </c>
      <c r="B23" s="7" t="s">
        <v>46</v>
      </c>
      <c r="C23" s="8" t="s">
        <v>54</v>
      </c>
      <c r="D23" s="9">
        <v>60000</v>
      </c>
      <c r="E23" s="10">
        <v>1200</v>
      </c>
      <c r="F23" s="18">
        <f t="shared" si="0"/>
        <v>61200</v>
      </c>
      <c r="G23" s="22">
        <v>300</v>
      </c>
    </row>
    <row r="24" spans="1:7" x14ac:dyDescent="0.2">
      <c r="A24" s="6">
        <v>17</v>
      </c>
      <c r="B24" s="7" t="s">
        <v>19</v>
      </c>
      <c r="C24" s="8" t="s">
        <v>54</v>
      </c>
      <c r="D24" s="9">
        <v>83616</v>
      </c>
      <c r="E24" s="10">
        <v>1672.32</v>
      </c>
      <c r="F24" s="18">
        <f t="shared" si="0"/>
        <v>85288.320000000007</v>
      </c>
      <c r="G24" s="22">
        <v>418.08</v>
      </c>
    </row>
    <row r="25" spans="1:7" x14ac:dyDescent="0.2">
      <c r="A25" s="6">
        <v>18</v>
      </c>
      <c r="B25" s="7" t="s">
        <v>58</v>
      </c>
      <c r="C25" s="8" t="s">
        <v>51</v>
      </c>
      <c r="D25" s="9">
        <v>25075</v>
      </c>
      <c r="E25" s="10">
        <v>501.5</v>
      </c>
      <c r="F25" s="18">
        <f t="shared" si="0"/>
        <v>25576.5</v>
      </c>
      <c r="G25" s="22">
        <v>125.38</v>
      </c>
    </row>
    <row r="26" spans="1:7" x14ac:dyDescent="0.2">
      <c r="A26" s="6">
        <v>19</v>
      </c>
      <c r="B26" s="7" t="s">
        <v>52</v>
      </c>
      <c r="C26" s="8" t="s">
        <v>56</v>
      </c>
      <c r="D26" s="9">
        <v>221500</v>
      </c>
      <c r="E26" s="10">
        <v>4430</v>
      </c>
      <c r="F26" s="18">
        <f t="shared" si="0"/>
        <v>225930</v>
      </c>
      <c r="G26" s="22">
        <v>1107.5</v>
      </c>
    </row>
    <row r="27" spans="1:7" x14ac:dyDescent="0.2">
      <c r="A27" s="6">
        <v>20</v>
      </c>
      <c r="B27" s="7" t="s">
        <v>11</v>
      </c>
      <c r="C27" s="8" t="s">
        <v>51</v>
      </c>
      <c r="D27" s="9">
        <v>24000</v>
      </c>
      <c r="E27" s="10">
        <v>480</v>
      </c>
      <c r="F27" s="18">
        <f t="shared" si="0"/>
        <v>24480</v>
      </c>
      <c r="G27" s="22">
        <v>120</v>
      </c>
    </row>
    <row r="28" spans="1:7" x14ac:dyDescent="0.2">
      <c r="A28" s="6">
        <v>21</v>
      </c>
      <c r="B28" s="3" t="s">
        <v>59</v>
      </c>
      <c r="C28" s="4" t="s">
        <v>10</v>
      </c>
      <c r="D28" s="5">
        <v>83600</v>
      </c>
      <c r="E28" s="11">
        <v>1672</v>
      </c>
      <c r="F28" s="18">
        <f t="shared" si="0"/>
        <v>85272</v>
      </c>
      <c r="G28" s="22">
        <v>418</v>
      </c>
    </row>
    <row r="29" spans="1:7" x14ac:dyDescent="0.2">
      <c r="A29" s="6">
        <v>22</v>
      </c>
      <c r="B29" s="3" t="s">
        <v>47</v>
      </c>
      <c r="C29" s="4" t="s">
        <v>54</v>
      </c>
      <c r="D29" s="5">
        <v>29265.599999999999</v>
      </c>
      <c r="E29" s="11">
        <v>585.31200000000001</v>
      </c>
      <c r="F29" s="18">
        <f t="shared" si="0"/>
        <v>29850.912</v>
      </c>
      <c r="G29" s="22">
        <v>146.33000000000001</v>
      </c>
    </row>
    <row r="30" spans="1:7" x14ac:dyDescent="0.2">
      <c r="A30" s="6">
        <v>23</v>
      </c>
      <c r="B30" s="7" t="s">
        <v>32</v>
      </c>
      <c r="C30" s="8" t="s">
        <v>51</v>
      </c>
      <c r="D30" s="9">
        <v>12000</v>
      </c>
      <c r="E30" s="10">
        <v>240</v>
      </c>
      <c r="F30" s="18">
        <f t="shared" si="0"/>
        <v>12240</v>
      </c>
      <c r="G30" s="22">
        <v>60</v>
      </c>
    </row>
    <row r="31" spans="1:7" ht="19.5" customHeight="1" x14ac:dyDescent="0.2">
      <c r="A31" s="6">
        <v>24</v>
      </c>
      <c r="B31" s="7" t="s">
        <v>60</v>
      </c>
      <c r="C31" s="8" t="s">
        <v>10</v>
      </c>
      <c r="D31" s="9">
        <v>48000</v>
      </c>
      <c r="E31" s="10">
        <v>960</v>
      </c>
      <c r="F31" s="18">
        <f t="shared" si="0"/>
        <v>48960</v>
      </c>
      <c r="G31" s="22">
        <v>240</v>
      </c>
    </row>
    <row r="32" spans="1:7" x14ac:dyDescent="0.2">
      <c r="A32" s="6">
        <v>25</v>
      </c>
      <c r="B32" s="7" t="s">
        <v>61</v>
      </c>
      <c r="C32" s="8" t="s">
        <v>51</v>
      </c>
      <c r="D32" s="9">
        <v>58500</v>
      </c>
      <c r="E32" s="10">
        <v>1170</v>
      </c>
      <c r="F32" s="18">
        <f t="shared" si="0"/>
        <v>59670</v>
      </c>
      <c r="G32" s="22">
        <v>292.5</v>
      </c>
    </row>
    <row r="33" spans="1:7" x14ac:dyDescent="0.2">
      <c r="A33" s="6">
        <v>26</v>
      </c>
      <c r="B33" s="7" t="s">
        <v>62</v>
      </c>
      <c r="C33" s="8" t="s">
        <v>10</v>
      </c>
      <c r="D33" s="9">
        <v>65751.5</v>
      </c>
      <c r="E33" s="10">
        <v>1315.03</v>
      </c>
      <c r="F33" s="18">
        <f t="shared" si="0"/>
        <v>67066.53</v>
      </c>
      <c r="G33" s="22">
        <v>328.76</v>
      </c>
    </row>
    <row r="34" spans="1:7" x14ac:dyDescent="0.2">
      <c r="A34" s="6">
        <v>27</v>
      </c>
      <c r="B34" s="7" t="s">
        <v>5</v>
      </c>
      <c r="C34" s="8" t="s">
        <v>56</v>
      </c>
      <c r="D34" s="9">
        <v>25000</v>
      </c>
      <c r="E34" s="10">
        <v>500</v>
      </c>
      <c r="F34" s="18">
        <f t="shared" si="0"/>
        <v>25500</v>
      </c>
      <c r="G34" s="22">
        <v>125</v>
      </c>
    </row>
    <row r="35" spans="1:7" x14ac:dyDescent="0.2">
      <c r="A35" s="6">
        <v>28</v>
      </c>
      <c r="B35" s="7" t="s">
        <v>9</v>
      </c>
      <c r="C35" s="8" t="s">
        <v>51</v>
      </c>
      <c r="D35" s="9">
        <v>41808</v>
      </c>
      <c r="E35" s="10">
        <v>836.16</v>
      </c>
      <c r="F35" s="18">
        <f t="shared" si="0"/>
        <v>42644.160000000003</v>
      </c>
      <c r="G35" s="22">
        <v>209.04</v>
      </c>
    </row>
    <row r="36" spans="1:7" ht="18" customHeight="1" x14ac:dyDescent="0.2">
      <c r="A36" s="6">
        <v>29</v>
      </c>
      <c r="B36" s="7" t="s">
        <v>7</v>
      </c>
      <c r="C36" s="8" t="s">
        <v>56</v>
      </c>
      <c r="D36" s="9">
        <v>76500</v>
      </c>
      <c r="E36" s="10">
        <v>1530</v>
      </c>
      <c r="F36" s="18">
        <f t="shared" si="0"/>
        <v>78030</v>
      </c>
      <c r="G36" s="22">
        <v>382.5</v>
      </c>
    </row>
    <row r="37" spans="1:7" ht="17.25" customHeight="1" x14ac:dyDescent="0.2">
      <c r="A37" s="6">
        <v>30</v>
      </c>
      <c r="B37" s="7" t="s">
        <v>30</v>
      </c>
      <c r="C37" s="8" t="s">
        <v>51</v>
      </c>
      <c r="D37" s="9">
        <v>42150</v>
      </c>
      <c r="E37" s="10">
        <v>0</v>
      </c>
      <c r="F37" s="18">
        <f t="shared" si="0"/>
        <v>42150</v>
      </c>
      <c r="G37" s="22">
        <v>210.75</v>
      </c>
    </row>
    <row r="38" spans="1:7" x14ac:dyDescent="0.2">
      <c r="A38" s="6">
        <v>31</v>
      </c>
      <c r="B38" s="7" t="s">
        <v>63</v>
      </c>
      <c r="C38" s="8" t="s">
        <v>54</v>
      </c>
      <c r="D38" s="9">
        <v>25075</v>
      </c>
      <c r="E38" s="10">
        <v>501.5</v>
      </c>
      <c r="F38" s="18">
        <f t="shared" si="0"/>
        <v>25576.5</v>
      </c>
      <c r="G38" s="22">
        <v>125.38</v>
      </c>
    </row>
    <row r="39" spans="1:7" x14ac:dyDescent="0.2">
      <c r="A39" s="6">
        <v>32</v>
      </c>
      <c r="B39" s="7" t="s">
        <v>64</v>
      </c>
      <c r="C39" s="8" t="s">
        <v>51</v>
      </c>
      <c r="D39" s="9">
        <v>37600</v>
      </c>
      <c r="E39" s="10">
        <v>752</v>
      </c>
      <c r="F39" s="18">
        <f t="shared" si="0"/>
        <v>38352</v>
      </c>
      <c r="G39" s="22">
        <v>188</v>
      </c>
    </row>
    <row r="40" spans="1:7" ht="21" customHeight="1" x14ac:dyDescent="0.2">
      <c r="A40" s="6">
        <v>33</v>
      </c>
      <c r="B40" s="7" t="s">
        <v>20</v>
      </c>
      <c r="C40" s="8" t="s">
        <v>54</v>
      </c>
      <c r="D40" s="9">
        <v>33400</v>
      </c>
      <c r="E40" s="10">
        <v>668</v>
      </c>
      <c r="F40" s="18">
        <f t="shared" si="0"/>
        <v>34068</v>
      </c>
      <c r="G40" s="22">
        <v>167</v>
      </c>
    </row>
    <row r="41" spans="1:7" x14ac:dyDescent="0.2">
      <c r="A41" s="6">
        <v>34</v>
      </c>
      <c r="B41" s="7" t="s">
        <v>16</v>
      </c>
      <c r="C41" s="8" t="s">
        <v>56</v>
      </c>
      <c r="D41" s="9">
        <v>120000</v>
      </c>
      <c r="E41" s="10">
        <v>2400</v>
      </c>
      <c r="F41" s="18">
        <f t="shared" si="0"/>
        <v>122400</v>
      </c>
      <c r="G41" s="22">
        <v>600</v>
      </c>
    </row>
    <row r="42" spans="1:7" x14ac:dyDescent="0.2">
      <c r="A42" s="6">
        <v>35</v>
      </c>
      <c r="B42" s="7" t="s">
        <v>33</v>
      </c>
      <c r="C42" s="8" t="s">
        <v>51</v>
      </c>
      <c r="D42" s="9">
        <v>25084.799999999999</v>
      </c>
      <c r="E42" s="10">
        <v>501.69599999999997</v>
      </c>
      <c r="F42" s="18">
        <f t="shared" si="0"/>
        <v>25586.495999999999</v>
      </c>
      <c r="G42" s="22">
        <v>125.42</v>
      </c>
    </row>
    <row r="43" spans="1:7" x14ac:dyDescent="0.2">
      <c r="A43" s="6">
        <v>36</v>
      </c>
      <c r="B43" s="7" t="s">
        <v>4</v>
      </c>
      <c r="C43" s="8" t="s">
        <v>54</v>
      </c>
      <c r="D43" s="9">
        <v>28776.149999999998</v>
      </c>
      <c r="E43" s="10">
        <v>575.52300000000002</v>
      </c>
      <c r="F43" s="18">
        <f t="shared" si="0"/>
        <v>29351.672999999999</v>
      </c>
      <c r="G43" s="22">
        <v>143.88</v>
      </c>
    </row>
    <row r="44" spans="1:7" x14ac:dyDescent="0.2">
      <c r="A44" s="6">
        <v>37</v>
      </c>
      <c r="B44" s="7" t="s">
        <v>66</v>
      </c>
      <c r="C44" s="8" t="s">
        <v>51</v>
      </c>
      <c r="D44" s="9">
        <v>41800</v>
      </c>
      <c r="E44" s="10">
        <v>836</v>
      </c>
      <c r="F44" s="18">
        <f t="shared" si="0"/>
        <v>42636</v>
      </c>
      <c r="G44" s="22">
        <v>209</v>
      </c>
    </row>
    <row r="45" spans="1:7" x14ac:dyDescent="0.2">
      <c r="A45" s="6">
        <v>38</v>
      </c>
      <c r="B45" s="7" t="s">
        <v>41</v>
      </c>
      <c r="C45" s="8" t="s">
        <v>54</v>
      </c>
      <c r="D45" s="9">
        <v>41800</v>
      </c>
      <c r="E45" s="10">
        <v>836</v>
      </c>
      <c r="F45" s="18">
        <f t="shared" si="0"/>
        <v>42636</v>
      </c>
      <c r="G45" s="22">
        <v>209</v>
      </c>
    </row>
    <row r="46" spans="1:7" x14ac:dyDescent="0.2">
      <c r="A46" s="6">
        <v>39</v>
      </c>
      <c r="B46" s="7" t="s">
        <v>31</v>
      </c>
      <c r="C46" s="8" t="s">
        <v>51</v>
      </c>
      <c r="D46" s="9">
        <v>37600</v>
      </c>
      <c r="E46" s="10">
        <v>752</v>
      </c>
      <c r="F46" s="18">
        <f t="shared" si="0"/>
        <v>38352</v>
      </c>
      <c r="G46" s="22">
        <v>188</v>
      </c>
    </row>
    <row r="47" spans="1:7" x14ac:dyDescent="0.2">
      <c r="A47" s="6">
        <v>40</v>
      </c>
      <c r="B47" s="7" t="s">
        <v>67</v>
      </c>
      <c r="C47" s="8" t="s">
        <v>51</v>
      </c>
      <c r="D47" s="9">
        <v>33400</v>
      </c>
      <c r="E47" s="10">
        <v>668</v>
      </c>
      <c r="F47" s="18">
        <f t="shared" si="0"/>
        <v>34068</v>
      </c>
      <c r="G47" s="22">
        <v>167</v>
      </c>
    </row>
    <row r="48" spans="1:7" x14ac:dyDescent="0.2">
      <c r="A48" s="6">
        <v>41</v>
      </c>
      <c r="B48" s="7" t="s">
        <v>68</v>
      </c>
      <c r="C48" s="8" t="s">
        <v>51</v>
      </c>
      <c r="D48" s="9">
        <v>12000</v>
      </c>
      <c r="E48" s="10">
        <v>240</v>
      </c>
      <c r="F48" s="18">
        <f t="shared" si="0"/>
        <v>12240</v>
      </c>
      <c r="G48" s="22">
        <v>60</v>
      </c>
    </row>
    <row r="49" spans="1:7" x14ac:dyDescent="0.2">
      <c r="A49" s="6">
        <v>42</v>
      </c>
      <c r="B49" s="7" t="s">
        <v>69</v>
      </c>
      <c r="C49" s="8" t="s">
        <v>54</v>
      </c>
      <c r="D49" s="9">
        <v>41808</v>
      </c>
      <c r="E49" s="10">
        <v>836.16</v>
      </c>
      <c r="F49" s="18">
        <f t="shared" si="0"/>
        <v>42644.160000000003</v>
      </c>
      <c r="G49" s="22">
        <v>209.04</v>
      </c>
    </row>
    <row r="50" spans="1:7" x14ac:dyDescent="0.2">
      <c r="A50" s="6">
        <v>43</v>
      </c>
      <c r="B50" s="7" t="s">
        <v>43</v>
      </c>
      <c r="C50" s="8" t="s">
        <v>54</v>
      </c>
      <c r="D50" s="9">
        <v>24000</v>
      </c>
      <c r="E50" s="10">
        <v>480</v>
      </c>
      <c r="F50" s="18">
        <f t="shared" si="0"/>
        <v>24480</v>
      </c>
      <c r="G50" s="22">
        <v>120</v>
      </c>
    </row>
    <row r="51" spans="1:7" x14ac:dyDescent="0.2">
      <c r="A51" s="6">
        <v>44</v>
      </c>
      <c r="B51" s="7" t="s">
        <v>13</v>
      </c>
      <c r="C51" s="8" t="s">
        <v>56</v>
      </c>
      <c r="D51" s="9">
        <v>154650</v>
      </c>
      <c r="E51" s="10">
        <v>3093</v>
      </c>
      <c r="F51" s="18">
        <f t="shared" si="0"/>
        <v>157743</v>
      </c>
      <c r="G51" s="22">
        <v>773.25</v>
      </c>
    </row>
    <row r="52" spans="1:7" x14ac:dyDescent="0.2">
      <c r="A52" s="6">
        <v>45</v>
      </c>
      <c r="B52" s="7" t="s">
        <v>25</v>
      </c>
      <c r="C52" s="8" t="s">
        <v>54</v>
      </c>
      <c r="D52" s="9">
        <v>62712</v>
      </c>
      <c r="E52" s="10">
        <v>1254.24</v>
      </c>
      <c r="F52" s="18">
        <f t="shared" si="0"/>
        <v>63966.239999999998</v>
      </c>
      <c r="G52" s="22">
        <v>313.56</v>
      </c>
    </row>
    <row r="53" spans="1:7" x14ac:dyDescent="0.2">
      <c r="A53" s="6">
        <v>46</v>
      </c>
      <c r="B53" s="7" t="s">
        <v>70</v>
      </c>
      <c r="C53" s="8" t="s">
        <v>56</v>
      </c>
      <c r="D53" s="9">
        <v>25080</v>
      </c>
      <c r="E53" s="10">
        <v>501.6</v>
      </c>
      <c r="F53" s="18">
        <f t="shared" si="0"/>
        <v>25581.599999999999</v>
      </c>
      <c r="G53" s="22">
        <v>125.4</v>
      </c>
    </row>
    <row r="54" spans="1:7" x14ac:dyDescent="0.2">
      <c r="A54" s="6">
        <v>47</v>
      </c>
      <c r="B54" s="7" t="s">
        <v>71</v>
      </c>
      <c r="C54" s="4" t="s">
        <v>56</v>
      </c>
      <c r="D54" s="9">
        <v>48000</v>
      </c>
      <c r="E54" s="10">
        <v>960</v>
      </c>
      <c r="F54" s="18">
        <f t="shared" si="0"/>
        <v>48960</v>
      </c>
      <c r="G54" s="22">
        <v>240</v>
      </c>
    </row>
    <row r="55" spans="1:7" ht="24" x14ac:dyDescent="0.2">
      <c r="A55" s="6">
        <v>48</v>
      </c>
      <c r="B55" s="7" t="s">
        <v>28</v>
      </c>
      <c r="C55" s="8" t="s">
        <v>24</v>
      </c>
      <c r="D55" s="9">
        <v>209040</v>
      </c>
      <c r="E55" s="10">
        <v>4180</v>
      </c>
      <c r="F55" s="18">
        <f t="shared" si="0"/>
        <v>213220</v>
      </c>
      <c r="G55" s="22">
        <v>1045.2</v>
      </c>
    </row>
    <row r="56" spans="1:7" x14ac:dyDescent="0.2">
      <c r="A56" s="6">
        <v>49</v>
      </c>
      <c r="B56" s="7" t="s">
        <v>40</v>
      </c>
      <c r="C56" s="8" t="s">
        <v>51</v>
      </c>
      <c r="D56" s="9">
        <v>60000</v>
      </c>
      <c r="E56" s="10">
        <v>1200</v>
      </c>
      <c r="F56" s="18">
        <f t="shared" si="0"/>
        <v>61200</v>
      </c>
      <c r="G56" s="22">
        <v>300</v>
      </c>
    </row>
    <row r="57" spans="1:7" x14ac:dyDescent="0.2">
      <c r="A57" s="6">
        <v>50</v>
      </c>
      <c r="B57" s="7" t="s">
        <v>72</v>
      </c>
      <c r="C57" s="8" t="s">
        <v>10</v>
      </c>
      <c r="D57" s="9">
        <v>237330</v>
      </c>
      <c r="E57" s="10">
        <v>4746.6000000000004</v>
      </c>
      <c r="F57" s="18">
        <f t="shared" si="0"/>
        <v>242076.6</v>
      </c>
      <c r="G57" s="22">
        <v>1186.6500000000001</v>
      </c>
    </row>
    <row r="58" spans="1:7" x14ac:dyDescent="0.2">
      <c r="A58" s="6">
        <v>51</v>
      </c>
      <c r="B58" s="7" t="s">
        <v>73</v>
      </c>
      <c r="C58" s="8" t="s">
        <v>54</v>
      </c>
      <c r="D58" s="9">
        <v>52500</v>
      </c>
      <c r="E58" s="10">
        <v>1050</v>
      </c>
      <c r="F58" s="18">
        <f t="shared" si="0"/>
        <v>53550</v>
      </c>
      <c r="G58" s="22">
        <v>262.5</v>
      </c>
    </row>
    <row r="59" spans="1:7" x14ac:dyDescent="0.2">
      <c r="A59" s="6">
        <v>52</v>
      </c>
      <c r="B59" s="7" t="s">
        <v>36</v>
      </c>
      <c r="C59" s="4" t="s">
        <v>51</v>
      </c>
      <c r="D59" s="9">
        <v>32400</v>
      </c>
      <c r="E59" s="10">
        <v>648</v>
      </c>
      <c r="F59" s="18">
        <f t="shared" si="0"/>
        <v>33048</v>
      </c>
      <c r="G59" s="22">
        <v>162</v>
      </c>
    </row>
    <row r="60" spans="1:7" x14ac:dyDescent="0.2">
      <c r="A60" s="6">
        <v>53</v>
      </c>
      <c r="B60" s="7" t="s">
        <v>75</v>
      </c>
      <c r="C60" s="8" t="s">
        <v>51</v>
      </c>
      <c r="D60" s="9">
        <v>41500</v>
      </c>
      <c r="E60" s="10">
        <v>830</v>
      </c>
      <c r="F60" s="18">
        <f t="shared" si="0"/>
        <v>42330</v>
      </c>
      <c r="G60" s="22">
        <v>207.5</v>
      </c>
    </row>
    <row r="61" spans="1:7" x14ac:dyDescent="0.2">
      <c r="A61" s="6">
        <v>54</v>
      </c>
      <c r="B61" s="7" t="s">
        <v>35</v>
      </c>
      <c r="C61" s="8" t="s">
        <v>51</v>
      </c>
      <c r="D61" s="9">
        <v>60000</v>
      </c>
      <c r="E61" s="10">
        <v>1200</v>
      </c>
      <c r="F61" s="18">
        <f t="shared" si="0"/>
        <v>61200</v>
      </c>
      <c r="G61" s="22">
        <v>300</v>
      </c>
    </row>
    <row r="62" spans="1:7" x14ac:dyDescent="0.2">
      <c r="A62" s="6">
        <v>55</v>
      </c>
      <c r="B62" s="7" t="s">
        <v>26</v>
      </c>
      <c r="C62" s="8" t="s">
        <v>51</v>
      </c>
      <c r="D62" s="9">
        <v>12000</v>
      </c>
      <c r="E62" s="10">
        <v>240</v>
      </c>
      <c r="F62" s="18">
        <f t="shared" si="0"/>
        <v>12240</v>
      </c>
      <c r="G62" s="22">
        <v>60</v>
      </c>
    </row>
    <row r="63" spans="1:7" x14ac:dyDescent="0.2">
      <c r="A63" s="6">
        <v>56</v>
      </c>
      <c r="B63" s="7" t="s">
        <v>76</v>
      </c>
      <c r="C63" s="8" t="s">
        <v>51</v>
      </c>
      <c r="D63" s="9">
        <v>24000</v>
      </c>
      <c r="E63" s="10">
        <v>0</v>
      </c>
      <c r="F63" s="18">
        <f t="shared" si="0"/>
        <v>24000</v>
      </c>
      <c r="G63" s="22">
        <v>120</v>
      </c>
    </row>
    <row r="64" spans="1:7" x14ac:dyDescent="0.2">
      <c r="A64" s="6">
        <v>57</v>
      </c>
      <c r="B64" s="7" t="s">
        <v>45</v>
      </c>
      <c r="C64" s="8" t="s">
        <v>51</v>
      </c>
      <c r="D64" s="9">
        <v>60000</v>
      </c>
      <c r="E64" s="10">
        <v>1200</v>
      </c>
      <c r="F64" s="18">
        <f t="shared" si="0"/>
        <v>61200</v>
      </c>
      <c r="G64" s="22">
        <v>300</v>
      </c>
    </row>
    <row r="65" spans="1:7" x14ac:dyDescent="0.2">
      <c r="A65" s="6">
        <v>58</v>
      </c>
      <c r="B65" s="7" t="s">
        <v>77</v>
      </c>
      <c r="C65" s="8" t="s">
        <v>51</v>
      </c>
      <c r="D65" s="9">
        <v>36000</v>
      </c>
      <c r="E65" s="10">
        <v>720</v>
      </c>
      <c r="F65" s="18">
        <f t="shared" si="0"/>
        <v>36720</v>
      </c>
      <c r="G65" s="22">
        <v>180</v>
      </c>
    </row>
    <row r="66" spans="1:7" x14ac:dyDescent="0.2">
      <c r="A66" s="6">
        <v>59</v>
      </c>
      <c r="B66" s="7" t="s">
        <v>38</v>
      </c>
      <c r="C66" s="8" t="s">
        <v>51</v>
      </c>
      <c r="D66" s="9">
        <v>36000</v>
      </c>
      <c r="E66" s="10">
        <v>720</v>
      </c>
      <c r="F66" s="18">
        <f t="shared" si="0"/>
        <v>36720</v>
      </c>
      <c r="G66" s="22">
        <v>180</v>
      </c>
    </row>
    <row r="67" spans="1:7" x14ac:dyDescent="0.2">
      <c r="A67" s="6">
        <v>60</v>
      </c>
      <c r="B67" s="7" t="s">
        <v>42</v>
      </c>
      <c r="C67" s="8" t="s">
        <v>51</v>
      </c>
      <c r="D67" s="9">
        <v>48000</v>
      </c>
      <c r="E67" s="10">
        <v>960</v>
      </c>
      <c r="F67" s="18">
        <f t="shared" si="0"/>
        <v>48960</v>
      </c>
      <c r="G67" s="22">
        <v>240</v>
      </c>
    </row>
    <row r="68" spans="1:7" x14ac:dyDescent="0.2">
      <c r="A68" s="6">
        <v>61</v>
      </c>
      <c r="B68" s="7" t="s">
        <v>78</v>
      </c>
      <c r="C68" s="8" t="s">
        <v>54</v>
      </c>
      <c r="D68" s="9">
        <v>25000</v>
      </c>
      <c r="E68" s="10">
        <v>500</v>
      </c>
      <c r="F68" s="18">
        <f t="shared" si="0"/>
        <v>25500</v>
      </c>
      <c r="G68" s="22">
        <v>125</v>
      </c>
    </row>
    <row r="69" spans="1:7" x14ac:dyDescent="0.2">
      <c r="A69" s="6">
        <v>62</v>
      </c>
      <c r="B69" s="7" t="s">
        <v>79</v>
      </c>
      <c r="C69" s="8" t="s">
        <v>51</v>
      </c>
      <c r="D69" s="9">
        <v>24000</v>
      </c>
      <c r="E69" s="10">
        <v>0</v>
      </c>
      <c r="F69" s="18">
        <f t="shared" si="0"/>
        <v>24000</v>
      </c>
      <c r="G69" s="22">
        <v>120</v>
      </c>
    </row>
    <row r="70" spans="1:7" x14ac:dyDescent="0.2">
      <c r="A70" s="6">
        <v>63</v>
      </c>
      <c r="B70" s="7" t="s">
        <v>80</v>
      </c>
      <c r="C70" s="8" t="s">
        <v>51</v>
      </c>
      <c r="D70" s="9">
        <v>42150</v>
      </c>
      <c r="E70" s="10">
        <v>843</v>
      </c>
      <c r="F70" s="18">
        <f t="shared" si="0"/>
        <v>42993</v>
      </c>
      <c r="G70" s="22">
        <v>210.75</v>
      </c>
    </row>
    <row r="71" spans="1:7" x14ac:dyDescent="0.2">
      <c r="A71" s="6">
        <v>64</v>
      </c>
      <c r="B71" s="7" t="s">
        <v>81</v>
      </c>
      <c r="C71" s="8" t="s">
        <v>54</v>
      </c>
      <c r="D71" s="9">
        <v>73800</v>
      </c>
      <c r="E71" s="10">
        <v>1476</v>
      </c>
      <c r="F71" s="18">
        <f t="shared" si="0"/>
        <v>75276</v>
      </c>
      <c r="G71" s="22">
        <v>369</v>
      </c>
    </row>
    <row r="72" spans="1:7" x14ac:dyDescent="0.2">
      <c r="A72" s="6">
        <v>65</v>
      </c>
      <c r="B72" s="7" t="s">
        <v>21</v>
      </c>
      <c r="C72" s="4" t="s">
        <v>54</v>
      </c>
      <c r="D72" s="5">
        <v>60000</v>
      </c>
      <c r="E72" s="11">
        <v>1200</v>
      </c>
      <c r="F72" s="18">
        <f t="shared" si="0"/>
        <v>61200</v>
      </c>
      <c r="G72" s="22">
        <v>300</v>
      </c>
    </row>
    <row r="73" spans="1:7" x14ac:dyDescent="0.2">
      <c r="A73" s="6">
        <v>66</v>
      </c>
      <c r="B73" s="7" t="s">
        <v>44</v>
      </c>
      <c r="C73" s="4" t="s">
        <v>51</v>
      </c>
      <c r="D73" s="12">
        <v>36000</v>
      </c>
      <c r="E73" s="11">
        <v>720</v>
      </c>
      <c r="F73" s="18">
        <f t="shared" ref="F73:F77" si="1">D73+E73</f>
        <v>36720</v>
      </c>
      <c r="G73" s="22">
        <v>180</v>
      </c>
    </row>
    <row r="74" spans="1:7" x14ac:dyDescent="0.2">
      <c r="A74" s="6">
        <v>67</v>
      </c>
      <c r="B74" s="7" t="s">
        <v>27</v>
      </c>
      <c r="C74" s="4" t="s">
        <v>54</v>
      </c>
      <c r="D74" s="13">
        <v>121302</v>
      </c>
      <c r="E74" s="10">
        <v>2426.04</v>
      </c>
      <c r="F74" s="18">
        <f t="shared" si="1"/>
        <v>123728.04</v>
      </c>
      <c r="G74" s="22">
        <v>606.51</v>
      </c>
    </row>
    <row r="75" spans="1:7" x14ac:dyDescent="0.2">
      <c r="A75" s="6">
        <v>68</v>
      </c>
      <c r="B75" s="7" t="s">
        <v>15</v>
      </c>
      <c r="C75" s="8" t="s">
        <v>51</v>
      </c>
      <c r="D75" s="13">
        <v>24000</v>
      </c>
      <c r="E75" s="10">
        <v>480</v>
      </c>
      <c r="F75" s="18">
        <f t="shared" si="1"/>
        <v>24480</v>
      </c>
      <c r="G75" s="22">
        <v>120</v>
      </c>
    </row>
    <row r="76" spans="1:7" x14ac:dyDescent="0.2">
      <c r="A76" s="6">
        <v>69</v>
      </c>
      <c r="B76" s="7" t="s">
        <v>37</v>
      </c>
      <c r="C76" s="8" t="s">
        <v>51</v>
      </c>
      <c r="D76" s="13">
        <v>63275</v>
      </c>
      <c r="E76" s="10">
        <v>1265.5</v>
      </c>
      <c r="F76" s="18">
        <f t="shared" si="1"/>
        <v>64540.5</v>
      </c>
      <c r="G76" s="22">
        <v>316.38</v>
      </c>
    </row>
    <row r="77" spans="1:7" ht="13.5" thickBot="1" x14ac:dyDescent="0.25">
      <c r="A77" s="28">
        <v>70</v>
      </c>
      <c r="B77" s="29" t="s">
        <v>84</v>
      </c>
      <c r="C77" s="30" t="s">
        <v>51</v>
      </c>
      <c r="D77" s="23">
        <v>24000</v>
      </c>
      <c r="E77" s="24">
        <v>0</v>
      </c>
      <c r="F77" s="25">
        <f t="shared" si="1"/>
        <v>24000</v>
      </c>
      <c r="G77" s="26">
        <v>120</v>
      </c>
    </row>
    <row r="78" spans="1:7" ht="15.75" customHeight="1" thickBot="1" x14ac:dyDescent="0.25">
      <c r="A78" s="34" t="s">
        <v>89</v>
      </c>
      <c r="B78" s="35"/>
      <c r="C78" s="36"/>
      <c r="D78" s="14">
        <f>SUM(D8:D77)</f>
        <v>5650079.0499999998</v>
      </c>
      <c r="E78" s="15">
        <f>SUM(E8:E77)</f>
        <v>109368.68100000001</v>
      </c>
      <c r="F78" s="27">
        <f>SUM(F8:F77)</f>
        <v>5759447.7309999987</v>
      </c>
      <c r="G78" s="27">
        <f>SUM(G8:G77)</f>
        <v>28250.420000000006</v>
      </c>
    </row>
    <row r="80" spans="1:7" ht="1.5" customHeight="1" x14ac:dyDescent="0.2">
      <c r="B80" s="38"/>
      <c r="C80" s="38"/>
      <c r="D80" s="38"/>
      <c r="E80" s="38"/>
      <c r="F80" s="38"/>
    </row>
    <row r="81" spans="1:8" ht="24.75" customHeight="1" thickBot="1" x14ac:dyDescent="0.25">
      <c r="A81" s="39" t="s">
        <v>85</v>
      </c>
      <c r="B81" s="39"/>
      <c r="C81" s="39"/>
      <c r="D81" s="39"/>
      <c r="E81" s="39"/>
      <c r="F81" s="39"/>
    </row>
    <row r="82" spans="1:8" ht="13.5" customHeight="1" thickBot="1" x14ac:dyDescent="0.25">
      <c r="A82" s="40" t="s">
        <v>0</v>
      </c>
      <c r="B82" s="33" t="s">
        <v>1</v>
      </c>
      <c r="C82" s="43" t="s">
        <v>2</v>
      </c>
      <c r="D82" s="43" t="s">
        <v>48</v>
      </c>
      <c r="E82" s="44" t="s">
        <v>3</v>
      </c>
      <c r="F82" s="45" t="s">
        <v>90</v>
      </c>
      <c r="G82" s="33" t="s">
        <v>88</v>
      </c>
    </row>
    <row r="83" spans="1:8" ht="13.5" thickBot="1" x14ac:dyDescent="0.25">
      <c r="A83" s="41"/>
      <c r="B83" s="33"/>
      <c r="C83" s="43"/>
      <c r="D83" s="43"/>
      <c r="E83" s="44"/>
      <c r="F83" s="46"/>
      <c r="G83" s="33"/>
    </row>
    <row r="84" spans="1:8" ht="13.5" thickBot="1" x14ac:dyDescent="0.25">
      <c r="A84" s="41"/>
      <c r="B84" s="33"/>
      <c r="C84" s="43"/>
      <c r="D84" s="43"/>
      <c r="E84" s="44"/>
      <c r="F84" s="46"/>
      <c r="G84" s="33"/>
    </row>
    <row r="85" spans="1:8" ht="13.5" thickBot="1" x14ac:dyDescent="0.25">
      <c r="A85" s="41"/>
      <c r="B85" s="33"/>
      <c r="C85" s="43"/>
      <c r="D85" s="43"/>
      <c r="E85" s="44"/>
      <c r="F85" s="46"/>
      <c r="G85" s="33"/>
    </row>
    <row r="86" spans="1:8" ht="35.25" customHeight="1" thickBot="1" x14ac:dyDescent="0.25">
      <c r="A86" s="42"/>
      <c r="B86" s="33"/>
      <c r="C86" s="43"/>
      <c r="D86" s="43"/>
      <c r="E86" s="44"/>
      <c r="F86" s="47"/>
      <c r="G86" s="33"/>
      <c r="H86" s="17"/>
    </row>
    <row r="87" spans="1:8" x14ac:dyDescent="0.2">
      <c r="A87" s="6">
        <v>1</v>
      </c>
      <c r="B87" s="7" t="s">
        <v>50</v>
      </c>
      <c r="C87" s="8" t="s">
        <v>10</v>
      </c>
      <c r="D87" s="9">
        <v>141430</v>
      </c>
      <c r="E87" s="10">
        <v>2828.6</v>
      </c>
      <c r="F87" s="18">
        <f>D87+E87</f>
        <v>144258.6</v>
      </c>
      <c r="G87" s="20">
        <v>707.15</v>
      </c>
    </row>
    <row r="88" spans="1:8" x14ac:dyDescent="0.2">
      <c r="A88" s="6">
        <v>2</v>
      </c>
      <c r="B88" s="7" t="s">
        <v>8</v>
      </c>
      <c r="C88" s="8" t="s">
        <v>56</v>
      </c>
      <c r="D88" s="9">
        <v>28000</v>
      </c>
      <c r="E88" s="10">
        <v>560</v>
      </c>
      <c r="F88" s="18">
        <f t="shared" ref="F88:F107" si="2">D88+E88</f>
        <v>28560</v>
      </c>
      <c r="G88" s="21">
        <v>140</v>
      </c>
    </row>
    <row r="89" spans="1:8" x14ac:dyDescent="0.2">
      <c r="A89" s="6">
        <v>3</v>
      </c>
      <c r="B89" s="7" t="s">
        <v>22</v>
      </c>
      <c r="C89" s="8" t="s">
        <v>51</v>
      </c>
      <c r="D89" s="9">
        <v>11200</v>
      </c>
      <c r="E89" s="10">
        <v>224</v>
      </c>
      <c r="F89" s="18">
        <f t="shared" si="2"/>
        <v>11424</v>
      </c>
      <c r="G89" s="21">
        <v>56</v>
      </c>
    </row>
    <row r="90" spans="1:8" x14ac:dyDescent="0.2">
      <c r="A90" s="6">
        <v>4</v>
      </c>
      <c r="B90" s="3" t="s">
        <v>18</v>
      </c>
      <c r="C90" s="4" t="s">
        <v>56</v>
      </c>
      <c r="D90" s="5">
        <v>105672</v>
      </c>
      <c r="E90" s="11">
        <v>2113.44</v>
      </c>
      <c r="F90" s="18">
        <f t="shared" si="2"/>
        <v>107785.44</v>
      </c>
      <c r="G90" s="21">
        <v>528.36</v>
      </c>
    </row>
    <row r="91" spans="1:8" x14ac:dyDescent="0.2">
      <c r="A91" s="6">
        <v>5</v>
      </c>
      <c r="B91" s="7" t="s">
        <v>57</v>
      </c>
      <c r="C91" s="8" t="s">
        <v>51</v>
      </c>
      <c r="D91" s="9">
        <v>42000</v>
      </c>
      <c r="E91" s="10">
        <v>840</v>
      </c>
      <c r="F91" s="18">
        <f t="shared" si="2"/>
        <v>42840</v>
      </c>
      <c r="G91" s="21">
        <v>210</v>
      </c>
    </row>
    <row r="92" spans="1:8" x14ac:dyDescent="0.2">
      <c r="A92" s="6">
        <v>6</v>
      </c>
      <c r="B92" s="7" t="s">
        <v>11</v>
      </c>
      <c r="C92" s="8" t="s">
        <v>51</v>
      </c>
      <c r="D92" s="9">
        <v>11200</v>
      </c>
      <c r="E92" s="10">
        <v>224</v>
      </c>
      <c r="F92" s="18">
        <f t="shared" si="2"/>
        <v>11424</v>
      </c>
      <c r="G92" s="21">
        <v>56</v>
      </c>
    </row>
    <row r="93" spans="1:8" x14ac:dyDescent="0.2">
      <c r="A93" s="6">
        <v>7</v>
      </c>
      <c r="B93" s="3" t="s">
        <v>60</v>
      </c>
      <c r="C93" s="4" t="s">
        <v>10</v>
      </c>
      <c r="D93" s="5">
        <v>39600</v>
      </c>
      <c r="E93" s="11">
        <v>792</v>
      </c>
      <c r="F93" s="18">
        <f t="shared" si="2"/>
        <v>40392</v>
      </c>
      <c r="G93" s="21">
        <v>198</v>
      </c>
    </row>
    <row r="94" spans="1:8" x14ac:dyDescent="0.2">
      <c r="A94" s="6">
        <v>8</v>
      </c>
      <c r="B94" s="3" t="s">
        <v>9</v>
      </c>
      <c r="C94" s="4" t="s">
        <v>51</v>
      </c>
      <c r="D94" s="5">
        <v>16800</v>
      </c>
      <c r="E94" s="11">
        <v>336</v>
      </c>
      <c r="F94" s="18">
        <f t="shared" si="2"/>
        <v>17136</v>
      </c>
      <c r="G94" s="21">
        <v>84</v>
      </c>
    </row>
    <row r="95" spans="1:8" x14ac:dyDescent="0.2">
      <c r="A95" s="6">
        <v>9</v>
      </c>
      <c r="B95" s="7" t="s">
        <v>65</v>
      </c>
      <c r="C95" s="8" t="s">
        <v>54</v>
      </c>
      <c r="D95" s="9">
        <v>15842</v>
      </c>
      <c r="E95" s="10">
        <v>316.84000000000003</v>
      </c>
      <c r="F95" s="18">
        <f t="shared" si="2"/>
        <v>16158.84</v>
      </c>
      <c r="G95" s="21">
        <v>79.210000000000008</v>
      </c>
    </row>
    <row r="96" spans="1:8" x14ac:dyDescent="0.2">
      <c r="A96" s="6">
        <v>10</v>
      </c>
      <c r="B96" s="7" t="s">
        <v>16</v>
      </c>
      <c r="C96" s="8" t="s">
        <v>56</v>
      </c>
      <c r="D96" s="5">
        <v>28000</v>
      </c>
      <c r="E96" s="5">
        <v>560</v>
      </c>
      <c r="F96" s="18">
        <f t="shared" si="2"/>
        <v>28560</v>
      </c>
      <c r="G96" s="21">
        <v>140</v>
      </c>
    </row>
    <row r="97" spans="1:7" x14ac:dyDescent="0.2">
      <c r="A97" s="6">
        <v>11</v>
      </c>
      <c r="B97" s="7" t="s">
        <v>69</v>
      </c>
      <c r="C97" s="8" t="s">
        <v>54</v>
      </c>
      <c r="D97" s="9">
        <v>25200</v>
      </c>
      <c r="E97" s="10">
        <v>504</v>
      </c>
      <c r="F97" s="18">
        <f t="shared" si="2"/>
        <v>25704</v>
      </c>
      <c r="G97" s="21">
        <v>126</v>
      </c>
    </row>
    <row r="98" spans="1:7" x14ac:dyDescent="0.2">
      <c r="A98" s="6">
        <v>12</v>
      </c>
      <c r="B98" s="7" t="s">
        <v>43</v>
      </c>
      <c r="C98" s="8" t="s">
        <v>54</v>
      </c>
      <c r="D98" s="9">
        <v>44800</v>
      </c>
      <c r="E98" s="10">
        <v>896</v>
      </c>
      <c r="F98" s="18">
        <f t="shared" si="2"/>
        <v>45696</v>
      </c>
      <c r="G98" s="21">
        <v>224</v>
      </c>
    </row>
    <row r="99" spans="1:7" x14ac:dyDescent="0.2">
      <c r="A99" s="6">
        <v>13</v>
      </c>
      <c r="B99" s="7" t="s">
        <v>13</v>
      </c>
      <c r="C99" s="8" t="s">
        <v>56</v>
      </c>
      <c r="D99" s="9">
        <v>21120</v>
      </c>
      <c r="E99" s="10">
        <v>422.40000000000003</v>
      </c>
      <c r="F99" s="18">
        <f t="shared" si="2"/>
        <v>21542.400000000001</v>
      </c>
      <c r="G99" s="21">
        <v>105.60000000000001</v>
      </c>
    </row>
    <row r="100" spans="1:7" x14ac:dyDescent="0.2">
      <c r="A100" s="6">
        <v>14</v>
      </c>
      <c r="B100" s="7" t="s">
        <v>72</v>
      </c>
      <c r="C100" s="8" t="s">
        <v>10</v>
      </c>
      <c r="D100" s="9">
        <v>51755.040000000001</v>
      </c>
      <c r="E100" s="10">
        <v>1035.1007999999999</v>
      </c>
      <c r="F100" s="18">
        <f t="shared" si="2"/>
        <v>52790.140800000001</v>
      </c>
      <c r="G100" s="21">
        <v>258.77999999999997</v>
      </c>
    </row>
    <row r="101" spans="1:7" x14ac:dyDescent="0.2">
      <c r="A101" s="6">
        <v>15</v>
      </c>
      <c r="B101" s="7" t="s">
        <v>74</v>
      </c>
      <c r="C101" s="8" t="s">
        <v>51</v>
      </c>
      <c r="D101" s="9">
        <v>9100</v>
      </c>
      <c r="E101" s="10">
        <v>182</v>
      </c>
      <c r="F101" s="18">
        <f t="shared" si="2"/>
        <v>9282</v>
      </c>
      <c r="G101" s="21">
        <v>45.5</v>
      </c>
    </row>
    <row r="102" spans="1:7" x14ac:dyDescent="0.2">
      <c r="A102" s="6">
        <v>16</v>
      </c>
      <c r="B102" s="7" t="s">
        <v>38</v>
      </c>
      <c r="C102" s="8" t="s">
        <v>51</v>
      </c>
      <c r="D102" s="9">
        <v>22400</v>
      </c>
      <c r="E102" s="10">
        <v>448</v>
      </c>
      <c r="F102" s="18">
        <f t="shared" si="2"/>
        <v>22848</v>
      </c>
      <c r="G102" s="21">
        <v>112</v>
      </c>
    </row>
    <row r="103" spans="1:7" x14ac:dyDescent="0.2">
      <c r="A103" s="6">
        <v>17</v>
      </c>
      <c r="B103" s="7" t="s">
        <v>79</v>
      </c>
      <c r="C103" s="8" t="s">
        <v>51</v>
      </c>
      <c r="D103" s="9">
        <v>19600</v>
      </c>
      <c r="E103" s="10">
        <v>0</v>
      </c>
      <c r="F103" s="18">
        <f t="shared" si="2"/>
        <v>19600</v>
      </c>
      <c r="G103" s="21">
        <v>98</v>
      </c>
    </row>
    <row r="104" spans="1:7" x14ac:dyDescent="0.2">
      <c r="A104" s="6">
        <v>18</v>
      </c>
      <c r="B104" s="7" t="s">
        <v>82</v>
      </c>
      <c r="C104" s="8" t="s">
        <v>10</v>
      </c>
      <c r="D104" s="9">
        <v>139132</v>
      </c>
      <c r="E104" s="10">
        <v>2782.64</v>
      </c>
      <c r="F104" s="18">
        <f t="shared" si="2"/>
        <v>141914.64000000001</v>
      </c>
      <c r="G104" s="21">
        <v>695.66</v>
      </c>
    </row>
    <row r="105" spans="1:7" x14ac:dyDescent="0.2">
      <c r="A105" s="6">
        <v>19</v>
      </c>
      <c r="B105" s="7" t="s">
        <v>44</v>
      </c>
      <c r="C105" s="8" t="s">
        <v>51</v>
      </c>
      <c r="D105" s="9">
        <v>28000</v>
      </c>
      <c r="E105" s="10">
        <v>560</v>
      </c>
      <c r="F105" s="18">
        <f t="shared" si="2"/>
        <v>28560</v>
      </c>
      <c r="G105" s="21">
        <v>140</v>
      </c>
    </row>
    <row r="106" spans="1:7" x14ac:dyDescent="0.2">
      <c r="A106" s="6">
        <v>20</v>
      </c>
      <c r="B106" s="7" t="s">
        <v>27</v>
      </c>
      <c r="C106" s="8" t="s">
        <v>54</v>
      </c>
      <c r="D106" s="9">
        <v>33600</v>
      </c>
      <c r="E106" s="10">
        <v>672</v>
      </c>
      <c r="F106" s="18">
        <f t="shared" si="2"/>
        <v>34272</v>
      </c>
      <c r="G106" s="21">
        <v>168</v>
      </c>
    </row>
    <row r="107" spans="1:7" ht="13.5" thickBot="1" x14ac:dyDescent="0.25">
      <c r="A107" s="28">
        <v>21</v>
      </c>
      <c r="B107" s="31" t="s">
        <v>83</v>
      </c>
      <c r="C107" s="32" t="s">
        <v>51</v>
      </c>
      <c r="D107" s="5">
        <v>8400</v>
      </c>
      <c r="E107" s="11">
        <v>168</v>
      </c>
      <c r="F107" s="18">
        <f t="shared" si="2"/>
        <v>8568</v>
      </c>
      <c r="G107" s="21">
        <v>42</v>
      </c>
    </row>
    <row r="108" spans="1:7" ht="15.75" customHeight="1" thickBot="1" x14ac:dyDescent="0.25">
      <c r="A108" s="34" t="s">
        <v>89</v>
      </c>
      <c r="B108" s="35"/>
      <c r="C108" s="36"/>
      <c r="D108" s="14">
        <f>SUM(D87:D107)</f>
        <v>842851.04</v>
      </c>
      <c r="E108" s="15">
        <f>SUM(E87:E107)</f>
        <v>16465.020799999998</v>
      </c>
      <c r="F108" s="19">
        <f>SUM(F87:F107)</f>
        <v>859316.06080000009</v>
      </c>
      <c r="G108" s="19">
        <f>SUM(G87:G107)</f>
        <v>4214.2599999999993</v>
      </c>
    </row>
    <row r="111" spans="1:7" ht="15.75" x14ac:dyDescent="0.25">
      <c r="E111" s="16" t="s">
        <v>86</v>
      </c>
    </row>
    <row r="112" spans="1:7" ht="15.75" x14ac:dyDescent="0.25">
      <c r="B112" s="49" t="s">
        <v>92</v>
      </c>
      <c r="E112" s="16"/>
    </row>
    <row r="113" spans="5:5" ht="15.75" x14ac:dyDescent="0.25">
      <c r="E113" s="16" t="s">
        <v>87</v>
      </c>
    </row>
  </sheetData>
  <mergeCells count="20">
    <mergeCell ref="D3:D7"/>
    <mergeCell ref="E3:E7"/>
    <mergeCell ref="F3:F7"/>
    <mergeCell ref="A2:F2"/>
    <mergeCell ref="G82:G86"/>
    <mergeCell ref="A108:C108"/>
    <mergeCell ref="G3:G7"/>
    <mergeCell ref="A78:C78"/>
    <mergeCell ref="B1:G1"/>
    <mergeCell ref="B80:F80"/>
    <mergeCell ref="A81:F81"/>
    <mergeCell ref="A82:A86"/>
    <mergeCell ref="B82:B86"/>
    <mergeCell ref="C82:C86"/>
    <mergeCell ref="D82:D86"/>
    <mergeCell ref="E82:E86"/>
    <mergeCell ref="F82:F86"/>
    <mergeCell ref="A3:A7"/>
    <mergeCell ref="B3:B7"/>
    <mergeCell ref="C3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2025-01-09T11:18:27Z</dcterms:modified>
</cp:coreProperties>
</file>