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siminski\Documents\2022\Wycena żywność\Załącznik dostawa artykułów spożywczych\"/>
    </mc:Choice>
  </mc:AlternateContent>
  <xr:revisionPtr revIDLastSave="0" documentId="8_{A0B8EC56-00F5-4248-844A-E31F8BD46745}" xr6:coauthVersionLast="47" xr6:coauthVersionMax="47" xr10:uidLastSave="{00000000-0000-0000-0000-000000000000}"/>
  <bookViews>
    <workbookView xWindow="-120" yWindow="-120" windowWidth="29040" windowHeight="15990"/>
  </bookViews>
  <sheets>
    <sheet name="Załącznik 2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3" i="1" l="1"/>
  <c r="G183" i="1"/>
  <c r="G182" i="1"/>
  <c r="I182" i="1"/>
  <c r="A69" i="1"/>
  <c r="A7" i="1"/>
  <c r="A8" i="1"/>
  <c r="A9" i="1"/>
  <c r="A10" i="1"/>
  <c r="A11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G180" i="1"/>
  <c r="I180" i="1"/>
  <c r="G160" i="1"/>
  <c r="I160" i="1"/>
  <c r="G161" i="1"/>
  <c r="I161" i="1"/>
  <c r="G162" i="1"/>
  <c r="I162" i="1"/>
  <c r="G163" i="1"/>
  <c r="I163" i="1"/>
  <c r="G164" i="1"/>
  <c r="I164" i="1"/>
  <c r="G165" i="1"/>
  <c r="I165" i="1"/>
  <c r="G166" i="1"/>
  <c r="I166" i="1"/>
  <c r="G167" i="1"/>
  <c r="I167" i="1"/>
  <c r="G168" i="1"/>
  <c r="I168" i="1"/>
  <c r="G169" i="1"/>
  <c r="I169" i="1"/>
  <c r="G170" i="1"/>
  <c r="I170" i="1"/>
  <c r="G171" i="1"/>
  <c r="I171" i="1"/>
  <c r="G172" i="1"/>
  <c r="I172" i="1"/>
  <c r="G173" i="1"/>
  <c r="I173" i="1"/>
  <c r="G174" i="1"/>
  <c r="I174" i="1"/>
  <c r="G175" i="1"/>
  <c r="I175" i="1"/>
  <c r="G176" i="1"/>
  <c r="I176" i="1"/>
  <c r="G177" i="1"/>
  <c r="I177" i="1"/>
  <c r="G178" i="1"/>
  <c r="I178" i="1"/>
  <c r="G179" i="1"/>
  <c r="I179" i="1"/>
  <c r="G181" i="1"/>
  <c r="I181" i="1"/>
  <c r="G156" i="1"/>
  <c r="I156" i="1"/>
  <c r="G157" i="1"/>
  <c r="I157" i="1"/>
  <c r="G158" i="1"/>
  <c r="I158" i="1"/>
  <c r="G159" i="1"/>
  <c r="I159" i="1"/>
  <c r="G155" i="1"/>
  <c r="I155" i="1"/>
  <c r="G151" i="1"/>
  <c r="I151" i="1"/>
  <c r="G152" i="1"/>
  <c r="I152" i="1"/>
  <c r="G6" i="1"/>
  <c r="I6" i="1"/>
  <c r="G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G79" i="1"/>
  <c r="I79" i="1"/>
  <c r="G80" i="1"/>
  <c r="I80" i="1"/>
  <c r="G81" i="1"/>
  <c r="I81" i="1"/>
  <c r="G82" i="1"/>
  <c r="I82" i="1"/>
  <c r="G83" i="1"/>
  <c r="I83" i="1"/>
  <c r="G84" i="1"/>
  <c r="I84" i="1"/>
  <c r="G85" i="1"/>
  <c r="I85" i="1"/>
  <c r="G86" i="1"/>
  <c r="I86" i="1"/>
  <c r="G87" i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07" i="1"/>
  <c r="I107" i="1"/>
  <c r="G108" i="1"/>
  <c r="I108" i="1"/>
  <c r="G109" i="1"/>
  <c r="I109" i="1"/>
  <c r="G110" i="1"/>
  <c r="I110" i="1"/>
  <c r="G111" i="1"/>
  <c r="I111" i="1"/>
  <c r="G112" i="1"/>
  <c r="I112" i="1"/>
  <c r="G113" i="1"/>
  <c r="I113" i="1"/>
  <c r="G114" i="1"/>
  <c r="I114" i="1"/>
  <c r="G115" i="1"/>
  <c r="I115" i="1"/>
  <c r="G116" i="1"/>
  <c r="I116" i="1"/>
  <c r="G117" i="1"/>
  <c r="I117" i="1"/>
  <c r="G118" i="1"/>
  <c r="I118" i="1"/>
  <c r="G119" i="1"/>
  <c r="I119" i="1"/>
  <c r="G120" i="1"/>
  <c r="I120" i="1"/>
  <c r="G121" i="1"/>
  <c r="I121" i="1"/>
  <c r="G122" i="1"/>
  <c r="I122" i="1"/>
  <c r="G123" i="1"/>
  <c r="I123" i="1"/>
  <c r="G124" i="1"/>
  <c r="I124" i="1"/>
  <c r="G125" i="1"/>
  <c r="I125" i="1"/>
  <c r="G126" i="1"/>
  <c r="I126" i="1"/>
  <c r="G127" i="1"/>
  <c r="I127" i="1"/>
  <c r="G128" i="1"/>
  <c r="I128" i="1"/>
  <c r="G129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I145" i="1"/>
  <c r="G146" i="1"/>
  <c r="I146" i="1"/>
  <c r="G147" i="1"/>
  <c r="I147" i="1"/>
  <c r="G148" i="1"/>
  <c r="I148" i="1"/>
  <c r="G149" i="1"/>
  <c r="I149" i="1"/>
  <c r="G150" i="1"/>
  <c r="I150" i="1"/>
  <c r="G153" i="1"/>
  <c r="I153" i="1"/>
  <c r="G154" i="1"/>
  <c r="I154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I7" i="1"/>
</calcChain>
</file>

<file path=xl/sharedStrings.xml><?xml version="1.0" encoding="utf-8"?>
<sst xmlns="http://schemas.openxmlformats.org/spreadsheetml/2006/main" count="543" uniqueCount="287">
  <si>
    <t>kg</t>
  </si>
  <si>
    <t>l</t>
  </si>
  <si>
    <t>szt</t>
  </si>
  <si>
    <t>Nazwa produktu</t>
  </si>
  <si>
    <t>Wartość netto</t>
  </si>
  <si>
    <t>L.P.</t>
  </si>
  <si>
    <t>Bazylia</t>
  </si>
  <si>
    <t>Liść laurowy</t>
  </si>
  <si>
    <t>Majeranek</t>
  </si>
  <si>
    <t>Ziele angielskie</t>
  </si>
  <si>
    <t>Ananas konserwowy</t>
  </si>
  <si>
    <t>Barszcz biały w proszku</t>
  </si>
  <si>
    <t>Cukier</t>
  </si>
  <si>
    <t>Cukier puder</t>
  </si>
  <si>
    <t>Cukier waniliowy</t>
  </si>
  <si>
    <t>Cynamon</t>
  </si>
  <si>
    <t>Czekolada gorzka</t>
  </si>
  <si>
    <t>Drożdże</t>
  </si>
  <si>
    <t>Drożdże suszone</t>
  </si>
  <si>
    <t>Dżem</t>
  </si>
  <si>
    <t>Gałka muszkatałowa</t>
  </si>
  <si>
    <t>Grzyby suszone</t>
  </si>
  <si>
    <t>Kakao</t>
  </si>
  <si>
    <t>Kasza gryczana</t>
  </si>
  <si>
    <t>Kasza jęczmienna</t>
  </si>
  <si>
    <t>Ketchup</t>
  </si>
  <si>
    <t>Koncentrat pomidorowy</t>
  </si>
  <si>
    <t>Kwasek cytrynowy</t>
  </si>
  <si>
    <t>Makaron canelloni</t>
  </si>
  <si>
    <t>Makaron gwiazdki</t>
  </si>
  <si>
    <t>Makaron lasagne</t>
  </si>
  <si>
    <t>Makaron spaghetti</t>
  </si>
  <si>
    <t>Makaron świderki</t>
  </si>
  <si>
    <t>Makaron tagliatella</t>
  </si>
  <si>
    <t>Mąka ziemniaczana</t>
  </si>
  <si>
    <t>Migdały</t>
  </si>
  <si>
    <t>Miód</t>
  </si>
  <si>
    <t>Morele suszone</t>
  </si>
  <si>
    <t>Musztarda</t>
  </si>
  <si>
    <t>Ocet</t>
  </si>
  <si>
    <t>Ocet balsamiczny</t>
  </si>
  <si>
    <t>Ocet winny</t>
  </si>
  <si>
    <t>Ogórek konserwowy</t>
  </si>
  <si>
    <t>Olej</t>
  </si>
  <si>
    <t>Oregana</t>
  </si>
  <si>
    <t>Orzechy włoskie</t>
  </si>
  <si>
    <t>Papryka chilli w proszku</t>
  </si>
  <si>
    <t>Papryka ostra</t>
  </si>
  <si>
    <t>Papryka słodka</t>
  </si>
  <si>
    <t>Pieczarki marynowane</t>
  </si>
  <si>
    <t>Pieprz biały mielony</t>
  </si>
  <si>
    <t>Pieprz cytrynowy</t>
  </si>
  <si>
    <t>Pieprz marynowany</t>
  </si>
  <si>
    <t>Pieprz młotkowy</t>
  </si>
  <si>
    <t>Pomidory w zalewie</t>
  </si>
  <si>
    <t>Proszek do pieczenia</t>
  </si>
  <si>
    <t>Przyprawa do flaków</t>
  </si>
  <si>
    <t>Przyprawa do grilla</t>
  </si>
  <si>
    <t>Przyprawa do gyros</t>
  </si>
  <si>
    <t>Przyprawa do kurczaka</t>
  </si>
  <si>
    <t>Przyprawa do pierników</t>
  </si>
  <si>
    <t>Przyprawa do ziemniaków</t>
  </si>
  <si>
    <t>Przyprawa typu wegeta</t>
  </si>
  <si>
    <t xml:space="preserve">Przyprawa w płynie </t>
  </si>
  <si>
    <t>Rodzynki</t>
  </si>
  <si>
    <t>Rozmaryn</t>
  </si>
  <si>
    <t>Ryż długoziarnisty</t>
  </si>
  <si>
    <t>Sos sałatkowy włoski</t>
  </si>
  <si>
    <t>Sól</t>
  </si>
  <si>
    <t>Szczaw konserwowy</t>
  </si>
  <si>
    <t>Śliwki suszone</t>
  </si>
  <si>
    <t>Tymianek</t>
  </si>
  <si>
    <t>Żelatyna</t>
  </si>
  <si>
    <t>Żurek w proszku</t>
  </si>
  <si>
    <t xml:space="preserve">Płatki śniadaniowe czekoladowe </t>
  </si>
  <si>
    <t>Płatki śniadaniowe kukurydziane</t>
  </si>
  <si>
    <t xml:space="preserve">Płatki śniadaniowe miodowe </t>
  </si>
  <si>
    <t>Chrzan tarty</t>
  </si>
  <si>
    <t>Opis przedmiotu zamówienia</t>
  </si>
  <si>
    <t>Tabliczka ok. 100g min 50% kakao</t>
  </si>
  <si>
    <t>świeże, kostki 100g</t>
  </si>
  <si>
    <t>Opakowanie 8 - 10g</t>
  </si>
  <si>
    <t>Fasola sucha jaś</t>
  </si>
  <si>
    <t>Buraczki konserwowe tarte</t>
  </si>
  <si>
    <t xml:space="preserve">Fasola czerwona konserwowa </t>
  </si>
  <si>
    <t>Puszka pojemność 550 - 600g, plastry w lekkim syropie</t>
  </si>
  <si>
    <t>Słoik pojemność  900g</t>
  </si>
  <si>
    <t xml:space="preserve">Puszka pojemność 400 - 450g, </t>
  </si>
  <si>
    <t xml:space="preserve">Groszek zielony konserwowy </t>
  </si>
  <si>
    <t xml:space="preserve">Kukurydza konserwowa </t>
  </si>
  <si>
    <t>Papryka konserwowa ćwiartki</t>
  </si>
  <si>
    <t>Opakowanie 1kg, typ 450 -500</t>
  </si>
  <si>
    <t>Opakowanie 8 - 16g</t>
  </si>
  <si>
    <t>Tłuszcz do pieca konwekcyjno parowego</t>
  </si>
  <si>
    <t>Butelka 3,7l</t>
  </si>
  <si>
    <t>Rosół w proszku</t>
  </si>
  <si>
    <t>Szparagi konserwowe białe</t>
  </si>
  <si>
    <t>Papryka peperoni konserwowa</t>
  </si>
  <si>
    <t>Kapary w zalewie</t>
  </si>
  <si>
    <t>Oliwa z oliwek</t>
  </si>
  <si>
    <t>Oliwki</t>
  </si>
  <si>
    <t xml:space="preserve">Makaron nitki </t>
  </si>
  <si>
    <t>Ciastka kruche</t>
  </si>
  <si>
    <t xml:space="preserve">Maślane </t>
  </si>
  <si>
    <t>Z cukrem</t>
  </si>
  <si>
    <t>Z nadzieniem</t>
  </si>
  <si>
    <t>W czekoladzie</t>
  </si>
  <si>
    <t xml:space="preserve">Paluszki solone </t>
  </si>
  <si>
    <t>Żurawina cała do mięs</t>
  </si>
  <si>
    <t xml:space="preserve">Wartość brutto </t>
  </si>
  <si>
    <t>Groch łuskany połówki</t>
  </si>
  <si>
    <t xml:space="preserve">Mąka pszenna tortowa </t>
  </si>
  <si>
    <t xml:space="preserve">Butelka szkło 1l, extra virgine, </t>
  </si>
  <si>
    <t>VAT*</t>
  </si>
  <si>
    <t>Grzanki</t>
  </si>
  <si>
    <t>Groszek ptysiowy</t>
  </si>
  <si>
    <t>Pieprz czarny mielony</t>
  </si>
  <si>
    <t>Musztarda francuska</t>
  </si>
  <si>
    <t>Słoik pojemność  150 - 850g</t>
  </si>
  <si>
    <t xml:space="preserve">Opakowanie 400 - 1000g </t>
  </si>
  <si>
    <t>Opakowanie 1000g</t>
  </si>
  <si>
    <t>Opakowanie 500 - 1000g</t>
  </si>
  <si>
    <t xml:space="preserve">opakowanie 500 - 2000g, do zup </t>
  </si>
  <si>
    <t>Opakowanie  500 - 2000g, do zup małe</t>
  </si>
  <si>
    <t xml:space="preserve">Kakao instant </t>
  </si>
  <si>
    <t>Opakowanie PET, pojemność 300 - 500g</t>
  </si>
  <si>
    <t>Opakownie 250 - 500g</t>
  </si>
  <si>
    <t>Pojemniki plastykowe 500 - 1000g</t>
  </si>
  <si>
    <t>30%,  pojemność 800 - 1000g</t>
  </si>
  <si>
    <t xml:space="preserve">Majonez dekoracyjny </t>
  </si>
  <si>
    <t>Opakowanie 100 - 1000g</t>
  </si>
  <si>
    <t>Słoik pojemność  500 - 1000g</t>
  </si>
  <si>
    <t>Opakowanie PET 500 - 1000g</t>
  </si>
  <si>
    <t>Opakowanie 250 - 1000g</t>
  </si>
  <si>
    <t>Butelka pojemność 200 - 1000ml</t>
  </si>
  <si>
    <t>Pojemność 1000 - 3000ml</t>
  </si>
  <si>
    <t>Opakowanie 50 - 150g</t>
  </si>
  <si>
    <t>Słoik 500 - 1000g</t>
  </si>
  <si>
    <t>Powidła śliwkowe</t>
  </si>
  <si>
    <t>Opakowanie 250 - 500g</t>
  </si>
  <si>
    <t>Ryż parabolit</t>
  </si>
  <si>
    <t>Opakowanie 1000 - 3000g</t>
  </si>
  <si>
    <t>opakowanie słoik 200 - 350g</t>
  </si>
  <si>
    <t>Opakowanie 2000 - 3000g</t>
  </si>
  <si>
    <t>Opakowanie 100 - 500g</t>
  </si>
  <si>
    <t>Sos balsamico</t>
  </si>
  <si>
    <t>Opakowanie butelka, pojemność 250 - 500ml</t>
  </si>
  <si>
    <t>Wafelek w polewie czekoladowej</t>
  </si>
  <si>
    <t>masa 30 - 50g</t>
  </si>
  <si>
    <t>Kasza manna</t>
  </si>
  <si>
    <t>Pomidory suszone w oleju</t>
  </si>
  <si>
    <t>Kukurydza mini kolby marynowana</t>
  </si>
  <si>
    <t>Koncentrat barszczu czerwonego</t>
  </si>
  <si>
    <t xml:space="preserve">Cebula perłowa </t>
  </si>
  <si>
    <t>Opakowanie słoik 300 - 500g</t>
  </si>
  <si>
    <t>Opakowanie butelka szklana 500 - 1000ml</t>
  </si>
  <si>
    <t xml:space="preserve">Opakowanie 300 - 500g </t>
  </si>
  <si>
    <t>Słoik 200 - 500g</t>
  </si>
  <si>
    <t>Szparagi konserwowe zielone</t>
  </si>
  <si>
    <t>Opakowanie 200 - 500g</t>
  </si>
  <si>
    <t>Słoik ok. 250 - 350g</t>
  </si>
  <si>
    <t>Słodzik w tabletkach</t>
  </si>
  <si>
    <t>Opakowania plastykowe z dozownikiem</t>
  </si>
  <si>
    <t>Curry</t>
  </si>
  <si>
    <t>Czosnek granulowany</t>
  </si>
  <si>
    <t>Estragon</t>
  </si>
  <si>
    <t>Imbir mielony</t>
  </si>
  <si>
    <t>Kminek cały</t>
  </si>
  <si>
    <t>Owoc jałowca</t>
  </si>
  <si>
    <t>Goździk</t>
  </si>
  <si>
    <t>Słonecznik łuskany</t>
  </si>
  <si>
    <t>Pestki dyni łuskane</t>
  </si>
  <si>
    <t>Orzechy laskowe</t>
  </si>
  <si>
    <t>Opakowaie puszka pojemność 100 - 200g</t>
  </si>
  <si>
    <t xml:space="preserve">Krakersy </t>
  </si>
  <si>
    <t>Opakowanie 150 - 200g</t>
  </si>
  <si>
    <t xml:space="preserve">Mąka żytnia </t>
  </si>
  <si>
    <t>Opakowanie 800 - 1000g</t>
  </si>
  <si>
    <t>Soda oczyszczona</t>
  </si>
  <si>
    <t>Opakowanie 80 - 100g</t>
  </si>
  <si>
    <t xml:space="preserve">Budyń </t>
  </si>
  <si>
    <t>Kisiel</t>
  </si>
  <si>
    <t>Galaretka owocowa</t>
  </si>
  <si>
    <t>Brzoskwinie konserwowe</t>
  </si>
  <si>
    <t>Puszka 700 - 900g</t>
  </si>
  <si>
    <t>Kasza kuskus</t>
  </si>
  <si>
    <t>Sezam biały</t>
  </si>
  <si>
    <t>Tortilla pszenna</t>
  </si>
  <si>
    <t>Cena netto</t>
  </si>
  <si>
    <t>Ilość</t>
  </si>
  <si>
    <t xml:space="preserve">* pozycję VAT należy wprowadzić w % zgodnie z obowiązującymi stawkami </t>
  </si>
  <si>
    <t>Różne smaki, słodzony, opakowanie 50 - 70g</t>
  </si>
  <si>
    <t>Różne smaki, słodzony, opakowanie 60 - 80g</t>
  </si>
  <si>
    <t>Różne smaki,  opakowanie 70 - 80g</t>
  </si>
  <si>
    <t>Sól morska gruba</t>
  </si>
  <si>
    <t>Pieprz ziarno kolorowy lub czrny</t>
  </si>
  <si>
    <t>Nutella porcja</t>
  </si>
  <si>
    <t>Dżem porcja</t>
  </si>
  <si>
    <t>Miód porcja</t>
  </si>
  <si>
    <t>Opakowanie  pojemność 1000g, typu Prymat lub Kamis lub równoważny</t>
  </si>
  <si>
    <t>Opakowanie PET duże, typu Prymat lub Kamis lub równoważny</t>
  </si>
  <si>
    <t xml:space="preserve">Opakowanie PET duże, typu Prymat lub Kamis lub równoważny </t>
  </si>
  <si>
    <t>Opakowanie 500g, torba foliowa, borowik lub podgrzybek lub rydz</t>
  </si>
  <si>
    <t xml:space="preserve">Opakowanie 500 - 700g, </t>
  </si>
  <si>
    <t>Opakowanie 1000g, typu Prymat lub Kamis lub równoważny</t>
  </si>
  <si>
    <t>Butelka 1000 - 1500ml, typu Prymat lub Kamis lub równoważny</t>
  </si>
  <si>
    <t>Opakowanie PET duże,  typu Prymat lub Kamis lub równoważny</t>
  </si>
  <si>
    <t>Opakowanie 20-50g, plastik</t>
  </si>
  <si>
    <t>opakowanie 10-30g, plastik</t>
  </si>
  <si>
    <t xml:space="preserve">Dostawa artykułów spożywczych do OSW Lasów Państwowych Bażyna w Pogorzelicy </t>
  </si>
  <si>
    <t xml:space="preserve">podpis wykonawcy </t>
  </si>
  <si>
    <t>Makaron sojowy</t>
  </si>
  <si>
    <t>Papier ryżowy</t>
  </si>
  <si>
    <t>Sos sojowy</t>
  </si>
  <si>
    <t>Kiełki fasoli mun lub soi konserwowe</t>
  </si>
  <si>
    <t>Pędy bambusa konserwowe</t>
  </si>
  <si>
    <t>sos chilli</t>
  </si>
  <si>
    <t>grzyby mun</t>
  </si>
  <si>
    <t>Opakowanie folia, 500-1000g</t>
  </si>
  <si>
    <t>opakowanie puszka 200-500g</t>
  </si>
  <si>
    <t>opakowanie butelka plastykowa 200-500ml</t>
  </si>
  <si>
    <t>opakowanie folia 200-500g</t>
  </si>
  <si>
    <t>Makaron łazanki lub kokardki</t>
  </si>
  <si>
    <t>Makaron muszelki małe lub muszle duże</t>
  </si>
  <si>
    <t xml:space="preserve">Opakowanie 0,25 - 1 kg, pszenica durum, typu Lubella lub Barilla lub równoważny </t>
  </si>
  <si>
    <t xml:space="preserve">Opakowanie 0,25 - 3 kg, pszenica durum, typu Lubella lub Barilla lub równoważny </t>
  </si>
  <si>
    <t>Frytura</t>
  </si>
  <si>
    <t>Opakowanie 10l/kg, wiaderka lub butelka pet, konsystencja płynna lub stałą</t>
  </si>
  <si>
    <t>Polewy do deserów</t>
  </si>
  <si>
    <t>Opakowanie 500 - 1000g, smak czekolada, wiśnia, truskawka, tofi, adwokat, kiwi</t>
  </si>
  <si>
    <t xml:space="preserve">Chipsy ziemniaczane </t>
  </si>
  <si>
    <t>opakowanie folia, różne smaki, pojemność 30-250g, typu Crunchips lub Lays lub równoważne</t>
  </si>
  <si>
    <t>Fasola biała konserwowa</t>
  </si>
  <si>
    <t>Mleko kokosowe</t>
  </si>
  <si>
    <t>Płatki owsiane</t>
  </si>
  <si>
    <t>Opakowanie karton lub puszka 0,5 -1l</t>
  </si>
  <si>
    <t xml:space="preserve">Opakowanie 1kg </t>
  </si>
  <si>
    <t>Opakowanie 0,5 - 1kg</t>
  </si>
  <si>
    <t>J.M.**</t>
  </si>
  <si>
    <t>** dotyczy masy po odcieku (surowca bez zalewy olejowej lub octowej)</t>
  </si>
  <si>
    <t xml:space="preserve">Słoik 500 - 1000g </t>
  </si>
  <si>
    <t xml:space="preserve">Słoik pojemność  400 - 1000g </t>
  </si>
  <si>
    <t xml:space="preserve">Słoik  100 - 200g </t>
  </si>
  <si>
    <t>Anyż gwiazdki</t>
  </si>
  <si>
    <t>Chilli płatki</t>
  </si>
  <si>
    <t>Kurkuma</t>
  </si>
  <si>
    <t>Papryka słodka wędzona</t>
  </si>
  <si>
    <t>Soczewica zielona</t>
  </si>
  <si>
    <t>opakowanie 500g - 1000g</t>
  </si>
  <si>
    <t>Borowik marynowany</t>
  </si>
  <si>
    <t>Podgrzybek marynowany</t>
  </si>
  <si>
    <t>Słoik pojemność 200 - 500g</t>
  </si>
  <si>
    <t>Grissini</t>
  </si>
  <si>
    <t>Chleb bezglutenowy</t>
  </si>
  <si>
    <t>Opakowanie 200-500g, różne rodzaje</t>
  </si>
  <si>
    <t>Bułka bezglutenowa</t>
  </si>
  <si>
    <t>Czarnuszka</t>
  </si>
  <si>
    <t>Opakowanie 100-500g</t>
  </si>
  <si>
    <t>Cieicierzyca sucha</t>
  </si>
  <si>
    <t>Ryż trzy kolorowy</t>
  </si>
  <si>
    <t>Kasza jaglana</t>
  </si>
  <si>
    <t>Opakowanie 500-2500g</t>
  </si>
  <si>
    <t>Opakowanie 400-2500g</t>
  </si>
  <si>
    <t>Mini landrynki</t>
  </si>
  <si>
    <t>Cukierki krówka</t>
  </si>
  <si>
    <t xml:space="preserve">Cukierki trufle w czekoladzie </t>
  </si>
  <si>
    <t>Cukierki mieszanka czekoladowa</t>
  </si>
  <si>
    <t>Gruszki w occie</t>
  </si>
  <si>
    <t>Czosnek marynowany</t>
  </si>
  <si>
    <t>opakowanie puszka lub słoik 200-500g</t>
  </si>
  <si>
    <t>Małe cukierki w różnych smakach</t>
  </si>
  <si>
    <t xml:space="preserve">Saszetki, </t>
  </si>
  <si>
    <t>Cukier porcja brązowy</t>
  </si>
  <si>
    <t xml:space="preserve">Zamówienie Nr 4 - Dostawa produktów suchych i konserwowych  </t>
  </si>
  <si>
    <t>Załącznik nr 2D</t>
  </si>
  <si>
    <t>Saszetka</t>
  </si>
  <si>
    <t>ø25cm, opakowanie 12szt, waga 800 - 900g</t>
  </si>
  <si>
    <t>Opakowanie folia, 150-500g, Ømin 15cm</t>
  </si>
  <si>
    <t>Opakowanie zbiorcze tworzywo sztuczne, pojedyncze cukierki pakowane w papier lub folię</t>
  </si>
  <si>
    <t>Cukier porcja</t>
  </si>
  <si>
    <t>Soczewica</t>
  </si>
  <si>
    <t>Orzeszki ziemne smażone solone</t>
  </si>
  <si>
    <t>Zurawina suszona</t>
  </si>
  <si>
    <t>Karczachy w oleju</t>
  </si>
  <si>
    <t>Opakowanie 2-3,kg, typu Winiary lub Hellmanns lub równoważny</t>
  </si>
  <si>
    <t>Opakowanie 100 - 1000g, płatki</t>
  </si>
  <si>
    <t>Butelka pojemność 500ml - 1000ml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</si>
</sst>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9" fontId="7" fillId="2" borderId="3" xfId="3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0" borderId="0" xfId="0" applyFont="1"/>
    <xf numFmtId="44" fontId="5" fillId="0" borderId="6" xfId="4" applyFont="1" applyFill="1" applyBorder="1"/>
    <xf numFmtId="44" fontId="5" fillId="0" borderId="6" xfId="0" applyNumberFormat="1" applyFont="1" applyBorder="1"/>
    <xf numFmtId="9" fontId="5" fillId="0" borderId="6" xfId="3" applyFont="1" applyBorder="1" applyAlignment="1">
      <alignment horizontal="center"/>
    </xf>
    <xf numFmtId="44" fontId="5" fillId="0" borderId="7" xfId="0" applyNumberFormat="1" applyFont="1" applyBorder="1"/>
    <xf numFmtId="44" fontId="5" fillId="0" borderId="8" xfId="4" applyFont="1" applyFill="1" applyBorder="1"/>
    <xf numFmtId="44" fontId="5" fillId="0" borderId="9" xfId="0" applyNumberFormat="1" applyFont="1" applyBorder="1"/>
    <xf numFmtId="9" fontId="5" fillId="0" borderId="9" xfId="3" applyFont="1" applyBorder="1" applyAlignment="1">
      <alignment horizontal="center"/>
    </xf>
    <xf numFmtId="44" fontId="5" fillId="0" borderId="10" xfId="0" applyNumberFormat="1" applyFont="1" applyBorder="1"/>
    <xf numFmtId="0" fontId="5" fillId="0" borderId="9" xfId="0" applyFont="1" applyBorder="1"/>
    <xf numFmtId="44" fontId="5" fillId="0" borderId="9" xfId="4" applyFont="1" applyFill="1" applyBorder="1"/>
    <xf numFmtId="44" fontId="5" fillId="0" borderId="11" xfId="0" applyNumberFormat="1" applyFont="1" applyBorder="1"/>
    <xf numFmtId="9" fontId="5" fillId="0" borderId="11" xfId="3" applyFont="1" applyBorder="1" applyAlignment="1">
      <alignment horizontal="center"/>
    </xf>
    <xf numFmtId="44" fontId="5" fillId="0" borderId="12" xfId="0" applyNumberFormat="1" applyFont="1" applyBorder="1"/>
    <xf numFmtId="0" fontId="5" fillId="0" borderId="11" xfId="0" applyFont="1" applyBorder="1"/>
    <xf numFmtId="0" fontId="5" fillId="0" borderId="13" xfId="0" applyFont="1" applyBorder="1"/>
    <xf numFmtId="44" fontId="5" fillId="0" borderId="13" xfId="0" applyNumberFormat="1" applyFont="1" applyBorder="1"/>
    <xf numFmtId="44" fontId="5" fillId="0" borderId="14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9" fontId="5" fillId="0" borderId="0" xfId="3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15" xfId="0" applyFont="1" applyFill="1" applyBorder="1" applyAlignment="1">
      <alignment horizontal="center"/>
    </xf>
    <xf numFmtId="0" fontId="7" fillId="0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9" xfId="0" applyFont="1" applyFill="1" applyBorder="1"/>
    <xf numFmtId="0" fontId="7" fillId="2" borderId="20" xfId="0" applyFont="1" applyFill="1" applyBorder="1" applyAlignment="1">
      <alignment horizontal="center"/>
    </xf>
    <xf numFmtId="0" fontId="7" fillId="0" borderId="21" xfId="0" applyFont="1" applyFill="1" applyBorder="1"/>
    <xf numFmtId="0" fontId="7" fillId="2" borderId="22" xfId="0" applyFont="1" applyFill="1" applyBorder="1" applyAlignment="1">
      <alignment horizontal="center"/>
    </xf>
    <xf numFmtId="0" fontId="7" fillId="0" borderId="23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8" fillId="0" borderId="18" xfId="0" applyFont="1" applyBorder="1"/>
    <xf numFmtId="0" fontId="8" fillId="0" borderId="19" xfId="0" applyFont="1" applyBorder="1"/>
    <xf numFmtId="0" fontId="7" fillId="2" borderId="24" xfId="0" applyFont="1" applyFill="1" applyBorder="1" applyAlignment="1">
      <alignment horizontal="center"/>
    </xf>
    <xf numFmtId="9" fontId="5" fillId="0" borderId="13" xfId="3" applyFont="1" applyBorder="1" applyAlignment="1">
      <alignment horizontal="center"/>
    </xf>
    <xf numFmtId="0" fontId="10" fillId="0" borderId="0" xfId="0" applyFont="1"/>
    <xf numFmtId="0" fontId="5" fillId="0" borderId="0" xfId="2" applyFont="1"/>
    <xf numFmtId="0" fontId="7" fillId="2" borderId="25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0" xfId="0" applyFont="1" applyFill="1" applyBorder="1"/>
    <xf numFmtId="0" fontId="5" fillId="0" borderId="26" xfId="0" applyFont="1" applyFill="1" applyBorder="1"/>
    <xf numFmtId="0" fontId="5" fillId="0" borderId="10" xfId="0" applyFont="1" applyBorder="1"/>
    <xf numFmtId="0" fontId="5" fillId="0" borderId="12" xfId="0" applyFont="1" applyBorder="1"/>
    <xf numFmtId="0" fontId="7" fillId="0" borderId="27" xfId="0" applyFont="1" applyBorder="1"/>
    <xf numFmtId="0" fontId="5" fillId="0" borderId="14" xfId="0" applyFont="1" applyBorder="1"/>
    <xf numFmtId="0" fontId="10" fillId="0" borderId="15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16" xfId="1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4" fontId="5" fillId="0" borderId="1" xfId="0" applyNumberFormat="1" applyFont="1" applyBorder="1"/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5">
    <cellStyle name="Excel Built-in Normal" xfId="1"/>
    <cellStyle name="Normalny" xfId="0" builtinId="0"/>
    <cellStyle name="Normalny 2" xfId="2"/>
    <cellStyle name="Procentowy" xfId="3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tabSelected="1" zoomScaleNormal="100" workbookViewId="0">
      <selection activeCell="C157" sqref="C157"/>
    </sheetView>
  </sheetViews>
  <sheetFormatPr defaultRowHeight="12.75" x14ac:dyDescent="0.2"/>
  <cols>
    <col min="1" max="1" width="7.42578125" style="29" customWidth="1"/>
    <col min="2" max="2" width="46" style="30" customWidth="1"/>
    <col min="3" max="3" width="81" style="11" bestFit="1" customWidth="1"/>
    <col min="4" max="4" width="9.140625" style="11"/>
    <col min="5" max="5" width="11.140625" style="1" customWidth="1"/>
    <col min="6" max="6" width="16" style="11" customWidth="1"/>
    <col min="7" max="7" width="21.7109375" style="11" customWidth="1"/>
    <col min="8" max="8" width="9.42578125" style="31" customWidth="1"/>
    <col min="9" max="9" width="18.5703125" style="11" customWidth="1"/>
    <col min="10" max="16384" width="9.140625" style="11"/>
  </cols>
  <sheetData>
    <row r="1" spans="1:9" x14ac:dyDescent="0.2">
      <c r="A1" s="68" t="s">
        <v>209</v>
      </c>
      <c r="B1" s="68"/>
      <c r="C1" s="68"/>
      <c r="G1" s="30" t="s">
        <v>274</v>
      </c>
    </row>
    <row r="2" spans="1:9" x14ac:dyDescent="0.2">
      <c r="A2" s="32" t="s">
        <v>273</v>
      </c>
      <c r="D2" s="2"/>
      <c r="E2" s="11"/>
      <c r="G2" s="30"/>
    </row>
    <row r="4" spans="1:9" ht="13.5" thickBot="1" x14ac:dyDescent="0.25"/>
    <row r="5" spans="1:9" ht="13.5" thickBot="1" x14ac:dyDescent="0.25">
      <c r="A5" s="3" t="s">
        <v>5</v>
      </c>
      <c r="B5" s="4" t="s">
        <v>3</v>
      </c>
      <c r="C5" s="5" t="s">
        <v>78</v>
      </c>
      <c r="D5" s="6" t="s">
        <v>238</v>
      </c>
      <c r="E5" s="7" t="s">
        <v>189</v>
      </c>
      <c r="F5" s="8" t="s">
        <v>188</v>
      </c>
      <c r="G5" s="8" t="s">
        <v>4</v>
      </c>
      <c r="H5" s="9" t="s">
        <v>113</v>
      </c>
      <c r="I5" s="10" t="s">
        <v>109</v>
      </c>
    </row>
    <row r="6" spans="1:9" x14ac:dyDescent="0.2">
      <c r="A6" s="33">
        <v>1</v>
      </c>
      <c r="B6" s="34" t="s">
        <v>10</v>
      </c>
      <c r="C6" s="51" t="s">
        <v>85</v>
      </c>
      <c r="D6" s="58" t="s">
        <v>0</v>
      </c>
      <c r="E6" s="62">
        <v>25</v>
      </c>
      <c r="F6" s="12"/>
      <c r="G6" s="13">
        <f>E6*F6</f>
        <v>0</v>
      </c>
      <c r="H6" s="14"/>
      <c r="I6" s="15">
        <f>(G6*H6)+G6</f>
        <v>0</v>
      </c>
    </row>
    <row r="7" spans="1:9" x14ac:dyDescent="0.2">
      <c r="A7" s="35">
        <f>A6+1</f>
        <v>2</v>
      </c>
      <c r="B7" s="36" t="s">
        <v>11</v>
      </c>
      <c r="C7" s="52" t="s">
        <v>199</v>
      </c>
      <c r="D7" s="59" t="s">
        <v>0</v>
      </c>
      <c r="E7" s="63">
        <v>5</v>
      </c>
      <c r="F7" s="16"/>
      <c r="G7" s="17">
        <f t="shared" ref="G7:G65" si="0">E7*F7</f>
        <v>0</v>
      </c>
      <c r="H7" s="18"/>
      <c r="I7" s="19">
        <f t="shared" ref="I7:I65" si="1">(G7*H7)+G7</f>
        <v>0</v>
      </c>
    </row>
    <row r="8" spans="1:9" x14ac:dyDescent="0.2">
      <c r="A8" s="35">
        <f>A7+1</f>
        <v>3</v>
      </c>
      <c r="B8" s="36" t="s">
        <v>6</v>
      </c>
      <c r="C8" s="52" t="s">
        <v>200</v>
      </c>
      <c r="D8" s="59" t="s">
        <v>0</v>
      </c>
      <c r="E8" s="63">
        <v>1</v>
      </c>
      <c r="F8" s="16"/>
      <c r="G8" s="17">
        <f t="shared" si="0"/>
        <v>0</v>
      </c>
      <c r="H8" s="18"/>
      <c r="I8" s="19">
        <f t="shared" si="1"/>
        <v>0</v>
      </c>
    </row>
    <row r="9" spans="1:9" x14ac:dyDescent="0.2">
      <c r="A9" s="35">
        <f>A8+1</f>
        <v>4</v>
      </c>
      <c r="B9" s="36" t="s">
        <v>83</v>
      </c>
      <c r="C9" s="52" t="s">
        <v>241</v>
      </c>
      <c r="D9" s="59" t="s">
        <v>0</v>
      </c>
      <c r="E9" s="63">
        <v>30</v>
      </c>
      <c r="F9" s="16"/>
      <c r="G9" s="17">
        <f t="shared" si="0"/>
        <v>0</v>
      </c>
      <c r="H9" s="18"/>
      <c r="I9" s="19">
        <f t="shared" si="1"/>
        <v>0</v>
      </c>
    </row>
    <row r="10" spans="1:9" x14ac:dyDescent="0.2">
      <c r="A10" s="35">
        <f>A9+1</f>
        <v>5</v>
      </c>
      <c r="B10" s="37" t="s">
        <v>77</v>
      </c>
      <c r="C10" s="52" t="s">
        <v>118</v>
      </c>
      <c r="D10" s="59" t="s">
        <v>0</v>
      </c>
      <c r="E10" s="63">
        <v>60</v>
      </c>
      <c r="F10" s="16"/>
      <c r="G10" s="17">
        <f t="shared" si="0"/>
        <v>0</v>
      </c>
      <c r="H10" s="18"/>
      <c r="I10" s="19">
        <f t="shared" si="1"/>
        <v>0</v>
      </c>
    </row>
    <row r="11" spans="1:9" x14ac:dyDescent="0.2">
      <c r="A11" s="35">
        <f>A10+1</f>
        <v>6</v>
      </c>
      <c r="B11" s="37" t="s">
        <v>102</v>
      </c>
      <c r="C11" s="53" t="s">
        <v>103</v>
      </c>
      <c r="D11" s="59" t="s">
        <v>0</v>
      </c>
      <c r="E11" s="63">
        <v>15</v>
      </c>
      <c r="F11" s="16"/>
      <c r="G11" s="17">
        <f t="shared" si="0"/>
        <v>0</v>
      </c>
      <c r="H11" s="18"/>
      <c r="I11" s="19">
        <f t="shared" si="1"/>
        <v>0</v>
      </c>
    </row>
    <row r="12" spans="1:9" x14ac:dyDescent="0.2">
      <c r="A12" s="38"/>
      <c r="B12" s="39"/>
      <c r="C12" s="53" t="s">
        <v>104</v>
      </c>
      <c r="D12" s="59" t="s">
        <v>0</v>
      </c>
      <c r="E12" s="63">
        <v>15</v>
      </c>
      <c r="F12" s="16"/>
      <c r="G12" s="17">
        <f t="shared" si="0"/>
        <v>0</v>
      </c>
      <c r="H12" s="18"/>
      <c r="I12" s="19">
        <f t="shared" si="1"/>
        <v>0</v>
      </c>
    </row>
    <row r="13" spans="1:9" x14ac:dyDescent="0.2">
      <c r="A13" s="38"/>
      <c r="B13" s="39"/>
      <c r="C13" s="53" t="s">
        <v>105</v>
      </c>
      <c r="D13" s="59" t="s">
        <v>0</v>
      </c>
      <c r="E13" s="63">
        <v>15</v>
      </c>
      <c r="F13" s="16"/>
      <c r="G13" s="17">
        <f t="shared" si="0"/>
        <v>0</v>
      </c>
      <c r="H13" s="18"/>
      <c r="I13" s="19">
        <f t="shared" si="1"/>
        <v>0</v>
      </c>
    </row>
    <row r="14" spans="1:9" x14ac:dyDescent="0.2">
      <c r="A14" s="40"/>
      <c r="B14" s="41"/>
      <c r="C14" s="53" t="s">
        <v>106</v>
      </c>
      <c r="D14" s="59" t="s">
        <v>0</v>
      </c>
      <c r="E14" s="63">
        <v>15</v>
      </c>
      <c r="F14" s="16"/>
      <c r="G14" s="17">
        <f t="shared" si="0"/>
        <v>0</v>
      </c>
      <c r="H14" s="18"/>
      <c r="I14" s="19">
        <f t="shared" si="1"/>
        <v>0</v>
      </c>
    </row>
    <row r="15" spans="1:9" x14ac:dyDescent="0.2">
      <c r="A15" s="35">
        <v>7</v>
      </c>
      <c r="B15" s="41" t="s">
        <v>12</v>
      </c>
      <c r="C15" s="52" t="s">
        <v>120</v>
      </c>
      <c r="D15" s="59" t="s">
        <v>0</v>
      </c>
      <c r="E15" s="63">
        <v>500</v>
      </c>
      <c r="F15" s="16"/>
      <c r="G15" s="17">
        <f t="shared" si="0"/>
        <v>0</v>
      </c>
      <c r="H15" s="18"/>
      <c r="I15" s="19">
        <f t="shared" si="1"/>
        <v>0</v>
      </c>
    </row>
    <row r="16" spans="1:9" x14ac:dyDescent="0.2">
      <c r="A16" s="35">
        <f>A15+1</f>
        <v>8</v>
      </c>
      <c r="B16" s="36" t="s">
        <v>279</v>
      </c>
      <c r="C16" s="52" t="s">
        <v>271</v>
      </c>
      <c r="D16" s="59" t="s">
        <v>2</v>
      </c>
      <c r="E16" s="63">
        <v>20000</v>
      </c>
      <c r="F16" s="16"/>
      <c r="G16" s="17">
        <f t="shared" si="0"/>
        <v>0</v>
      </c>
      <c r="H16" s="18"/>
      <c r="I16" s="19">
        <f t="shared" si="1"/>
        <v>0</v>
      </c>
    </row>
    <row r="17" spans="1:9" x14ac:dyDescent="0.2">
      <c r="A17" s="35">
        <f t="shared" ref="A17:A73" si="2">A16+1</f>
        <v>9</v>
      </c>
      <c r="B17" s="36" t="s">
        <v>13</v>
      </c>
      <c r="C17" s="52" t="s">
        <v>119</v>
      </c>
      <c r="D17" s="59" t="s">
        <v>0</v>
      </c>
      <c r="E17" s="63">
        <v>35</v>
      </c>
      <c r="F17" s="16"/>
      <c r="G17" s="17">
        <f t="shared" si="0"/>
        <v>0</v>
      </c>
      <c r="H17" s="18"/>
      <c r="I17" s="19">
        <f t="shared" si="1"/>
        <v>0</v>
      </c>
    </row>
    <row r="18" spans="1:9" x14ac:dyDescent="0.2">
      <c r="A18" s="35">
        <f t="shared" si="2"/>
        <v>10</v>
      </c>
      <c r="B18" s="36" t="s">
        <v>14</v>
      </c>
      <c r="C18" s="52" t="s">
        <v>121</v>
      </c>
      <c r="D18" s="59" t="s">
        <v>0</v>
      </c>
      <c r="E18" s="63">
        <v>25</v>
      </c>
      <c r="F18" s="16"/>
      <c r="G18" s="17">
        <f t="shared" si="0"/>
        <v>0</v>
      </c>
      <c r="H18" s="18"/>
      <c r="I18" s="19">
        <f t="shared" si="1"/>
        <v>0</v>
      </c>
    </row>
    <row r="19" spans="1:9" x14ac:dyDescent="0.2">
      <c r="A19" s="35">
        <f t="shared" si="2"/>
        <v>11</v>
      </c>
      <c r="B19" s="36" t="s">
        <v>15</v>
      </c>
      <c r="C19" s="52" t="s">
        <v>201</v>
      </c>
      <c r="D19" s="59" t="s">
        <v>0</v>
      </c>
      <c r="E19" s="63">
        <v>0.5</v>
      </c>
      <c r="F19" s="16"/>
      <c r="G19" s="17">
        <f t="shared" si="0"/>
        <v>0</v>
      </c>
      <c r="H19" s="18"/>
      <c r="I19" s="19">
        <f t="shared" si="1"/>
        <v>0</v>
      </c>
    </row>
    <row r="20" spans="1:9" x14ac:dyDescent="0.2">
      <c r="A20" s="35">
        <f t="shared" si="2"/>
        <v>12</v>
      </c>
      <c r="B20" s="36" t="s">
        <v>16</v>
      </c>
      <c r="C20" s="52" t="s">
        <v>79</v>
      </c>
      <c r="D20" s="59" t="s">
        <v>2</v>
      </c>
      <c r="E20" s="63">
        <v>25</v>
      </c>
      <c r="F20" s="16"/>
      <c r="G20" s="17">
        <f t="shared" si="0"/>
        <v>0</v>
      </c>
      <c r="H20" s="18"/>
      <c r="I20" s="19">
        <f t="shared" si="1"/>
        <v>0</v>
      </c>
    </row>
    <row r="21" spans="1:9" x14ac:dyDescent="0.2">
      <c r="A21" s="35">
        <f t="shared" si="2"/>
        <v>13</v>
      </c>
      <c r="B21" s="36" t="s">
        <v>17</v>
      </c>
      <c r="C21" s="52" t="s">
        <v>80</v>
      </c>
      <c r="D21" s="59" t="s">
        <v>0</v>
      </c>
      <c r="E21" s="63">
        <v>1</v>
      </c>
      <c r="F21" s="16"/>
      <c r="G21" s="17">
        <f t="shared" si="0"/>
        <v>0</v>
      </c>
      <c r="H21" s="18"/>
      <c r="I21" s="19">
        <f t="shared" si="1"/>
        <v>0</v>
      </c>
    </row>
    <row r="22" spans="1:9" x14ac:dyDescent="0.2">
      <c r="A22" s="35">
        <f t="shared" si="2"/>
        <v>14</v>
      </c>
      <c r="B22" s="36" t="s">
        <v>18</v>
      </c>
      <c r="C22" s="52" t="s">
        <v>81</v>
      </c>
      <c r="D22" s="59" t="s">
        <v>2</v>
      </c>
      <c r="E22" s="63">
        <v>270</v>
      </c>
      <c r="F22" s="16"/>
      <c r="G22" s="17">
        <f t="shared" si="0"/>
        <v>0</v>
      </c>
      <c r="H22" s="18"/>
      <c r="I22" s="19">
        <f t="shared" si="1"/>
        <v>0</v>
      </c>
    </row>
    <row r="23" spans="1:9" x14ac:dyDescent="0.2">
      <c r="A23" s="35">
        <f t="shared" si="2"/>
        <v>15</v>
      </c>
      <c r="B23" s="36" t="s">
        <v>19</v>
      </c>
      <c r="C23" s="52" t="s">
        <v>251</v>
      </c>
      <c r="D23" s="59" t="s">
        <v>0</v>
      </c>
      <c r="E23" s="63">
        <v>100</v>
      </c>
      <c r="F23" s="16"/>
      <c r="G23" s="17">
        <f t="shared" si="0"/>
        <v>0</v>
      </c>
      <c r="H23" s="18"/>
      <c r="I23" s="19">
        <f t="shared" si="1"/>
        <v>0</v>
      </c>
    </row>
    <row r="24" spans="1:9" x14ac:dyDescent="0.2">
      <c r="A24" s="35">
        <f t="shared" si="2"/>
        <v>16</v>
      </c>
      <c r="B24" s="36" t="s">
        <v>84</v>
      </c>
      <c r="C24" s="52" t="s">
        <v>87</v>
      </c>
      <c r="D24" s="59" t="s">
        <v>0</v>
      </c>
      <c r="E24" s="63">
        <v>65</v>
      </c>
      <c r="F24" s="16"/>
      <c r="G24" s="17">
        <f t="shared" si="0"/>
        <v>0</v>
      </c>
      <c r="H24" s="18"/>
      <c r="I24" s="19">
        <f t="shared" si="1"/>
        <v>0</v>
      </c>
    </row>
    <row r="25" spans="1:9" x14ac:dyDescent="0.2">
      <c r="A25" s="35">
        <f t="shared" si="2"/>
        <v>17</v>
      </c>
      <c r="B25" s="36" t="s">
        <v>82</v>
      </c>
      <c r="C25" s="52" t="s">
        <v>119</v>
      </c>
      <c r="D25" s="59" t="s">
        <v>0</v>
      </c>
      <c r="E25" s="63">
        <v>35</v>
      </c>
      <c r="F25" s="16"/>
      <c r="G25" s="17">
        <f t="shared" si="0"/>
        <v>0</v>
      </c>
      <c r="H25" s="18"/>
      <c r="I25" s="19">
        <f t="shared" si="1"/>
        <v>0</v>
      </c>
    </row>
    <row r="26" spans="1:9" x14ac:dyDescent="0.2">
      <c r="A26" s="35">
        <f t="shared" si="2"/>
        <v>18</v>
      </c>
      <c r="B26" s="36" t="s">
        <v>20</v>
      </c>
      <c r="C26" s="52" t="s">
        <v>200</v>
      </c>
      <c r="D26" s="59" t="s">
        <v>0</v>
      </c>
      <c r="E26" s="63">
        <v>0.5</v>
      </c>
      <c r="F26" s="16"/>
      <c r="G26" s="17">
        <f t="shared" si="0"/>
        <v>0</v>
      </c>
      <c r="H26" s="18"/>
      <c r="I26" s="19">
        <f t="shared" si="1"/>
        <v>0</v>
      </c>
    </row>
    <row r="27" spans="1:9" x14ac:dyDescent="0.2">
      <c r="A27" s="35">
        <f t="shared" si="2"/>
        <v>19</v>
      </c>
      <c r="B27" s="36" t="s">
        <v>88</v>
      </c>
      <c r="C27" s="52" t="s">
        <v>87</v>
      </c>
      <c r="D27" s="59" t="s">
        <v>0</v>
      </c>
      <c r="E27" s="63">
        <v>55</v>
      </c>
      <c r="F27" s="16"/>
      <c r="G27" s="17">
        <f t="shared" si="0"/>
        <v>0</v>
      </c>
      <c r="H27" s="18"/>
      <c r="I27" s="19">
        <f t="shared" si="1"/>
        <v>0</v>
      </c>
    </row>
    <row r="28" spans="1:9" x14ac:dyDescent="0.2">
      <c r="A28" s="35">
        <f t="shared" si="2"/>
        <v>20</v>
      </c>
      <c r="B28" s="36" t="s">
        <v>110</v>
      </c>
      <c r="C28" s="52" t="s">
        <v>119</v>
      </c>
      <c r="D28" s="59" t="s">
        <v>0</v>
      </c>
      <c r="E28" s="63">
        <v>20</v>
      </c>
      <c r="F28" s="16"/>
      <c r="G28" s="17">
        <f t="shared" si="0"/>
        <v>0</v>
      </c>
      <c r="H28" s="18"/>
      <c r="I28" s="19">
        <f t="shared" si="1"/>
        <v>0</v>
      </c>
    </row>
    <row r="29" spans="1:9" x14ac:dyDescent="0.2">
      <c r="A29" s="35">
        <f t="shared" si="2"/>
        <v>21</v>
      </c>
      <c r="B29" s="36" t="s">
        <v>115</v>
      </c>
      <c r="C29" s="52" t="s">
        <v>122</v>
      </c>
      <c r="D29" s="59" t="s">
        <v>0</v>
      </c>
      <c r="E29" s="63">
        <v>5</v>
      </c>
      <c r="F29" s="16"/>
      <c r="G29" s="17">
        <f t="shared" si="0"/>
        <v>0</v>
      </c>
      <c r="H29" s="18"/>
      <c r="I29" s="19">
        <f t="shared" si="1"/>
        <v>0</v>
      </c>
    </row>
    <row r="30" spans="1:9" x14ac:dyDescent="0.2">
      <c r="A30" s="35">
        <f t="shared" si="2"/>
        <v>22</v>
      </c>
      <c r="B30" s="36" t="s">
        <v>114</v>
      </c>
      <c r="C30" s="52" t="s">
        <v>123</v>
      </c>
      <c r="D30" s="59" t="s">
        <v>0</v>
      </c>
      <c r="E30" s="63">
        <v>5</v>
      </c>
      <c r="F30" s="16"/>
      <c r="G30" s="17">
        <f t="shared" si="0"/>
        <v>0</v>
      </c>
      <c r="H30" s="18"/>
      <c r="I30" s="19">
        <f t="shared" si="1"/>
        <v>0</v>
      </c>
    </row>
    <row r="31" spans="1:9" x14ac:dyDescent="0.2">
      <c r="A31" s="35">
        <f t="shared" si="2"/>
        <v>23</v>
      </c>
      <c r="B31" s="36" t="s">
        <v>21</v>
      </c>
      <c r="C31" s="52" t="s">
        <v>202</v>
      </c>
      <c r="D31" s="59" t="s">
        <v>0</v>
      </c>
      <c r="E31" s="63">
        <v>15</v>
      </c>
      <c r="F31" s="16"/>
      <c r="G31" s="17">
        <f t="shared" si="0"/>
        <v>0</v>
      </c>
      <c r="H31" s="18"/>
      <c r="I31" s="19">
        <f t="shared" si="1"/>
        <v>0</v>
      </c>
    </row>
    <row r="32" spans="1:9" x14ac:dyDescent="0.2">
      <c r="A32" s="35">
        <f t="shared" si="2"/>
        <v>24</v>
      </c>
      <c r="B32" s="36" t="s">
        <v>22</v>
      </c>
      <c r="C32" s="52" t="s">
        <v>126</v>
      </c>
      <c r="D32" s="59" t="s">
        <v>0</v>
      </c>
      <c r="E32" s="63">
        <v>5</v>
      </c>
      <c r="F32" s="16"/>
      <c r="G32" s="17">
        <f t="shared" si="0"/>
        <v>0</v>
      </c>
      <c r="H32" s="18"/>
      <c r="I32" s="19">
        <f t="shared" si="1"/>
        <v>0</v>
      </c>
    </row>
    <row r="33" spans="1:9" x14ac:dyDescent="0.2">
      <c r="A33" s="35">
        <f t="shared" si="2"/>
        <v>25</v>
      </c>
      <c r="B33" s="36" t="s">
        <v>124</v>
      </c>
      <c r="C33" s="52" t="s">
        <v>125</v>
      </c>
      <c r="D33" s="59" t="s">
        <v>0</v>
      </c>
      <c r="E33" s="63">
        <v>5</v>
      </c>
      <c r="F33" s="16"/>
      <c r="G33" s="17">
        <f t="shared" si="0"/>
        <v>0</v>
      </c>
      <c r="H33" s="18"/>
      <c r="I33" s="19">
        <f t="shared" si="1"/>
        <v>0</v>
      </c>
    </row>
    <row r="34" spans="1:9" x14ac:dyDescent="0.2">
      <c r="A34" s="35">
        <f t="shared" si="2"/>
        <v>26</v>
      </c>
      <c r="B34" s="36" t="s">
        <v>98</v>
      </c>
      <c r="C34" s="52" t="s">
        <v>242</v>
      </c>
      <c r="D34" s="59" t="s">
        <v>0</v>
      </c>
      <c r="E34" s="63">
        <v>25</v>
      </c>
      <c r="F34" s="16"/>
      <c r="G34" s="17">
        <f t="shared" si="0"/>
        <v>0</v>
      </c>
      <c r="H34" s="18"/>
      <c r="I34" s="19">
        <f t="shared" si="1"/>
        <v>0</v>
      </c>
    </row>
    <row r="35" spans="1:9" x14ac:dyDescent="0.2">
      <c r="A35" s="35">
        <f t="shared" si="2"/>
        <v>27</v>
      </c>
      <c r="B35" s="36" t="s">
        <v>23</v>
      </c>
      <c r="C35" s="52" t="s">
        <v>120</v>
      </c>
      <c r="D35" s="59" t="s">
        <v>0</v>
      </c>
      <c r="E35" s="63">
        <v>55</v>
      </c>
      <c r="F35" s="16"/>
      <c r="G35" s="17">
        <f t="shared" si="0"/>
        <v>0</v>
      </c>
      <c r="H35" s="18"/>
      <c r="I35" s="19">
        <f t="shared" si="1"/>
        <v>0</v>
      </c>
    </row>
    <row r="36" spans="1:9" x14ac:dyDescent="0.2">
      <c r="A36" s="35">
        <f t="shared" si="2"/>
        <v>28</v>
      </c>
      <c r="B36" s="36" t="s">
        <v>24</v>
      </c>
      <c r="C36" s="52" t="s">
        <v>120</v>
      </c>
      <c r="D36" s="59" t="s">
        <v>0</v>
      </c>
      <c r="E36" s="63">
        <v>75</v>
      </c>
      <c r="F36" s="16"/>
      <c r="G36" s="17">
        <f t="shared" si="0"/>
        <v>0</v>
      </c>
      <c r="H36" s="18"/>
      <c r="I36" s="19">
        <f t="shared" si="1"/>
        <v>0</v>
      </c>
    </row>
    <row r="37" spans="1:9" x14ac:dyDescent="0.2">
      <c r="A37" s="35">
        <f t="shared" si="2"/>
        <v>29</v>
      </c>
      <c r="B37" s="36" t="s">
        <v>25</v>
      </c>
      <c r="C37" s="52" t="s">
        <v>127</v>
      </c>
      <c r="D37" s="59" t="s">
        <v>0</v>
      </c>
      <c r="E37" s="63">
        <v>225</v>
      </c>
      <c r="F37" s="16"/>
      <c r="G37" s="17">
        <f t="shared" si="0"/>
        <v>0</v>
      </c>
      <c r="H37" s="18"/>
      <c r="I37" s="19">
        <f t="shared" si="1"/>
        <v>0</v>
      </c>
    </row>
    <row r="38" spans="1:9" x14ac:dyDescent="0.2">
      <c r="A38" s="35">
        <f t="shared" si="2"/>
        <v>30</v>
      </c>
      <c r="B38" s="36" t="s">
        <v>26</v>
      </c>
      <c r="C38" s="52" t="s">
        <v>128</v>
      </c>
      <c r="D38" s="59" t="s">
        <v>0</v>
      </c>
      <c r="E38" s="63">
        <v>170</v>
      </c>
      <c r="F38" s="16"/>
      <c r="G38" s="17">
        <f t="shared" si="0"/>
        <v>0</v>
      </c>
      <c r="H38" s="18"/>
      <c r="I38" s="19">
        <f t="shared" si="1"/>
        <v>0</v>
      </c>
    </row>
    <row r="39" spans="1:9" x14ac:dyDescent="0.2">
      <c r="A39" s="35">
        <f t="shared" si="2"/>
        <v>31</v>
      </c>
      <c r="B39" s="36" t="s">
        <v>89</v>
      </c>
      <c r="C39" s="52" t="s">
        <v>87</v>
      </c>
      <c r="D39" s="59" t="s">
        <v>0</v>
      </c>
      <c r="E39" s="63">
        <v>75</v>
      </c>
      <c r="F39" s="16"/>
      <c r="G39" s="17">
        <f t="shared" si="0"/>
        <v>0</v>
      </c>
      <c r="H39" s="18"/>
      <c r="I39" s="19">
        <f t="shared" si="1"/>
        <v>0</v>
      </c>
    </row>
    <row r="40" spans="1:9" x14ac:dyDescent="0.2">
      <c r="A40" s="35">
        <f t="shared" si="2"/>
        <v>32</v>
      </c>
      <c r="B40" s="36" t="s">
        <v>27</v>
      </c>
      <c r="C40" s="52" t="s">
        <v>121</v>
      </c>
      <c r="D40" s="59" t="s">
        <v>0</v>
      </c>
      <c r="E40" s="63">
        <v>35</v>
      </c>
      <c r="F40" s="16"/>
      <c r="G40" s="17">
        <f t="shared" si="0"/>
        <v>0</v>
      </c>
      <c r="H40" s="18"/>
      <c r="I40" s="19">
        <f t="shared" si="1"/>
        <v>0</v>
      </c>
    </row>
    <row r="41" spans="1:9" x14ac:dyDescent="0.2">
      <c r="A41" s="35">
        <f t="shared" si="2"/>
        <v>33</v>
      </c>
      <c r="B41" s="36" t="s">
        <v>7</v>
      </c>
      <c r="C41" s="52" t="s">
        <v>200</v>
      </c>
      <c r="D41" s="59" t="s">
        <v>0</v>
      </c>
      <c r="E41" s="63">
        <v>1</v>
      </c>
      <c r="F41" s="16"/>
      <c r="G41" s="17">
        <f t="shared" si="0"/>
        <v>0</v>
      </c>
      <c r="H41" s="18"/>
      <c r="I41" s="19">
        <f t="shared" si="1"/>
        <v>0</v>
      </c>
    </row>
    <row r="42" spans="1:9" x14ac:dyDescent="0.2">
      <c r="A42" s="35">
        <f t="shared" si="2"/>
        <v>34</v>
      </c>
      <c r="B42" s="36" t="s">
        <v>8</v>
      </c>
      <c r="C42" s="52" t="s">
        <v>200</v>
      </c>
      <c r="D42" s="59" t="s">
        <v>0</v>
      </c>
      <c r="E42" s="63">
        <v>2</v>
      </c>
      <c r="F42" s="16"/>
      <c r="G42" s="17">
        <f t="shared" si="0"/>
        <v>0</v>
      </c>
      <c r="H42" s="18"/>
      <c r="I42" s="19">
        <f t="shared" si="1"/>
        <v>0</v>
      </c>
    </row>
    <row r="43" spans="1:9" x14ac:dyDescent="0.2">
      <c r="A43" s="35">
        <f t="shared" si="2"/>
        <v>35</v>
      </c>
      <c r="B43" s="36" t="s">
        <v>129</v>
      </c>
      <c r="C43" s="52" t="s">
        <v>284</v>
      </c>
      <c r="D43" s="59" t="s">
        <v>0</v>
      </c>
      <c r="E43" s="63">
        <v>400</v>
      </c>
      <c r="F43" s="16"/>
      <c r="G43" s="17">
        <f t="shared" si="0"/>
        <v>0</v>
      </c>
      <c r="H43" s="18"/>
      <c r="I43" s="19">
        <f t="shared" si="1"/>
        <v>0</v>
      </c>
    </row>
    <row r="44" spans="1:9" x14ac:dyDescent="0.2">
      <c r="A44" s="35">
        <f t="shared" si="2"/>
        <v>36</v>
      </c>
      <c r="B44" s="36" t="s">
        <v>28</v>
      </c>
      <c r="C44" s="52" t="s">
        <v>224</v>
      </c>
      <c r="D44" s="59" t="s">
        <v>0</v>
      </c>
      <c r="E44" s="63">
        <v>25</v>
      </c>
      <c r="F44" s="16"/>
      <c r="G44" s="17">
        <f t="shared" si="0"/>
        <v>0</v>
      </c>
      <c r="H44" s="18"/>
      <c r="I44" s="19">
        <f t="shared" si="1"/>
        <v>0</v>
      </c>
    </row>
    <row r="45" spans="1:9" x14ac:dyDescent="0.2">
      <c r="A45" s="35">
        <f t="shared" si="2"/>
        <v>37</v>
      </c>
      <c r="B45" s="36" t="s">
        <v>29</v>
      </c>
      <c r="C45" s="52" t="s">
        <v>225</v>
      </c>
      <c r="D45" s="59" t="s">
        <v>0</v>
      </c>
      <c r="E45" s="63">
        <v>25</v>
      </c>
      <c r="F45" s="16"/>
      <c r="G45" s="17">
        <f t="shared" si="0"/>
        <v>0</v>
      </c>
      <c r="H45" s="18"/>
      <c r="I45" s="19">
        <f t="shared" si="1"/>
        <v>0</v>
      </c>
    </row>
    <row r="46" spans="1:9" x14ac:dyDescent="0.2">
      <c r="A46" s="35">
        <f t="shared" si="2"/>
        <v>38</v>
      </c>
      <c r="B46" s="36" t="s">
        <v>30</v>
      </c>
      <c r="C46" s="52" t="s">
        <v>224</v>
      </c>
      <c r="D46" s="59" t="s">
        <v>0</v>
      </c>
      <c r="E46" s="63">
        <v>25</v>
      </c>
      <c r="F46" s="16"/>
      <c r="G46" s="17">
        <f t="shared" si="0"/>
        <v>0</v>
      </c>
      <c r="H46" s="18"/>
      <c r="I46" s="19">
        <f t="shared" si="1"/>
        <v>0</v>
      </c>
    </row>
    <row r="47" spans="1:9" x14ac:dyDescent="0.2">
      <c r="A47" s="35">
        <f t="shared" si="2"/>
        <v>39</v>
      </c>
      <c r="B47" s="36" t="s">
        <v>222</v>
      </c>
      <c r="C47" s="52" t="s">
        <v>225</v>
      </c>
      <c r="D47" s="59" t="s">
        <v>0</v>
      </c>
      <c r="E47" s="63">
        <v>25</v>
      </c>
      <c r="F47" s="16"/>
      <c r="G47" s="17">
        <f t="shared" si="0"/>
        <v>0</v>
      </c>
      <c r="H47" s="18"/>
      <c r="I47" s="19">
        <f t="shared" si="1"/>
        <v>0</v>
      </c>
    </row>
    <row r="48" spans="1:9" x14ac:dyDescent="0.2">
      <c r="A48" s="35">
        <f t="shared" si="2"/>
        <v>40</v>
      </c>
      <c r="B48" s="36" t="s">
        <v>223</v>
      </c>
      <c r="C48" s="52" t="s">
        <v>225</v>
      </c>
      <c r="D48" s="59" t="s">
        <v>0</v>
      </c>
      <c r="E48" s="63">
        <v>25</v>
      </c>
      <c r="F48" s="16"/>
      <c r="G48" s="17">
        <f t="shared" si="0"/>
        <v>0</v>
      </c>
      <c r="H48" s="18"/>
      <c r="I48" s="19">
        <f t="shared" si="1"/>
        <v>0</v>
      </c>
    </row>
    <row r="49" spans="1:9" x14ac:dyDescent="0.2">
      <c r="A49" s="35">
        <f t="shared" si="2"/>
        <v>41</v>
      </c>
      <c r="B49" s="36" t="s">
        <v>101</v>
      </c>
      <c r="C49" s="52" t="s">
        <v>225</v>
      </c>
      <c r="D49" s="59" t="s">
        <v>0</v>
      </c>
      <c r="E49" s="63">
        <v>25</v>
      </c>
      <c r="F49" s="16"/>
      <c r="G49" s="17">
        <f t="shared" si="0"/>
        <v>0</v>
      </c>
      <c r="H49" s="18"/>
      <c r="I49" s="19">
        <f t="shared" si="1"/>
        <v>0</v>
      </c>
    </row>
    <row r="50" spans="1:9" x14ac:dyDescent="0.2">
      <c r="A50" s="35">
        <f t="shared" si="2"/>
        <v>42</v>
      </c>
      <c r="B50" s="36" t="s">
        <v>31</v>
      </c>
      <c r="C50" s="52" t="s">
        <v>225</v>
      </c>
      <c r="D50" s="59" t="s">
        <v>0</v>
      </c>
      <c r="E50" s="63">
        <v>25</v>
      </c>
      <c r="F50" s="16"/>
      <c r="G50" s="17">
        <f t="shared" si="0"/>
        <v>0</v>
      </c>
      <c r="H50" s="18"/>
      <c r="I50" s="19">
        <f t="shared" si="1"/>
        <v>0</v>
      </c>
    </row>
    <row r="51" spans="1:9" x14ac:dyDescent="0.2">
      <c r="A51" s="35">
        <f t="shared" si="2"/>
        <v>43</v>
      </c>
      <c r="B51" s="36" t="s">
        <v>32</v>
      </c>
      <c r="C51" s="52" t="s">
        <v>225</v>
      </c>
      <c r="D51" s="59" t="s">
        <v>0</v>
      </c>
      <c r="E51" s="63">
        <v>25</v>
      </c>
      <c r="F51" s="16"/>
      <c r="G51" s="17">
        <f t="shared" si="0"/>
        <v>0</v>
      </c>
      <c r="H51" s="18"/>
      <c r="I51" s="19">
        <f t="shared" si="1"/>
        <v>0</v>
      </c>
    </row>
    <row r="52" spans="1:9" x14ac:dyDescent="0.2">
      <c r="A52" s="35">
        <f t="shared" si="2"/>
        <v>44</v>
      </c>
      <c r="B52" s="36" t="s">
        <v>33</v>
      </c>
      <c r="C52" s="52" t="s">
        <v>225</v>
      </c>
      <c r="D52" s="59" t="s">
        <v>0</v>
      </c>
      <c r="E52" s="63">
        <v>25</v>
      </c>
      <c r="F52" s="16"/>
      <c r="G52" s="17">
        <f t="shared" si="0"/>
        <v>0</v>
      </c>
      <c r="H52" s="18"/>
      <c r="I52" s="19">
        <f t="shared" si="1"/>
        <v>0</v>
      </c>
    </row>
    <row r="53" spans="1:9" x14ac:dyDescent="0.2">
      <c r="A53" s="35">
        <f t="shared" si="2"/>
        <v>45</v>
      </c>
      <c r="B53" s="36" t="s">
        <v>111</v>
      </c>
      <c r="C53" s="52" t="s">
        <v>91</v>
      </c>
      <c r="D53" s="59" t="s">
        <v>0</v>
      </c>
      <c r="E53" s="63">
        <v>1000</v>
      </c>
      <c r="F53" s="16"/>
      <c r="G53" s="17">
        <f t="shared" si="0"/>
        <v>0</v>
      </c>
      <c r="H53" s="18"/>
      <c r="I53" s="19">
        <f t="shared" si="1"/>
        <v>0</v>
      </c>
    </row>
    <row r="54" spans="1:9" x14ac:dyDescent="0.2">
      <c r="A54" s="35">
        <f t="shared" si="2"/>
        <v>46</v>
      </c>
      <c r="B54" s="36" t="s">
        <v>34</v>
      </c>
      <c r="C54" s="52" t="s">
        <v>121</v>
      </c>
      <c r="D54" s="59" t="s">
        <v>0</v>
      </c>
      <c r="E54" s="63">
        <v>15</v>
      </c>
      <c r="F54" s="16"/>
      <c r="G54" s="17">
        <f t="shared" si="0"/>
        <v>0</v>
      </c>
      <c r="H54" s="18"/>
      <c r="I54" s="19">
        <f t="shared" si="1"/>
        <v>0</v>
      </c>
    </row>
    <row r="55" spans="1:9" x14ac:dyDescent="0.2">
      <c r="A55" s="35">
        <f t="shared" si="2"/>
        <v>47</v>
      </c>
      <c r="B55" s="36" t="s">
        <v>35</v>
      </c>
      <c r="C55" s="52" t="s">
        <v>285</v>
      </c>
      <c r="D55" s="59" t="s">
        <v>0</v>
      </c>
      <c r="E55" s="63">
        <v>20</v>
      </c>
      <c r="F55" s="16"/>
      <c r="G55" s="17">
        <f t="shared" si="0"/>
        <v>0</v>
      </c>
      <c r="H55" s="18"/>
      <c r="I55" s="19">
        <f t="shared" si="1"/>
        <v>0</v>
      </c>
    </row>
    <row r="56" spans="1:9" x14ac:dyDescent="0.2">
      <c r="A56" s="35">
        <f t="shared" si="2"/>
        <v>48</v>
      </c>
      <c r="B56" s="36" t="s">
        <v>36</v>
      </c>
      <c r="C56" s="52" t="s">
        <v>131</v>
      </c>
      <c r="D56" s="59" t="s">
        <v>0</v>
      </c>
      <c r="E56" s="63">
        <v>40</v>
      </c>
      <c r="F56" s="16"/>
      <c r="G56" s="17">
        <f t="shared" si="0"/>
        <v>0</v>
      </c>
      <c r="H56" s="18"/>
      <c r="I56" s="19">
        <f t="shared" si="1"/>
        <v>0</v>
      </c>
    </row>
    <row r="57" spans="1:9" x14ac:dyDescent="0.2">
      <c r="A57" s="35">
        <f t="shared" si="2"/>
        <v>49</v>
      </c>
      <c r="B57" s="36" t="s">
        <v>37</v>
      </c>
      <c r="C57" s="52" t="s">
        <v>121</v>
      </c>
      <c r="D57" s="59" t="s">
        <v>0</v>
      </c>
      <c r="E57" s="63">
        <v>30</v>
      </c>
      <c r="F57" s="16"/>
      <c r="G57" s="17">
        <f t="shared" si="0"/>
        <v>0</v>
      </c>
      <c r="H57" s="18"/>
      <c r="I57" s="19">
        <f t="shared" si="1"/>
        <v>0</v>
      </c>
    </row>
    <row r="58" spans="1:9" x14ac:dyDescent="0.2">
      <c r="A58" s="35">
        <f t="shared" si="2"/>
        <v>50</v>
      </c>
      <c r="B58" s="36" t="s">
        <v>38</v>
      </c>
      <c r="C58" s="52" t="s">
        <v>132</v>
      </c>
      <c r="D58" s="59" t="s">
        <v>0</v>
      </c>
      <c r="E58" s="63">
        <v>160</v>
      </c>
      <c r="F58" s="16"/>
      <c r="G58" s="17">
        <f t="shared" si="0"/>
        <v>0</v>
      </c>
      <c r="H58" s="18"/>
      <c r="I58" s="19">
        <f t="shared" si="1"/>
        <v>0</v>
      </c>
    </row>
    <row r="59" spans="1:9" x14ac:dyDescent="0.2">
      <c r="A59" s="35">
        <f t="shared" si="2"/>
        <v>51</v>
      </c>
      <c r="B59" s="36" t="s">
        <v>117</v>
      </c>
      <c r="C59" s="52" t="s">
        <v>133</v>
      </c>
      <c r="D59" s="59" t="s">
        <v>0</v>
      </c>
      <c r="E59" s="63">
        <v>10</v>
      </c>
      <c r="F59" s="16"/>
      <c r="G59" s="17">
        <f t="shared" si="0"/>
        <v>0</v>
      </c>
      <c r="H59" s="18"/>
      <c r="I59" s="19">
        <f t="shared" si="1"/>
        <v>0</v>
      </c>
    </row>
    <row r="60" spans="1:9" x14ac:dyDescent="0.2">
      <c r="A60" s="35">
        <f t="shared" si="2"/>
        <v>52</v>
      </c>
      <c r="B60" s="36" t="s">
        <v>39</v>
      </c>
      <c r="C60" s="52" t="s">
        <v>286</v>
      </c>
      <c r="D60" s="59" t="s">
        <v>1</v>
      </c>
      <c r="E60" s="63">
        <v>110</v>
      </c>
      <c r="F60" s="16"/>
      <c r="G60" s="17">
        <f t="shared" si="0"/>
        <v>0</v>
      </c>
      <c r="H60" s="18"/>
      <c r="I60" s="19">
        <f t="shared" si="1"/>
        <v>0</v>
      </c>
    </row>
    <row r="61" spans="1:9" x14ac:dyDescent="0.2">
      <c r="A61" s="35">
        <f t="shared" si="2"/>
        <v>53</v>
      </c>
      <c r="B61" s="36" t="s">
        <v>40</v>
      </c>
      <c r="C61" s="52" t="s">
        <v>134</v>
      </c>
      <c r="D61" s="59" t="s">
        <v>1</v>
      </c>
      <c r="E61" s="63">
        <v>2</v>
      </c>
      <c r="F61" s="16"/>
      <c r="G61" s="17">
        <f t="shared" si="0"/>
        <v>0</v>
      </c>
      <c r="H61" s="18"/>
      <c r="I61" s="19">
        <f t="shared" si="1"/>
        <v>0</v>
      </c>
    </row>
    <row r="62" spans="1:9" x14ac:dyDescent="0.2">
      <c r="A62" s="35">
        <f t="shared" si="2"/>
        <v>54</v>
      </c>
      <c r="B62" s="36" t="s">
        <v>41</v>
      </c>
      <c r="C62" s="52" t="s">
        <v>134</v>
      </c>
      <c r="D62" s="59" t="s">
        <v>1</v>
      </c>
      <c r="E62" s="63">
        <v>2</v>
      </c>
      <c r="F62" s="16"/>
      <c r="G62" s="17">
        <f t="shared" si="0"/>
        <v>0</v>
      </c>
      <c r="H62" s="18"/>
      <c r="I62" s="19">
        <f t="shared" si="1"/>
        <v>0</v>
      </c>
    </row>
    <row r="63" spans="1:9" x14ac:dyDescent="0.2">
      <c r="A63" s="35">
        <f t="shared" si="2"/>
        <v>55</v>
      </c>
      <c r="B63" s="36" t="s">
        <v>42</v>
      </c>
      <c r="C63" s="52" t="s">
        <v>86</v>
      </c>
      <c r="D63" s="59" t="s">
        <v>0</v>
      </c>
      <c r="E63" s="63">
        <v>155</v>
      </c>
      <c r="F63" s="16"/>
      <c r="G63" s="17">
        <f t="shared" si="0"/>
        <v>0</v>
      </c>
      <c r="H63" s="18"/>
      <c r="I63" s="19">
        <f t="shared" si="1"/>
        <v>0</v>
      </c>
    </row>
    <row r="64" spans="1:9" x14ac:dyDescent="0.2">
      <c r="A64" s="35">
        <f t="shared" si="2"/>
        <v>56</v>
      </c>
      <c r="B64" s="36" t="s">
        <v>43</v>
      </c>
      <c r="C64" s="52" t="s">
        <v>135</v>
      </c>
      <c r="D64" s="59" t="s">
        <v>1</v>
      </c>
      <c r="E64" s="63">
        <v>1100</v>
      </c>
      <c r="F64" s="16"/>
      <c r="G64" s="17">
        <f t="shared" si="0"/>
        <v>0</v>
      </c>
      <c r="H64" s="18"/>
      <c r="I64" s="19">
        <f t="shared" si="1"/>
        <v>0</v>
      </c>
    </row>
    <row r="65" spans="1:9" x14ac:dyDescent="0.2">
      <c r="A65" s="35">
        <f t="shared" si="2"/>
        <v>57</v>
      </c>
      <c r="B65" s="36" t="s">
        <v>99</v>
      </c>
      <c r="C65" s="52" t="s">
        <v>112</v>
      </c>
      <c r="D65" s="59" t="s">
        <v>1</v>
      </c>
      <c r="E65" s="63">
        <v>20</v>
      </c>
      <c r="F65" s="16"/>
      <c r="G65" s="17">
        <f t="shared" si="0"/>
        <v>0</v>
      </c>
      <c r="H65" s="18"/>
      <c r="I65" s="19">
        <f t="shared" si="1"/>
        <v>0</v>
      </c>
    </row>
    <row r="66" spans="1:9" x14ac:dyDescent="0.2">
      <c r="A66" s="35">
        <f t="shared" si="2"/>
        <v>58</v>
      </c>
      <c r="B66" s="36" t="s">
        <v>100</v>
      </c>
      <c r="C66" s="52" t="s">
        <v>240</v>
      </c>
      <c r="D66" s="59" t="s">
        <v>0</v>
      </c>
      <c r="E66" s="63">
        <v>80</v>
      </c>
      <c r="F66" s="16"/>
      <c r="G66" s="17">
        <f t="shared" ref="G66:G126" si="3">E66*F66</f>
        <v>0</v>
      </c>
      <c r="H66" s="18"/>
      <c r="I66" s="19">
        <f t="shared" ref="I66:I126" si="4">(G66*H66)+G66</f>
        <v>0</v>
      </c>
    </row>
    <row r="67" spans="1:9" x14ac:dyDescent="0.2">
      <c r="A67" s="35">
        <f t="shared" si="2"/>
        <v>59</v>
      </c>
      <c r="B67" s="36" t="s">
        <v>44</v>
      </c>
      <c r="C67" s="52" t="s">
        <v>200</v>
      </c>
      <c r="D67" s="59" t="s">
        <v>0</v>
      </c>
      <c r="E67" s="63">
        <v>0.5</v>
      </c>
      <c r="F67" s="16"/>
      <c r="G67" s="17">
        <f t="shared" si="3"/>
        <v>0</v>
      </c>
      <c r="H67" s="18"/>
      <c r="I67" s="19">
        <f t="shared" si="4"/>
        <v>0</v>
      </c>
    </row>
    <row r="68" spans="1:9" x14ac:dyDescent="0.2">
      <c r="A68" s="35">
        <f t="shared" si="2"/>
        <v>60</v>
      </c>
      <c r="B68" s="36" t="s">
        <v>45</v>
      </c>
      <c r="C68" s="52" t="s">
        <v>121</v>
      </c>
      <c r="D68" s="59" t="s">
        <v>0</v>
      </c>
      <c r="E68" s="63">
        <v>25</v>
      </c>
      <c r="F68" s="16"/>
      <c r="G68" s="17">
        <f t="shared" si="3"/>
        <v>0</v>
      </c>
      <c r="H68" s="18"/>
      <c r="I68" s="19">
        <f t="shared" si="4"/>
        <v>0</v>
      </c>
    </row>
    <row r="69" spans="1:9" x14ac:dyDescent="0.2">
      <c r="A69" s="35">
        <f t="shared" si="2"/>
        <v>61</v>
      </c>
      <c r="B69" s="36" t="s">
        <v>107</v>
      </c>
      <c r="C69" s="52" t="s">
        <v>136</v>
      </c>
      <c r="D69" s="59" t="s">
        <v>2</v>
      </c>
      <c r="E69" s="63">
        <v>135</v>
      </c>
      <c r="F69" s="16"/>
      <c r="G69" s="17">
        <f t="shared" si="3"/>
        <v>0</v>
      </c>
      <c r="H69" s="18"/>
      <c r="I69" s="19">
        <f t="shared" si="4"/>
        <v>0</v>
      </c>
    </row>
    <row r="70" spans="1:9" x14ac:dyDescent="0.2">
      <c r="A70" s="35">
        <f t="shared" si="2"/>
        <v>62</v>
      </c>
      <c r="B70" s="36" t="s">
        <v>46</v>
      </c>
      <c r="C70" s="52" t="s">
        <v>200</v>
      </c>
      <c r="D70" s="59" t="s">
        <v>0</v>
      </c>
      <c r="E70" s="63">
        <v>0.5</v>
      </c>
      <c r="F70" s="16"/>
      <c r="G70" s="17">
        <f t="shared" si="3"/>
        <v>0</v>
      </c>
      <c r="H70" s="18"/>
      <c r="I70" s="19">
        <f t="shared" si="4"/>
        <v>0</v>
      </c>
    </row>
    <row r="71" spans="1:9" x14ac:dyDescent="0.2">
      <c r="A71" s="35">
        <f t="shared" si="2"/>
        <v>63</v>
      </c>
      <c r="B71" s="36" t="s">
        <v>90</v>
      </c>
      <c r="C71" s="52" t="s">
        <v>86</v>
      </c>
      <c r="D71" s="59" t="s">
        <v>0</v>
      </c>
      <c r="E71" s="63">
        <v>85</v>
      </c>
      <c r="F71" s="16"/>
      <c r="G71" s="17">
        <f t="shared" si="3"/>
        <v>0</v>
      </c>
      <c r="H71" s="18"/>
      <c r="I71" s="19">
        <f t="shared" si="4"/>
        <v>0</v>
      </c>
    </row>
    <row r="72" spans="1:9" x14ac:dyDescent="0.2">
      <c r="A72" s="35">
        <f t="shared" si="2"/>
        <v>64</v>
      </c>
      <c r="B72" s="36" t="s">
        <v>47</v>
      </c>
      <c r="C72" s="52" t="s">
        <v>200</v>
      </c>
      <c r="D72" s="59" t="s">
        <v>0</v>
      </c>
      <c r="E72" s="63">
        <v>5</v>
      </c>
      <c r="F72" s="16"/>
      <c r="G72" s="17">
        <f t="shared" si="3"/>
        <v>0</v>
      </c>
      <c r="H72" s="18"/>
      <c r="I72" s="19">
        <f t="shared" si="4"/>
        <v>0</v>
      </c>
    </row>
    <row r="73" spans="1:9" x14ac:dyDescent="0.2">
      <c r="A73" s="35">
        <f t="shared" si="2"/>
        <v>65</v>
      </c>
      <c r="B73" s="36" t="s">
        <v>97</v>
      </c>
      <c r="C73" s="52" t="s">
        <v>137</v>
      </c>
      <c r="D73" s="59" t="s">
        <v>0</v>
      </c>
      <c r="E73" s="63">
        <v>25</v>
      </c>
      <c r="F73" s="16"/>
      <c r="G73" s="17">
        <f t="shared" si="3"/>
        <v>0</v>
      </c>
      <c r="H73" s="18"/>
      <c r="I73" s="19">
        <f t="shared" si="4"/>
        <v>0</v>
      </c>
    </row>
    <row r="74" spans="1:9" x14ac:dyDescent="0.2">
      <c r="A74" s="35">
        <f t="shared" ref="A74:A133" si="5">A73+1</f>
        <v>66</v>
      </c>
      <c r="B74" s="36" t="s">
        <v>48</v>
      </c>
      <c r="C74" s="52" t="s">
        <v>200</v>
      </c>
      <c r="D74" s="59" t="s">
        <v>0</v>
      </c>
      <c r="E74" s="63">
        <v>5</v>
      </c>
      <c r="F74" s="16"/>
      <c r="G74" s="17">
        <f t="shared" si="3"/>
        <v>0</v>
      </c>
      <c r="H74" s="18"/>
      <c r="I74" s="19">
        <f t="shared" si="4"/>
        <v>0</v>
      </c>
    </row>
    <row r="75" spans="1:9" x14ac:dyDescent="0.2">
      <c r="A75" s="35">
        <f t="shared" si="5"/>
        <v>67</v>
      </c>
      <c r="B75" s="36" t="s">
        <v>49</v>
      </c>
      <c r="C75" s="52" t="s">
        <v>86</v>
      </c>
      <c r="D75" s="59" t="s">
        <v>0</v>
      </c>
      <c r="E75" s="63">
        <v>80</v>
      </c>
      <c r="F75" s="16"/>
      <c r="G75" s="17">
        <f t="shared" si="3"/>
        <v>0</v>
      </c>
      <c r="H75" s="18"/>
      <c r="I75" s="19">
        <f t="shared" si="4"/>
        <v>0</v>
      </c>
    </row>
    <row r="76" spans="1:9" x14ac:dyDescent="0.2">
      <c r="A76" s="35">
        <f t="shared" si="5"/>
        <v>68</v>
      </c>
      <c r="B76" s="36" t="s">
        <v>50</v>
      </c>
      <c r="C76" s="52" t="s">
        <v>200</v>
      </c>
      <c r="D76" s="59" t="s">
        <v>0</v>
      </c>
      <c r="E76" s="63">
        <v>0.5</v>
      </c>
      <c r="F76" s="16"/>
      <c r="G76" s="17">
        <f t="shared" si="3"/>
        <v>0</v>
      </c>
      <c r="H76" s="18"/>
      <c r="I76" s="19">
        <f t="shared" si="4"/>
        <v>0</v>
      </c>
    </row>
    <row r="77" spans="1:9" x14ac:dyDescent="0.2">
      <c r="A77" s="35">
        <f t="shared" si="5"/>
        <v>69</v>
      </c>
      <c r="B77" s="36" t="s">
        <v>51</v>
      </c>
      <c r="C77" s="52" t="s">
        <v>200</v>
      </c>
      <c r="D77" s="59" t="s">
        <v>0</v>
      </c>
      <c r="E77" s="63">
        <v>1</v>
      </c>
      <c r="F77" s="16"/>
      <c r="G77" s="17">
        <f t="shared" si="3"/>
        <v>0</v>
      </c>
      <c r="H77" s="18"/>
      <c r="I77" s="19">
        <f t="shared" si="4"/>
        <v>0</v>
      </c>
    </row>
    <row r="78" spans="1:9" x14ac:dyDescent="0.2">
      <c r="A78" s="35">
        <f t="shared" si="5"/>
        <v>70</v>
      </c>
      <c r="B78" s="36" t="s">
        <v>116</v>
      </c>
      <c r="C78" s="52" t="s">
        <v>200</v>
      </c>
      <c r="D78" s="59" t="s">
        <v>0</v>
      </c>
      <c r="E78" s="63">
        <v>15</v>
      </c>
      <c r="F78" s="16"/>
      <c r="G78" s="17">
        <f t="shared" si="3"/>
        <v>0</v>
      </c>
      <c r="H78" s="18"/>
      <c r="I78" s="19">
        <f t="shared" si="4"/>
        <v>0</v>
      </c>
    </row>
    <row r="79" spans="1:9" x14ac:dyDescent="0.2">
      <c r="A79" s="35">
        <f t="shared" si="5"/>
        <v>71</v>
      </c>
      <c r="B79" s="36" t="s">
        <v>52</v>
      </c>
      <c r="C79" s="52" t="s">
        <v>203</v>
      </c>
      <c r="D79" s="59" t="s">
        <v>0</v>
      </c>
      <c r="E79" s="63">
        <v>2</v>
      </c>
      <c r="F79" s="16"/>
      <c r="G79" s="17">
        <f t="shared" si="3"/>
        <v>0</v>
      </c>
      <c r="H79" s="18"/>
      <c r="I79" s="19">
        <f t="shared" si="4"/>
        <v>0</v>
      </c>
    </row>
    <row r="80" spans="1:9" x14ac:dyDescent="0.2">
      <c r="A80" s="35">
        <f t="shared" si="5"/>
        <v>72</v>
      </c>
      <c r="B80" s="36" t="s">
        <v>53</v>
      </c>
      <c r="C80" s="52" t="s">
        <v>200</v>
      </c>
      <c r="D80" s="59" t="s">
        <v>0</v>
      </c>
      <c r="E80" s="63">
        <v>1</v>
      </c>
      <c r="F80" s="16"/>
      <c r="G80" s="17">
        <f t="shared" si="3"/>
        <v>0</v>
      </c>
      <c r="H80" s="18"/>
      <c r="I80" s="19">
        <f t="shared" si="4"/>
        <v>0</v>
      </c>
    </row>
    <row r="81" spans="1:9" x14ac:dyDescent="0.2">
      <c r="A81" s="35">
        <f t="shared" si="5"/>
        <v>73</v>
      </c>
      <c r="B81" s="36" t="s">
        <v>74</v>
      </c>
      <c r="C81" s="52" t="s">
        <v>120</v>
      </c>
      <c r="D81" s="59" t="s">
        <v>0</v>
      </c>
      <c r="E81" s="63">
        <v>25</v>
      </c>
      <c r="F81" s="16"/>
      <c r="G81" s="17">
        <f t="shared" si="3"/>
        <v>0</v>
      </c>
      <c r="H81" s="18"/>
      <c r="I81" s="19">
        <f t="shared" si="4"/>
        <v>0</v>
      </c>
    </row>
    <row r="82" spans="1:9" x14ac:dyDescent="0.2">
      <c r="A82" s="35">
        <f t="shared" si="5"/>
        <v>74</v>
      </c>
      <c r="B82" s="36" t="s">
        <v>75</v>
      </c>
      <c r="C82" s="52" t="s">
        <v>120</v>
      </c>
      <c r="D82" s="59" t="s">
        <v>0</v>
      </c>
      <c r="E82" s="63">
        <v>25</v>
      </c>
      <c r="F82" s="16"/>
      <c r="G82" s="17">
        <f t="shared" si="3"/>
        <v>0</v>
      </c>
      <c r="H82" s="18"/>
      <c r="I82" s="19">
        <f t="shared" si="4"/>
        <v>0</v>
      </c>
    </row>
    <row r="83" spans="1:9" x14ac:dyDescent="0.2">
      <c r="A83" s="35">
        <f t="shared" si="5"/>
        <v>75</v>
      </c>
      <c r="B83" s="36" t="s">
        <v>76</v>
      </c>
      <c r="C83" s="52" t="s">
        <v>120</v>
      </c>
      <c r="D83" s="59" t="s">
        <v>0</v>
      </c>
      <c r="E83" s="63">
        <v>25</v>
      </c>
      <c r="F83" s="16"/>
      <c r="G83" s="17">
        <f t="shared" si="3"/>
        <v>0</v>
      </c>
      <c r="H83" s="18"/>
      <c r="I83" s="19">
        <f t="shared" si="4"/>
        <v>0</v>
      </c>
    </row>
    <row r="84" spans="1:9" x14ac:dyDescent="0.2">
      <c r="A84" s="35">
        <f t="shared" si="5"/>
        <v>76</v>
      </c>
      <c r="B84" s="36" t="s">
        <v>54</v>
      </c>
      <c r="C84" s="52" t="s">
        <v>143</v>
      </c>
      <c r="D84" s="59" t="s">
        <v>2</v>
      </c>
      <c r="E84" s="63">
        <v>60</v>
      </c>
      <c r="F84" s="16"/>
      <c r="G84" s="17">
        <f t="shared" si="3"/>
        <v>0</v>
      </c>
      <c r="H84" s="18"/>
      <c r="I84" s="19">
        <f t="shared" si="4"/>
        <v>0</v>
      </c>
    </row>
    <row r="85" spans="1:9" x14ac:dyDescent="0.2">
      <c r="A85" s="35">
        <f t="shared" si="5"/>
        <v>77</v>
      </c>
      <c r="B85" s="36" t="s">
        <v>138</v>
      </c>
      <c r="C85" s="52" t="s">
        <v>139</v>
      </c>
      <c r="D85" s="59" t="s">
        <v>0</v>
      </c>
      <c r="E85" s="63">
        <v>5</v>
      </c>
      <c r="F85" s="16"/>
      <c r="G85" s="17">
        <f t="shared" si="3"/>
        <v>0</v>
      </c>
      <c r="H85" s="18"/>
      <c r="I85" s="19">
        <f t="shared" si="4"/>
        <v>0</v>
      </c>
    </row>
    <row r="86" spans="1:9" x14ac:dyDescent="0.2">
      <c r="A86" s="35">
        <f t="shared" si="5"/>
        <v>78</v>
      </c>
      <c r="B86" s="36" t="s">
        <v>55</v>
      </c>
      <c r="C86" s="52" t="s">
        <v>92</v>
      </c>
      <c r="D86" s="59" t="s">
        <v>2</v>
      </c>
      <c r="E86" s="63">
        <v>165</v>
      </c>
      <c r="F86" s="16"/>
      <c r="G86" s="17">
        <f t="shared" si="3"/>
        <v>0</v>
      </c>
      <c r="H86" s="18"/>
      <c r="I86" s="19">
        <f t="shared" si="4"/>
        <v>0</v>
      </c>
    </row>
    <row r="87" spans="1:9" x14ac:dyDescent="0.2">
      <c r="A87" s="35">
        <f t="shared" si="5"/>
        <v>79</v>
      </c>
      <c r="B87" s="36" t="s">
        <v>56</v>
      </c>
      <c r="C87" s="52" t="s">
        <v>200</v>
      </c>
      <c r="D87" s="59" t="s">
        <v>0</v>
      </c>
      <c r="E87" s="63">
        <v>0.5</v>
      </c>
      <c r="F87" s="16"/>
      <c r="G87" s="17">
        <f t="shared" si="3"/>
        <v>0</v>
      </c>
      <c r="H87" s="18"/>
      <c r="I87" s="19">
        <f t="shared" si="4"/>
        <v>0</v>
      </c>
    </row>
    <row r="88" spans="1:9" x14ac:dyDescent="0.2">
      <c r="A88" s="35">
        <f t="shared" si="5"/>
        <v>80</v>
      </c>
      <c r="B88" s="36" t="s">
        <v>57</v>
      </c>
      <c r="C88" s="52" t="s">
        <v>200</v>
      </c>
      <c r="D88" s="59" t="s">
        <v>0</v>
      </c>
      <c r="E88" s="63">
        <v>10</v>
      </c>
      <c r="F88" s="16"/>
      <c r="G88" s="17">
        <f t="shared" si="3"/>
        <v>0</v>
      </c>
      <c r="H88" s="18"/>
      <c r="I88" s="19">
        <f t="shared" si="4"/>
        <v>0</v>
      </c>
    </row>
    <row r="89" spans="1:9" x14ac:dyDescent="0.2">
      <c r="A89" s="35">
        <f t="shared" si="5"/>
        <v>81</v>
      </c>
      <c r="B89" s="36" t="s">
        <v>58</v>
      </c>
      <c r="C89" s="52" t="s">
        <v>200</v>
      </c>
      <c r="D89" s="59" t="s">
        <v>0</v>
      </c>
      <c r="E89" s="63">
        <v>3</v>
      </c>
      <c r="F89" s="16"/>
      <c r="G89" s="17">
        <f t="shared" si="3"/>
        <v>0</v>
      </c>
      <c r="H89" s="18"/>
      <c r="I89" s="19">
        <f t="shared" si="4"/>
        <v>0</v>
      </c>
    </row>
    <row r="90" spans="1:9" x14ac:dyDescent="0.2">
      <c r="A90" s="35">
        <f t="shared" si="5"/>
        <v>82</v>
      </c>
      <c r="B90" s="36" t="s">
        <v>59</v>
      </c>
      <c r="C90" s="52" t="s">
        <v>200</v>
      </c>
      <c r="D90" s="59" t="s">
        <v>0</v>
      </c>
      <c r="E90" s="63">
        <v>10</v>
      </c>
      <c r="F90" s="16"/>
      <c r="G90" s="17">
        <f t="shared" si="3"/>
        <v>0</v>
      </c>
      <c r="H90" s="18"/>
      <c r="I90" s="19">
        <f t="shared" si="4"/>
        <v>0</v>
      </c>
    </row>
    <row r="91" spans="1:9" x14ac:dyDescent="0.2">
      <c r="A91" s="35">
        <f t="shared" si="5"/>
        <v>83</v>
      </c>
      <c r="B91" s="36" t="s">
        <v>60</v>
      </c>
      <c r="C91" s="52" t="s">
        <v>200</v>
      </c>
      <c r="D91" s="59" t="s">
        <v>0</v>
      </c>
      <c r="E91" s="63">
        <v>0.5</v>
      </c>
      <c r="F91" s="16"/>
      <c r="G91" s="17">
        <f t="shared" si="3"/>
        <v>0</v>
      </c>
      <c r="H91" s="18"/>
      <c r="I91" s="19">
        <f t="shared" si="4"/>
        <v>0</v>
      </c>
    </row>
    <row r="92" spans="1:9" x14ac:dyDescent="0.2">
      <c r="A92" s="35">
        <f t="shared" si="5"/>
        <v>84</v>
      </c>
      <c r="B92" s="36" t="s">
        <v>61</v>
      </c>
      <c r="C92" s="52" t="s">
        <v>200</v>
      </c>
      <c r="D92" s="59" t="s">
        <v>0</v>
      </c>
      <c r="E92" s="63">
        <v>0.5</v>
      </c>
      <c r="F92" s="16"/>
      <c r="G92" s="17">
        <f t="shared" si="3"/>
        <v>0</v>
      </c>
      <c r="H92" s="18"/>
      <c r="I92" s="19">
        <f t="shared" si="4"/>
        <v>0</v>
      </c>
    </row>
    <row r="93" spans="1:9" x14ac:dyDescent="0.2">
      <c r="A93" s="35">
        <f t="shared" si="5"/>
        <v>85</v>
      </c>
      <c r="B93" s="36" t="s">
        <v>62</v>
      </c>
      <c r="C93" s="52" t="s">
        <v>204</v>
      </c>
      <c r="D93" s="59" t="s">
        <v>0</v>
      </c>
      <c r="E93" s="63">
        <v>60</v>
      </c>
      <c r="F93" s="16"/>
      <c r="G93" s="17">
        <f t="shared" si="3"/>
        <v>0</v>
      </c>
      <c r="H93" s="18"/>
      <c r="I93" s="19">
        <f t="shared" si="4"/>
        <v>0</v>
      </c>
    </row>
    <row r="94" spans="1:9" x14ac:dyDescent="0.2">
      <c r="A94" s="35">
        <f t="shared" si="5"/>
        <v>86</v>
      </c>
      <c r="B94" s="36" t="s">
        <v>63</v>
      </c>
      <c r="C94" s="52" t="s">
        <v>205</v>
      </c>
      <c r="D94" s="59" t="s">
        <v>1</v>
      </c>
      <c r="E94" s="63">
        <v>90</v>
      </c>
      <c r="F94" s="16"/>
      <c r="G94" s="17">
        <f t="shared" si="3"/>
        <v>0</v>
      </c>
      <c r="H94" s="18"/>
      <c r="I94" s="19">
        <f t="shared" si="4"/>
        <v>0</v>
      </c>
    </row>
    <row r="95" spans="1:9" x14ac:dyDescent="0.2">
      <c r="A95" s="35">
        <f t="shared" si="5"/>
        <v>87</v>
      </c>
      <c r="B95" s="36" t="s">
        <v>64</v>
      </c>
      <c r="C95" s="52" t="s">
        <v>121</v>
      </c>
      <c r="D95" s="59" t="s">
        <v>0</v>
      </c>
      <c r="E95" s="63">
        <v>25</v>
      </c>
      <c r="F95" s="16"/>
      <c r="G95" s="17">
        <f t="shared" si="3"/>
        <v>0</v>
      </c>
      <c r="H95" s="18"/>
      <c r="I95" s="19">
        <f t="shared" si="4"/>
        <v>0</v>
      </c>
    </row>
    <row r="96" spans="1:9" x14ac:dyDescent="0.2">
      <c r="A96" s="35">
        <f t="shared" si="5"/>
        <v>88</v>
      </c>
      <c r="B96" s="36" t="s">
        <v>95</v>
      </c>
      <c r="C96" s="52" t="s">
        <v>204</v>
      </c>
      <c r="D96" s="59" t="s">
        <v>0</v>
      </c>
      <c r="E96" s="63">
        <v>40</v>
      </c>
      <c r="F96" s="16"/>
      <c r="G96" s="17">
        <f t="shared" si="3"/>
        <v>0</v>
      </c>
      <c r="H96" s="18"/>
      <c r="I96" s="19">
        <f t="shared" si="4"/>
        <v>0</v>
      </c>
    </row>
    <row r="97" spans="1:9" x14ac:dyDescent="0.2">
      <c r="A97" s="35">
        <f t="shared" si="5"/>
        <v>89</v>
      </c>
      <c r="B97" s="36" t="s">
        <v>65</v>
      </c>
      <c r="C97" s="52" t="s">
        <v>206</v>
      </c>
      <c r="D97" s="59" t="s">
        <v>0</v>
      </c>
      <c r="E97" s="63">
        <v>0.5</v>
      </c>
      <c r="F97" s="16"/>
      <c r="G97" s="17">
        <f t="shared" si="3"/>
        <v>0</v>
      </c>
      <c r="H97" s="18"/>
      <c r="I97" s="19">
        <f t="shared" si="4"/>
        <v>0</v>
      </c>
    </row>
    <row r="98" spans="1:9" x14ac:dyDescent="0.2">
      <c r="A98" s="35">
        <f t="shared" si="5"/>
        <v>90</v>
      </c>
      <c r="B98" s="36" t="s">
        <v>66</v>
      </c>
      <c r="C98" s="52" t="s">
        <v>120</v>
      </c>
      <c r="D98" s="59" t="s">
        <v>0</v>
      </c>
      <c r="E98" s="63">
        <v>80</v>
      </c>
      <c r="F98" s="16"/>
      <c r="G98" s="17">
        <f t="shared" si="3"/>
        <v>0</v>
      </c>
      <c r="H98" s="18"/>
      <c r="I98" s="19">
        <f t="shared" si="4"/>
        <v>0</v>
      </c>
    </row>
    <row r="99" spans="1:9" x14ac:dyDescent="0.2">
      <c r="A99" s="35">
        <f t="shared" si="5"/>
        <v>91</v>
      </c>
      <c r="B99" s="36" t="s">
        <v>140</v>
      </c>
      <c r="C99" s="52" t="s">
        <v>141</v>
      </c>
      <c r="D99" s="59" t="s">
        <v>0</v>
      </c>
      <c r="E99" s="63">
        <v>130</v>
      </c>
      <c r="F99" s="16"/>
      <c r="G99" s="17">
        <f t="shared" si="3"/>
        <v>0</v>
      </c>
      <c r="H99" s="18"/>
      <c r="I99" s="19">
        <f t="shared" si="4"/>
        <v>0</v>
      </c>
    </row>
    <row r="100" spans="1:9" x14ac:dyDescent="0.2">
      <c r="A100" s="35">
        <f t="shared" si="5"/>
        <v>92</v>
      </c>
      <c r="B100" s="36" t="s">
        <v>280</v>
      </c>
      <c r="C100" s="52" t="s">
        <v>248</v>
      </c>
      <c r="D100" s="59" t="s">
        <v>0</v>
      </c>
      <c r="E100" s="63">
        <v>30</v>
      </c>
      <c r="F100" s="16"/>
      <c r="G100" s="17">
        <f t="shared" si="3"/>
        <v>0</v>
      </c>
      <c r="H100" s="18"/>
      <c r="I100" s="19">
        <f t="shared" si="4"/>
        <v>0</v>
      </c>
    </row>
    <row r="101" spans="1:9" x14ac:dyDescent="0.2">
      <c r="A101" s="35">
        <f t="shared" si="5"/>
        <v>93</v>
      </c>
      <c r="B101" s="36" t="s">
        <v>67</v>
      </c>
      <c r="C101" s="52" t="s">
        <v>200</v>
      </c>
      <c r="D101" s="59" t="s">
        <v>0</v>
      </c>
      <c r="E101" s="63">
        <v>3</v>
      </c>
      <c r="F101" s="16"/>
      <c r="G101" s="17">
        <f t="shared" si="3"/>
        <v>0</v>
      </c>
      <c r="H101" s="18"/>
      <c r="I101" s="19">
        <f t="shared" si="4"/>
        <v>0</v>
      </c>
    </row>
    <row r="102" spans="1:9" x14ac:dyDescent="0.2">
      <c r="A102" s="35">
        <f t="shared" si="5"/>
        <v>94</v>
      </c>
      <c r="B102" s="36" t="s">
        <v>68</v>
      </c>
      <c r="C102" s="52" t="s">
        <v>120</v>
      </c>
      <c r="D102" s="59" t="s">
        <v>0</v>
      </c>
      <c r="E102" s="63">
        <v>250</v>
      </c>
      <c r="F102" s="16"/>
      <c r="G102" s="17">
        <f t="shared" si="3"/>
        <v>0</v>
      </c>
      <c r="H102" s="18"/>
      <c r="I102" s="19">
        <f t="shared" si="4"/>
        <v>0</v>
      </c>
    </row>
    <row r="103" spans="1:9" x14ac:dyDescent="0.2">
      <c r="A103" s="35">
        <f t="shared" si="5"/>
        <v>95</v>
      </c>
      <c r="B103" s="36" t="s">
        <v>194</v>
      </c>
      <c r="C103" s="52" t="s">
        <v>121</v>
      </c>
      <c r="D103" s="59" t="s">
        <v>0</v>
      </c>
      <c r="E103" s="63">
        <v>2</v>
      </c>
      <c r="F103" s="16"/>
      <c r="G103" s="17">
        <f t="shared" si="3"/>
        <v>0</v>
      </c>
      <c r="H103" s="18"/>
      <c r="I103" s="19">
        <f t="shared" si="4"/>
        <v>0</v>
      </c>
    </row>
    <row r="104" spans="1:9" x14ac:dyDescent="0.2">
      <c r="A104" s="35">
        <f t="shared" si="5"/>
        <v>96</v>
      </c>
      <c r="B104" s="36" t="s">
        <v>69</v>
      </c>
      <c r="C104" s="52" t="s">
        <v>160</v>
      </c>
      <c r="D104" s="59" t="s">
        <v>0</v>
      </c>
      <c r="E104" s="63">
        <v>20</v>
      </c>
      <c r="F104" s="16"/>
      <c r="G104" s="17">
        <f t="shared" si="3"/>
        <v>0</v>
      </c>
      <c r="H104" s="18"/>
      <c r="I104" s="19">
        <f t="shared" si="4"/>
        <v>0</v>
      </c>
    </row>
    <row r="105" spans="1:9" x14ac:dyDescent="0.2">
      <c r="A105" s="35">
        <f t="shared" si="5"/>
        <v>97</v>
      </c>
      <c r="B105" s="36" t="s">
        <v>158</v>
      </c>
      <c r="C105" s="52" t="s">
        <v>157</v>
      </c>
      <c r="D105" s="59" t="s">
        <v>0</v>
      </c>
      <c r="E105" s="63">
        <v>10</v>
      </c>
      <c r="F105" s="16"/>
      <c r="G105" s="17">
        <f t="shared" si="3"/>
        <v>0</v>
      </c>
      <c r="H105" s="18"/>
      <c r="I105" s="19">
        <f t="shared" si="4"/>
        <v>0</v>
      </c>
    </row>
    <row r="106" spans="1:9" x14ac:dyDescent="0.2">
      <c r="A106" s="35">
        <f t="shared" si="5"/>
        <v>98</v>
      </c>
      <c r="B106" s="36" t="s">
        <v>70</v>
      </c>
      <c r="C106" s="52" t="s">
        <v>121</v>
      </c>
      <c r="D106" s="59" t="s">
        <v>0</v>
      </c>
      <c r="E106" s="63">
        <v>35</v>
      </c>
      <c r="F106" s="16"/>
      <c r="G106" s="17">
        <f t="shared" si="3"/>
        <v>0</v>
      </c>
      <c r="H106" s="18"/>
      <c r="I106" s="19">
        <f t="shared" si="4"/>
        <v>0</v>
      </c>
    </row>
    <row r="107" spans="1:9" x14ac:dyDescent="0.2">
      <c r="A107" s="35">
        <f t="shared" si="5"/>
        <v>99</v>
      </c>
      <c r="B107" s="36" t="s">
        <v>93</v>
      </c>
      <c r="C107" s="52" t="s">
        <v>94</v>
      </c>
      <c r="D107" s="59" t="s">
        <v>1</v>
      </c>
      <c r="E107" s="63">
        <v>60</v>
      </c>
      <c r="F107" s="16"/>
      <c r="G107" s="17">
        <f t="shared" si="3"/>
        <v>0</v>
      </c>
      <c r="H107" s="18"/>
      <c r="I107" s="19">
        <f t="shared" si="4"/>
        <v>0</v>
      </c>
    </row>
    <row r="108" spans="1:9" x14ac:dyDescent="0.2">
      <c r="A108" s="35">
        <f t="shared" si="5"/>
        <v>100</v>
      </c>
      <c r="B108" s="36" t="s">
        <v>71</v>
      </c>
      <c r="C108" s="52" t="s">
        <v>200</v>
      </c>
      <c r="D108" s="59" t="s">
        <v>0</v>
      </c>
      <c r="E108" s="63">
        <v>0.5</v>
      </c>
      <c r="F108" s="16"/>
      <c r="G108" s="17">
        <f t="shared" si="3"/>
        <v>0</v>
      </c>
      <c r="H108" s="18"/>
      <c r="I108" s="19">
        <f t="shared" si="4"/>
        <v>0</v>
      </c>
    </row>
    <row r="109" spans="1:9" x14ac:dyDescent="0.2">
      <c r="A109" s="35">
        <f t="shared" si="5"/>
        <v>101</v>
      </c>
      <c r="B109" s="36" t="s">
        <v>9</v>
      </c>
      <c r="C109" s="52" t="s">
        <v>200</v>
      </c>
      <c r="D109" s="59" t="s">
        <v>0</v>
      </c>
      <c r="E109" s="63">
        <v>2</v>
      </c>
      <c r="F109" s="16"/>
      <c r="G109" s="17">
        <f t="shared" si="3"/>
        <v>0</v>
      </c>
      <c r="H109" s="18"/>
      <c r="I109" s="19">
        <f t="shared" si="4"/>
        <v>0</v>
      </c>
    </row>
    <row r="110" spans="1:9" x14ac:dyDescent="0.2">
      <c r="A110" s="35">
        <f t="shared" si="5"/>
        <v>102</v>
      </c>
      <c r="B110" s="36" t="s">
        <v>72</v>
      </c>
      <c r="C110" s="52" t="s">
        <v>200</v>
      </c>
      <c r="D110" s="59" t="s">
        <v>0</v>
      </c>
      <c r="E110" s="63">
        <v>15</v>
      </c>
      <c r="F110" s="16"/>
      <c r="G110" s="17">
        <f t="shared" si="3"/>
        <v>0</v>
      </c>
      <c r="H110" s="18"/>
      <c r="I110" s="19">
        <f t="shared" si="4"/>
        <v>0</v>
      </c>
    </row>
    <row r="111" spans="1:9" x14ac:dyDescent="0.2">
      <c r="A111" s="35">
        <f t="shared" si="5"/>
        <v>103</v>
      </c>
      <c r="B111" s="36" t="s">
        <v>108</v>
      </c>
      <c r="C111" s="52" t="s">
        <v>142</v>
      </c>
      <c r="D111" s="59" t="s">
        <v>0</v>
      </c>
      <c r="E111" s="63">
        <v>10</v>
      </c>
      <c r="F111" s="16"/>
      <c r="G111" s="17">
        <f t="shared" si="3"/>
        <v>0</v>
      </c>
      <c r="H111" s="18"/>
      <c r="I111" s="19">
        <f t="shared" si="4"/>
        <v>0</v>
      </c>
    </row>
    <row r="112" spans="1:9" x14ac:dyDescent="0.2">
      <c r="A112" s="35">
        <f t="shared" si="5"/>
        <v>104</v>
      </c>
      <c r="B112" s="36" t="s">
        <v>73</v>
      </c>
      <c r="C112" s="52" t="s">
        <v>204</v>
      </c>
      <c r="D112" s="59" t="s">
        <v>0</v>
      </c>
      <c r="E112" s="63">
        <v>15</v>
      </c>
      <c r="F112" s="16"/>
      <c r="G112" s="17">
        <f t="shared" si="3"/>
        <v>0</v>
      </c>
      <c r="H112" s="18"/>
      <c r="I112" s="19">
        <f t="shared" si="4"/>
        <v>0</v>
      </c>
    </row>
    <row r="113" spans="1:9" x14ac:dyDescent="0.2">
      <c r="A113" s="35">
        <f t="shared" si="5"/>
        <v>105</v>
      </c>
      <c r="B113" s="36" t="s">
        <v>145</v>
      </c>
      <c r="C113" s="52" t="s">
        <v>146</v>
      </c>
      <c r="D113" s="59" t="s">
        <v>1</v>
      </c>
      <c r="E113" s="63">
        <v>2</v>
      </c>
      <c r="F113" s="16"/>
      <c r="G113" s="17">
        <f t="shared" si="3"/>
        <v>0</v>
      </c>
      <c r="H113" s="18"/>
      <c r="I113" s="19">
        <f t="shared" si="4"/>
        <v>0</v>
      </c>
    </row>
    <row r="114" spans="1:9" x14ac:dyDescent="0.2">
      <c r="A114" s="35">
        <f t="shared" si="5"/>
        <v>106</v>
      </c>
      <c r="B114" s="36" t="s">
        <v>147</v>
      </c>
      <c r="C114" s="52" t="s">
        <v>148</v>
      </c>
      <c r="D114" s="59" t="s">
        <v>2</v>
      </c>
      <c r="E114" s="63">
        <v>120</v>
      </c>
      <c r="F114" s="16"/>
      <c r="G114" s="17">
        <f t="shared" si="3"/>
        <v>0</v>
      </c>
      <c r="H114" s="18"/>
      <c r="I114" s="19">
        <f t="shared" si="4"/>
        <v>0</v>
      </c>
    </row>
    <row r="115" spans="1:9" x14ac:dyDescent="0.2">
      <c r="A115" s="35">
        <f t="shared" si="5"/>
        <v>107</v>
      </c>
      <c r="B115" s="36" t="s">
        <v>149</v>
      </c>
      <c r="C115" s="52" t="s">
        <v>121</v>
      </c>
      <c r="D115" s="59" t="s">
        <v>0</v>
      </c>
      <c r="E115" s="63">
        <v>25</v>
      </c>
      <c r="F115" s="16"/>
      <c r="G115" s="17">
        <f t="shared" si="3"/>
        <v>0</v>
      </c>
      <c r="H115" s="18"/>
      <c r="I115" s="19">
        <f t="shared" si="4"/>
        <v>0</v>
      </c>
    </row>
    <row r="116" spans="1:9" x14ac:dyDescent="0.2">
      <c r="A116" s="35">
        <f t="shared" si="5"/>
        <v>108</v>
      </c>
      <c r="B116" s="36" t="s">
        <v>150</v>
      </c>
      <c r="C116" s="52" t="s">
        <v>156</v>
      </c>
      <c r="D116" s="59" t="s">
        <v>0</v>
      </c>
      <c r="E116" s="63">
        <v>80</v>
      </c>
      <c r="F116" s="16"/>
      <c r="G116" s="17">
        <f t="shared" si="3"/>
        <v>0</v>
      </c>
      <c r="H116" s="18"/>
      <c r="I116" s="19">
        <f t="shared" si="4"/>
        <v>0</v>
      </c>
    </row>
    <row r="117" spans="1:9" x14ac:dyDescent="0.2">
      <c r="A117" s="35">
        <f t="shared" si="5"/>
        <v>109</v>
      </c>
      <c r="B117" s="36" t="s">
        <v>153</v>
      </c>
      <c r="C117" s="52" t="s">
        <v>154</v>
      </c>
      <c r="D117" s="59" t="s">
        <v>0</v>
      </c>
      <c r="E117" s="63">
        <v>60</v>
      </c>
      <c r="F117" s="16"/>
      <c r="G117" s="17">
        <f t="shared" si="3"/>
        <v>0</v>
      </c>
      <c r="H117" s="18"/>
      <c r="I117" s="19">
        <f t="shared" si="4"/>
        <v>0</v>
      </c>
    </row>
    <row r="118" spans="1:9" x14ac:dyDescent="0.2">
      <c r="A118" s="35">
        <f t="shared" si="5"/>
        <v>110</v>
      </c>
      <c r="B118" s="36" t="s">
        <v>151</v>
      </c>
      <c r="C118" s="52" t="s">
        <v>154</v>
      </c>
      <c r="D118" s="59" t="s">
        <v>0</v>
      </c>
      <c r="E118" s="63">
        <v>40</v>
      </c>
      <c r="F118" s="16"/>
      <c r="G118" s="17">
        <f t="shared" si="3"/>
        <v>0</v>
      </c>
      <c r="H118" s="18"/>
      <c r="I118" s="19">
        <f t="shared" si="4"/>
        <v>0</v>
      </c>
    </row>
    <row r="119" spans="1:9" x14ac:dyDescent="0.2">
      <c r="A119" s="35">
        <f t="shared" si="5"/>
        <v>111</v>
      </c>
      <c r="B119" s="36" t="s">
        <v>152</v>
      </c>
      <c r="C119" s="52" t="s">
        <v>155</v>
      </c>
      <c r="D119" s="59" t="s">
        <v>1</v>
      </c>
      <c r="E119" s="63">
        <v>5</v>
      </c>
      <c r="F119" s="16"/>
      <c r="G119" s="17">
        <f t="shared" si="3"/>
        <v>0</v>
      </c>
      <c r="H119" s="18"/>
      <c r="I119" s="19">
        <f t="shared" si="4"/>
        <v>0</v>
      </c>
    </row>
    <row r="120" spans="1:9" x14ac:dyDescent="0.2">
      <c r="A120" s="35">
        <f t="shared" si="5"/>
        <v>112</v>
      </c>
      <c r="B120" s="42" t="s">
        <v>96</v>
      </c>
      <c r="C120" s="52" t="s">
        <v>159</v>
      </c>
      <c r="D120" s="60" t="s">
        <v>0</v>
      </c>
      <c r="E120" s="63">
        <v>10</v>
      </c>
      <c r="F120" s="16"/>
      <c r="G120" s="17">
        <f t="shared" si="3"/>
        <v>0</v>
      </c>
      <c r="H120" s="18"/>
      <c r="I120" s="19">
        <f t="shared" si="4"/>
        <v>0</v>
      </c>
    </row>
    <row r="121" spans="1:9" x14ac:dyDescent="0.2">
      <c r="A121" s="35">
        <f t="shared" si="5"/>
        <v>113</v>
      </c>
      <c r="B121" s="42" t="s">
        <v>161</v>
      </c>
      <c r="C121" s="54" t="s">
        <v>162</v>
      </c>
      <c r="D121" s="60" t="s">
        <v>2</v>
      </c>
      <c r="E121" s="63">
        <v>5</v>
      </c>
      <c r="F121" s="16"/>
      <c r="G121" s="17">
        <f t="shared" si="3"/>
        <v>0</v>
      </c>
      <c r="H121" s="18"/>
      <c r="I121" s="19">
        <f t="shared" si="4"/>
        <v>0</v>
      </c>
    </row>
    <row r="122" spans="1:9" x14ac:dyDescent="0.2">
      <c r="A122" s="35">
        <f t="shared" si="5"/>
        <v>114</v>
      </c>
      <c r="B122" s="42" t="s">
        <v>170</v>
      </c>
      <c r="C122" s="54" t="s">
        <v>144</v>
      </c>
      <c r="D122" s="60" t="s">
        <v>0</v>
      </c>
      <c r="E122" s="63">
        <v>30</v>
      </c>
      <c r="F122" s="16"/>
      <c r="G122" s="17">
        <f t="shared" si="3"/>
        <v>0</v>
      </c>
      <c r="H122" s="18"/>
      <c r="I122" s="19">
        <f t="shared" si="4"/>
        <v>0</v>
      </c>
    </row>
    <row r="123" spans="1:9" x14ac:dyDescent="0.2">
      <c r="A123" s="35">
        <f t="shared" si="5"/>
        <v>115</v>
      </c>
      <c r="B123" s="42" t="s">
        <v>171</v>
      </c>
      <c r="C123" s="54" t="s">
        <v>144</v>
      </c>
      <c r="D123" s="60" t="s">
        <v>0</v>
      </c>
      <c r="E123" s="63">
        <v>25</v>
      </c>
      <c r="F123" s="16"/>
      <c r="G123" s="17">
        <f t="shared" si="3"/>
        <v>0</v>
      </c>
      <c r="H123" s="18"/>
      <c r="I123" s="19">
        <f t="shared" si="4"/>
        <v>0</v>
      </c>
    </row>
    <row r="124" spans="1:9" x14ac:dyDescent="0.2">
      <c r="A124" s="35">
        <f t="shared" si="5"/>
        <v>116</v>
      </c>
      <c r="B124" s="42" t="s">
        <v>172</v>
      </c>
      <c r="C124" s="54" t="s">
        <v>144</v>
      </c>
      <c r="D124" s="60" t="s">
        <v>0</v>
      </c>
      <c r="E124" s="63">
        <v>2</v>
      </c>
      <c r="F124" s="16"/>
      <c r="G124" s="17">
        <f t="shared" si="3"/>
        <v>0</v>
      </c>
      <c r="H124" s="18"/>
      <c r="I124" s="19">
        <f t="shared" si="4"/>
        <v>0</v>
      </c>
    </row>
    <row r="125" spans="1:9" x14ac:dyDescent="0.2">
      <c r="A125" s="35">
        <f t="shared" si="5"/>
        <v>117</v>
      </c>
      <c r="B125" s="42" t="s">
        <v>281</v>
      </c>
      <c r="C125" s="54" t="s">
        <v>173</v>
      </c>
      <c r="D125" s="60" t="s">
        <v>2</v>
      </c>
      <c r="E125" s="63">
        <v>125</v>
      </c>
      <c r="F125" s="16"/>
      <c r="G125" s="17">
        <f t="shared" si="3"/>
        <v>0</v>
      </c>
      <c r="H125" s="18"/>
      <c r="I125" s="19">
        <f t="shared" si="4"/>
        <v>0</v>
      </c>
    </row>
    <row r="126" spans="1:9" x14ac:dyDescent="0.2">
      <c r="A126" s="35">
        <f t="shared" si="5"/>
        <v>118</v>
      </c>
      <c r="B126" s="42" t="s">
        <v>174</v>
      </c>
      <c r="C126" s="54" t="s">
        <v>175</v>
      </c>
      <c r="D126" s="60" t="s">
        <v>2</v>
      </c>
      <c r="E126" s="63">
        <v>10</v>
      </c>
      <c r="F126" s="16"/>
      <c r="G126" s="17">
        <f t="shared" si="3"/>
        <v>0</v>
      </c>
      <c r="H126" s="18"/>
      <c r="I126" s="19">
        <f t="shared" si="4"/>
        <v>0</v>
      </c>
    </row>
    <row r="127" spans="1:9" x14ac:dyDescent="0.2">
      <c r="A127" s="35">
        <f t="shared" si="5"/>
        <v>119</v>
      </c>
      <c r="B127" s="42" t="s">
        <v>176</v>
      </c>
      <c r="C127" s="54" t="s">
        <v>177</v>
      </c>
      <c r="D127" s="60" t="s">
        <v>0</v>
      </c>
      <c r="E127" s="63">
        <v>2</v>
      </c>
      <c r="F127" s="16"/>
      <c r="G127" s="17">
        <f t="shared" ref="G127:G154" si="6">E127*F127</f>
        <v>0</v>
      </c>
      <c r="H127" s="18"/>
      <c r="I127" s="19">
        <f t="shared" ref="I127:I154" si="7">(G127*H127)+G127</f>
        <v>0</v>
      </c>
    </row>
    <row r="128" spans="1:9" x14ac:dyDescent="0.2">
      <c r="A128" s="35">
        <f t="shared" si="5"/>
        <v>120</v>
      </c>
      <c r="B128" s="42" t="s">
        <v>178</v>
      </c>
      <c r="C128" s="54" t="s">
        <v>179</v>
      </c>
      <c r="D128" s="60" t="s">
        <v>2</v>
      </c>
      <c r="E128" s="63">
        <v>35</v>
      </c>
      <c r="F128" s="16"/>
      <c r="G128" s="17">
        <f t="shared" si="6"/>
        <v>0</v>
      </c>
      <c r="H128" s="18"/>
      <c r="I128" s="19">
        <f t="shared" si="7"/>
        <v>0</v>
      </c>
    </row>
    <row r="129" spans="1:9" x14ac:dyDescent="0.2">
      <c r="A129" s="35">
        <f t="shared" si="5"/>
        <v>121</v>
      </c>
      <c r="B129" s="42" t="s">
        <v>180</v>
      </c>
      <c r="C129" s="54" t="s">
        <v>191</v>
      </c>
      <c r="D129" s="60" t="s">
        <v>0</v>
      </c>
      <c r="E129" s="63">
        <v>15</v>
      </c>
      <c r="F129" s="16"/>
      <c r="G129" s="17">
        <f t="shared" si="6"/>
        <v>0</v>
      </c>
      <c r="H129" s="18"/>
      <c r="I129" s="19">
        <f t="shared" si="7"/>
        <v>0</v>
      </c>
    </row>
    <row r="130" spans="1:9" x14ac:dyDescent="0.2">
      <c r="A130" s="35">
        <f t="shared" si="5"/>
        <v>122</v>
      </c>
      <c r="B130" s="42" t="s">
        <v>181</v>
      </c>
      <c r="C130" s="54" t="s">
        <v>192</v>
      </c>
      <c r="D130" s="60" t="s">
        <v>0</v>
      </c>
      <c r="E130" s="63">
        <v>5</v>
      </c>
      <c r="F130" s="16"/>
      <c r="G130" s="17">
        <f t="shared" si="6"/>
        <v>0</v>
      </c>
      <c r="H130" s="18"/>
      <c r="I130" s="19">
        <f t="shared" si="7"/>
        <v>0</v>
      </c>
    </row>
    <row r="131" spans="1:9" x14ac:dyDescent="0.2">
      <c r="A131" s="35">
        <f t="shared" si="5"/>
        <v>123</v>
      </c>
      <c r="B131" s="42" t="s">
        <v>182</v>
      </c>
      <c r="C131" s="54" t="s">
        <v>193</v>
      </c>
      <c r="D131" s="60" t="s">
        <v>0</v>
      </c>
      <c r="E131" s="63">
        <v>15</v>
      </c>
      <c r="F131" s="16"/>
      <c r="G131" s="17">
        <f t="shared" si="6"/>
        <v>0</v>
      </c>
      <c r="H131" s="18"/>
      <c r="I131" s="19">
        <f t="shared" si="7"/>
        <v>0</v>
      </c>
    </row>
    <row r="132" spans="1:9" x14ac:dyDescent="0.2">
      <c r="A132" s="35">
        <f t="shared" si="5"/>
        <v>124</v>
      </c>
      <c r="B132" s="42" t="s">
        <v>187</v>
      </c>
      <c r="C132" s="54" t="s">
        <v>276</v>
      </c>
      <c r="D132" s="60" t="s">
        <v>0</v>
      </c>
      <c r="E132" s="63">
        <v>65</v>
      </c>
      <c r="F132" s="16"/>
      <c r="G132" s="17">
        <f t="shared" si="6"/>
        <v>0</v>
      </c>
      <c r="H132" s="18"/>
      <c r="I132" s="19">
        <f t="shared" si="7"/>
        <v>0</v>
      </c>
    </row>
    <row r="133" spans="1:9" x14ac:dyDescent="0.2">
      <c r="A133" s="35">
        <f t="shared" si="5"/>
        <v>125</v>
      </c>
      <c r="B133" s="42" t="s">
        <v>186</v>
      </c>
      <c r="C133" s="54" t="s">
        <v>144</v>
      </c>
      <c r="D133" s="60" t="s">
        <v>0</v>
      </c>
      <c r="E133" s="63">
        <v>5</v>
      </c>
      <c r="F133" s="16"/>
      <c r="G133" s="17">
        <f t="shared" si="6"/>
        <v>0</v>
      </c>
      <c r="H133" s="18"/>
      <c r="I133" s="19">
        <f t="shared" si="7"/>
        <v>0</v>
      </c>
    </row>
    <row r="134" spans="1:9" x14ac:dyDescent="0.2">
      <c r="A134" s="35">
        <f t="shared" ref="A134:A141" si="8">A133+1</f>
        <v>126</v>
      </c>
      <c r="B134" s="42" t="s">
        <v>183</v>
      </c>
      <c r="C134" s="54" t="s">
        <v>184</v>
      </c>
      <c r="D134" s="60" t="s">
        <v>0</v>
      </c>
      <c r="E134" s="63">
        <v>10</v>
      </c>
      <c r="F134" s="16"/>
      <c r="G134" s="17">
        <f t="shared" si="6"/>
        <v>0</v>
      </c>
      <c r="H134" s="18"/>
      <c r="I134" s="19">
        <f t="shared" si="7"/>
        <v>0</v>
      </c>
    </row>
    <row r="135" spans="1:9" x14ac:dyDescent="0.2">
      <c r="A135" s="35">
        <f t="shared" si="8"/>
        <v>127</v>
      </c>
      <c r="B135" s="42" t="s">
        <v>185</v>
      </c>
      <c r="C135" s="54" t="s">
        <v>119</v>
      </c>
      <c r="D135" s="60" t="s">
        <v>0</v>
      </c>
      <c r="E135" s="63">
        <v>35</v>
      </c>
      <c r="F135" s="16"/>
      <c r="G135" s="17">
        <f t="shared" si="6"/>
        <v>0</v>
      </c>
      <c r="H135" s="18"/>
      <c r="I135" s="19">
        <f t="shared" si="7"/>
        <v>0</v>
      </c>
    </row>
    <row r="136" spans="1:9" x14ac:dyDescent="0.2">
      <c r="A136" s="35">
        <f t="shared" si="8"/>
        <v>128</v>
      </c>
      <c r="B136" s="42" t="s">
        <v>163</v>
      </c>
      <c r="C136" s="52" t="s">
        <v>200</v>
      </c>
      <c r="D136" s="60" t="s">
        <v>0</v>
      </c>
      <c r="E136" s="63">
        <v>0.5</v>
      </c>
      <c r="F136" s="16"/>
      <c r="G136" s="17">
        <f t="shared" si="6"/>
        <v>0</v>
      </c>
      <c r="H136" s="18"/>
      <c r="I136" s="19">
        <f t="shared" si="7"/>
        <v>0</v>
      </c>
    </row>
    <row r="137" spans="1:9" x14ac:dyDescent="0.2">
      <c r="A137" s="35">
        <f t="shared" si="8"/>
        <v>129</v>
      </c>
      <c r="B137" s="42" t="s">
        <v>166</v>
      </c>
      <c r="C137" s="52" t="s">
        <v>200</v>
      </c>
      <c r="D137" s="60" t="s">
        <v>0</v>
      </c>
      <c r="E137" s="63">
        <v>0.5</v>
      </c>
      <c r="F137" s="16"/>
      <c r="G137" s="17">
        <f t="shared" si="6"/>
        <v>0</v>
      </c>
      <c r="H137" s="18"/>
      <c r="I137" s="19">
        <f t="shared" si="7"/>
        <v>0</v>
      </c>
    </row>
    <row r="138" spans="1:9" x14ac:dyDescent="0.2">
      <c r="A138" s="35">
        <f t="shared" si="8"/>
        <v>130</v>
      </c>
      <c r="B138" s="42" t="s">
        <v>167</v>
      </c>
      <c r="C138" s="52" t="s">
        <v>200</v>
      </c>
      <c r="D138" s="60" t="s">
        <v>0</v>
      </c>
      <c r="E138" s="63">
        <v>0.5</v>
      </c>
      <c r="F138" s="16"/>
      <c r="G138" s="17">
        <f t="shared" si="6"/>
        <v>0</v>
      </c>
      <c r="H138" s="18"/>
      <c r="I138" s="19">
        <f t="shared" si="7"/>
        <v>0</v>
      </c>
    </row>
    <row r="139" spans="1:9" ht="10.5" customHeight="1" x14ac:dyDescent="0.2">
      <c r="A139" s="35">
        <f t="shared" si="8"/>
        <v>131</v>
      </c>
      <c r="B139" s="42" t="s">
        <v>168</v>
      </c>
      <c r="C139" s="52" t="s">
        <v>200</v>
      </c>
      <c r="D139" s="60" t="s">
        <v>0</v>
      </c>
      <c r="E139" s="63">
        <v>0.5</v>
      </c>
      <c r="F139" s="16"/>
      <c r="G139" s="17">
        <f t="shared" si="6"/>
        <v>0</v>
      </c>
      <c r="H139" s="18"/>
      <c r="I139" s="19">
        <f t="shared" si="7"/>
        <v>0</v>
      </c>
    </row>
    <row r="140" spans="1:9" x14ac:dyDescent="0.2">
      <c r="A140" s="35">
        <f t="shared" si="8"/>
        <v>132</v>
      </c>
      <c r="B140" s="42" t="s">
        <v>165</v>
      </c>
      <c r="C140" s="52" t="s">
        <v>200</v>
      </c>
      <c r="D140" s="60" t="s">
        <v>0</v>
      </c>
      <c r="E140" s="63">
        <v>0.5</v>
      </c>
      <c r="F140" s="16"/>
      <c r="G140" s="17">
        <f t="shared" si="6"/>
        <v>0</v>
      </c>
      <c r="H140" s="18"/>
      <c r="I140" s="19">
        <f t="shared" si="7"/>
        <v>0</v>
      </c>
    </row>
    <row r="141" spans="1:9" x14ac:dyDescent="0.2">
      <c r="A141" s="35">
        <f t="shared" si="8"/>
        <v>133</v>
      </c>
      <c r="B141" s="43" t="s">
        <v>169</v>
      </c>
      <c r="C141" s="52" t="s">
        <v>200</v>
      </c>
      <c r="D141" s="61" t="s">
        <v>0</v>
      </c>
      <c r="E141" s="63">
        <v>0.5</v>
      </c>
      <c r="F141" s="21"/>
      <c r="G141" s="22">
        <f t="shared" si="6"/>
        <v>0</v>
      </c>
      <c r="H141" s="23"/>
      <c r="I141" s="24">
        <f t="shared" si="7"/>
        <v>0</v>
      </c>
    </row>
    <row r="142" spans="1:9" x14ac:dyDescent="0.2">
      <c r="A142" s="35">
        <f>A141+1</f>
        <v>134</v>
      </c>
      <c r="B142" s="43" t="s">
        <v>195</v>
      </c>
      <c r="C142" s="52" t="s">
        <v>200</v>
      </c>
      <c r="D142" s="61" t="s">
        <v>0</v>
      </c>
      <c r="E142" s="63">
        <v>0.5</v>
      </c>
      <c r="F142" s="21"/>
      <c r="G142" s="22">
        <f t="shared" si="6"/>
        <v>0</v>
      </c>
      <c r="H142" s="23"/>
      <c r="I142" s="24">
        <f t="shared" si="7"/>
        <v>0</v>
      </c>
    </row>
    <row r="143" spans="1:9" x14ac:dyDescent="0.2">
      <c r="A143" s="35">
        <f t="shared" ref="A143:A151" si="9">A142+1</f>
        <v>135</v>
      </c>
      <c r="B143" s="37" t="s">
        <v>164</v>
      </c>
      <c r="C143" s="52" t="s">
        <v>200</v>
      </c>
      <c r="D143" s="61" t="s">
        <v>0</v>
      </c>
      <c r="E143" s="63">
        <v>10</v>
      </c>
      <c r="F143" s="21"/>
      <c r="G143" s="22">
        <f t="shared" si="6"/>
        <v>0</v>
      </c>
      <c r="H143" s="23"/>
      <c r="I143" s="24">
        <f t="shared" si="7"/>
        <v>0</v>
      </c>
    </row>
    <row r="144" spans="1:9" x14ac:dyDescent="0.2">
      <c r="A144" s="35">
        <f t="shared" si="9"/>
        <v>136</v>
      </c>
      <c r="B144" s="37" t="s">
        <v>211</v>
      </c>
      <c r="C144" s="52" t="s">
        <v>218</v>
      </c>
      <c r="D144" s="61" t="s">
        <v>0</v>
      </c>
      <c r="E144" s="63">
        <v>2</v>
      </c>
      <c r="F144" s="21"/>
      <c r="G144" s="22">
        <f t="shared" si="6"/>
        <v>0</v>
      </c>
      <c r="H144" s="23"/>
      <c r="I144" s="24">
        <f t="shared" si="7"/>
        <v>0</v>
      </c>
    </row>
    <row r="145" spans="1:9" x14ac:dyDescent="0.2">
      <c r="A145" s="35">
        <f t="shared" si="9"/>
        <v>137</v>
      </c>
      <c r="B145" s="37" t="s">
        <v>212</v>
      </c>
      <c r="C145" s="52" t="s">
        <v>277</v>
      </c>
      <c r="D145" s="61" t="s">
        <v>0</v>
      </c>
      <c r="E145" s="63">
        <v>2</v>
      </c>
      <c r="F145" s="21"/>
      <c r="G145" s="22">
        <f t="shared" si="6"/>
        <v>0</v>
      </c>
      <c r="H145" s="23"/>
      <c r="I145" s="24">
        <f t="shared" si="7"/>
        <v>0</v>
      </c>
    </row>
    <row r="146" spans="1:9" x14ac:dyDescent="0.2">
      <c r="A146" s="35">
        <f t="shared" si="9"/>
        <v>138</v>
      </c>
      <c r="B146" s="37" t="s">
        <v>213</v>
      </c>
      <c r="C146" s="52" t="s">
        <v>155</v>
      </c>
      <c r="D146" s="61" t="s">
        <v>1</v>
      </c>
      <c r="E146" s="63">
        <v>10</v>
      </c>
      <c r="F146" s="21"/>
      <c r="G146" s="22">
        <f t="shared" si="6"/>
        <v>0</v>
      </c>
      <c r="H146" s="23"/>
      <c r="I146" s="24">
        <f t="shared" si="7"/>
        <v>0</v>
      </c>
    </row>
    <row r="147" spans="1:9" x14ac:dyDescent="0.2">
      <c r="A147" s="35">
        <f t="shared" si="9"/>
        <v>139</v>
      </c>
      <c r="B147" s="37" t="s">
        <v>214</v>
      </c>
      <c r="C147" s="52" t="s">
        <v>219</v>
      </c>
      <c r="D147" s="61" t="s">
        <v>0</v>
      </c>
      <c r="E147" s="63">
        <v>5</v>
      </c>
      <c r="F147" s="21"/>
      <c r="G147" s="22">
        <f t="shared" si="6"/>
        <v>0</v>
      </c>
      <c r="H147" s="23"/>
      <c r="I147" s="24">
        <f t="shared" si="7"/>
        <v>0</v>
      </c>
    </row>
    <row r="148" spans="1:9" x14ac:dyDescent="0.2">
      <c r="A148" s="35">
        <f t="shared" si="9"/>
        <v>140</v>
      </c>
      <c r="B148" s="37" t="s">
        <v>215</v>
      </c>
      <c r="C148" s="52" t="s">
        <v>219</v>
      </c>
      <c r="D148" s="61" t="s">
        <v>0</v>
      </c>
      <c r="E148" s="63">
        <v>5</v>
      </c>
      <c r="F148" s="21"/>
      <c r="G148" s="22">
        <f t="shared" si="6"/>
        <v>0</v>
      </c>
      <c r="H148" s="23"/>
      <c r="I148" s="24">
        <f t="shared" si="7"/>
        <v>0</v>
      </c>
    </row>
    <row r="149" spans="1:9" x14ac:dyDescent="0.2">
      <c r="A149" s="35">
        <f t="shared" si="9"/>
        <v>141</v>
      </c>
      <c r="B149" s="37" t="s">
        <v>216</v>
      </c>
      <c r="C149" s="52" t="s">
        <v>220</v>
      </c>
      <c r="D149" s="61" t="s">
        <v>1</v>
      </c>
      <c r="E149" s="63">
        <v>5</v>
      </c>
      <c r="F149" s="21"/>
      <c r="G149" s="22">
        <f t="shared" si="6"/>
        <v>0</v>
      </c>
      <c r="H149" s="23"/>
      <c r="I149" s="24">
        <f t="shared" si="7"/>
        <v>0</v>
      </c>
    </row>
    <row r="150" spans="1:9" x14ac:dyDescent="0.2">
      <c r="A150" s="35">
        <f t="shared" si="9"/>
        <v>142</v>
      </c>
      <c r="B150" s="44" t="s">
        <v>217</v>
      </c>
      <c r="C150" s="52" t="s">
        <v>221</v>
      </c>
      <c r="D150" s="60" t="s">
        <v>0</v>
      </c>
      <c r="E150" s="63">
        <v>1</v>
      </c>
      <c r="F150" s="20"/>
      <c r="G150" s="22">
        <f t="shared" si="6"/>
        <v>0</v>
      </c>
      <c r="H150" s="18"/>
      <c r="I150" s="24">
        <f t="shared" si="7"/>
        <v>0</v>
      </c>
    </row>
    <row r="151" spans="1:9" x14ac:dyDescent="0.2">
      <c r="A151" s="35">
        <f t="shared" si="9"/>
        <v>143</v>
      </c>
      <c r="B151" s="44" t="s">
        <v>196</v>
      </c>
      <c r="C151" s="54" t="s">
        <v>207</v>
      </c>
      <c r="D151" s="60" t="s">
        <v>2</v>
      </c>
      <c r="E151" s="63">
        <v>1900</v>
      </c>
      <c r="F151" s="20"/>
      <c r="G151" s="22">
        <f t="shared" si="6"/>
        <v>0</v>
      </c>
      <c r="H151" s="18"/>
      <c r="I151" s="24">
        <f t="shared" si="7"/>
        <v>0</v>
      </c>
    </row>
    <row r="152" spans="1:9" x14ac:dyDescent="0.2">
      <c r="A152" s="35">
        <f t="shared" ref="A152:A182" si="10">A151+1</f>
        <v>144</v>
      </c>
      <c r="B152" s="44" t="s">
        <v>228</v>
      </c>
      <c r="C152" s="54" t="s">
        <v>229</v>
      </c>
      <c r="D152" s="60" t="s">
        <v>0</v>
      </c>
      <c r="E152" s="63">
        <v>2</v>
      </c>
      <c r="F152" s="20"/>
      <c r="G152" s="22">
        <f t="shared" si="6"/>
        <v>0</v>
      </c>
      <c r="H152" s="18"/>
      <c r="I152" s="24">
        <f t="shared" si="7"/>
        <v>0</v>
      </c>
    </row>
    <row r="153" spans="1:9" x14ac:dyDescent="0.2">
      <c r="A153" s="35">
        <f t="shared" si="10"/>
        <v>145</v>
      </c>
      <c r="B153" s="44" t="s">
        <v>226</v>
      </c>
      <c r="C153" s="54" t="s">
        <v>227</v>
      </c>
      <c r="D153" s="60" t="s">
        <v>0</v>
      </c>
      <c r="E153" s="63">
        <v>10</v>
      </c>
      <c r="F153" s="20"/>
      <c r="G153" s="22">
        <f t="shared" si="6"/>
        <v>0</v>
      </c>
      <c r="H153" s="18"/>
      <c r="I153" s="24">
        <f t="shared" si="7"/>
        <v>0</v>
      </c>
    </row>
    <row r="154" spans="1:9" x14ac:dyDescent="0.2">
      <c r="A154" s="35">
        <f t="shared" si="10"/>
        <v>146</v>
      </c>
      <c r="B154" s="44" t="s">
        <v>197</v>
      </c>
      <c r="C154" s="54" t="s">
        <v>208</v>
      </c>
      <c r="D154" s="60" t="s">
        <v>2</v>
      </c>
      <c r="E154" s="63">
        <v>7000</v>
      </c>
      <c r="F154" s="20"/>
      <c r="G154" s="17">
        <f t="shared" si="6"/>
        <v>0</v>
      </c>
      <c r="H154" s="18"/>
      <c r="I154" s="19">
        <f t="shared" si="7"/>
        <v>0</v>
      </c>
    </row>
    <row r="155" spans="1:9" x14ac:dyDescent="0.2">
      <c r="A155" s="35">
        <f t="shared" si="10"/>
        <v>147</v>
      </c>
      <c r="B155" s="45" t="s">
        <v>198</v>
      </c>
      <c r="C155" s="54" t="s">
        <v>208</v>
      </c>
      <c r="D155" s="61" t="s">
        <v>2</v>
      </c>
      <c r="E155" s="64">
        <v>7000</v>
      </c>
      <c r="F155" s="25"/>
      <c r="G155" s="22">
        <f>E155*F155</f>
        <v>0</v>
      </c>
      <c r="H155" s="23"/>
      <c r="I155" s="24">
        <f>(G155*H155)+G155</f>
        <v>0</v>
      </c>
    </row>
    <row r="156" spans="1:9" x14ac:dyDescent="0.2">
      <c r="A156" s="35">
        <f t="shared" si="10"/>
        <v>148</v>
      </c>
      <c r="B156" s="44" t="s">
        <v>230</v>
      </c>
      <c r="C156" s="55" t="s">
        <v>231</v>
      </c>
      <c r="D156" s="60" t="s">
        <v>0</v>
      </c>
      <c r="E156" s="63">
        <v>20</v>
      </c>
      <c r="F156" s="20"/>
      <c r="G156" s="22">
        <f>E156*F156</f>
        <v>0</v>
      </c>
      <c r="H156" s="18"/>
      <c r="I156" s="24">
        <f>(G156*H156)+G156</f>
        <v>0</v>
      </c>
    </row>
    <row r="157" spans="1:9" x14ac:dyDescent="0.2">
      <c r="A157" s="35">
        <f t="shared" si="10"/>
        <v>149</v>
      </c>
      <c r="B157" s="44" t="s">
        <v>232</v>
      </c>
      <c r="C157" s="52" t="s">
        <v>87</v>
      </c>
      <c r="D157" s="60" t="s">
        <v>0</v>
      </c>
      <c r="E157" s="63">
        <v>25</v>
      </c>
      <c r="F157" s="20"/>
      <c r="G157" s="22">
        <f>E157*F157</f>
        <v>0</v>
      </c>
      <c r="H157" s="18"/>
      <c r="I157" s="24">
        <f>(G157*H157)+G157</f>
        <v>0</v>
      </c>
    </row>
    <row r="158" spans="1:9" x14ac:dyDescent="0.2">
      <c r="A158" s="35">
        <f t="shared" si="10"/>
        <v>150</v>
      </c>
      <c r="B158" s="44" t="s">
        <v>233</v>
      </c>
      <c r="C158" s="54" t="s">
        <v>235</v>
      </c>
      <c r="D158" s="60" t="s">
        <v>1</v>
      </c>
      <c r="E158" s="63">
        <v>2</v>
      </c>
      <c r="F158" s="20"/>
      <c r="G158" s="22">
        <f>E158*F158</f>
        <v>0</v>
      </c>
      <c r="H158" s="18"/>
      <c r="I158" s="24">
        <f>(G158*H158)+G158</f>
        <v>0</v>
      </c>
    </row>
    <row r="159" spans="1:9" x14ac:dyDescent="0.2">
      <c r="A159" s="46">
        <f t="shared" si="10"/>
        <v>151</v>
      </c>
      <c r="B159" s="45" t="s">
        <v>282</v>
      </c>
      <c r="C159" s="54" t="s">
        <v>236</v>
      </c>
      <c r="D159" s="61" t="s">
        <v>0</v>
      </c>
      <c r="E159" s="64">
        <v>20</v>
      </c>
      <c r="F159" s="25"/>
      <c r="G159" s="22">
        <f>E159*F159</f>
        <v>0</v>
      </c>
      <c r="H159" s="23"/>
      <c r="I159" s="24">
        <f>(G159*H159)+G159</f>
        <v>0</v>
      </c>
    </row>
    <row r="160" spans="1:9" x14ac:dyDescent="0.2">
      <c r="A160" s="46">
        <f t="shared" si="10"/>
        <v>152</v>
      </c>
      <c r="B160" s="44" t="s">
        <v>234</v>
      </c>
      <c r="C160" s="55" t="s">
        <v>237</v>
      </c>
      <c r="D160" s="60" t="s">
        <v>0</v>
      </c>
      <c r="E160" s="63">
        <v>35</v>
      </c>
      <c r="F160" s="20"/>
      <c r="G160" s="22">
        <f t="shared" ref="G160:G182" si="11">E160*F160</f>
        <v>0</v>
      </c>
      <c r="H160" s="18"/>
      <c r="I160" s="24">
        <f t="shared" ref="I160:I182" si="12">(G160*H160)+G160</f>
        <v>0</v>
      </c>
    </row>
    <row r="161" spans="1:9" x14ac:dyDescent="0.2">
      <c r="A161" s="46">
        <f>A160+1</f>
        <v>153</v>
      </c>
      <c r="B161" s="44" t="s">
        <v>243</v>
      </c>
      <c r="C161" s="54" t="s">
        <v>200</v>
      </c>
      <c r="D161" s="60" t="s">
        <v>0</v>
      </c>
      <c r="E161" s="63">
        <v>0.5</v>
      </c>
      <c r="F161" s="20"/>
      <c r="G161" s="22">
        <f t="shared" si="11"/>
        <v>0</v>
      </c>
      <c r="H161" s="18"/>
      <c r="I161" s="24">
        <f t="shared" si="12"/>
        <v>0</v>
      </c>
    </row>
    <row r="162" spans="1:9" x14ac:dyDescent="0.2">
      <c r="A162" s="46">
        <f t="shared" si="10"/>
        <v>154</v>
      </c>
      <c r="B162" s="44" t="s">
        <v>244</v>
      </c>
      <c r="C162" s="54" t="s">
        <v>200</v>
      </c>
      <c r="D162" s="60" t="s">
        <v>0</v>
      </c>
      <c r="E162" s="63">
        <v>0.5</v>
      </c>
      <c r="F162" s="20"/>
      <c r="G162" s="22">
        <f t="shared" si="11"/>
        <v>0</v>
      </c>
      <c r="H162" s="18"/>
      <c r="I162" s="24">
        <f t="shared" si="12"/>
        <v>0</v>
      </c>
    </row>
    <row r="163" spans="1:9" x14ac:dyDescent="0.2">
      <c r="A163" s="46">
        <f t="shared" si="10"/>
        <v>155</v>
      </c>
      <c r="B163" s="44" t="s">
        <v>245</v>
      </c>
      <c r="C163" s="54" t="s">
        <v>200</v>
      </c>
      <c r="D163" s="60" t="s">
        <v>0</v>
      </c>
      <c r="E163" s="63">
        <v>0.5</v>
      </c>
      <c r="F163" s="20"/>
      <c r="G163" s="22">
        <f t="shared" si="11"/>
        <v>0</v>
      </c>
      <c r="H163" s="18"/>
      <c r="I163" s="24">
        <f t="shared" si="12"/>
        <v>0</v>
      </c>
    </row>
    <row r="164" spans="1:9" x14ac:dyDescent="0.2">
      <c r="A164" s="46">
        <f t="shared" si="10"/>
        <v>156</v>
      </c>
      <c r="B164" s="44" t="s">
        <v>283</v>
      </c>
      <c r="C164" s="54" t="s">
        <v>269</v>
      </c>
      <c r="D164" s="60" t="s">
        <v>0</v>
      </c>
      <c r="E164" s="63">
        <v>0.5</v>
      </c>
      <c r="F164" s="20"/>
      <c r="G164" s="22">
        <f t="shared" si="11"/>
        <v>0</v>
      </c>
      <c r="H164" s="18"/>
      <c r="I164" s="24">
        <f t="shared" si="12"/>
        <v>0</v>
      </c>
    </row>
    <row r="165" spans="1:9" x14ac:dyDescent="0.2">
      <c r="A165" s="46">
        <f t="shared" si="10"/>
        <v>157</v>
      </c>
      <c r="B165" s="44" t="s">
        <v>263</v>
      </c>
      <c r="C165" s="54" t="s">
        <v>270</v>
      </c>
      <c r="D165" s="60" t="s">
        <v>0</v>
      </c>
      <c r="E165" s="63">
        <v>3</v>
      </c>
      <c r="F165" s="20"/>
      <c r="G165" s="22">
        <f t="shared" si="11"/>
        <v>0</v>
      </c>
      <c r="H165" s="18"/>
      <c r="I165" s="24">
        <f t="shared" si="12"/>
        <v>0</v>
      </c>
    </row>
    <row r="166" spans="1:9" x14ac:dyDescent="0.2">
      <c r="A166" s="46">
        <f t="shared" si="10"/>
        <v>158</v>
      </c>
      <c r="B166" s="44" t="s">
        <v>264</v>
      </c>
      <c r="C166" s="54" t="s">
        <v>278</v>
      </c>
      <c r="D166" s="60" t="s">
        <v>0</v>
      </c>
      <c r="E166" s="63">
        <v>1</v>
      </c>
      <c r="F166" s="20"/>
      <c r="G166" s="22">
        <f t="shared" si="11"/>
        <v>0</v>
      </c>
      <c r="H166" s="18"/>
      <c r="I166" s="24">
        <f t="shared" si="12"/>
        <v>0</v>
      </c>
    </row>
    <row r="167" spans="1:9" x14ac:dyDescent="0.2">
      <c r="A167" s="46">
        <f t="shared" si="10"/>
        <v>159</v>
      </c>
      <c r="B167" s="44" t="s">
        <v>265</v>
      </c>
      <c r="C167" s="54" t="s">
        <v>278</v>
      </c>
      <c r="D167" s="60" t="s">
        <v>0</v>
      </c>
      <c r="E167" s="63">
        <v>1</v>
      </c>
      <c r="F167" s="20"/>
      <c r="G167" s="22">
        <f t="shared" si="11"/>
        <v>0</v>
      </c>
      <c r="H167" s="18"/>
      <c r="I167" s="24">
        <f t="shared" si="12"/>
        <v>0</v>
      </c>
    </row>
    <row r="168" spans="1:9" x14ac:dyDescent="0.2">
      <c r="A168" s="46">
        <f t="shared" si="10"/>
        <v>160</v>
      </c>
      <c r="B168" s="44" t="s">
        <v>266</v>
      </c>
      <c r="C168" s="54" t="s">
        <v>278</v>
      </c>
      <c r="D168" s="60" t="s">
        <v>0</v>
      </c>
      <c r="E168" s="63">
        <v>1</v>
      </c>
      <c r="F168" s="20"/>
      <c r="G168" s="22">
        <f t="shared" si="11"/>
        <v>0</v>
      </c>
      <c r="H168" s="18"/>
      <c r="I168" s="24">
        <f t="shared" si="12"/>
        <v>0</v>
      </c>
    </row>
    <row r="169" spans="1:9" x14ac:dyDescent="0.2">
      <c r="A169" s="46">
        <f t="shared" si="10"/>
        <v>161</v>
      </c>
      <c r="B169" s="44" t="s">
        <v>267</v>
      </c>
      <c r="C169" s="54" t="s">
        <v>269</v>
      </c>
      <c r="D169" s="60" t="s">
        <v>0</v>
      </c>
      <c r="E169" s="63">
        <v>1</v>
      </c>
      <c r="F169" s="20"/>
      <c r="G169" s="22">
        <f t="shared" si="11"/>
        <v>0</v>
      </c>
      <c r="H169" s="18"/>
      <c r="I169" s="24">
        <f t="shared" si="12"/>
        <v>0</v>
      </c>
    </row>
    <row r="170" spans="1:9" x14ac:dyDescent="0.2">
      <c r="A170" s="46">
        <f t="shared" si="10"/>
        <v>162</v>
      </c>
      <c r="B170" s="44" t="s">
        <v>268</v>
      </c>
      <c r="C170" s="54" t="s">
        <v>269</v>
      </c>
      <c r="D170" s="60" t="s">
        <v>0</v>
      </c>
      <c r="E170" s="63">
        <v>1</v>
      </c>
      <c r="F170" s="20"/>
      <c r="G170" s="22">
        <f t="shared" si="11"/>
        <v>0</v>
      </c>
      <c r="H170" s="18"/>
      <c r="I170" s="24">
        <f t="shared" si="12"/>
        <v>0</v>
      </c>
    </row>
    <row r="171" spans="1:9" x14ac:dyDescent="0.2">
      <c r="A171" s="46">
        <f t="shared" si="10"/>
        <v>163</v>
      </c>
      <c r="B171" s="44" t="s">
        <v>246</v>
      </c>
      <c r="C171" s="54" t="s">
        <v>200</v>
      </c>
      <c r="D171" s="60" t="s">
        <v>0</v>
      </c>
      <c r="E171" s="63">
        <v>1</v>
      </c>
      <c r="F171" s="20"/>
      <c r="G171" s="22">
        <f t="shared" si="11"/>
        <v>0</v>
      </c>
      <c r="H171" s="18"/>
      <c r="I171" s="24">
        <f t="shared" si="12"/>
        <v>0</v>
      </c>
    </row>
    <row r="172" spans="1:9" x14ac:dyDescent="0.2">
      <c r="A172" s="46">
        <f t="shared" si="10"/>
        <v>164</v>
      </c>
      <c r="B172" s="44" t="s">
        <v>258</v>
      </c>
      <c r="C172" s="54" t="s">
        <v>119</v>
      </c>
      <c r="D172" s="60" t="s">
        <v>0</v>
      </c>
      <c r="E172" s="63">
        <v>1</v>
      </c>
      <c r="F172" s="20"/>
      <c r="G172" s="22">
        <f t="shared" si="11"/>
        <v>0</v>
      </c>
      <c r="H172" s="18"/>
      <c r="I172" s="24">
        <f t="shared" si="12"/>
        <v>0</v>
      </c>
    </row>
    <row r="173" spans="1:9" x14ac:dyDescent="0.2">
      <c r="A173" s="46">
        <f t="shared" si="10"/>
        <v>165</v>
      </c>
      <c r="B173" s="44" t="s">
        <v>247</v>
      </c>
      <c r="C173" s="54" t="s">
        <v>121</v>
      </c>
      <c r="D173" s="60" t="s">
        <v>0</v>
      </c>
      <c r="E173" s="63">
        <v>35</v>
      </c>
      <c r="F173" s="20"/>
      <c r="G173" s="22">
        <f t="shared" si="11"/>
        <v>0</v>
      </c>
      <c r="H173" s="18"/>
      <c r="I173" s="24">
        <f t="shared" si="12"/>
        <v>0</v>
      </c>
    </row>
    <row r="174" spans="1:9" x14ac:dyDescent="0.2">
      <c r="A174" s="46">
        <f t="shared" si="10"/>
        <v>166</v>
      </c>
      <c r="B174" s="44" t="s">
        <v>249</v>
      </c>
      <c r="C174" s="54" t="s">
        <v>251</v>
      </c>
      <c r="D174" s="60" t="s">
        <v>0</v>
      </c>
      <c r="E174" s="63">
        <v>3</v>
      </c>
      <c r="F174" s="20"/>
      <c r="G174" s="22">
        <f t="shared" si="11"/>
        <v>0</v>
      </c>
      <c r="H174" s="18"/>
      <c r="I174" s="24">
        <f t="shared" si="12"/>
        <v>0</v>
      </c>
    </row>
    <row r="175" spans="1:9" x14ac:dyDescent="0.2">
      <c r="A175" s="46">
        <f t="shared" si="10"/>
        <v>167</v>
      </c>
      <c r="B175" s="44" t="s">
        <v>250</v>
      </c>
      <c r="C175" s="54" t="s">
        <v>251</v>
      </c>
      <c r="D175" s="60" t="s">
        <v>0</v>
      </c>
      <c r="E175" s="63">
        <v>1</v>
      </c>
      <c r="F175" s="20"/>
      <c r="G175" s="22">
        <f t="shared" si="11"/>
        <v>0</v>
      </c>
      <c r="H175" s="18"/>
      <c r="I175" s="24">
        <f t="shared" si="12"/>
        <v>0</v>
      </c>
    </row>
    <row r="176" spans="1:9" x14ac:dyDescent="0.2">
      <c r="A176" s="46">
        <f t="shared" si="10"/>
        <v>168</v>
      </c>
      <c r="B176" s="44" t="s">
        <v>252</v>
      </c>
      <c r="C176" s="54" t="s">
        <v>130</v>
      </c>
      <c r="D176" s="60" t="s">
        <v>0</v>
      </c>
      <c r="E176" s="63">
        <v>2</v>
      </c>
      <c r="F176" s="20"/>
      <c r="G176" s="22">
        <f t="shared" si="11"/>
        <v>0</v>
      </c>
      <c r="H176" s="18"/>
      <c r="I176" s="24">
        <f t="shared" si="12"/>
        <v>0</v>
      </c>
    </row>
    <row r="177" spans="1:9" x14ac:dyDescent="0.2">
      <c r="A177" s="46">
        <f t="shared" si="10"/>
        <v>169</v>
      </c>
      <c r="B177" s="44" t="s">
        <v>253</v>
      </c>
      <c r="C177" s="54" t="s">
        <v>254</v>
      </c>
      <c r="D177" s="60" t="s">
        <v>2</v>
      </c>
      <c r="E177" s="63">
        <v>1</v>
      </c>
      <c r="F177" s="20"/>
      <c r="G177" s="22">
        <f t="shared" si="11"/>
        <v>0</v>
      </c>
      <c r="H177" s="18"/>
      <c r="I177" s="24">
        <f t="shared" si="12"/>
        <v>0</v>
      </c>
    </row>
    <row r="178" spans="1:9" x14ac:dyDescent="0.2">
      <c r="A178" s="46">
        <f t="shared" si="10"/>
        <v>170</v>
      </c>
      <c r="B178" s="44" t="s">
        <v>255</v>
      </c>
      <c r="C178" s="54" t="s">
        <v>254</v>
      </c>
      <c r="D178" s="60" t="s">
        <v>2</v>
      </c>
      <c r="E178" s="63">
        <v>1</v>
      </c>
      <c r="F178" s="20"/>
      <c r="G178" s="22">
        <f t="shared" si="11"/>
        <v>0</v>
      </c>
      <c r="H178" s="18"/>
      <c r="I178" s="24">
        <f t="shared" si="12"/>
        <v>0</v>
      </c>
    </row>
    <row r="179" spans="1:9" x14ac:dyDescent="0.2">
      <c r="A179" s="46">
        <f t="shared" si="10"/>
        <v>171</v>
      </c>
      <c r="B179" s="44" t="s">
        <v>256</v>
      </c>
      <c r="C179" s="54" t="s">
        <v>257</v>
      </c>
      <c r="D179" s="60" t="s">
        <v>0</v>
      </c>
      <c r="E179" s="63">
        <v>1</v>
      </c>
      <c r="F179" s="20"/>
      <c r="G179" s="22">
        <f t="shared" si="11"/>
        <v>0</v>
      </c>
      <c r="H179" s="18"/>
      <c r="I179" s="24">
        <f t="shared" si="12"/>
        <v>0</v>
      </c>
    </row>
    <row r="180" spans="1:9" x14ac:dyDescent="0.2">
      <c r="A180" s="46">
        <f t="shared" si="10"/>
        <v>172</v>
      </c>
      <c r="B180" s="45" t="s">
        <v>259</v>
      </c>
      <c r="C180" s="54" t="s">
        <v>261</v>
      </c>
      <c r="D180" s="61" t="s">
        <v>0</v>
      </c>
      <c r="E180" s="64">
        <v>5</v>
      </c>
      <c r="F180" s="25"/>
      <c r="G180" s="22">
        <f t="shared" si="11"/>
        <v>0</v>
      </c>
      <c r="H180" s="23"/>
      <c r="I180" s="24">
        <f t="shared" si="12"/>
        <v>0</v>
      </c>
    </row>
    <row r="181" spans="1:9" x14ac:dyDescent="0.2">
      <c r="A181" s="46">
        <f t="shared" si="10"/>
        <v>173</v>
      </c>
      <c r="B181" s="45" t="s">
        <v>272</v>
      </c>
      <c r="C181" s="55" t="s">
        <v>275</v>
      </c>
      <c r="D181" s="61" t="s">
        <v>2</v>
      </c>
      <c r="E181" s="64">
        <v>10000</v>
      </c>
      <c r="F181" s="25"/>
      <c r="G181" s="22">
        <f t="shared" si="11"/>
        <v>0</v>
      </c>
      <c r="H181" s="23"/>
      <c r="I181" s="24">
        <f t="shared" si="12"/>
        <v>0</v>
      </c>
    </row>
    <row r="182" spans="1:9" ht="13.5" thickBot="1" x14ac:dyDescent="0.25">
      <c r="A182" s="50">
        <f t="shared" si="10"/>
        <v>174</v>
      </c>
      <c r="B182" s="56" t="s">
        <v>260</v>
      </c>
      <c r="C182" s="57" t="s">
        <v>262</v>
      </c>
      <c r="D182" s="67" t="s">
        <v>0</v>
      </c>
      <c r="E182" s="65">
        <v>30</v>
      </c>
      <c r="F182" s="26"/>
      <c r="G182" s="27">
        <f t="shared" si="11"/>
        <v>0</v>
      </c>
      <c r="H182" s="47"/>
      <c r="I182" s="28">
        <f t="shared" si="12"/>
        <v>0</v>
      </c>
    </row>
    <row r="183" spans="1:9" ht="13.5" thickBot="1" x14ac:dyDescent="0.25">
      <c r="G183" s="66">
        <f>SUM(G6:G182)</f>
        <v>0</v>
      </c>
      <c r="I183" s="66">
        <f>SUM(I6:I182)</f>
        <v>0</v>
      </c>
    </row>
    <row r="186" spans="1:9" x14ac:dyDescent="0.2">
      <c r="B186" s="48" t="s">
        <v>239</v>
      </c>
    </row>
    <row r="187" spans="1:9" x14ac:dyDescent="0.2">
      <c r="B187" s="49" t="s">
        <v>190</v>
      </c>
      <c r="E187" s="1" t="s">
        <v>210</v>
      </c>
    </row>
  </sheetData>
  <mergeCells count="1">
    <mergeCell ref="A1:C1"/>
  </mergeCells>
  <phoneticPr fontId="2" type="noConversion"/>
  <pageMargins left="0.75" right="0.75" top="1" bottom="1" header="0.5" footer="0.5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2D</vt:lpstr>
    </vt:vector>
  </TitlesOfParts>
  <Company>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lukasz.siminski</dc:creator>
  <cp:lastModifiedBy>Łukasz Simiński - Nadleśnictwo Gryfice</cp:lastModifiedBy>
  <cp:lastPrinted>2019-10-11T06:18:14Z</cp:lastPrinted>
  <dcterms:created xsi:type="dcterms:W3CDTF">2013-02-08T07:18:15Z</dcterms:created>
  <dcterms:modified xsi:type="dcterms:W3CDTF">2021-11-09T20:19:53Z</dcterms:modified>
</cp:coreProperties>
</file>