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9" i="1" l="1"/>
  <c r="G31" i="1" l="1"/>
  <c r="G22" i="1"/>
  <c r="G21" i="1"/>
  <c r="G20" i="1"/>
  <c r="J26" i="1" l="1"/>
  <c r="J23" i="1"/>
  <c r="J22" i="1" l="1"/>
  <c r="D12" i="1" l="1"/>
  <c r="D13" i="1"/>
  <c r="D14" i="1"/>
  <c r="J21" i="1" l="1"/>
  <c r="J20" i="1"/>
  <c r="D17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<sst xmlns="http://schemas.openxmlformats.org/spreadsheetml/2006/main" count="176" uniqueCount="39">
  <si>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</si>
  <si>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</si>
  <si>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</si>
  <si>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</si>
  <si>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</si>
  <si>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</si>
  <si>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</si>
  <si>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</si>
  <si>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</si>
  <si>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</si>
  <si>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</si>
  <si>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</si>
  <si>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</si>
  <si>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</si>
  <si>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</si>
  <si>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</si>
  <si>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</si>
  <si>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</si>
  <si>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</si>
  <si>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</si>
  <si>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</si>
  <si>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</si>
  <si>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</si>
  <si>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</si>
  <si>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</si>
  <si>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</si>
  <si>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</si>
  <si>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</si>
  <si>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</si>
  <si>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</si>
  <si>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</si>
  <si>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</si>
  <si>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</si>
  <si>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</si>
  <si>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</si>
  <si>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23 tydzień</t>
  </si>
  <si>
    <t>01.06 - 07.06.2020 r</t>
  </si>
  <si>
    <t>25 - 31.05.2020r. cena w zł/kg (szt*)</t>
  </si>
  <si>
    <t>01 - 07.06.2020r.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</si>
</sst>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6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E13" sqref="E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36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30" t="s">
        <v>37</v>
      </c>
      <c r="D10" s="33" t="s">
        <v>16</v>
      </c>
      <c r="E10" s="14" t="s">
        <v>38</v>
      </c>
      <c r="F10" s="14" t="s">
        <v>37</v>
      </c>
      <c r="G10" s="13" t="s">
        <v>16</v>
      </c>
      <c r="H10" s="14" t="s">
        <v>38</v>
      </c>
      <c r="I10" s="14" t="s">
        <v>37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4.2</v>
      </c>
      <c r="C11" s="31">
        <v>3</v>
      </c>
      <c r="D11" s="17">
        <f t="shared" ref="D11:D19" si="0">((B11-C11)/C11)*100</f>
        <v>40.000000000000007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4.2</v>
      </c>
      <c r="C12" s="31">
        <v>3</v>
      </c>
      <c r="D12" s="17">
        <f t="shared" si="0"/>
        <v>40.000000000000007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4</v>
      </c>
      <c r="C13" s="31">
        <v>2.8000000000000003</v>
      </c>
      <c r="D13" s="17">
        <f t="shared" si="0"/>
        <v>42.857142857142847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4.2</v>
      </c>
      <c r="C14" s="31">
        <v>3</v>
      </c>
      <c r="D14" s="17">
        <f t="shared" si="0"/>
        <v>40.000000000000007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1" t="s">
        <v>30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4</v>
      </c>
      <c r="C17" s="31">
        <v>4</v>
      </c>
      <c r="D17" s="17">
        <f t="shared" si="0"/>
        <v>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 t="s">
        <v>30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</v>
      </c>
      <c r="C19" s="31">
        <v>1.4000000000000001</v>
      </c>
      <c r="D19" s="20">
        <f>((B19-C19)/C19)*100</f>
        <v>-1.5860328923216519E-14</v>
      </c>
      <c r="E19" s="35">
        <v>3</v>
      </c>
      <c r="F19" s="16">
        <v>3</v>
      </c>
      <c r="G19" s="20">
        <f t="shared" ref="G19:G22" si="1">((E19-F19)/F19)*100</f>
        <v>0</v>
      </c>
      <c r="H19" s="16">
        <v>1.4309097301121507</v>
      </c>
      <c r="I19" s="19">
        <v>1.4506932002189752</v>
      </c>
      <c r="J19" s="37">
        <f t="shared" ref="J19:J23" si="2">((H19-I19)/I19)*100</f>
        <v>-1.3637252938001119</v>
      </c>
      <c r="L19" s="15"/>
      <c r="O19" s="7"/>
    </row>
    <row r="20" spans="1:15" ht="18" customHeight="1" x14ac:dyDescent="0.25">
      <c r="A20" s="11" t="s">
        <v>13</v>
      </c>
      <c r="B20" s="16">
        <v>1.1000000000000001</v>
      </c>
      <c r="C20" s="32">
        <v>1.2</v>
      </c>
      <c r="D20" s="17">
        <f>((B20-C20)/C20)*100</f>
        <v>-8.3333333333333233</v>
      </c>
      <c r="E20" s="35">
        <v>2.5</v>
      </c>
      <c r="F20" s="16">
        <v>2.5</v>
      </c>
      <c r="G20" s="20">
        <f t="shared" si="1"/>
        <v>0</v>
      </c>
      <c r="H20" s="19">
        <v>1.7485758500532991</v>
      </c>
      <c r="I20" s="19">
        <v>1.7889065978091907</v>
      </c>
      <c r="J20" s="37">
        <f t="shared" si="2"/>
        <v>-2.2544915316027812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>
        <v>3.5</v>
      </c>
      <c r="F21" s="24">
        <v>3.5</v>
      </c>
      <c r="G21" s="20">
        <f t="shared" si="1"/>
        <v>0</v>
      </c>
      <c r="H21" s="19">
        <v>2.3031148503900849</v>
      </c>
      <c r="I21" s="19">
        <v>2.3017738337526032</v>
      </c>
      <c r="J21" s="37">
        <f t="shared" si="2"/>
        <v>5.8260139107384819E-2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>
        <v>5</v>
      </c>
      <c r="F22" s="16">
        <v>5</v>
      </c>
      <c r="G22" s="20">
        <f t="shared" si="1"/>
        <v>0</v>
      </c>
      <c r="H22" s="16">
        <v>2.1853119520212072</v>
      </c>
      <c r="I22" s="16">
        <v>2.189576438281303</v>
      </c>
      <c r="J22" s="37">
        <f t="shared" si="2"/>
        <v>-0.19476306857974673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 t="s">
        <v>30</v>
      </c>
      <c r="F23" s="24" t="s">
        <v>30</v>
      </c>
      <c r="G23" s="20" t="s">
        <v>30</v>
      </c>
      <c r="H23" s="16">
        <v>2.9599114685729826</v>
      </c>
      <c r="I23" s="16">
        <v>2.422955603742996</v>
      </c>
      <c r="J23" s="17">
        <f t="shared" si="2"/>
        <v>22.161192883620899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2.2200000000000002</v>
      </c>
      <c r="I24" s="19">
        <v>2.2061509978913891</v>
      </c>
      <c r="J24" s="17">
        <f t="shared" ref="J24:J26" si="3">((H24-I24)/I24)*100</f>
        <v>0.62774497855531031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9.8351741671413802</v>
      </c>
      <c r="I26" s="16">
        <v>9.2887884402772976</v>
      </c>
      <c r="J26" s="37">
        <f t="shared" si="3"/>
        <v>5.8822066018307488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 t="s">
        <v>30</v>
      </c>
      <c r="F27" s="24" t="s">
        <v>30</v>
      </c>
      <c r="G27" s="20" t="s">
        <v>30</v>
      </c>
      <c r="H27" s="19">
        <v>0.85411071609461964</v>
      </c>
      <c r="I27" s="19">
        <v>0.85411071609461964</v>
      </c>
      <c r="J27" s="37">
        <f t="shared" ref="J27:J29" si="4">((H27-I27)/I27)*100</f>
        <v>0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 t="s">
        <v>30</v>
      </c>
      <c r="F28" s="24" t="s">
        <v>30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</v>
      </c>
      <c r="I29" s="19">
        <v>0.8</v>
      </c>
      <c r="J29" s="17">
        <f t="shared" si="4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1.75</v>
      </c>
      <c r="F31" s="24">
        <v>1.75</v>
      </c>
      <c r="G31" s="38">
        <f t="shared" ref="G31" si="5">((E31-F31)/F31)*100</f>
        <v>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5.2956459970937724</v>
      </c>
      <c r="I32" s="28">
        <v>5.2956459970937724</v>
      </c>
      <c r="J32" s="27">
        <f t="shared" ref="J32" si="6">((H32-I32)/I32)*100</f>
        <v>0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65" priority="201" operator="greaterThan">
      <formula>0</formula>
    </cfRule>
    <cfRule type="cellIs" dxfId="64" priority="234" operator="equal">
      <formula>0</formula>
    </cfRule>
  </conditionalFormatting>
  <conditionalFormatting sqref="J13:J15">
    <cfRule type="cellIs" dxfId="63" priority="181" operator="equal">
      <formula>0</formula>
    </cfRule>
    <cfRule type="cellIs" dxfId="62" priority="182" operator="lessThan">
      <formula>0</formula>
    </cfRule>
    <cfRule type="cellIs" dxfId="61" priority="183" operator="greaterThan">
      <formula>0</formula>
    </cfRule>
  </conditionalFormatting>
  <conditionalFormatting sqref="J12">
    <cfRule type="cellIs" dxfId="60" priority="178" operator="equal">
      <formula>0</formula>
    </cfRule>
    <cfRule type="cellIs" dxfId="59" priority="179" operator="lessThan">
      <formula>0</formula>
    </cfRule>
    <cfRule type="cellIs" dxfId="58" priority="180" operator="greaterThan">
      <formula>0</formula>
    </cfRule>
  </conditionalFormatting>
  <conditionalFormatting sqref="J16">
    <cfRule type="cellIs" dxfId="57" priority="175" operator="equal">
      <formula>0</formula>
    </cfRule>
    <cfRule type="cellIs" dxfId="56" priority="176" operator="lessThan">
      <formula>0</formula>
    </cfRule>
    <cfRule type="cellIs" dxfId="55" priority="177" operator="greaterThan">
      <formula>0</formula>
    </cfRule>
  </conditionalFormatting>
  <conditionalFormatting sqref="J11">
    <cfRule type="cellIs" dxfId="54" priority="172" operator="equal">
      <formula>0</formula>
    </cfRule>
    <cfRule type="cellIs" dxfId="53" priority="173" operator="lessThan">
      <formula>0</formula>
    </cfRule>
    <cfRule type="cellIs" dxfId="52" priority="174" operator="greaterThan">
      <formula>0</formula>
    </cfRule>
  </conditionalFormatting>
  <conditionalFormatting sqref="J17:J18 J30:J31">
    <cfRule type="cellIs" dxfId="51" priority="169" operator="equal">
      <formula>0</formula>
    </cfRule>
    <cfRule type="cellIs" dxfId="50" priority="170" operator="lessThan">
      <formula>0</formula>
    </cfRule>
    <cfRule type="cellIs" dxfId="49" priority="171" operator="greaterThan">
      <formula>0</formula>
    </cfRule>
  </conditionalFormatting>
  <conditionalFormatting sqref="G11:G31">
    <cfRule type="cellIs" dxfId="48" priority="80" operator="greaterThan">
      <formula>0</formula>
    </cfRule>
    <cfRule type="cellIs" dxfId="47" priority="81" operator="equal">
      <formula>0</formula>
    </cfRule>
  </conditionalFormatting>
  <conditionalFormatting sqref="G32">
    <cfRule type="cellIs" dxfId="46" priority="78" operator="greaterThan">
      <formula>0</formula>
    </cfRule>
    <cfRule type="cellIs" dxfId="45" priority="79" operator="equal">
      <formula>0</formula>
    </cfRule>
  </conditionalFormatting>
  <conditionalFormatting sqref="D21:D31">
    <cfRule type="cellIs" dxfId="44" priority="71" operator="greaterThan">
      <formula>0</formula>
    </cfRule>
    <cfRule type="cellIs" dxfId="43" priority="72" operator="equal">
      <formula>0</formula>
    </cfRule>
  </conditionalFormatting>
  <conditionalFormatting sqref="D21:D31">
    <cfRule type="cellIs" dxfId="42" priority="56" operator="equal">
      <formula>0</formula>
    </cfRule>
    <cfRule type="cellIs" dxfId="41" priority="57" operator="lessThan">
      <formula>0</formula>
    </cfRule>
    <cfRule type="cellIs" dxfId="40" priority="58" operator="greaterThan">
      <formula>0</formula>
    </cfRule>
  </conditionalFormatting>
  <conditionalFormatting sqref="D23">
    <cfRule type="cellIs" dxfId="39" priority="53" operator="equal">
      <formula>0</formula>
    </cfRule>
    <cfRule type="cellIs" dxfId="38" priority="54" operator="lessThan">
      <formula>0</formula>
    </cfRule>
    <cfRule type="cellIs" dxfId="37" priority="55" operator="greaterThan">
      <formula>0</formula>
    </cfRule>
  </conditionalFormatting>
  <conditionalFormatting sqref="D23">
    <cfRule type="cellIs" dxfId="36" priority="50" operator="equal">
      <formula>0</formula>
    </cfRule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D28">
    <cfRule type="cellIs" dxfId="33" priority="47" operator="equal">
      <formula>0</formula>
    </cfRule>
    <cfRule type="cellIs" dxfId="32" priority="48" operator="lessThan">
      <formula>0</formula>
    </cfRule>
    <cfRule type="cellIs" dxfId="31" priority="49" operator="greaterThan">
      <formula>0</formula>
    </cfRule>
  </conditionalFormatting>
  <conditionalFormatting sqref="D28">
    <cfRule type="cellIs" dxfId="30" priority="44" operator="equal">
      <formula>0</formula>
    </cfRule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D28">
    <cfRule type="cellIs" dxfId="27" priority="41" operator="equal">
      <formula>0</formula>
    </cfRule>
    <cfRule type="cellIs" dxfId="26" priority="42" operator="lessThan">
      <formula>0</formula>
    </cfRule>
    <cfRule type="cellIs" dxfId="25" priority="43" operator="greaterThan">
      <formula>0</formula>
    </cfRule>
  </conditionalFormatting>
  <conditionalFormatting sqref="D28">
    <cfRule type="cellIs" dxfId="24" priority="38" operator="equal">
      <formula>0</formula>
    </cfRule>
    <cfRule type="cellIs" dxfId="23" priority="39" operator="lessThan">
      <formula>0</formula>
    </cfRule>
    <cfRule type="cellIs" dxfId="22" priority="40" operator="greaterThan">
      <formula>0</formula>
    </cfRule>
  </conditionalFormatting>
  <conditionalFormatting sqref="D32">
    <cfRule type="cellIs" dxfId="21" priority="36" operator="greaterThan">
      <formula>0</formula>
    </cfRule>
    <cfRule type="cellIs" dxfId="20" priority="37" operator="equal">
      <formula>0</formula>
    </cfRule>
  </conditionalFormatting>
  <conditionalFormatting sqref="J27:J29">
    <cfRule type="cellIs" dxfId="19" priority="32" operator="greaterThan">
      <formula>0</formula>
    </cfRule>
    <cfRule type="cellIs" dxfId="18" priority="33" operator="equal">
      <formula>0</formula>
    </cfRule>
  </conditionalFormatting>
  <conditionalFormatting sqref="J32">
    <cfRule type="cellIs" dxfId="17" priority="30" operator="greaterThan">
      <formula>0</formula>
    </cfRule>
    <cfRule type="cellIs" dxfId="16" priority="31" operator="equal">
      <formula>0</formula>
    </cfRule>
  </conditionalFormatting>
  <conditionalFormatting sqref="J24:J26">
    <cfRule type="cellIs" dxfId="15" priority="28" operator="greaterThan">
      <formula>0</formula>
    </cfRule>
    <cfRule type="cellIs" dxfId="14" priority="29" operator="equal">
      <formula>0</formula>
    </cfRule>
  </conditionalFormatting>
  <conditionalFormatting sqref="D11:D18">
    <cfRule type="cellIs" dxfId="1" priority="26" operator="greaterThan">
      <formula>0</formula>
    </cfRule>
    <cfRule type="cellIs" dxfId="0" priority="27" operator="equal">
      <formula>0</formula>
    </cfRule>
  </conditionalFormatting>
  <conditionalFormatting sqref="D20">
    <cfRule type="cellIs" dxfId="13" priority="24" operator="greaterThan">
      <formula>0</formula>
    </cfRule>
    <cfRule type="cellIs" dxfId="12" priority="25" operator="equal">
      <formula>0</formula>
    </cfRule>
  </conditionalFormatting>
  <conditionalFormatting sqref="J23">
    <cfRule type="cellIs" dxfId="11" priority="9" operator="greaterThan">
      <formula>0</formula>
    </cfRule>
    <cfRule type="cellIs" dxfId="10" priority="10" operator="equal">
      <formula>0</formula>
    </cfRule>
  </conditionalFormatting>
  <conditionalFormatting sqref="J19:J22">
    <cfRule type="cellIs" dxfId="9" priority="5" operator="greaterThan">
      <formula>0</formula>
    </cfRule>
    <cfRule type="cellIs" dxfId="8" priority="6" operator="equal">
      <formula>0</formula>
    </cfRule>
  </conditionalFormatting>
  <conditionalFormatting sqref="J19:J27">
    <cfRule type="cellIs" dxfId="7" priority="4" operator="lessThan">
      <formula>0</formula>
    </cfRule>
  </conditionalFormatting>
  <conditionalFormatting sqref="J19:J32">
    <cfRule type="cellIs" dxfId="6" priority="3" operator="greaterThan">
      <formula>0</formula>
    </cfRule>
  </conditionalFormatting>
  <conditionalFormatting sqref="D19">
    <cfRule type="cellIs" dxfId="5" priority="1" operator="greaterThan">
      <formula>0</formula>
    </cfRule>
    <cfRule type="cellIs" dxfId="4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2020-06-09T12:16:29Z</dcterms:modified>
</cp:coreProperties>
</file>