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a stronę eGOV\statystyka\"/>
    </mc:Choice>
  </mc:AlternateContent>
  <xr:revisionPtr revIDLastSave="0" documentId="8_{575D279C-4C56-48EE-891B-E34C650CB08A}" xr6:coauthVersionLast="47" xr6:coauthVersionMax="47" xr10:uidLastSave="{00000000-0000-0000-0000-000000000000}"/>
  <bookViews>
    <workbookView xWindow="-120" yWindow="-120" windowWidth="29040" windowHeight="15840" xr2:uid="{3008A654-BFE0-44A2-898F-CC3C97319B71}"/>
  </bookViews>
  <sheets>
    <sheet name="ludność" sheetId="12" r:id="rId1"/>
    <sheet name="Tabela 1" sheetId="11" r:id="rId2"/>
    <sheet name="Tabela 2" sheetId="2" r:id="rId3"/>
    <sheet name="Tabela 3" sheetId="3" r:id="rId4"/>
    <sheet name="Tabela 4" sheetId="4" r:id="rId5"/>
    <sheet name="Tabela 5" sheetId="5" r:id="rId6"/>
    <sheet name="Tabela 6" sheetId="6" r:id="rId7"/>
    <sheet name="Tabela 7" sheetId="7" r:id="rId8"/>
    <sheet name="Tabela 8" sheetId="8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4" l="1"/>
  <c r="L10" i="4"/>
  <c r="M10" i="4"/>
  <c r="N10" i="4"/>
  <c r="O10" i="4"/>
  <c r="P10" i="4"/>
  <c r="L11" i="4"/>
  <c r="M11" i="4"/>
  <c r="N11" i="4"/>
  <c r="O11" i="4"/>
  <c r="P11" i="4"/>
  <c r="Q11" i="4"/>
  <c r="L12" i="4"/>
  <c r="M12" i="4"/>
  <c r="N12" i="4"/>
  <c r="O12" i="4"/>
  <c r="P12" i="4"/>
  <c r="Q12" i="4"/>
  <c r="L13" i="4"/>
  <c r="M13" i="4"/>
  <c r="N13" i="4"/>
  <c r="O13" i="4"/>
  <c r="P13" i="4"/>
  <c r="Q13" i="4"/>
  <c r="L14" i="4"/>
  <c r="M14" i="4"/>
  <c r="N14" i="4"/>
  <c r="O14" i="4"/>
  <c r="P14" i="4"/>
  <c r="Q14" i="4"/>
  <c r="L15" i="4"/>
  <c r="M15" i="4"/>
  <c r="N15" i="4"/>
  <c r="O15" i="4"/>
  <c r="P15" i="4"/>
  <c r="Q15" i="4"/>
  <c r="L16" i="4"/>
  <c r="M16" i="4"/>
  <c r="N16" i="4"/>
  <c r="O16" i="4"/>
  <c r="P16" i="4"/>
  <c r="Q16" i="4"/>
  <c r="L17" i="4"/>
  <c r="M17" i="4"/>
  <c r="N17" i="4"/>
  <c r="O17" i="4"/>
  <c r="P17" i="4"/>
  <c r="Q17" i="4"/>
  <c r="L18" i="4"/>
  <c r="M18" i="4"/>
  <c r="N18" i="4"/>
  <c r="O18" i="4"/>
  <c r="P18" i="4"/>
  <c r="Q18" i="4"/>
  <c r="L19" i="4"/>
  <c r="M19" i="4"/>
  <c r="N19" i="4"/>
  <c r="O19" i="4"/>
  <c r="P19" i="4"/>
  <c r="Q19" i="4"/>
  <c r="L20" i="4"/>
  <c r="M20" i="4"/>
  <c r="N20" i="4"/>
  <c r="O20" i="4"/>
  <c r="P20" i="4"/>
  <c r="Q20" i="4"/>
  <c r="L21" i="4"/>
  <c r="M21" i="4"/>
  <c r="N21" i="4"/>
  <c r="O21" i="4"/>
  <c r="P21" i="4"/>
  <c r="Q21" i="4"/>
  <c r="L22" i="4"/>
  <c r="M22" i="4"/>
  <c r="N22" i="4"/>
  <c r="O22" i="4"/>
  <c r="P22" i="4"/>
  <c r="Q22" i="4"/>
  <c r="L23" i="4"/>
  <c r="M23" i="4"/>
  <c r="N23" i="4"/>
  <c r="O23" i="4"/>
  <c r="P23" i="4"/>
  <c r="Q23" i="4"/>
  <c r="L24" i="4"/>
  <c r="M24" i="4"/>
  <c r="N24" i="4"/>
  <c r="O24" i="4"/>
  <c r="P24" i="4"/>
  <c r="Q24" i="4"/>
  <c r="L25" i="4"/>
  <c r="M25" i="4"/>
  <c r="N25" i="4"/>
  <c r="O25" i="4"/>
  <c r="P25" i="4"/>
  <c r="Q25" i="4"/>
  <c r="L26" i="4"/>
  <c r="M26" i="4"/>
  <c r="N26" i="4"/>
  <c r="O26" i="4"/>
  <c r="P26" i="4"/>
  <c r="Q26" i="4"/>
  <c r="L27" i="4"/>
  <c r="M27" i="4"/>
  <c r="N27" i="4"/>
  <c r="O27" i="4"/>
  <c r="P27" i="4"/>
  <c r="Q27" i="4"/>
  <c r="L28" i="4"/>
  <c r="M28" i="4"/>
  <c r="N28" i="4"/>
  <c r="O28" i="4"/>
  <c r="P28" i="4"/>
  <c r="Q28" i="4"/>
  <c r="L29" i="4"/>
  <c r="M29" i="4"/>
  <c r="N29" i="4"/>
  <c r="O29" i="4"/>
  <c r="P29" i="4"/>
  <c r="Q29" i="4"/>
  <c r="L30" i="4"/>
  <c r="M30" i="4"/>
  <c r="N30" i="4"/>
  <c r="O30" i="4"/>
  <c r="P30" i="4"/>
  <c r="Q30" i="4"/>
  <c r="L31" i="4"/>
  <c r="M31" i="4"/>
  <c r="N31" i="4"/>
  <c r="O31" i="4"/>
  <c r="P31" i="4"/>
  <c r="Q31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10" i="4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9" i="2"/>
  <c r="U8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9" i="2"/>
  <c r="S8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9" i="2"/>
  <c r="P8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9" i="2"/>
  <c r="N8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9" i="2"/>
  <c r="K8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9" i="2"/>
  <c r="I8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9" i="2"/>
  <c r="F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8" i="2"/>
</calcChain>
</file>

<file path=xl/sharedStrings.xml><?xml version="1.0" encoding="utf-8"?>
<sst xmlns="http://schemas.openxmlformats.org/spreadsheetml/2006/main" count="362" uniqueCount="216">
  <si>
    <t xml:space="preserve">Zawód lub specjalność </t>
  </si>
  <si>
    <t xml:space="preserve">Pracujący w osobach </t>
  </si>
  <si>
    <t xml:space="preserve">ogółem </t>
  </si>
  <si>
    <t xml:space="preserve">razem </t>
  </si>
  <si>
    <t xml:space="preserve">Lekarze </t>
  </si>
  <si>
    <t xml:space="preserve">Lekarze dentyści </t>
  </si>
  <si>
    <t xml:space="preserve">Ratownicy medyczni  </t>
  </si>
  <si>
    <t xml:space="preserve">Pielęgniarki </t>
  </si>
  <si>
    <t xml:space="preserve">Położne  </t>
  </si>
  <si>
    <t xml:space="preserve">Diagności laboratoryjni </t>
  </si>
  <si>
    <t xml:space="preserve">Farmaceuci </t>
  </si>
  <si>
    <t xml:space="preserve">Fizjoterapeuci z wykształceniem wyższym </t>
  </si>
  <si>
    <t xml:space="preserve">Psycholodzy </t>
  </si>
  <si>
    <t xml:space="preserve">Logopedzi </t>
  </si>
  <si>
    <t xml:space="preserve">Personel techniczny z wykształceniem wyższym obsługujący aparaturę medyczną </t>
  </si>
  <si>
    <t xml:space="preserve">Dietetycy </t>
  </si>
  <si>
    <t xml:space="preserve">w tym magister ratownictwa medycznego </t>
  </si>
  <si>
    <t xml:space="preserve">w tym magister położnictwa </t>
  </si>
  <si>
    <t xml:space="preserve">w tym licencjat analityki medycznej </t>
  </si>
  <si>
    <t xml:space="preserve">fizycy medyczni </t>
  </si>
  <si>
    <t xml:space="preserve">inżynierowie medyczni </t>
  </si>
  <si>
    <t>Technicy technologii żywienia</t>
  </si>
  <si>
    <t>Technicy analityki medycznej</t>
  </si>
  <si>
    <t>Technicy fizjoterapii</t>
  </si>
  <si>
    <t>Technicy dentystyczni</t>
  </si>
  <si>
    <t>Technicy farmaceutyczni</t>
  </si>
  <si>
    <t>Technicy elektroniki i informatyki medycznej</t>
  </si>
  <si>
    <t>Technicy elektroradiologii</t>
  </si>
  <si>
    <t>Technicy biomechaniki</t>
  </si>
  <si>
    <t>Technicy masażyści /masażyści/</t>
  </si>
  <si>
    <t>Instruktorzy higieny</t>
  </si>
  <si>
    <t>Higienistki szkolne</t>
  </si>
  <si>
    <t>Higienistki stomatologiczne</t>
  </si>
  <si>
    <t>Asystentki stomatologiczne</t>
  </si>
  <si>
    <t>Optometryści</t>
  </si>
  <si>
    <t>Ortoptyści</t>
  </si>
  <si>
    <t>Technicy ortopedzi</t>
  </si>
  <si>
    <t>Opiekunki dziecięce</t>
  </si>
  <si>
    <t>Opiekunowie medyczni</t>
  </si>
  <si>
    <t>Protetycy słuchu</t>
  </si>
  <si>
    <t>Technicy sterylizacji medycznej</t>
  </si>
  <si>
    <t>w tym magister pielęgniarstwa</t>
  </si>
  <si>
    <t xml:space="preserve">Powiaty </t>
  </si>
  <si>
    <t>Ogółem</t>
  </si>
  <si>
    <t xml:space="preserve">Zatrudnieni na podstawie  stosunku pracy </t>
  </si>
  <si>
    <t xml:space="preserve">Pracujący, dla których  jednostka sprawozdawcza jest  głównym miejscem pracy </t>
  </si>
  <si>
    <t xml:space="preserve">w liczbach  bezwzględnych  </t>
  </si>
  <si>
    <t xml:space="preserve">w liczbach  bezwzględnych </t>
  </si>
  <si>
    <t xml:space="preserve">WOJEWÓDZTWO  </t>
  </si>
  <si>
    <t xml:space="preserve">m. Koszalin </t>
  </si>
  <si>
    <t xml:space="preserve">m. Szczecin </t>
  </si>
  <si>
    <t xml:space="preserve">m. Świnoujście </t>
  </si>
  <si>
    <t xml:space="preserve">białogardzki </t>
  </si>
  <si>
    <t xml:space="preserve">choszczeński </t>
  </si>
  <si>
    <t xml:space="preserve">drawski </t>
  </si>
  <si>
    <t xml:space="preserve">goleniowski </t>
  </si>
  <si>
    <t xml:space="preserve">gryficki </t>
  </si>
  <si>
    <t xml:space="preserve">gryfiński </t>
  </si>
  <si>
    <t xml:space="preserve">kamieński </t>
  </si>
  <si>
    <t xml:space="preserve">kołobrzeski </t>
  </si>
  <si>
    <t xml:space="preserve">koszaliński </t>
  </si>
  <si>
    <t xml:space="preserve">łobeski </t>
  </si>
  <si>
    <t xml:space="preserve">myśliborski </t>
  </si>
  <si>
    <t xml:space="preserve">policki </t>
  </si>
  <si>
    <t xml:space="preserve">pyrzycki </t>
  </si>
  <si>
    <t xml:space="preserve">sławieński </t>
  </si>
  <si>
    <t xml:space="preserve">stargardzki </t>
  </si>
  <si>
    <t xml:space="preserve">szczecinecki </t>
  </si>
  <si>
    <t xml:space="preserve">świdwiński </t>
  </si>
  <si>
    <t xml:space="preserve">wałecki </t>
  </si>
  <si>
    <t>Liczba pracujących, tj. osób zatrudnionych na podstawie umowy o pracę, pracodawców i pracujących na własny rachunek, w tym: właścicieli i współwłaścicieli oraz osób zatrudnionych na podstawie umów cywilnoprawnych</t>
  </si>
  <si>
    <t>Stan w dniu 31 grudnia 2024 roku</t>
  </si>
  <si>
    <t>Wybrany personel medyczny z wyższym i średnim wykształceniem
Stan w dniu 31 grudnia 2024 roku</t>
  </si>
  <si>
    <t xml:space="preserve">wskaźnik na 10 tys.  ludności </t>
  </si>
  <si>
    <t>LEKARZE</t>
  </si>
  <si>
    <t>LEKARZE DENTYŚCI</t>
  </si>
  <si>
    <t>PIELĘGNIARKI</t>
  </si>
  <si>
    <t>POŁOŻNE</t>
  </si>
  <si>
    <t xml:space="preserve">wskaźnik 
na 10 tys.  ludności </t>
  </si>
  <si>
    <t>Inni pracownicy uprawnieni do wykonywania     czynności diagnostyki laboratoryjnej  z  wykształceniem wyższym</t>
  </si>
  <si>
    <t xml:space="preserve">zatrudnieni 
w pełnym  wymiarze  czasu pracy </t>
  </si>
  <si>
    <t xml:space="preserve">Pracujący, 
dla których  jednostka sprawozdawcza jest głównym miejscem pracy </t>
  </si>
  <si>
    <t xml:space="preserve">w tym zatrudnieni 
na podstawie stosunku pracy </t>
  </si>
  <si>
    <t>Pracujący personel medyczny w ambulatoryjnej opiece zdrowotnej
Stan w dniu 31 grudnia 2024 roku</t>
  </si>
  <si>
    <t>Udzielający świadczeń ogółem</t>
  </si>
  <si>
    <t>Udzielający świadczeń</t>
  </si>
  <si>
    <t>pracujący w ramach umowy cywilnoprawnej oraz na kontraktach</t>
  </si>
  <si>
    <t>Lekarze razem</t>
  </si>
  <si>
    <t>Lekarze w podstawowej opiece zdrowotnej</t>
  </si>
  <si>
    <t>lekarze rodzinni</t>
  </si>
  <si>
    <t>pediatrzy</t>
  </si>
  <si>
    <t>Lekarze dentyści</t>
  </si>
  <si>
    <t>Pielęgniarki ogółem</t>
  </si>
  <si>
    <t>w tym opieki długoterminowej</t>
  </si>
  <si>
    <t>środowiskowe rodzinne</t>
  </si>
  <si>
    <t>środowiskowe nauczania i wychowania</t>
  </si>
  <si>
    <t>Położne</t>
  </si>
  <si>
    <t>w tym w podstawowej opiece zdrowotnej</t>
  </si>
  <si>
    <t>Fizjoterapeuci</t>
  </si>
  <si>
    <t>w tym:</t>
  </si>
  <si>
    <t>Pielęgniarki zatrudnione w podstawowej opiece zdrowotnej</t>
  </si>
  <si>
    <t>Pracujący personel medyczny w ambulatoryjnej opiece zdrowotnej według powiatów</t>
  </si>
  <si>
    <t>razem</t>
  </si>
  <si>
    <t>w tym specjaliści</t>
  </si>
  <si>
    <t>ogółem</t>
  </si>
  <si>
    <t>rodzinni</t>
  </si>
  <si>
    <t>Wyszczególnienie</t>
  </si>
  <si>
    <t>w liczbach bezwzględnych</t>
  </si>
  <si>
    <t>wskaźnik na 10 tys. ludności</t>
  </si>
  <si>
    <t>Personel działalności podstawowej w ambulatoryjnej opiece psychiatrycznej
Stan w dniu 31 grudnia 2024 roku</t>
  </si>
  <si>
    <t>zatrudnieni na podstawie stosunku pracy</t>
  </si>
  <si>
    <t>pracujący w ramach umów cywilnoprawnych</t>
  </si>
  <si>
    <t>w tym pełnozatrudnieni</t>
  </si>
  <si>
    <t>w tym w wymiarze nie mniejszym niż 35 godin tygodniowo</t>
  </si>
  <si>
    <t>Lekarze ogółem
(łącznie z rezydentami, bez konsultantów)</t>
  </si>
  <si>
    <t>psychiatrzy I stopnia</t>
  </si>
  <si>
    <t>psychiatrzy II stopnia i specjaliści psychiatrzy (w nowym systemie jednostopniowym)</t>
  </si>
  <si>
    <t>Pielęgniarki</t>
  </si>
  <si>
    <t>ze specjalizacją psychiatrii</t>
  </si>
  <si>
    <t>po kursie kwalifikacyjnym z psychiatrii</t>
  </si>
  <si>
    <t>Psycholodzy</t>
  </si>
  <si>
    <t>Specjaliści terapii uzależnień</t>
  </si>
  <si>
    <t>Instruktorzy terapii uzależnień</t>
  </si>
  <si>
    <t>Terapeuci zajęciowi</t>
  </si>
  <si>
    <t>Pracownicy socjalni</t>
  </si>
  <si>
    <t>Inni terapeuci</t>
  </si>
  <si>
    <t>Psychoterapeuci z certyfikatem (niezależnie od wykazania ich w innych w/w kategoriach)</t>
  </si>
  <si>
    <t>W tym:</t>
  </si>
  <si>
    <t>Pracujący personel w szpitalach ogólnych
Stan w dniu 31 grudnia 2024 roku</t>
  </si>
  <si>
    <t xml:space="preserve"> z wykształceniem wyższym zawodowym </t>
  </si>
  <si>
    <t xml:space="preserve">z wykształceniem wyższym pielęgniarskim </t>
  </si>
  <si>
    <t xml:space="preserve">z wykształceniem wyższym w zakresie położnictwa </t>
  </si>
  <si>
    <t xml:space="preserve">z magister analityki medycznej </t>
  </si>
  <si>
    <t>z wykształceniem wyższym</t>
  </si>
  <si>
    <t>niewidomi</t>
  </si>
  <si>
    <t>Lekarze</t>
  </si>
  <si>
    <t>anestezjologia</t>
  </si>
  <si>
    <t>chirurgia</t>
  </si>
  <si>
    <t>położnictwo i ginekologia</t>
  </si>
  <si>
    <t>innych specjalności zabiegowych</t>
  </si>
  <si>
    <t>chorób zakaźnych</t>
  </si>
  <si>
    <t>psychiatrzy</t>
  </si>
  <si>
    <t>psychiatrzy ogółem</t>
  </si>
  <si>
    <t>z wyższym wykształceniem</t>
  </si>
  <si>
    <t>z wyższym wykształceniem położniczym</t>
  </si>
  <si>
    <t>z wyższym wykształceniem  pielęgniarskim</t>
  </si>
  <si>
    <t>Mgr farmacji</t>
  </si>
  <si>
    <t>w aptece szpitalnej</t>
  </si>
  <si>
    <t>Diagności laboratoryjni</t>
  </si>
  <si>
    <t>Logopedzi</t>
  </si>
  <si>
    <t>Dietetycy</t>
  </si>
  <si>
    <t>Fizjoterapeuci z wyższym wykształceniem</t>
  </si>
  <si>
    <t>mgr fizjoterapii lub kierunku równoważnego</t>
  </si>
  <si>
    <t>Instruktorzy terapii zajęciowej</t>
  </si>
  <si>
    <t>w tym specjaliści:</t>
  </si>
  <si>
    <t>Pracujący personel w stacjonarnych podmiotach psychiatrycznych
Stan w dniu 31 grudnia 2024 roku</t>
  </si>
  <si>
    <t>Lekarze (łącznie z rezydentami, bez konsultantów)</t>
  </si>
  <si>
    <t>psychiatrzy II stopnia i specjaliści psychiatrzy (w systemie jednostopniowym)</t>
  </si>
  <si>
    <t>Pracujący personel w stacjonarnych podmiotach opieki długoterminowej
Stan w dniu 31 grudnia 2024 roku</t>
  </si>
  <si>
    <t>lekarze</t>
  </si>
  <si>
    <t>ze specjalizacją psychiatryczną</t>
  </si>
  <si>
    <t>psycholodzy</t>
  </si>
  <si>
    <t>pedagodzy</t>
  </si>
  <si>
    <t>rehabilitanci</t>
  </si>
  <si>
    <t>fizjoterapeuci</t>
  </si>
  <si>
    <t>terapeuci zajęciowi</t>
  </si>
  <si>
    <t>logopedzi</t>
  </si>
  <si>
    <t>opiekunowie</t>
  </si>
  <si>
    <t>specjaliści terapii uzależnień</t>
  </si>
  <si>
    <t>instruktorzy terapii uzależnień</t>
  </si>
  <si>
    <t>pracownicy socjalni</t>
  </si>
  <si>
    <t>salowe</t>
  </si>
  <si>
    <t>Profilaktyk</t>
  </si>
  <si>
    <t>Inni pracownicy medyczni</t>
  </si>
  <si>
    <t>Specjaliści terapii uzaleznień</t>
  </si>
  <si>
    <t>Tablica 2. Stan i struktura ludności według powiatów w 2024 r.</t>
  </si>
  <si>
    <t xml:space="preserve">                Stan w dniu 31 grudnia</t>
  </si>
  <si>
    <t>POWIATY</t>
  </si>
  <si>
    <t>Mężczyźni</t>
  </si>
  <si>
    <t>Kobiety</t>
  </si>
  <si>
    <t>Miasta</t>
  </si>
  <si>
    <t>Wieś</t>
  </si>
  <si>
    <t>W wieku</t>
  </si>
  <si>
    <t>przedprodukcyjnym</t>
  </si>
  <si>
    <t>produkcyjnym</t>
  </si>
  <si>
    <t>poprodukcyjnym</t>
  </si>
  <si>
    <t>WOJEWÓDZTWO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</si>
  <si>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</si>
  <si>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</si>
  <si>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</si>
  <si>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</si>
  <si>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</si>
  <si>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</si>
  <si>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</si>
  <si>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</si>
  <si>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</si>
  <si>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</si>
  <si>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</si>
  <si>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</si>
  <si>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</si>
  <si>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</si>
  <si>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</si>
  <si>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</si>
  <si>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</si>
  <si>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</si>
  <si>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Koszalin</t>
  </si>
  <si>
    <t>–</t>
  </si>
  <si>
    <t>Szczecin</t>
  </si>
  <si>
    <t>Świnoujście</t>
  </si>
  <si>
    <t>Źródło: sprawozdania MZ-88</t>
  </si>
  <si>
    <t>Źródło: sprawozdania MZ-11</t>
  </si>
  <si>
    <t>Źródło: sprawozdania MZ-15</t>
  </si>
  <si>
    <t>Źródło: sprawozdania MZ-29</t>
  </si>
  <si>
    <t>Źródło: sprawozdania MZ-30</t>
  </si>
  <si>
    <t>Źródło: sprawozdania MZ-29A</t>
  </si>
  <si>
    <t>Źródło: 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</si>
</sst>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2"/>
      <color rgb="FF000000"/>
      <name val="Lato"/>
      <family val="2"/>
      <charset val="238"/>
    </font>
    <font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3"/>
      <color theme="1"/>
      <name val="Lato"/>
      <family val="2"/>
      <charset val="238"/>
    </font>
    <font>
      <b/>
      <sz val="12"/>
      <color rgb="FF000000"/>
      <name val="Lato"/>
      <family val="2"/>
      <charset val="238"/>
    </font>
    <font>
      <b/>
      <sz val="14"/>
      <color rgb="FF000000"/>
      <name val="Lato"/>
      <family val="2"/>
      <charset val="238"/>
    </font>
    <font>
      <b/>
      <sz val="12"/>
      <color theme="1"/>
      <name val="Lato"/>
      <family val="2"/>
      <charset val="238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EBED"/>
        <bgColor indexed="64"/>
      </patternFill>
    </fill>
    <fill>
      <patternFill patternType="solid">
        <fgColor rgb="FFE3F4F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399AA1"/>
      </left>
      <right style="medium">
        <color rgb="FF399AA1"/>
      </right>
      <top style="medium">
        <color rgb="FF399AA1"/>
      </top>
      <bottom style="medium">
        <color rgb="FF399AA1"/>
      </bottom>
      <diagonal/>
    </border>
    <border>
      <left style="medium">
        <color rgb="FF399AA1"/>
      </left>
      <right style="medium">
        <color rgb="FF399AA1"/>
      </right>
      <top style="medium">
        <color rgb="FF399AA1"/>
      </top>
      <bottom/>
      <diagonal/>
    </border>
    <border>
      <left style="medium">
        <color rgb="FF399AA1"/>
      </left>
      <right style="medium">
        <color rgb="FF399AA1"/>
      </right>
      <top/>
      <bottom/>
      <diagonal/>
    </border>
    <border>
      <left style="medium">
        <color rgb="FF399AA1"/>
      </left>
      <right style="medium">
        <color rgb="FF399AA1"/>
      </right>
      <top/>
      <bottom style="medium">
        <color rgb="FF399AA1"/>
      </bottom>
      <diagonal/>
    </border>
    <border>
      <left style="medium">
        <color rgb="FF399AA1"/>
      </left>
      <right/>
      <top style="medium">
        <color rgb="FF399AA1"/>
      </top>
      <bottom style="medium">
        <color rgb="FF399AA1"/>
      </bottom>
      <diagonal/>
    </border>
    <border>
      <left/>
      <right/>
      <top style="medium">
        <color rgb="FF399AA1"/>
      </top>
      <bottom style="medium">
        <color rgb="FF399AA1"/>
      </bottom>
      <diagonal/>
    </border>
    <border>
      <left/>
      <right style="medium">
        <color rgb="FF399AA1"/>
      </right>
      <top style="medium">
        <color rgb="FF399AA1"/>
      </top>
      <bottom style="medium">
        <color rgb="FF399AA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4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3" fontId="1" fillId="0" borderId="1" xfId="1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1" fillId="0" borderId="1" xfId="2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3" fontId="13" fillId="0" borderId="21" xfId="0" applyNumberFormat="1" applyFont="1" applyBorder="1" applyAlignment="1">
      <alignment horizontal="right"/>
    </xf>
    <xf numFmtId="3" fontId="13" fillId="0" borderId="15" xfId="0" applyNumberFormat="1" applyFont="1" applyBorder="1" applyAlignment="1">
      <alignment horizontal="right"/>
    </xf>
    <xf numFmtId="3" fontId="11" fillId="0" borderId="15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2" fillId="0" borderId="10" xfId="0" applyFont="1" applyBorder="1" applyAlignment="1">
      <alignment horizontal="left" vertical="center" wrapText="1" indent="1"/>
    </xf>
    <xf numFmtId="3" fontId="12" fillId="4" borderId="22" xfId="0" applyNumberFormat="1" applyFont="1" applyFill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4" fillId="0" borderId="8" xfId="0" applyNumberFormat="1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3" fontId="12" fillId="0" borderId="22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" fillId="0" borderId="1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</cellXfs>
  <cellStyles count="4">
    <cellStyle name="Normalny" xfId="0" builtinId="0"/>
    <cellStyle name="Normalny 2" xfId="2" xr:uid="{A8853057-989F-42D9-9505-72E8827CF75B}"/>
    <cellStyle name="Normalny 2 2" xfId="3" xr:uid="{E5429B34-F573-4C5B-B1FD-651B9440DB6B}"/>
    <cellStyle name="Normalny 3" xfId="1" xr:uid="{15F48A42-C53B-4833-A833-5DC7168C09ED}"/>
  </cellStyles>
  <dxfs count="0"/>
  <tableStyles count="0" defaultTableStyle="TableStyleMedium2" defaultPivotStyle="PivotStyleLight16"/>
  <colors>
    <mruColors>
      <color rgb="FFE3F4F5"/>
      <color rgb="FF399AA1"/>
      <color rgb="FFCCEB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1589-FBAE-4DC4-BC5E-B64E6ECF76C6}">
  <dimension ref="A1:I28"/>
  <sheetViews>
    <sheetView tabSelected="1" workbookViewId="0">
      <selection activeCell="A29" sqref="A29"/>
    </sheetView>
  </sheetViews>
  <sheetFormatPr defaultRowHeight="12.75" x14ac:dyDescent="0.2"/>
  <cols>
    <col min="1" max="1" width="33" style="31" customWidth="1"/>
    <col min="2" max="9" width="20.5703125" style="31" customWidth="1"/>
    <col min="10" max="10" width="9.140625" style="31"/>
    <col min="11" max="11" width="14.42578125" style="31" customWidth="1"/>
    <col min="12" max="16384" width="9.140625" style="31"/>
  </cols>
  <sheetData>
    <row r="1" spans="1:9" x14ac:dyDescent="0.2">
      <c r="A1" s="53" t="s">
        <v>175</v>
      </c>
      <c r="B1" s="53"/>
      <c r="C1" s="53"/>
      <c r="D1" s="53"/>
    </row>
    <row r="2" spans="1:9" ht="13.5" thickBot="1" x14ac:dyDescent="0.25">
      <c r="A2" s="31" t="s">
        <v>176</v>
      </c>
    </row>
    <row r="3" spans="1:9" ht="13.5" thickBot="1" x14ac:dyDescent="0.25">
      <c r="A3" s="54" t="s">
        <v>177</v>
      </c>
      <c r="B3" s="56" t="s">
        <v>43</v>
      </c>
      <c r="C3" s="49" t="s">
        <v>178</v>
      </c>
      <c r="D3" s="49" t="s">
        <v>179</v>
      </c>
      <c r="E3" s="49" t="s">
        <v>180</v>
      </c>
      <c r="F3" s="49" t="s">
        <v>181</v>
      </c>
      <c r="G3" s="50" t="s">
        <v>182</v>
      </c>
      <c r="H3" s="51"/>
      <c r="I3" s="52"/>
    </row>
    <row r="4" spans="1:9" ht="13.5" thickBot="1" x14ac:dyDescent="0.25">
      <c r="A4" s="55"/>
      <c r="B4" s="56"/>
      <c r="C4" s="49"/>
      <c r="D4" s="49"/>
      <c r="E4" s="49"/>
      <c r="F4" s="49"/>
      <c r="G4" s="32" t="s">
        <v>183</v>
      </c>
      <c r="H4" s="32" t="s">
        <v>184</v>
      </c>
      <c r="I4" s="33" t="s">
        <v>185</v>
      </c>
    </row>
    <row r="5" spans="1:9" x14ac:dyDescent="0.2">
      <c r="A5" s="34" t="s">
        <v>186</v>
      </c>
      <c r="B5" s="35">
        <v>1622760</v>
      </c>
      <c r="C5" s="36">
        <v>786344</v>
      </c>
      <c r="D5" s="36">
        <v>836416</v>
      </c>
      <c r="E5" s="36">
        <v>1102399</v>
      </c>
      <c r="F5" s="37">
        <v>520361</v>
      </c>
      <c r="G5" s="36">
        <v>272629</v>
      </c>
      <c r="H5" s="36">
        <v>939715</v>
      </c>
      <c r="I5" s="38">
        <v>410416</v>
      </c>
    </row>
    <row r="6" spans="1:9" x14ac:dyDescent="0.2">
      <c r="A6" s="39" t="s">
        <v>205</v>
      </c>
      <c r="B6" s="44">
        <v>105263</v>
      </c>
      <c r="C6" s="41">
        <v>49460</v>
      </c>
      <c r="D6" s="41">
        <v>55803</v>
      </c>
      <c r="E6" s="41">
        <v>105263</v>
      </c>
      <c r="F6" s="45" t="s">
        <v>206</v>
      </c>
      <c r="G6" s="42">
        <v>16966</v>
      </c>
      <c r="H6" s="42">
        <v>58819</v>
      </c>
      <c r="I6" s="43">
        <v>29478</v>
      </c>
    </row>
    <row r="7" spans="1:9" x14ac:dyDescent="0.2">
      <c r="A7" s="39" t="s">
        <v>207</v>
      </c>
      <c r="B7" s="44">
        <v>386706</v>
      </c>
      <c r="C7" s="41">
        <v>182957</v>
      </c>
      <c r="D7" s="41">
        <v>203749</v>
      </c>
      <c r="E7" s="41">
        <v>386706</v>
      </c>
      <c r="F7" s="41" t="s">
        <v>206</v>
      </c>
      <c r="G7" s="46">
        <v>61382</v>
      </c>
      <c r="H7" s="42">
        <v>223382</v>
      </c>
      <c r="I7" s="43">
        <v>101942</v>
      </c>
    </row>
    <row r="8" spans="1:9" x14ac:dyDescent="0.2">
      <c r="A8" s="39" t="s">
        <v>208</v>
      </c>
      <c r="B8" s="44">
        <v>38541</v>
      </c>
      <c r="C8" s="41">
        <v>18431</v>
      </c>
      <c r="D8" s="41">
        <v>20110</v>
      </c>
      <c r="E8" s="41">
        <v>38541</v>
      </c>
      <c r="F8" s="41" t="s">
        <v>206</v>
      </c>
      <c r="G8" s="42">
        <v>5465</v>
      </c>
      <c r="H8" s="42">
        <v>21642</v>
      </c>
      <c r="I8" s="43">
        <v>11434</v>
      </c>
    </row>
    <row r="9" spans="1:9" x14ac:dyDescent="0.2">
      <c r="A9" s="39" t="s">
        <v>187</v>
      </c>
      <c r="B9" s="40">
        <v>43964</v>
      </c>
      <c r="C9" s="41">
        <v>21555</v>
      </c>
      <c r="D9" s="41">
        <v>22409</v>
      </c>
      <c r="E9" s="41">
        <v>29912</v>
      </c>
      <c r="F9" s="41">
        <v>14052</v>
      </c>
      <c r="G9" s="42">
        <v>7516</v>
      </c>
      <c r="H9" s="42">
        <v>25804</v>
      </c>
      <c r="I9" s="43">
        <v>10644</v>
      </c>
    </row>
    <row r="10" spans="1:9" x14ac:dyDescent="0.2">
      <c r="A10" s="39" t="s">
        <v>188</v>
      </c>
      <c r="B10" s="40">
        <v>44105</v>
      </c>
      <c r="C10" s="41">
        <v>21827</v>
      </c>
      <c r="D10" s="41">
        <v>22278</v>
      </c>
      <c r="E10" s="41">
        <v>20944</v>
      </c>
      <c r="F10" s="41">
        <v>23161</v>
      </c>
      <c r="G10" s="42">
        <v>7298</v>
      </c>
      <c r="H10" s="42">
        <v>25552</v>
      </c>
      <c r="I10" s="43">
        <v>11255</v>
      </c>
    </row>
    <row r="11" spans="1:9" x14ac:dyDescent="0.2">
      <c r="A11" s="39" t="s">
        <v>189</v>
      </c>
      <c r="B11" s="40">
        <v>53003</v>
      </c>
      <c r="C11" s="41">
        <v>25983</v>
      </c>
      <c r="D11" s="41">
        <v>27020</v>
      </c>
      <c r="E11" s="41">
        <v>33646</v>
      </c>
      <c r="F11" s="41">
        <v>19357</v>
      </c>
      <c r="G11" s="42">
        <v>9190</v>
      </c>
      <c r="H11" s="42">
        <v>30441</v>
      </c>
      <c r="I11" s="43">
        <v>13372</v>
      </c>
    </row>
    <row r="12" spans="1:9" x14ac:dyDescent="0.2">
      <c r="A12" s="39" t="s">
        <v>190</v>
      </c>
      <c r="B12" s="40">
        <v>81118</v>
      </c>
      <c r="C12" s="41">
        <v>39989</v>
      </c>
      <c r="D12" s="41">
        <v>41129</v>
      </c>
      <c r="E12" s="41">
        <v>42667</v>
      </c>
      <c r="F12" s="41">
        <v>38451</v>
      </c>
      <c r="G12" s="42">
        <v>14724</v>
      </c>
      <c r="H12" s="42">
        <v>47891</v>
      </c>
      <c r="I12" s="43">
        <v>18503</v>
      </c>
    </row>
    <row r="13" spans="1:9" x14ac:dyDescent="0.2">
      <c r="A13" s="39" t="s">
        <v>191</v>
      </c>
      <c r="B13" s="40">
        <v>56095</v>
      </c>
      <c r="C13" s="41">
        <v>27697</v>
      </c>
      <c r="D13" s="41">
        <v>28398</v>
      </c>
      <c r="E13" s="41">
        <v>28240</v>
      </c>
      <c r="F13" s="41">
        <v>27855</v>
      </c>
      <c r="G13" s="42">
        <v>9523</v>
      </c>
      <c r="H13" s="42">
        <v>32672</v>
      </c>
      <c r="I13" s="43">
        <v>13900</v>
      </c>
    </row>
    <row r="14" spans="1:9" x14ac:dyDescent="0.2">
      <c r="A14" s="39" t="s">
        <v>192</v>
      </c>
      <c r="B14" s="40">
        <v>76489</v>
      </c>
      <c r="C14" s="41">
        <v>37778</v>
      </c>
      <c r="D14" s="41">
        <v>38711</v>
      </c>
      <c r="E14" s="41">
        <v>35391</v>
      </c>
      <c r="F14" s="41">
        <v>41098</v>
      </c>
      <c r="G14" s="42">
        <v>12875</v>
      </c>
      <c r="H14" s="42">
        <v>44999</v>
      </c>
      <c r="I14" s="43">
        <v>18615</v>
      </c>
    </row>
    <row r="15" spans="1:9" x14ac:dyDescent="0.2">
      <c r="A15" s="39" t="s">
        <v>193</v>
      </c>
      <c r="B15" s="40">
        <v>43773</v>
      </c>
      <c r="C15" s="41">
        <v>21356</v>
      </c>
      <c r="D15" s="41">
        <v>22417</v>
      </c>
      <c r="E15" s="41">
        <v>22344</v>
      </c>
      <c r="F15" s="41">
        <v>21429</v>
      </c>
      <c r="G15" s="42">
        <v>6693</v>
      </c>
      <c r="H15" s="42">
        <v>24931</v>
      </c>
      <c r="I15" s="43">
        <v>12149</v>
      </c>
    </row>
    <row r="16" spans="1:9" x14ac:dyDescent="0.2">
      <c r="A16" s="39" t="s">
        <v>194</v>
      </c>
      <c r="B16" s="40">
        <v>76390</v>
      </c>
      <c r="C16" s="41">
        <v>36387</v>
      </c>
      <c r="D16" s="41">
        <v>40003</v>
      </c>
      <c r="E16" s="41">
        <v>45998</v>
      </c>
      <c r="F16" s="41">
        <v>30392</v>
      </c>
      <c r="G16" s="42">
        <v>12150</v>
      </c>
      <c r="H16" s="42">
        <v>43395</v>
      </c>
      <c r="I16" s="43">
        <v>20845</v>
      </c>
    </row>
    <row r="17" spans="1:9" x14ac:dyDescent="0.2">
      <c r="A17" s="39" t="s">
        <v>195</v>
      </c>
      <c r="B17" s="40">
        <v>64359</v>
      </c>
      <c r="C17" s="41">
        <v>32039</v>
      </c>
      <c r="D17" s="41">
        <v>32320</v>
      </c>
      <c r="E17" s="41">
        <v>15844</v>
      </c>
      <c r="F17" s="41">
        <v>48515</v>
      </c>
      <c r="G17" s="42">
        <v>11553</v>
      </c>
      <c r="H17" s="42">
        <v>38674</v>
      </c>
      <c r="I17" s="43">
        <v>14132</v>
      </c>
    </row>
    <row r="18" spans="1:9" x14ac:dyDescent="0.2">
      <c r="A18" s="39" t="s">
        <v>196</v>
      </c>
      <c r="B18" s="40">
        <v>32974</v>
      </c>
      <c r="C18" s="41">
        <v>16350</v>
      </c>
      <c r="D18" s="41">
        <v>16624</v>
      </c>
      <c r="E18" s="41">
        <v>17829</v>
      </c>
      <c r="F18" s="41">
        <v>15145</v>
      </c>
      <c r="G18" s="42">
        <v>5556</v>
      </c>
      <c r="H18" s="42">
        <v>18851</v>
      </c>
      <c r="I18" s="43">
        <v>8567</v>
      </c>
    </row>
    <row r="19" spans="1:9" x14ac:dyDescent="0.2">
      <c r="A19" s="39" t="s">
        <v>197</v>
      </c>
      <c r="B19" s="44">
        <v>61756</v>
      </c>
      <c r="C19" s="41">
        <v>30308</v>
      </c>
      <c r="D19" s="41">
        <v>31448</v>
      </c>
      <c r="E19" s="41">
        <v>35891</v>
      </c>
      <c r="F19" s="41">
        <v>25865</v>
      </c>
      <c r="G19" s="42">
        <v>10271</v>
      </c>
      <c r="H19" s="42">
        <v>35989</v>
      </c>
      <c r="I19" s="43">
        <v>15496</v>
      </c>
    </row>
    <row r="20" spans="1:9" x14ac:dyDescent="0.2">
      <c r="A20" s="39" t="s">
        <v>198</v>
      </c>
      <c r="B20" s="44">
        <v>86834</v>
      </c>
      <c r="C20" s="41">
        <v>42451</v>
      </c>
      <c r="D20" s="41">
        <v>44383</v>
      </c>
      <c r="E20" s="41">
        <v>30330</v>
      </c>
      <c r="F20" s="41">
        <v>56504</v>
      </c>
      <c r="G20" s="42">
        <v>17321</v>
      </c>
      <c r="H20" s="42">
        <v>52463</v>
      </c>
      <c r="I20" s="43">
        <v>17050</v>
      </c>
    </row>
    <row r="21" spans="1:9" x14ac:dyDescent="0.2">
      <c r="A21" s="39" t="s">
        <v>199</v>
      </c>
      <c r="B21" s="44">
        <v>35991</v>
      </c>
      <c r="C21" s="41">
        <v>17896</v>
      </c>
      <c r="D21" s="41">
        <v>18095</v>
      </c>
      <c r="E21" s="41">
        <v>15397</v>
      </c>
      <c r="F21" s="41">
        <v>20594</v>
      </c>
      <c r="G21" s="42">
        <v>6175</v>
      </c>
      <c r="H21" s="42">
        <v>20652</v>
      </c>
      <c r="I21" s="43">
        <v>9164</v>
      </c>
    </row>
    <row r="22" spans="1:9" x14ac:dyDescent="0.2">
      <c r="A22" s="39" t="s">
        <v>200</v>
      </c>
      <c r="B22" s="44">
        <v>52394</v>
      </c>
      <c r="C22" s="41">
        <v>25537</v>
      </c>
      <c r="D22" s="41">
        <v>26857</v>
      </c>
      <c r="E22" s="41">
        <v>23990</v>
      </c>
      <c r="F22" s="41">
        <v>28404</v>
      </c>
      <c r="G22" s="42">
        <v>9070</v>
      </c>
      <c r="H22" s="42">
        <v>30329</v>
      </c>
      <c r="I22" s="43">
        <v>12995</v>
      </c>
    </row>
    <row r="23" spans="1:9" x14ac:dyDescent="0.2">
      <c r="A23" s="39" t="s">
        <v>201</v>
      </c>
      <c r="B23" s="44">
        <v>118844</v>
      </c>
      <c r="C23" s="41">
        <v>58243</v>
      </c>
      <c r="D23" s="41">
        <v>60601</v>
      </c>
      <c r="E23" s="41">
        <v>74310</v>
      </c>
      <c r="F23" s="41">
        <v>44534</v>
      </c>
      <c r="G23" s="42">
        <v>21228</v>
      </c>
      <c r="H23" s="42">
        <v>68916</v>
      </c>
      <c r="I23" s="43">
        <v>28700</v>
      </c>
    </row>
    <row r="24" spans="1:9" x14ac:dyDescent="0.2">
      <c r="A24" s="39" t="s">
        <v>202</v>
      </c>
      <c r="B24" s="44">
        <v>72023</v>
      </c>
      <c r="C24" s="41">
        <v>35042</v>
      </c>
      <c r="D24" s="41">
        <v>36981</v>
      </c>
      <c r="E24" s="41">
        <v>47532</v>
      </c>
      <c r="F24" s="41">
        <v>24491</v>
      </c>
      <c r="G24" s="42">
        <v>12320</v>
      </c>
      <c r="H24" s="42">
        <v>41073</v>
      </c>
      <c r="I24" s="43">
        <v>18630</v>
      </c>
    </row>
    <row r="25" spans="1:9" x14ac:dyDescent="0.2">
      <c r="A25" s="39" t="s">
        <v>203</v>
      </c>
      <c r="B25" s="44">
        <v>42754</v>
      </c>
      <c r="C25" s="41">
        <v>21006</v>
      </c>
      <c r="D25" s="41">
        <v>21748</v>
      </c>
      <c r="E25" s="41">
        <v>21549</v>
      </c>
      <c r="F25" s="41">
        <v>21205</v>
      </c>
      <c r="G25" s="42">
        <v>7106</v>
      </c>
      <c r="H25" s="42">
        <v>24434</v>
      </c>
      <c r="I25" s="43">
        <v>11214</v>
      </c>
    </row>
    <row r="26" spans="1:9" x14ac:dyDescent="0.2">
      <c r="A26" s="39" t="s">
        <v>204</v>
      </c>
      <c r="B26" s="44">
        <v>49384</v>
      </c>
      <c r="C26" s="41">
        <v>24052</v>
      </c>
      <c r="D26" s="41">
        <v>25332</v>
      </c>
      <c r="E26" s="41">
        <v>30075</v>
      </c>
      <c r="F26" s="41">
        <v>19309</v>
      </c>
      <c r="G26" s="42">
        <v>8247</v>
      </c>
      <c r="H26" s="42">
        <v>28806</v>
      </c>
      <c r="I26" s="43">
        <v>12331</v>
      </c>
    </row>
    <row r="28" spans="1:9" x14ac:dyDescent="0.2">
      <c r="A28" s="31" t="s">
        <v>215</v>
      </c>
    </row>
  </sheetData>
  <mergeCells count="8">
    <mergeCell ref="F3:F4"/>
    <mergeCell ref="G3:I3"/>
    <mergeCell ref="A1:D1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9E72-008E-4985-9809-F5E44C74CFB1}">
  <dimension ref="A1:I54"/>
  <sheetViews>
    <sheetView zoomScaleNormal="100" workbookViewId="0">
      <pane xSplit="2" ySplit="5" topLeftCell="C45" activePane="bottomRight" state="frozen"/>
      <selection pane="topRight" activeCell="C1" sqref="C1"/>
      <selection pane="bottomLeft" activeCell="A6" sqref="A6"/>
      <selection pane="bottomRight" activeCell="A54" sqref="A54"/>
    </sheetView>
  </sheetViews>
  <sheetFormatPr defaultRowHeight="15" x14ac:dyDescent="0.2"/>
  <cols>
    <col min="1" max="1" width="9.140625" style="2"/>
    <col min="2" max="2" width="45.85546875" style="2" customWidth="1"/>
    <col min="3" max="3" width="14.140625" style="2" customWidth="1"/>
    <col min="4" max="5" width="15.7109375" style="2" customWidth="1"/>
    <col min="6" max="6" width="18.85546875" style="2" customWidth="1"/>
    <col min="7" max="16384" width="9.140625" style="2"/>
  </cols>
  <sheetData>
    <row r="1" spans="1:9" ht="41.25" customHeight="1" x14ac:dyDescent="0.2">
      <c r="A1" s="59" t="s">
        <v>72</v>
      </c>
      <c r="B1" s="59"/>
      <c r="C1" s="59"/>
      <c r="D1" s="59"/>
      <c r="E1" s="59"/>
      <c r="F1" s="59"/>
    </row>
    <row r="2" spans="1:9" ht="15.75" thickBot="1" x14ac:dyDescent="0.25"/>
    <row r="3" spans="1:9" ht="37.5" customHeight="1" thickBot="1" x14ac:dyDescent="0.25">
      <c r="A3" s="58" t="s">
        <v>0</v>
      </c>
      <c r="B3" s="58"/>
      <c r="C3" s="58" t="s">
        <v>1</v>
      </c>
      <c r="D3" s="58"/>
      <c r="E3" s="58"/>
      <c r="F3" s="58" t="s">
        <v>81</v>
      </c>
    </row>
    <row r="4" spans="1:9" ht="39" customHeight="1" thickBot="1" x14ac:dyDescent="0.25">
      <c r="A4" s="58"/>
      <c r="B4" s="58"/>
      <c r="C4" s="58" t="s">
        <v>2</v>
      </c>
      <c r="D4" s="58" t="s">
        <v>82</v>
      </c>
      <c r="E4" s="58"/>
      <c r="F4" s="58"/>
    </row>
    <row r="5" spans="1:9" ht="60.75" thickBot="1" x14ac:dyDescent="0.25">
      <c r="A5" s="58"/>
      <c r="B5" s="58"/>
      <c r="C5" s="58"/>
      <c r="D5" s="3" t="s">
        <v>3</v>
      </c>
      <c r="E5" s="3" t="s">
        <v>80</v>
      </c>
      <c r="F5" s="58"/>
      <c r="I5" s="14"/>
    </row>
    <row r="6" spans="1:9" ht="20.100000000000001" customHeight="1" thickBot="1" x14ac:dyDescent="0.25">
      <c r="A6" s="60" t="s">
        <v>4</v>
      </c>
      <c r="B6" s="60"/>
      <c r="C6" s="17">
        <v>8498</v>
      </c>
      <c r="D6" s="17">
        <v>1538</v>
      </c>
      <c r="E6" s="17">
        <v>1380</v>
      </c>
      <c r="F6" s="17">
        <v>4476</v>
      </c>
    </row>
    <row r="7" spans="1:9" ht="20.100000000000001" customHeight="1" thickBot="1" x14ac:dyDescent="0.25">
      <c r="A7" s="60" t="s">
        <v>5</v>
      </c>
      <c r="B7" s="60"/>
      <c r="C7" s="17">
        <v>688</v>
      </c>
      <c r="D7" s="17">
        <v>107</v>
      </c>
      <c r="E7" s="17">
        <v>64</v>
      </c>
      <c r="F7" s="17">
        <v>404</v>
      </c>
    </row>
    <row r="8" spans="1:9" ht="20.100000000000001" customHeight="1" thickBot="1" x14ac:dyDescent="0.25">
      <c r="A8" s="60" t="s">
        <v>6</v>
      </c>
      <c r="B8" s="60"/>
      <c r="C8" s="17">
        <v>1484</v>
      </c>
      <c r="D8" s="17">
        <v>610</v>
      </c>
      <c r="E8" s="17">
        <v>602</v>
      </c>
      <c r="F8" s="17">
        <v>965</v>
      </c>
    </row>
    <row r="9" spans="1:9" ht="20.100000000000001" customHeight="1" thickBot="1" x14ac:dyDescent="0.25">
      <c r="A9" s="16" t="s">
        <v>99</v>
      </c>
      <c r="B9" s="4" t="s">
        <v>129</v>
      </c>
      <c r="C9" s="17">
        <v>781</v>
      </c>
      <c r="D9" s="17">
        <v>236</v>
      </c>
      <c r="E9" s="17">
        <v>231</v>
      </c>
      <c r="F9" s="17">
        <v>451</v>
      </c>
    </row>
    <row r="10" spans="1:9" ht="20.100000000000001" customHeight="1" thickBot="1" x14ac:dyDescent="0.25">
      <c r="A10" s="60" t="s">
        <v>16</v>
      </c>
      <c r="B10" s="60"/>
      <c r="C10" s="17">
        <v>11</v>
      </c>
      <c r="D10" s="17">
        <v>0</v>
      </c>
      <c r="E10" s="17">
        <v>0</v>
      </c>
      <c r="F10" s="17">
        <v>5</v>
      </c>
    </row>
    <row r="11" spans="1:9" ht="20.100000000000001" customHeight="1" thickBot="1" x14ac:dyDescent="0.25">
      <c r="A11" s="60" t="s">
        <v>7</v>
      </c>
      <c r="B11" s="60"/>
      <c r="C11" s="17">
        <v>8789</v>
      </c>
      <c r="D11" s="17">
        <v>4668</v>
      </c>
      <c r="E11" s="17">
        <v>4379</v>
      </c>
      <c r="F11" s="17">
        <v>6415</v>
      </c>
    </row>
    <row r="12" spans="1:9" ht="20.100000000000001" customHeight="1" thickBot="1" x14ac:dyDescent="0.25">
      <c r="A12" s="16" t="s">
        <v>99</v>
      </c>
      <c r="B12" s="4" t="s">
        <v>130</v>
      </c>
      <c r="C12" s="17">
        <v>4257</v>
      </c>
      <c r="D12" s="17">
        <v>2517</v>
      </c>
      <c r="E12" s="17">
        <v>2405</v>
      </c>
      <c r="F12" s="17">
        <v>3214</v>
      </c>
    </row>
    <row r="13" spans="1:9" ht="20.100000000000001" customHeight="1" thickBot="1" x14ac:dyDescent="0.25">
      <c r="A13" s="60" t="s">
        <v>41</v>
      </c>
      <c r="B13" s="60"/>
      <c r="C13" s="17">
        <v>2328</v>
      </c>
      <c r="D13" s="17">
        <v>1503</v>
      </c>
      <c r="E13" s="17">
        <v>1444</v>
      </c>
      <c r="F13" s="17">
        <v>1817</v>
      </c>
    </row>
    <row r="14" spans="1:9" ht="20.100000000000001" customHeight="1" thickBot="1" x14ac:dyDescent="0.25">
      <c r="A14" s="60" t="s">
        <v>8</v>
      </c>
      <c r="B14" s="60"/>
      <c r="C14" s="17">
        <v>1066</v>
      </c>
      <c r="D14" s="17">
        <v>669</v>
      </c>
      <c r="E14" s="17">
        <v>640</v>
      </c>
      <c r="F14" s="17">
        <v>832</v>
      </c>
    </row>
    <row r="15" spans="1:9" ht="35.1" customHeight="1" thickBot="1" x14ac:dyDescent="0.25">
      <c r="A15" s="16" t="s">
        <v>99</v>
      </c>
      <c r="B15" s="4" t="s">
        <v>131</v>
      </c>
      <c r="C15" s="17">
        <v>517</v>
      </c>
      <c r="D15" s="17">
        <v>362</v>
      </c>
      <c r="E15" s="17">
        <v>346</v>
      </c>
      <c r="F15" s="17">
        <v>426</v>
      </c>
    </row>
    <row r="16" spans="1:9" ht="20.100000000000001" customHeight="1" thickBot="1" x14ac:dyDescent="0.25">
      <c r="A16" s="60" t="s">
        <v>17</v>
      </c>
      <c r="B16" s="60"/>
      <c r="C16" s="17">
        <v>264</v>
      </c>
      <c r="D16" s="17">
        <v>206</v>
      </c>
      <c r="E16" s="17">
        <v>200</v>
      </c>
      <c r="F16" s="17">
        <v>228</v>
      </c>
    </row>
    <row r="17" spans="1:6" ht="20.100000000000001" customHeight="1" thickBot="1" x14ac:dyDescent="0.25">
      <c r="A17" s="60" t="s">
        <v>9</v>
      </c>
      <c r="B17" s="60"/>
      <c r="C17" s="17">
        <v>304</v>
      </c>
      <c r="D17" s="17">
        <v>236</v>
      </c>
      <c r="E17" s="17">
        <v>234</v>
      </c>
      <c r="F17" s="17">
        <v>258</v>
      </c>
    </row>
    <row r="18" spans="1:6" ht="20.100000000000001" customHeight="1" thickBot="1" x14ac:dyDescent="0.25">
      <c r="A18" s="16" t="s">
        <v>99</v>
      </c>
      <c r="B18" s="4" t="s">
        <v>132</v>
      </c>
      <c r="C18" s="17">
        <v>189</v>
      </c>
      <c r="D18" s="17">
        <v>145</v>
      </c>
      <c r="E18" s="17">
        <v>145</v>
      </c>
      <c r="F18" s="17">
        <v>158</v>
      </c>
    </row>
    <row r="19" spans="1:6" ht="45" customHeight="1" thickBot="1" x14ac:dyDescent="0.25">
      <c r="A19" s="60" t="s">
        <v>79</v>
      </c>
      <c r="B19" s="60"/>
      <c r="C19" s="17">
        <v>116</v>
      </c>
      <c r="D19" s="17">
        <v>105</v>
      </c>
      <c r="E19" s="17">
        <v>104</v>
      </c>
      <c r="F19" s="17">
        <v>107</v>
      </c>
    </row>
    <row r="20" spans="1:6" ht="20.100000000000001" customHeight="1" thickBot="1" x14ac:dyDescent="0.25">
      <c r="A20" s="16" t="s">
        <v>99</v>
      </c>
      <c r="B20" s="4" t="s">
        <v>18</v>
      </c>
      <c r="C20" s="17">
        <v>6</v>
      </c>
      <c r="D20" s="17">
        <v>6</v>
      </c>
      <c r="E20" s="17">
        <v>6</v>
      </c>
      <c r="F20" s="17">
        <v>6</v>
      </c>
    </row>
    <row r="21" spans="1:6" ht="20.100000000000001" customHeight="1" thickBot="1" x14ac:dyDescent="0.25">
      <c r="A21" s="60" t="s">
        <v>10</v>
      </c>
      <c r="B21" s="60"/>
      <c r="C21" s="17">
        <v>105</v>
      </c>
      <c r="D21" s="17">
        <v>71</v>
      </c>
      <c r="E21" s="17">
        <v>66</v>
      </c>
      <c r="F21" s="17">
        <v>71</v>
      </c>
    </row>
    <row r="22" spans="1:6" ht="20.100000000000001" customHeight="1" thickBot="1" x14ac:dyDescent="0.25">
      <c r="A22" s="60" t="s">
        <v>11</v>
      </c>
      <c r="B22" s="60"/>
      <c r="C22" s="17">
        <v>1342</v>
      </c>
      <c r="D22" s="17">
        <v>652</v>
      </c>
      <c r="E22" s="17">
        <v>617</v>
      </c>
      <c r="F22" s="17">
        <v>907</v>
      </c>
    </row>
    <row r="23" spans="1:6" ht="20.100000000000001" customHeight="1" thickBot="1" x14ac:dyDescent="0.25">
      <c r="A23" s="60" t="s">
        <v>12</v>
      </c>
      <c r="B23" s="60"/>
      <c r="C23" s="17">
        <v>457</v>
      </c>
      <c r="D23" s="17">
        <v>153</v>
      </c>
      <c r="E23" s="17">
        <v>98</v>
      </c>
      <c r="F23" s="17">
        <v>176</v>
      </c>
    </row>
    <row r="24" spans="1:6" ht="20.100000000000001" customHeight="1" thickBot="1" x14ac:dyDescent="0.25">
      <c r="A24" s="60" t="s">
        <v>13</v>
      </c>
      <c r="B24" s="60"/>
      <c r="C24" s="17">
        <v>68</v>
      </c>
      <c r="D24" s="17">
        <v>21</v>
      </c>
      <c r="E24" s="17">
        <v>17</v>
      </c>
      <c r="F24" s="17">
        <v>44</v>
      </c>
    </row>
    <row r="25" spans="1:6" ht="35.1" customHeight="1" thickBot="1" x14ac:dyDescent="0.25">
      <c r="A25" s="60" t="s">
        <v>14</v>
      </c>
      <c r="B25" s="60"/>
      <c r="C25" s="17">
        <v>62</v>
      </c>
      <c r="D25" s="17">
        <v>21</v>
      </c>
      <c r="E25" s="17">
        <v>17</v>
      </c>
      <c r="F25" s="17">
        <v>35</v>
      </c>
    </row>
    <row r="26" spans="1:6" ht="20.100000000000001" customHeight="1" thickBot="1" x14ac:dyDescent="0.25">
      <c r="A26" s="62" t="s">
        <v>99</v>
      </c>
      <c r="B26" s="4" t="s">
        <v>19</v>
      </c>
      <c r="C26" s="17">
        <v>36</v>
      </c>
      <c r="D26" s="17">
        <v>10</v>
      </c>
      <c r="E26" s="17">
        <v>6</v>
      </c>
      <c r="F26" s="17">
        <v>23</v>
      </c>
    </row>
    <row r="27" spans="1:6" ht="20.100000000000001" customHeight="1" thickBot="1" x14ac:dyDescent="0.25">
      <c r="A27" s="62"/>
      <c r="B27" s="4" t="s">
        <v>20</v>
      </c>
      <c r="C27" s="17">
        <v>0</v>
      </c>
      <c r="D27" s="17">
        <v>0</v>
      </c>
      <c r="E27" s="17">
        <v>0</v>
      </c>
      <c r="F27" s="17">
        <v>0</v>
      </c>
    </row>
    <row r="28" spans="1:6" ht="20.100000000000001" customHeight="1" thickBot="1" x14ac:dyDescent="0.25">
      <c r="A28" s="60" t="s">
        <v>15</v>
      </c>
      <c r="B28" s="60"/>
      <c r="C28" s="17">
        <v>191</v>
      </c>
      <c r="D28" s="17">
        <v>133</v>
      </c>
      <c r="E28" s="17">
        <v>123</v>
      </c>
      <c r="F28" s="17">
        <v>137</v>
      </c>
    </row>
    <row r="29" spans="1:6" ht="20.100000000000001" customHeight="1" thickBot="1" x14ac:dyDescent="0.25">
      <c r="A29" s="16" t="s">
        <v>99</v>
      </c>
      <c r="B29" s="4" t="s">
        <v>133</v>
      </c>
      <c r="C29" s="17">
        <v>151</v>
      </c>
      <c r="D29" s="17">
        <v>106</v>
      </c>
      <c r="E29" s="17">
        <v>97</v>
      </c>
      <c r="F29" s="17">
        <v>113</v>
      </c>
    </row>
    <row r="30" spans="1:6" ht="20.100000000000001" customHeight="1" thickBot="1" x14ac:dyDescent="0.25">
      <c r="A30" s="61" t="s">
        <v>21</v>
      </c>
      <c r="B30" s="61"/>
      <c r="C30" s="17">
        <v>11</v>
      </c>
      <c r="D30" s="17">
        <v>7</v>
      </c>
      <c r="E30" s="17">
        <v>7</v>
      </c>
      <c r="F30" s="17">
        <v>9</v>
      </c>
    </row>
    <row r="31" spans="1:6" ht="20.100000000000001" customHeight="1" thickBot="1" x14ac:dyDescent="0.25">
      <c r="A31" s="61" t="s">
        <v>22</v>
      </c>
      <c r="B31" s="61"/>
      <c r="C31" s="17">
        <v>178</v>
      </c>
      <c r="D31" s="17">
        <v>146</v>
      </c>
      <c r="E31" s="17">
        <v>141</v>
      </c>
      <c r="F31" s="17">
        <v>167</v>
      </c>
    </row>
    <row r="32" spans="1:6" ht="20.100000000000001" customHeight="1" thickBot="1" x14ac:dyDescent="0.25">
      <c r="A32" s="61" t="s">
        <v>23</v>
      </c>
      <c r="B32" s="61"/>
      <c r="C32" s="17">
        <v>293</v>
      </c>
      <c r="D32" s="17">
        <v>190</v>
      </c>
      <c r="E32" s="17">
        <v>183</v>
      </c>
      <c r="F32" s="17">
        <v>229</v>
      </c>
    </row>
    <row r="33" spans="1:6" ht="20.100000000000001" customHeight="1" thickBot="1" x14ac:dyDescent="0.25">
      <c r="A33" s="61" t="s">
        <v>24</v>
      </c>
      <c r="B33" s="61"/>
      <c r="C33" s="17">
        <v>12</v>
      </c>
      <c r="D33" s="17">
        <v>7</v>
      </c>
      <c r="E33" s="17">
        <v>6</v>
      </c>
      <c r="F33" s="17">
        <v>9</v>
      </c>
    </row>
    <row r="34" spans="1:6" ht="20.100000000000001" customHeight="1" thickBot="1" x14ac:dyDescent="0.25">
      <c r="A34" s="61" t="s">
        <v>25</v>
      </c>
      <c r="B34" s="61"/>
      <c r="C34" s="17">
        <v>97</v>
      </c>
      <c r="D34" s="17">
        <v>91</v>
      </c>
      <c r="E34" s="17">
        <v>88</v>
      </c>
      <c r="F34" s="17">
        <v>93</v>
      </c>
    </row>
    <row r="35" spans="1:6" ht="20.100000000000001" customHeight="1" thickBot="1" x14ac:dyDescent="0.25">
      <c r="A35" s="61" t="s">
        <v>26</v>
      </c>
      <c r="B35" s="61"/>
      <c r="C35" s="17">
        <v>2</v>
      </c>
      <c r="D35" s="17">
        <v>2</v>
      </c>
      <c r="E35" s="17">
        <v>2</v>
      </c>
      <c r="F35" s="17">
        <v>2</v>
      </c>
    </row>
    <row r="36" spans="1:6" ht="20.100000000000001" customHeight="1" thickBot="1" x14ac:dyDescent="0.25">
      <c r="A36" s="61" t="s">
        <v>27</v>
      </c>
      <c r="B36" s="61"/>
      <c r="C36" s="17">
        <v>468</v>
      </c>
      <c r="D36" s="17">
        <v>233</v>
      </c>
      <c r="E36" s="17">
        <v>224</v>
      </c>
      <c r="F36" s="17">
        <v>357</v>
      </c>
    </row>
    <row r="37" spans="1:6" ht="20.100000000000001" customHeight="1" thickBot="1" x14ac:dyDescent="0.25">
      <c r="A37" s="61" t="s">
        <v>28</v>
      </c>
      <c r="B37" s="61"/>
      <c r="C37" s="17">
        <v>0</v>
      </c>
      <c r="D37" s="17">
        <v>0</v>
      </c>
      <c r="E37" s="17">
        <v>0</v>
      </c>
      <c r="F37" s="17">
        <v>0</v>
      </c>
    </row>
    <row r="38" spans="1:6" ht="20.100000000000001" customHeight="1" thickBot="1" x14ac:dyDescent="0.25">
      <c r="A38" s="61" t="s">
        <v>29</v>
      </c>
      <c r="B38" s="61"/>
      <c r="C38" s="17">
        <v>150</v>
      </c>
      <c r="D38" s="17">
        <v>106</v>
      </c>
      <c r="E38" s="17">
        <v>102</v>
      </c>
      <c r="F38" s="17">
        <v>122</v>
      </c>
    </row>
    <row r="39" spans="1:6" ht="20.100000000000001" customHeight="1" thickBot="1" x14ac:dyDescent="0.25">
      <c r="A39" s="13" t="s">
        <v>99</v>
      </c>
      <c r="B39" s="13" t="s">
        <v>134</v>
      </c>
      <c r="C39" s="17">
        <v>10</v>
      </c>
      <c r="D39" s="17">
        <v>8</v>
      </c>
      <c r="E39" s="17">
        <v>7</v>
      </c>
      <c r="F39" s="17">
        <v>8</v>
      </c>
    </row>
    <row r="40" spans="1:6" ht="20.100000000000001" customHeight="1" thickBot="1" x14ac:dyDescent="0.25">
      <c r="A40" s="61" t="s">
        <v>30</v>
      </c>
      <c r="B40" s="61"/>
      <c r="C40" s="17">
        <v>1</v>
      </c>
      <c r="D40" s="17">
        <v>1</v>
      </c>
      <c r="E40" s="17">
        <v>1</v>
      </c>
      <c r="F40" s="17">
        <v>1</v>
      </c>
    </row>
    <row r="41" spans="1:6" ht="20.100000000000001" customHeight="1" thickBot="1" x14ac:dyDescent="0.25">
      <c r="A41" s="61" t="s">
        <v>31</v>
      </c>
      <c r="B41" s="61"/>
      <c r="C41" s="17">
        <v>11</v>
      </c>
      <c r="D41" s="17">
        <v>5</v>
      </c>
      <c r="E41" s="17">
        <v>3</v>
      </c>
      <c r="F41" s="17">
        <v>9</v>
      </c>
    </row>
    <row r="42" spans="1:6" ht="20.100000000000001" customHeight="1" thickBot="1" x14ac:dyDescent="0.25">
      <c r="A42" s="61" t="s">
        <v>32</v>
      </c>
      <c r="B42" s="61"/>
      <c r="C42" s="17">
        <v>96</v>
      </c>
      <c r="D42" s="17">
        <v>63</v>
      </c>
      <c r="E42" s="17">
        <v>52</v>
      </c>
      <c r="F42" s="17">
        <v>81</v>
      </c>
    </row>
    <row r="43" spans="1:6" ht="20.100000000000001" customHeight="1" thickBot="1" x14ac:dyDescent="0.25">
      <c r="A43" s="61" t="s">
        <v>33</v>
      </c>
      <c r="B43" s="61"/>
      <c r="C43" s="17">
        <v>128</v>
      </c>
      <c r="D43" s="17">
        <v>88</v>
      </c>
      <c r="E43" s="17">
        <v>56</v>
      </c>
      <c r="F43" s="17">
        <v>117</v>
      </c>
    </row>
    <row r="44" spans="1:6" ht="20.100000000000001" customHeight="1" thickBot="1" x14ac:dyDescent="0.25">
      <c r="A44" s="61" t="s">
        <v>34</v>
      </c>
      <c r="B44" s="61"/>
      <c r="C44" s="17">
        <v>21</v>
      </c>
      <c r="D44" s="17">
        <v>11</v>
      </c>
      <c r="E44" s="17">
        <v>9</v>
      </c>
      <c r="F44" s="17">
        <v>15</v>
      </c>
    </row>
    <row r="45" spans="1:6" ht="20.100000000000001" customHeight="1" thickBot="1" x14ac:dyDescent="0.25">
      <c r="A45" s="61" t="s">
        <v>35</v>
      </c>
      <c r="B45" s="61"/>
      <c r="C45" s="17">
        <v>21</v>
      </c>
      <c r="D45" s="17">
        <v>20</v>
      </c>
      <c r="E45" s="17">
        <v>20</v>
      </c>
      <c r="F45" s="17">
        <v>20</v>
      </c>
    </row>
    <row r="46" spans="1:6" ht="20.100000000000001" customHeight="1" thickBot="1" x14ac:dyDescent="0.25">
      <c r="A46" s="61" t="s">
        <v>36</v>
      </c>
      <c r="B46" s="61"/>
      <c r="C46" s="17">
        <v>0</v>
      </c>
      <c r="D46" s="17">
        <v>0</v>
      </c>
      <c r="E46" s="17">
        <v>0</v>
      </c>
      <c r="F46" s="17">
        <v>0</v>
      </c>
    </row>
    <row r="47" spans="1:6" ht="20.100000000000001" customHeight="1" thickBot="1" x14ac:dyDescent="0.25">
      <c r="A47" s="61" t="s">
        <v>37</v>
      </c>
      <c r="B47" s="61"/>
      <c r="C47" s="17">
        <v>9</v>
      </c>
      <c r="D47" s="17">
        <v>6</v>
      </c>
      <c r="E47" s="17">
        <v>6</v>
      </c>
      <c r="F47" s="17">
        <v>5</v>
      </c>
    </row>
    <row r="48" spans="1:6" ht="20.100000000000001" customHeight="1" thickBot="1" x14ac:dyDescent="0.25">
      <c r="A48" s="61" t="s">
        <v>38</v>
      </c>
      <c r="B48" s="61"/>
      <c r="C48" s="17">
        <v>887</v>
      </c>
      <c r="D48" s="17">
        <v>712</v>
      </c>
      <c r="E48" s="17">
        <v>699</v>
      </c>
      <c r="F48" s="17">
        <v>724</v>
      </c>
    </row>
    <row r="49" spans="1:6" ht="20.100000000000001" customHeight="1" thickBot="1" x14ac:dyDescent="0.25">
      <c r="A49" s="61" t="s">
        <v>39</v>
      </c>
      <c r="B49" s="61"/>
      <c r="C49" s="17">
        <v>5</v>
      </c>
      <c r="D49" s="17">
        <v>2</v>
      </c>
      <c r="E49" s="17">
        <v>1</v>
      </c>
      <c r="F49" s="17">
        <v>1</v>
      </c>
    </row>
    <row r="50" spans="1:6" ht="20.100000000000001" customHeight="1" thickBot="1" x14ac:dyDescent="0.25">
      <c r="A50" s="57" t="s">
        <v>40</v>
      </c>
      <c r="B50" s="57"/>
      <c r="C50" s="17">
        <v>199</v>
      </c>
      <c r="D50" s="17">
        <v>175</v>
      </c>
      <c r="E50" s="17">
        <v>175</v>
      </c>
      <c r="F50" s="17">
        <v>181</v>
      </c>
    </row>
    <row r="51" spans="1:6" ht="20.100000000000001" customHeight="1" thickBot="1" x14ac:dyDescent="0.25">
      <c r="A51" s="57" t="s">
        <v>172</v>
      </c>
      <c r="B51" s="57"/>
      <c r="C51" s="17">
        <v>3</v>
      </c>
      <c r="D51" s="17">
        <v>0</v>
      </c>
      <c r="E51" s="17">
        <v>0</v>
      </c>
      <c r="F51" s="17">
        <v>0</v>
      </c>
    </row>
    <row r="52" spans="1:6" ht="20.100000000000001" customHeight="1" thickBot="1" x14ac:dyDescent="0.25">
      <c r="A52" s="57" t="s">
        <v>173</v>
      </c>
      <c r="B52" s="57"/>
      <c r="C52" s="17">
        <v>270</v>
      </c>
      <c r="D52" s="17">
        <v>170</v>
      </c>
      <c r="E52" s="17">
        <v>159</v>
      </c>
      <c r="F52" s="17">
        <v>195</v>
      </c>
    </row>
    <row r="54" spans="1:6" x14ac:dyDescent="0.2">
      <c r="A54" s="2" t="s">
        <v>209</v>
      </c>
    </row>
  </sheetData>
  <mergeCells count="45">
    <mergeCell ref="A14:B14"/>
    <mergeCell ref="A11:B11"/>
    <mergeCell ref="A8:B8"/>
    <mergeCell ref="A16:B16"/>
    <mergeCell ref="A28:B28"/>
    <mergeCell ref="A25:B25"/>
    <mergeCell ref="A24:B24"/>
    <mergeCell ref="A23:B23"/>
    <mergeCell ref="A22:B22"/>
    <mergeCell ref="A21:B21"/>
    <mergeCell ref="A26:A27"/>
    <mergeCell ref="A19:B19"/>
    <mergeCell ref="A17:B17"/>
    <mergeCell ref="A1:F1"/>
    <mergeCell ref="A3:B5"/>
    <mergeCell ref="A6:B6"/>
    <mergeCell ref="A50:B50"/>
    <mergeCell ref="A49:B49"/>
    <mergeCell ref="A48:B48"/>
    <mergeCell ref="A47:B47"/>
    <mergeCell ref="A46:B46"/>
    <mergeCell ref="A45:B45"/>
    <mergeCell ref="A44:B44"/>
    <mergeCell ref="A43:B43"/>
    <mergeCell ref="A42:B42"/>
    <mergeCell ref="A30:B30"/>
    <mergeCell ref="A41:B41"/>
    <mergeCell ref="A40:B40"/>
    <mergeCell ref="A38:B38"/>
    <mergeCell ref="A51:B51"/>
    <mergeCell ref="A52:B52"/>
    <mergeCell ref="C3:E3"/>
    <mergeCell ref="F3:F5"/>
    <mergeCell ref="C4:C5"/>
    <mergeCell ref="D4:E4"/>
    <mergeCell ref="A37:B37"/>
    <mergeCell ref="A36:B36"/>
    <mergeCell ref="A35:B35"/>
    <mergeCell ref="A34:B34"/>
    <mergeCell ref="A33:B33"/>
    <mergeCell ref="A32:B32"/>
    <mergeCell ref="A31:B31"/>
    <mergeCell ref="A7:B7"/>
    <mergeCell ref="A10:B10"/>
    <mergeCell ref="A13:B13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3A4A-9D78-405F-BD0D-8EDDADDFC02C}">
  <dimension ref="A1:U51"/>
  <sheetViews>
    <sheetView zoomScaleNormal="100" workbookViewId="0">
      <pane xSplit="1" ySplit="7" topLeftCell="B20" activePane="bottomRight" state="frozen"/>
      <selection pane="topRight" activeCell="B1" sqref="B1"/>
      <selection pane="bottomLeft" activeCell="A8" sqref="A8"/>
      <selection pane="bottomRight" activeCell="C35" sqref="C35"/>
    </sheetView>
  </sheetViews>
  <sheetFormatPr defaultRowHeight="15" x14ac:dyDescent="0.2"/>
  <cols>
    <col min="1" max="1" width="23" style="2" customWidth="1"/>
    <col min="2" max="2" width="10.5703125" style="2" customWidth="1"/>
    <col min="3" max="3" width="16.85546875" style="2" customWidth="1"/>
    <col min="4" max="4" width="11.7109375" style="2" customWidth="1"/>
    <col min="5" max="5" width="16.7109375" style="2" customWidth="1"/>
    <col min="6" max="6" width="15.7109375" style="2" customWidth="1"/>
    <col min="7" max="7" width="10.5703125" style="2" customWidth="1"/>
    <col min="8" max="8" width="16.85546875" style="2" customWidth="1"/>
    <col min="9" max="9" width="11.7109375" style="2" customWidth="1"/>
    <col min="10" max="10" width="16.7109375" style="2" customWidth="1"/>
    <col min="11" max="11" width="15.7109375" style="2" customWidth="1"/>
    <col min="12" max="12" width="10.5703125" style="2" customWidth="1"/>
    <col min="13" max="13" width="16.85546875" style="2" customWidth="1"/>
    <col min="14" max="14" width="11.7109375" style="2" customWidth="1"/>
    <col min="15" max="15" width="16.7109375" style="2" customWidth="1"/>
    <col min="16" max="16" width="15.7109375" style="2" customWidth="1"/>
    <col min="17" max="17" width="10.5703125" style="2" customWidth="1"/>
    <col min="18" max="18" width="16.85546875" style="2" customWidth="1"/>
    <col min="19" max="19" width="11.7109375" style="2" customWidth="1"/>
    <col min="20" max="20" width="16.7109375" style="2" customWidth="1"/>
    <col min="21" max="21" width="15.7109375" style="2" customWidth="1"/>
    <col min="22" max="16384" width="9.140625" style="2"/>
  </cols>
  <sheetData>
    <row r="1" spans="1:21" ht="18" x14ac:dyDescent="0.25">
      <c r="A1" s="9" t="s">
        <v>70</v>
      </c>
    </row>
    <row r="2" spans="1:21" ht="18" x14ac:dyDescent="0.25">
      <c r="A2" s="9" t="s">
        <v>71</v>
      </c>
    </row>
    <row r="3" spans="1:21" ht="18" x14ac:dyDescent="0.25">
      <c r="A3" s="9"/>
    </row>
    <row r="4" spans="1:21" ht="18.75" thickBot="1" x14ac:dyDescent="0.3">
      <c r="A4" s="9"/>
    </row>
    <row r="5" spans="1:21" s="9" customFormat="1" ht="29.25" customHeight="1" thickBot="1" x14ac:dyDescent="0.3">
      <c r="A5" s="63" t="s">
        <v>42</v>
      </c>
      <c r="B5" s="64" t="s">
        <v>74</v>
      </c>
      <c r="C5" s="65"/>
      <c r="D5" s="65"/>
      <c r="E5" s="65"/>
      <c r="F5" s="66"/>
      <c r="G5" s="64" t="s">
        <v>75</v>
      </c>
      <c r="H5" s="65"/>
      <c r="I5" s="65"/>
      <c r="J5" s="65"/>
      <c r="K5" s="66"/>
      <c r="L5" s="64" t="s">
        <v>76</v>
      </c>
      <c r="M5" s="65"/>
      <c r="N5" s="65"/>
      <c r="O5" s="65"/>
      <c r="P5" s="66"/>
      <c r="Q5" s="64" t="s">
        <v>77</v>
      </c>
      <c r="R5" s="65"/>
      <c r="S5" s="65"/>
      <c r="T5" s="65"/>
      <c r="U5" s="66"/>
    </row>
    <row r="6" spans="1:21" ht="58.5" customHeight="1" thickBot="1" x14ac:dyDescent="0.25">
      <c r="A6" s="67"/>
      <c r="B6" s="58" t="s">
        <v>43</v>
      </c>
      <c r="C6" s="58" t="s">
        <v>44</v>
      </c>
      <c r="D6" s="58"/>
      <c r="E6" s="58" t="s">
        <v>45</v>
      </c>
      <c r="F6" s="58"/>
      <c r="G6" s="58" t="s">
        <v>43</v>
      </c>
      <c r="H6" s="58" t="s">
        <v>44</v>
      </c>
      <c r="I6" s="58"/>
      <c r="J6" s="58" t="s">
        <v>45</v>
      </c>
      <c r="K6" s="58"/>
      <c r="L6" s="58" t="s">
        <v>43</v>
      </c>
      <c r="M6" s="58" t="s">
        <v>44</v>
      </c>
      <c r="N6" s="58"/>
      <c r="O6" s="58" t="s">
        <v>45</v>
      </c>
      <c r="P6" s="58"/>
      <c r="Q6" s="58" t="s">
        <v>43</v>
      </c>
      <c r="R6" s="58" t="s">
        <v>44</v>
      </c>
      <c r="S6" s="58"/>
      <c r="T6" s="58" t="s">
        <v>45</v>
      </c>
      <c r="U6" s="58"/>
    </row>
    <row r="7" spans="1:21" ht="55.5" customHeight="1" thickBot="1" x14ac:dyDescent="0.25">
      <c r="A7" s="67"/>
      <c r="B7" s="63"/>
      <c r="C7" s="6" t="s">
        <v>46</v>
      </c>
      <c r="D7" s="6" t="s">
        <v>78</v>
      </c>
      <c r="E7" s="6" t="s">
        <v>47</v>
      </c>
      <c r="F7" s="6" t="s">
        <v>78</v>
      </c>
      <c r="G7" s="63"/>
      <c r="H7" s="6" t="s">
        <v>46</v>
      </c>
      <c r="I7" s="6" t="s">
        <v>73</v>
      </c>
      <c r="J7" s="6" t="s">
        <v>47</v>
      </c>
      <c r="K7" s="6" t="s">
        <v>73</v>
      </c>
      <c r="L7" s="63"/>
      <c r="M7" s="6" t="s">
        <v>46</v>
      </c>
      <c r="N7" s="6" t="s">
        <v>73</v>
      </c>
      <c r="O7" s="6" t="s">
        <v>47</v>
      </c>
      <c r="P7" s="6" t="s">
        <v>73</v>
      </c>
      <c r="Q7" s="63"/>
      <c r="R7" s="6" t="s">
        <v>46</v>
      </c>
      <c r="S7" s="6" t="s">
        <v>73</v>
      </c>
      <c r="T7" s="6" t="s">
        <v>47</v>
      </c>
      <c r="U7" s="6" t="s">
        <v>73</v>
      </c>
    </row>
    <row r="8" spans="1:21" s="24" customFormat="1" ht="20.100000000000001" customHeight="1" thickBot="1" x14ac:dyDescent="0.25">
      <c r="A8" s="22" t="s">
        <v>48</v>
      </c>
      <c r="B8" s="23">
        <v>8498</v>
      </c>
      <c r="C8" s="23">
        <v>1538</v>
      </c>
      <c r="D8" s="29">
        <f>C8/ludność!B5*10000</f>
        <v>9.4776800019719492</v>
      </c>
      <c r="E8" s="23">
        <v>4476</v>
      </c>
      <c r="F8" s="29">
        <f>E8/ludność!B5*10000</f>
        <v>27.582636988833837</v>
      </c>
      <c r="G8" s="48">
        <v>688</v>
      </c>
      <c r="H8" s="48">
        <v>107</v>
      </c>
      <c r="I8" s="29">
        <f>H8/ludność!B5*10000</f>
        <v>0.65937045527373117</v>
      </c>
      <c r="J8" s="48">
        <v>404</v>
      </c>
      <c r="K8" s="29">
        <f>J8/ludność!B5*10000</f>
        <v>2.4895856442110968</v>
      </c>
      <c r="L8" s="48">
        <v>8789</v>
      </c>
      <c r="M8" s="48">
        <v>4668</v>
      </c>
      <c r="N8" s="29">
        <f>M8/ludność!B5*10000</f>
        <v>28.76580640390446</v>
      </c>
      <c r="O8" s="48">
        <v>6415</v>
      </c>
      <c r="P8" s="29">
        <f>O8/ludność!B5*10000</f>
        <v>39.531415612906407</v>
      </c>
      <c r="Q8" s="48">
        <v>1066</v>
      </c>
      <c r="R8" s="48">
        <v>669</v>
      </c>
      <c r="S8" s="29">
        <f>R8/ludność!B5*10000</f>
        <v>4.1226059306366931</v>
      </c>
      <c r="T8" s="48">
        <v>832</v>
      </c>
      <c r="U8" s="29">
        <f>T8/ludność!B5*10000</f>
        <v>5.1270674653060224</v>
      </c>
    </row>
    <row r="9" spans="1:21" s="12" customFormat="1" ht="20.100000000000001" customHeight="1" thickBot="1" x14ac:dyDescent="0.25">
      <c r="A9" s="4" t="s">
        <v>49</v>
      </c>
      <c r="B9" s="19">
        <v>693</v>
      </c>
      <c r="C9" s="19">
        <v>127</v>
      </c>
      <c r="D9" s="30">
        <f>C9/ludność!B6*10000</f>
        <v>12.065018097527146</v>
      </c>
      <c r="E9" s="19">
        <v>473</v>
      </c>
      <c r="F9" s="30">
        <f>E9/ludność!B6*10000</f>
        <v>44.935067402601106</v>
      </c>
      <c r="G9" s="15">
        <v>10</v>
      </c>
      <c r="H9" s="15">
        <v>1</v>
      </c>
      <c r="I9" s="30">
        <f>H9/ludność!B6*10000</f>
        <v>9.5000142500213755E-2</v>
      </c>
      <c r="J9" s="15">
        <v>7</v>
      </c>
      <c r="K9" s="30">
        <f>J9/ludność!B6*10000</f>
        <v>0.66500099750149633</v>
      </c>
      <c r="L9" s="15">
        <v>201</v>
      </c>
      <c r="M9" s="15">
        <v>118</v>
      </c>
      <c r="N9" s="30">
        <f>M9/ludność!B6*10000</f>
        <v>11.210016815025224</v>
      </c>
      <c r="O9" s="15">
        <v>134</v>
      </c>
      <c r="P9" s="30">
        <f>O9/ludność!B6*10000</f>
        <v>12.730019095028643</v>
      </c>
      <c r="Q9" s="15">
        <v>20</v>
      </c>
      <c r="R9" s="15">
        <v>8</v>
      </c>
      <c r="S9" s="30">
        <f>R9/ludność!B6*10000</f>
        <v>0.76000114000171004</v>
      </c>
      <c r="T9" s="15">
        <v>13</v>
      </c>
      <c r="U9" s="30">
        <f>T9/ludność!B6*10000</f>
        <v>1.2350018525027786</v>
      </c>
    </row>
    <row r="10" spans="1:21" s="12" customFormat="1" ht="20.100000000000001" customHeight="1" thickBot="1" x14ac:dyDescent="0.25">
      <c r="A10" s="4" t="s">
        <v>50</v>
      </c>
      <c r="B10" s="19">
        <v>4357</v>
      </c>
      <c r="C10" s="19">
        <v>1082</v>
      </c>
      <c r="D10" s="30">
        <f>C10/ludność!B7*10000</f>
        <v>27.979912388222576</v>
      </c>
      <c r="E10" s="19">
        <v>2453</v>
      </c>
      <c r="F10" s="30">
        <f>E10/ludność!B7*10000</f>
        <v>63.433202484574842</v>
      </c>
      <c r="G10" s="15">
        <v>7</v>
      </c>
      <c r="H10" s="15">
        <v>1</v>
      </c>
      <c r="I10" s="30">
        <f>H10/ludność!B7*10000</f>
        <v>2.5859438436434914E-2</v>
      </c>
      <c r="J10" s="15">
        <v>5</v>
      </c>
      <c r="K10" s="30">
        <f>J10/ludność!B7*10000</f>
        <v>0.12929719218217456</v>
      </c>
      <c r="L10" s="15">
        <v>178</v>
      </c>
      <c r="M10" s="15">
        <v>78</v>
      </c>
      <c r="N10" s="30">
        <f>M10/ludność!B7*10000</f>
        <v>2.0170361980419234</v>
      </c>
      <c r="O10" s="15">
        <v>127</v>
      </c>
      <c r="P10" s="30">
        <f>O10/ludność!B7*10000</f>
        <v>3.2841486814272343</v>
      </c>
      <c r="Q10" s="15">
        <v>19</v>
      </c>
      <c r="R10" s="15">
        <v>9</v>
      </c>
      <c r="S10" s="30">
        <f>R10/ludność!B7*10000</f>
        <v>0.23273494592791424</v>
      </c>
      <c r="T10" s="15">
        <v>17</v>
      </c>
      <c r="U10" s="30">
        <f>T10/ludność!B7*10000</f>
        <v>0.43961045341939353</v>
      </c>
    </row>
    <row r="11" spans="1:21" s="12" customFormat="1" ht="20.100000000000001" customHeight="1" thickBot="1" x14ac:dyDescent="0.25">
      <c r="A11" s="4" t="s">
        <v>51</v>
      </c>
      <c r="B11" s="19">
        <v>188</v>
      </c>
      <c r="C11" s="19">
        <v>10</v>
      </c>
      <c r="D11" s="30">
        <f>C11/ludność!B8*10000</f>
        <v>2.5946394748449704</v>
      </c>
      <c r="E11" s="19">
        <v>58</v>
      </c>
      <c r="F11" s="30">
        <f>E11/ludność!B8*10000</f>
        <v>15.048908954100828</v>
      </c>
      <c r="G11" s="15">
        <v>13</v>
      </c>
      <c r="H11" s="15">
        <v>2</v>
      </c>
      <c r="I11" s="30">
        <f>H11/ludność!B8*10000</f>
        <v>0.51892789496899405</v>
      </c>
      <c r="J11" s="15">
        <v>10</v>
      </c>
      <c r="K11" s="30">
        <f>J11/ludność!B8*10000</f>
        <v>2.5946394748449704</v>
      </c>
      <c r="L11" s="15">
        <v>218</v>
      </c>
      <c r="M11" s="15">
        <v>36</v>
      </c>
      <c r="N11" s="30">
        <f>M11/ludność!B8*10000</f>
        <v>9.3407021094418923</v>
      </c>
      <c r="O11" s="15">
        <v>90</v>
      </c>
      <c r="P11" s="30">
        <f>O11/ludność!B8*10000</f>
        <v>23.351755273604731</v>
      </c>
      <c r="Q11" s="15">
        <v>22</v>
      </c>
      <c r="R11" s="15">
        <v>14</v>
      </c>
      <c r="S11" s="30">
        <f>R11/ludność!B8*10000</f>
        <v>3.6324952647829587</v>
      </c>
      <c r="T11" s="15">
        <v>19</v>
      </c>
      <c r="U11" s="30">
        <f>T11/ludność!B8*10000</f>
        <v>4.9298150022054434</v>
      </c>
    </row>
    <row r="12" spans="1:21" s="12" customFormat="1" ht="20.100000000000001" customHeight="1" thickBot="1" x14ac:dyDescent="0.25">
      <c r="A12" s="4" t="s">
        <v>52</v>
      </c>
      <c r="B12" s="19">
        <v>123</v>
      </c>
      <c r="C12" s="19">
        <v>17</v>
      </c>
      <c r="D12" s="30">
        <f>C12/ludność!B9*10000</f>
        <v>3.8668001091802382</v>
      </c>
      <c r="E12" s="19">
        <v>46</v>
      </c>
      <c r="F12" s="30">
        <f>E12/ludność!B9*10000</f>
        <v>10.463106177781821</v>
      </c>
      <c r="G12" s="15">
        <v>13</v>
      </c>
      <c r="H12" s="15">
        <v>3</v>
      </c>
      <c r="I12" s="30">
        <f>H12/ludność!B9*10000</f>
        <v>0.68237648985533617</v>
      </c>
      <c r="J12" s="15">
        <v>9</v>
      </c>
      <c r="K12" s="30">
        <f>J12/ludność!B9*10000</f>
        <v>2.0471294695660083</v>
      </c>
      <c r="L12" s="15">
        <v>140</v>
      </c>
      <c r="M12" s="15">
        <v>48</v>
      </c>
      <c r="N12" s="30">
        <f>M12/ludność!B9*10000</f>
        <v>10.918023837685379</v>
      </c>
      <c r="O12" s="15">
        <v>113</v>
      </c>
      <c r="P12" s="30">
        <f>O12/ludność!B9*10000</f>
        <v>25.702847784550997</v>
      </c>
      <c r="Q12" s="15">
        <v>28</v>
      </c>
      <c r="R12" s="15">
        <v>9</v>
      </c>
      <c r="S12" s="30">
        <f>R12/ludność!B9*10000</f>
        <v>2.0471294695660083</v>
      </c>
      <c r="T12" s="15">
        <v>20</v>
      </c>
      <c r="U12" s="30">
        <f>T12/ludność!B9*10000</f>
        <v>4.549176599035575</v>
      </c>
    </row>
    <row r="13" spans="1:21" s="12" customFormat="1" ht="20.100000000000001" customHeight="1" thickBot="1" x14ac:dyDescent="0.25">
      <c r="A13" s="4" t="s">
        <v>53</v>
      </c>
      <c r="B13" s="19">
        <v>120</v>
      </c>
      <c r="C13" s="19">
        <v>5</v>
      </c>
      <c r="D13" s="30">
        <f>C13/ludność!B10*10000</f>
        <v>1.1336583153837434</v>
      </c>
      <c r="E13" s="19">
        <v>64</v>
      </c>
      <c r="F13" s="30">
        <f>E13/ludność!B10*10000</f>
        <v>14.510826436911914</v>
      </c>
      <c r="G13" s="15">
        <v>3</v>
      </c>
      <c r="H13" s="15">
        <v>0</v>
      </c>
      <c r="I13" s="30">
        <f>H13/ludność!B10*10000</f>
        <v>0</v>
      </c>
      <c r="J13" s="15">
        <v>3</v>
      </c>
      <c r="K13" s="30">
        <f>J13/ludność!B10*10000</f>
        <v>0.68019498923024602</v>
      </c>
      <c r="L13" s="15">
        <v>359</v>
      </c>
      <c r="M13" s="15">
        <v>140</v>
      </c>
      <c r="N13" s="30">
        <f>M13/ludność!B10*10000</f>
        <v>31.742432830744811</v>
      </c>
      <c r="O13" s="15">
        <v>350</v>
      </c>
      <c r="P13" s="30">
        <f>O13/ludność!B10*10000</f>
        <v>79.356082076862037</v>
      </c>
      <c r="Q13" s="15">
        <v>35</v>
      </c>
      <c r="R13" s="15">
        <v>24</v>
      </c>
      <c r="S13" s="30">
        <f>R13/ludność!B10*10000</f>
        <v>5.4415599138419681</v>
      </c>
      <c r="T13" s="15">
        <v>30</v>
      </c>
      <c r="U13" s="30">
        <f>T13/ludność!B10*10000</f>
        <v>6.8019498923024599</v>
      </c>
    </row>
    <row r="14" spans="1:21" s="12" customFormat="1" ht="20.100000000000001" customHeight="1" thickBot="1" x14ac:dyDescent="0.25">
      <c r="A14" s="4" t="s">
        <v>54</v>
      </c>
      <c r="B14" s="19">
        <v>178</v>
      </c>
      <c r="C14" s="19">
        <v>7</v>
      </c>
      <c r="D14" s="30">
        <f>C14/ludność!B11*10000</f>
        <v>1.3206799615116127</v>
      </c>
      <c r="E14" s="19">
        <v>72</v>
      </c>
      <c r="F14" s="30">
        <f>E14/ludność!B11*10000</f>
        <v>13.584136746976586</v>
      </c>
      <c r="G14" s="15">
        <v>14</v>
      </c>
      <c r="H14" s="15">
        <v>1</v>
      </c>
      <c r="I14" s="30">
        <f>H14/ludność!B11*10000</f>
        <v>0.18866856593023038</v>
      </c>
      <c r="J14" s="15">
        <v>6</v>
      </c>
      <c r="K14" s="30">
        <f>J14/ludność!B11*10000</f>
        <v>1.1320113955813822</v>
      </c>
      <c r="L14" s="15">
        <v>66</v>
      </c>
      <c r="M14" s="15">
        <v>19</v>
      </c>
      <c r="N14" s="30">
        <f>M14/ludność!B11*10000</f>
        <v>3.5847027526743771</v>
      </c>
      <c r="O14" s="15">
        <v>52</v>
      </c>
      <c r="P14" s="30">
        <f>O14/ludność!B11*10000</f>
        <v>9.8107654283719796</v>
      </c>
      <c r="Q14" s="15">
        <v>18</v>
      </c>
      <c r="R14" s="15">
        <v>6</v>
      </c>
      <c r="S14" s="30">
        <f>R14/ludność!B11*10000</f>
        <v>1.1320113955813822</v>
      </c>
      <c r="T14" s="15">
        <v>11</v>
      </c>
      <c r="U14" s="30">
        <f>T14/ludność!B11*10000</f>
        <v>2.0753542252325339</v>
      </c>
    </row>
    <row r="15" spans="1:21" s="12" customFormat="1" ht="20.100000000000001" customHeight="1" thickBot="1" x14ac:dyDescent="0.25">
      <c r="A15" s="4" t="s">
        <v>55</v>
      </c>
      <c r="B15" s="19">
        <v>143</v>
      </c>
      <c r="C15" s="19">
        <v>13</v>
      </c>
      <c r="D15" s="30">
        <f>C15/ludność!B12*10000</f>
        <v>1.6026036144875366</v>
      </c>
      <c r="E15" s="19">
        <v>66</v>
      </c>
      <c r="F15" s="30">
        <f>E15/ludność!B12*10000</f>
        <v>8.1362952735521095</v>
      </c>
      <c r="G15" s="15">
        <v>7</v>
      </c>
      <c r="H15" s="15">
        <v>0</v>
      </c>
      <c r="I15" s="30">
        <f>H15/ludność!B12*10000</f>
        <v>0</v>
      </c>
      <c r="J15" s="15">
        <v>1</v>
      </c>
      <c r="K15" s="30">
        <f>J15/ludność!B12*10000</f>
        <v>0.1232772011144259</v>
      </c>
      <c r="L15" s="15">
        <v>119</v>
      </c>
      <c r="M15" s="15">
        <v>44</v>
      </c>
      <c r="N15" s="30">
        <f>M15/ludność!B12*10000</f>
        <v>5.4241968490347396</v>
      </c>
      <c r="O15" s="15">
        <v>88</v>
      </c>
      <c r="P15" s="30">
        <f>O15/ludność!B12*10000</f>
        <v>10.848393698069479</v>
      </c>
      <c r="Q15" s="15">
        <v>6</v>
      </c>
      <c r="R15" s="15">
        <v>0</v>
      </c>
      <c r="S15" s="30">
        <f>R15/ludność!B12*10000</f>
        <v>0</v>
      </c>
      <c r="T15" s="15">
        <v>4</v>
      </c>
      <c r="U15" s="30">
        <f>T15/ludność!B12*10000</f>
        <v>0.49310880445770361</v>
      </c>
    </row>
    <row r="16" spans="1:21" s="12" customFormat="1" ht="20.100000000000001" customHeight="1" thickBot="1" x14ac:dyDescent="0.25">
      <c r="A16" s="4" t="s">
        <v>56</v>
      </c>
      <c r="B16" s="19">
        <v>190</v>
      </c>
      <c r="C16" s="19">
        <v>36</v>
      </c>
      <c r="D16" s="30">
        <f>C16/ludność!B13*10000</f>
        <v>6.4176842855869509</v>
      </c>
      <c r="E16" s="19">
        <v>175</v>
      </c>
      <c r="F16" s="30">
        <f>E16/ludność!B13*10000</f>
        <v>31.197076388269899</v>
      </c>
      <c r="G16" s="15">
        <v>23</v>
      </c>
      <c r="H16" s="15">
        <v>2</v>
      </c>
      <c r="I16" s="30">
        <f>H16/ludność!B13*10000</f>
        <v>0.35653801586594169</v>
      </c>
      <c r="J16" s="15">
        <v>21</v>
      </c>
      <c r="K16" s="30">
        <f>J16/ludność!B13*10000</f>
        <v>3.7436491665923879</v>
      </c>
      <c r="L16" s="15">
        <v>530</v>
      </c>
      <c r="M16" s="15">
        <v>307</v>
      </c>
      <c r="N16" s="30">
        <f>M16/ludność!B13*10000</f>
        <v>54.728585435422048</v>
      </c>
      <c r="O16" s="15">
        <v>447</v>
      </c>
      <c r="P16" s="30">
        <f>O16/ludność!B13*10000</f>
        <v>79.686246546037964</v>
      </c>
      <c r="Q16" s="15">
        <v>28</v>
      </c>
      <c r="R16" s="15">
        <v>15</v>
      </c>
      <c r="S16" s="30">
        <f>R16/ludność!B13*10000</f>
        <v>2.674035118994563</v>
      </c>
      <c r="T16" s="15">
        <v>27</v>
      </c>
      <c r="U16" s="30">
        <f>T16/ludność!B13*10000</f>
        <v>4.8132632141902132</v>
      </c>
    </row>
    <row r="17" spans="1:21" s="12" customFormat="1" ht="20.100000000000001" customHeight="1" thickBot="1" x14ac:dyDescent="0.25">
      <c r="A17" s="4" t="s">
        <v>57</v>
      </c>
      <c r="B17" s="19">
        <v>154</v>
      </c>
      <c r="C17" s="19">
        <v>10</v>
      </c>
      <c r="D17" s="30">
        <f>C17/ludność!B14*10000</f>
        <v>1.3073775314097451</v>
      </c>
      <c r="E17" s="19">
        <v>46</v>
      </c>
      <c r="F17" s="30">
        <f>E17/ludność!B14*10000</f>
        <v>6.0139366444848275</v>
      </c>
      <c r="G17" s="15">
        <v>38</v>
      </c>
      <c r="H17" s="15">
        <v>1</v>
      </c>
      <c r="I17" s="30">
        <f>H17/ludność!B14*10000</f>
        <v>0.13073775314097452</v>
      </c>
      <c r="J17" s="15">
        <v>22</v>
      </c>
      <c r="K17" s="30">
        <f>J17/ludność!B14*10000</f>
        <v>2.8762305691014394</v>
      </c>
      <c r="L17" s="15">
        <v>849</v>
      </c>
      <c r="M17" s="15">
        <v>608</v>
      </c>
      <c r="N17" s="30">
        <f>M17/ludność!B14*10000</f>
        <v>79.488553909712508</v>
      </c>
      <c r="O17" s="15">
        <v>754</v>
      </c>
      <c r="P17" s="30">
        <f>O17/ludność!B14*10000</f>
        <v>98.576265868294783</v>
      </c>
      <c r="Q17" s="15">
        <v>84</v>
      </c>
      <c r="R17" s="15">
        <v>71</v>
      </c>
      <c r="S17" s="30">
        <f>R17/ludność!B14*10000</f>
        <v>9.2823804730091908</v>
      </c>
      <c r="T17" s="15">
        <v>84</v>
      </c>
      <c r="U17" s="30">
        <f>T17/ludność!B14*10000</f>
        <v>10.981971263841858</v>
      </c>
    </row>
    <row r="18" spans="1:21" s="12" customFormat="1" ht="20.100000000000001" customHeight="1" thickBot="1" x14ac:dyDescent="0.25">
      <c r="A18" s="4" t="s">
        <v>58</v>
      </c>
      <c r="B18" s="19">
        <v>131</v>
      </c>
      <c r="C18" s="19">
        <v>3</v>
      </c>
      <c r="D18" s="30">
        <f>C18/ludność!B15*10000</f>
        <v>0.68535398533342473</v>
      </c>
      <c r="E18" s="19">
        <v>45</v>
      </c>
      <c r="F18" s="30">
        <f>E18/ludność!B15*10000</f>
        <v>10.280309780001371</v>
      </c>
      <c r="G18" s="15">
        <v>5</v>
      </c>
      <c r="H18" s="15">
        <v>2</v>
      </c>
      <c r="I18" s="30">
        <f>H18/ludność!B15*10000</f>
        <v>0.45690265688894982</v>
      </c>
      <c r="J18" s="15">
        <v>5</v>
      </c>
      <c r="K18" s="30">
        <f>J18/ludność!B15*10000</f>
        <v>1.1422566422223746</v>
      </c>
      <c r="L18" s="15">
        <v>47</v>
      </c>
      <c r="M18" s="15">
        <v>2</v>
      </c>
      <c r="N18" s="30">
        <f>M18/ludność!B15*10000</f>
        <v>0.45690265688894982</v>
      </c>
      <c r="O18" s="15">
        <v>24</v>
      </c>
      <c r="P18" s="30">
        <f>O18/ludność!B15*10000</f>
        <v>5.4828318826673978</v>
      </c>
      <c r="Q18" s="15">
        <v>2</v>
      </c>
      <c r="R18" s="15">
        <v>0</v>
      </c>
      <c r="S18" s="30">
        <f>R18/ludność!B15*10000</f>
        <v>0</v>
      </c>
      <c r="T18" s="15">
        <v>2</v>
      </c>
      <c r="U18" s="30">
        <f>T18/ludność!B15*10000</f>
        <v>0.45690265688894982</v>
      </c>
    </row>
    <row r="19" spans="1:21" s="12" customFormat="1" ht="20.100000000000001" customHeight="1" thickBot="1" x14ac:dyDescent="0.25">
      <c r="A19" s="4" t="s">
        <v>59</v>
      </c>
      <c r="B19" s="19">
        <v>404</v>
      </c>
      <c r="C19" s="19">
        <v>57</v>
      </c>
      <c r="D19" s="30">
        <f>C19/ludność!B16*10000</f>
        <v>7.4617096478596672</v>
      </c>
      <c r="E19" s="19">
        <v>206</v>
      </c>
      <c r="F19" s="30">
        <f>E19/ludność!B16*10000</f>
        <v>26.966880481738446</v>
      </c>
      <c r="G19" s="15">
        <v>0</v>
      </c>
      <c r="H19" s="15">
        <v>0</v>
      </c>
      <c r="I19" s="30">
        <f>H19/ludność!B16*10000</f>
        <v>0</v>
      </c>
      <c r="J19" s="15">
        <v>0</v>
      </c>
      <c r="K19" s="30">
        <f>J19/ludność!B16*10000</f>
        <v>0</v>
      </c>
      <c r="L19" s="15">
        <v>45</v>
      </c>
      <c r="M19" s="15">
        <v>2</v>
      </c>
      <c r="N19" s="30">
        <f>M19/ludność!B16*10000</f>
        <v>0.26181437360911114</v>
      </c>
      <c r="O19" s="15">
        <v>38</v>
      </c>
      <c r="P19" s="30">
        <f>O19/ludność!B16*10000</f>
        <v>4.974473098573112</v>
      </c>
      <c r="Q19" s="15">
        <v>5</v>
      </c>
      <c r="R19" s="15">
        <v>2</v>
      </c>
      <c r="S19" s="30">
        <f>R19/ludność!B16*10000</f>
        <v>0.26181437360911114</v>
      </c>
      <c r="T19" s="15">
        <v>5</v>
      </c>
      <c r="U19" s="30">
        <f>T19/ludność!B16*10000</f>
        <v>0.65453593402277777</v>
      </c>
    </row>
    <row r="20" spans="1:21" s="12" customFormat="1" ht="20.100000000000001" customHeight="1" thickBot="1" x14ac:dyDescent="0.25">
      <c r="A20" s="4" t="s">
        <v>60</v>
      </c>
      <c r="B20" s="19">
        <v>19</v>
      </c>
      <c r="C20" s="19">
        <v>0</v>
      </c>
      <c r="D20" s="30">
        <f>C20/ludność!B17*10000</f>
        <v>0</v>
      </c>
      <c r="E20" s="19">
        <v>10</v>
      </c>
      <c r="F20" s="30">
        <f>E20/ludność!B17*10000</f>
        <v>1.5537842415202225</v>
      </c>
      <c r="G20" s="15">
        <v>17</v>
      </c>
      <c r="H20" s="15">
        <v>1</v>
      </c>
      <c r="I20" s="30">
        <f>H20/ludność!B17*10000</f>
        <v>0.15537842415202224</v>
      </c>
      <c r="J20" s="15">
        <v>13</v>
      </c>
      <c r="K20" s="30">
        <f>J20/ludność!B17*10000</f>
        <v>2.0199195139762893</v>
      </c>
      <c r="L20" s="15">
        <v>254</v>
      </c>
      <c r="M20" s="15">
        <v>123</v>
      </c>
      <c r="N20" s="30">
        <f>M20/ludność!B17*10000</f>
        <v>19.111546170698738</v>
      </c>
      <c r="O20" s="15">
        <v>156</v>
      </c>
      <c r="P20" s="30">
        <f>O20/ludność!B17*10000</f>
        <v>24.239034167715474</v>
      </c>
      <c r="Q20" s="15">
        <v>60</v>
      </c>
      <c r="R20" s="15">
        <v>38</v>
      </c>
      <c r="S20" s="30">
        <f>R20/ludność!B17*10000</f>
        <v>5.9043801177768449</v>
      </c>
      <c r="T20" s="15">
        <v>42</v>
      </c>
      <c r="U20" s="30">
        <f>T20/ludność!B17*10000</f>
        <v>6.5258938143849345</v>
      </c>
    </row>
    <row r="21" spans="1:21" s="12" customFormat="1" ht="20.100000000000001" customHeight="1" thickBot="1" x14ac:dyDescent="0.25">
      <c r="A21" s="4" t="s">
        <v>61</v>
      </c>
      <c r="B21" s="19">
        <v>43</v>
      </c>
      <c r="C21" s="19">
        <v>1</v>
      </c>
      <c r="D21" s="30">
        <f>C21/ludność!B18*10000</f>
        <v>0.3032692424334324</v>
      </c>
      <c r="E21" s="19">
        <v>12</v>
      </c>
      <c r="F21" s="30">
        <f>E21/ludność!B18*10000</f>
        <v>3.6392309092011885</v>
      </c>
      <c r="G21" s="15">
        <v>27</v>
      </c>
      <c r="H21" s="15">
        <v>0</v>
      </c>
      <c r="I21" s="30">
        <f>H21/ludność!B18*10000</f>
        <v>0</v>
      </c>
      <c r="J21" s="15">
        <v>18</v>
      </c>
      <c r="K21" s="30">
        <f>J21/ludność!B18*10000</f>
        <v>5.4588463638017837</v>
      </c>
      <c r="L21" s="15">
        <v>245</v>
      </c>
      <c r="M21" s="15">
        <v>102</v>
      </c>
      <c r="N21" s="30">
        <f>M21/ludność!B18*10000</f>
        <v>30.933462728210106</v>
      </c>
      <c r="O21" s="15">
        <v>131</v>
      </c>
      <c r="P21" s="30">
        <f>O21/ludność!B18*10000</f>
        <v>39.728270758779644</v>
      </c>
      <c r="Q21" s="15">
        <v>97</v>
      </c>
      <c r="R21" s="15">
        <v>82</v>
      </c>
      <c r="S21" s="30">
        <f>R21/ludność!B18*10000</f>
        <v>24.868077879541456</v>
      </c>
      <c r="T21" s="15">
        <v>87</v>
      </c>
      <c r="U21" s="30">
        <f>T21/ludność!B18*10000</f>
        <v>26.38442409170862</v>
      </c>
    </row>
    <row r="22" spans="1:21" s="12" customFormat="1" ht="20.100000000000001" customHeight="1" thickBot="1" x14ac:dyDescent="0.25">
      <c r="A22" s="4" t="s">
        <v>62</v>
      </c>
      <c r="B22" s="19">
        <v>190</v>
      </c>
      <c r="C22" s="19">
        <v>20</v>
      </c>
      <c r="D22" s="30">
        <f>C22/ludność!B19*10000</f>
        <v>3.2385517196709634</v>
      </c>
      <c r="E22" s="19">
        <v>65</v>
      </c>
      <c r="F22" s="30">
        <f>E22/ludność!B19*10000</f>
        <v>10.52529308893063</v>
      </c>
      <c r="G22" s="15">
        <v>7</v>
      </c>
      <c r="H22" s="15">
        <v>0</v>
      </c>
      <c r="I22" s="30">
        <f>H22/ludność!B19*10000</f>
        <v>0</v>
      </c>
      <c r="J22" s="15">
        <v>5</v>
      </c>
      <c r="K22" s="30">
        <f>J22/ludność!B19*10000</f>
        <v>0.80963792991774086</v>
      </c>
      <c r="L22" s="15">
        <v>109</v>
      </c>
      <c r="M22" s="15">
        <v>37</v>
      </c>
      <c r="N22" s="30">
        <f>M22/ludność!B19*10000</f>
        <v>5.991320681391282</v>
      </c>
      <c r="O22" s="15">
        <v>74</v>
      </c>
      <c r="P22" s="30">
        <f>O22/ludność!B19*10000</f>
        <v>11.982641362782564</v>
      </c>
      <c r="Q22" s="15">
        <v>8</v>
      </c>
      <c r="R22" s="15">
        <v>2</v>
      </c>
      <c r="S22" s="30">
        <f>R22/ludność!B19*10000</f>
        <v>0.32385517196709629</v>
      </c>
      <c r="T22" s="15">
        <v>5</v>
      </c>
      <c r="U22" s="30">
        <f>T22/ludność!B19*10000</f>
        <v>0.80963792991774086</v>
      </c>
    </row>
    <row r="23" spans="1:21" s="12" customFormat="1" ht="20.100000000000001" customHeight="1" thickBot="1" x14ac:dyDescent="0.25">
      <c r="A23" s="4" t="s">
        <v>63</v>
      </c>
      <c r="B23" s="19">
        <v>349</v>
      </c>
      <c r="C23" s="19">
        <v>55</v>
      </c>
      <c r="D23" s="30">
        <f>C23/ludność!B20*10000</f>
        <v>6.3339244996199646</v>
      </c>
      <c r="E23" s="19">
        <v>169</v>
      </c>
      <c r="F23" s="30">
        <f>E23/ludność!B20*10000</f>
        <v>19.46242255337771</v>
      </c>
      <c r="G23" s="15">
        <v>9</v>
      </c>
      <c r="H23" s="15">
        <v>0</v>
      </c>
      <c r="I23" s="30">
        <f>H23/ludność!B20*10000</f>
        <v>0</v>
      </c>
      <c r="J23" s="15">
        <v>4</v>
      </c>
      <c r="K23" s="30">
        <f>J23/ludność!B20*10000</f>
        <v>0.46064905451781557</v>
      </c>
      <c r="L23" s="15">
        <v>169</v>
      </c>
      <c r="M23" s="15">
        <v>80</v>
      </c>
      <c r="N23" s="30">
        <f>M23/ludność!B20*10000</f>
        <v>9.2129810903563119</v>
      </c>
      <c r="O23" s="15">
        <v>116</v>
      </c>
      <c r="P23" s="30">
        <f>O23/ludność!B20*10000</f>
        <v>13.358822581016653</v>
      </c>
      <c r="Q23" s="15">
        <v>6</v>
      </c>
      <c r="R23" s="15">
        <v>1</v>
      </c>
      <c r="S23" s="30">
        <f>R23/ludność!B20*10000</f>
        <v>0.11516226362945389</v>
      </c>
      <c r="T23" s="15">
        <v>5</v>
      </c>
      <c r="U23" s="30">
        <f>T23/ludność!B20*10000</f>
        <v>0.57581131814726949</v>
      </c>
    </row>
    <row r="24" spans="1:21" s="12" customFormat="1" ht="20.100000000000001" customHeight="1" thickBot="1" x14ac:dyDescent="0.25">
      <c r="A24" s="4" t="s">
        <v>64</v>
      </c>
      <c r="B24" s="19">
        <v>103</v>
      </c>
      <c r="C24" s="19">
        <v>5</v>
      </c>
      <c r="D24" s="30">
        <f>C24/ludność!B21*10000</f>
        <v>1.3892361979383734</v>
      </c>
      <c r="E24" s="19">
        <v>38</v>
      </c>
      <c r="F24" s="30">
        <f>E24/ludność!B21*10000</f>
        <v>10.558195104331638</v>
      </c>
      <c r="G24" s="15">
        <v>29</v>
      </c>
      <c r="H24" s="15">
        <v>4</v>
      </c>
      <c r="I24" s="30">
        <f>H24/ludność!B21*10000</f>
        <v>1.1113889583506988</v>
      </c>
      <c r="J24" s="15">
        <v>24</v>
      </c>
      <c r="K24" s="30">
        <f>J24/ludność!B21*10000</f>
        <v>6.6683337501041926</v>
      </c>
      <c r="L24" s="15">
        <v>418</v>
      </c>
      <c r="M24" s="15">
        <v>183</v>
      </c>
      <c r="N24" s="30">
        <f>M24/ludność!B21*10000</f>
        <v>50.846044844544465</v>
      </c>
      <c r="O24" s="15">
        <v>216</v>
      </c>
      <c r="P24" s="30">
        <f>O24/ludność!B21*10000</f>
        <v>60.015003750937737</v>
      </c>
      <c r="Q24" s="15">
        <v>49</v>
      </c>
      <c r="R24" s="15">
        <v>33</v>
      </c>
      <c r="S24" s="30">
        <f>R24/ludność!B21*10000</f>
        <v>9.1689589063932662</v>
      </c>
      <c r="T24" s="15">
        <v>38</v>
      </c>
      <c r="U24" s="30">
        <f>T24/ludność!B21*10000</f>
        <v>10.558195104331638</v>
      </c>
    </row>
    <row r="25" spans="1:21" s="12" customFormat="1" ht="20.100000000000001" customHeight="1" thickBot="1" x14ac:dyDescent="0.25">
      <c r="A25" s="4" t="s">
        <v>65</v>
      </c>
      <c r="B25" s="19">
        <v>136</v>
      </c>
      <c r="C25" s="19">
        <v>18</v>
      </c>
      <c r="D25" s="30">
        <f>C25/ludność!B22*10000</f>
        <v>3.4355078825819749</v>
      </c>
      <c r="E25" s="19">
        <v>48</v>
      </c>
      <c r="F25" s="30">
        <f>E25/ludność!B22*10000</f>
        <v>9.1613543535519337</v>
      </c>
      <c r="G25" s="15">
        <v>416</v>
      </c>
      <c r="H25" s="15">
        <v>82</v>
      </c>
      <c r="I25" s="30">
        <f>H25/ludność!B22*10000</f>
        <v>15.650647020651219</v>
      </c>
      <c r="J25" s="15">
        <v>218</v>
      </c>
      <c r="K25" s="30">
        <f>J25/ludność!B22*10000</f>
        <v>41.60781768904836</v>
      </c>
      <c r="L25" s="15">
        <v>3760</v>
      </c>
      <c r="M25" s="15">
        <v>2141</v>
      </c>
      <c r="N25" s="30">
        <f>M25/ludność!B22*10000</f>
        <v>408.63457647822264</v>
      </c>
      <c r="O25" s="15">
        <v>2798</v>
      </c>
      <c r="P25" s="30">
        <f>O25/ludność!B22*10000</f>
        <v>534.03061419246478</v>
      </c>
      <c r="Q25" s="15">
        <v>447</v>
      </c>
      <c r="R25" s="15">
        <v>285</v>
      </c>
      <c r="S25" s="30">
        <f>R25/ludność!B22*10000</f>
        <v>54.395541474214603</v>
      </c>
      <c r="T25" s="15">
        <v>338</v>
      </c>
      <c r="U25" s="30">
        <f>T25/ludność!B22*10000</f>
        <v>64.511203572928196</v>
      </c>
    </row>
    <row r="26" spans="1:21" s="12" customFormat="1" ht="20.100000000000001" customHeight="1" thickBot="1" x14ac:dyDescent="0.25">
      <c r="A26" s="4" t="s">
        <v>66</v>
      </c>
      <c r="B26" s="19">
        <v>425</v>
      </c>
      <c r="C26" s="19">
        <v>22</v>
      </c>
      <c r="D26" s="30">
        <f>C26/ludność!B23*10000</f>
        <v>1.8511662347278786</v>
      </c>
      <c r="E26" s="19">
        <v>179</v>
      </c>
      <c r="F26" s="30">
        <f>E26/ludność!B23*10000</f>
        <v>15.061761637104103</v>
      </c>
      <c r="G26" s="15">
        <v>15</v>
      </c>
      <c r="H26" s="15">
        <v>4</v>
      </c>
      <c r="I26" s="30">
        <f>H26/ludność!B23*10000</f>
        <v>0.33657567904143249</v>
      </c>
      <c r="J26" s="15">
        <v>11</v>
      </c>
      <c r="K26" s="30">
        <f>J26/ludność!B23*10000</f>
        <v>0.92558311736393928</v>
      </c>
      <c r="L26" s="15">
        <v>396</v>
      </c>
      <c r="M26" s="15">
        <v>188</v>
      </c>
      <c r="N26" s="30">
        <f>M26/ludność!B23*10000</f>
        <v>15.819056914947325</v>
      </c>
      <c r="O26" s="15">
        <v>240</v>
      </c>
      <c r="P26" s="30">
        <f>O26/ludność!B23*10000</f>
        <v>20.194540742485945</v>
      </c>
      <c r="Q26" s="15">
        <v>47</v>
      </c>
      <c r="R26" s="15">
        <v>20</v>
      </c>
      <c r="S26" s="30">
        <f>R26/ludność!B23*10000</f>
        <v>1.6828783952071622</v>
      </c>
      <c r="T26" s="15">
        <v>26</v>
      </c>
      <c r="U26" s="30">
        <f>T26/ludność!B23*10000</f>
        <v>2.1877419137693108</v>
      </c>
    </row>
    <row r="27" spans="1:21" s="12" customFormat="1" ht="20.100000000000001" customHeight="1" thickBot="1" x14ac:dyDescent="0.25">
      <c r="A27" s="4" t="s">
        <v>67</v>
      </c>
      <c r="B27" s="19">
        <v>234</v>
      </c>
      <c r="C27" s="19">
        <v>22</v>
      </c>
      <c r="D27" s="30">
        <f>C27/ludność!B24*10000</f>
        <v>3.0545797870124822</v>
      </c>
      <c r="E27" s="19">
        <v>100</v>
      </c>
      <c r="F27" s="30">
        <f>E27/ludność!B24*10000</f>
        <v>13.884453577329465</v>
      </c>
      <c r="G27" s="15">
        <v>3</v>
      </c>
      <c r="H27" s="15">
        <v>1</v>
      </c>
      <c r="I27" s="30">
        <f>H27/ludność!B24*10000</f>
        <v>0.13884453577329464</v>
      </c>
      <c r="J27" s="15">
        <v>3</v>
      </c>
      <c r="K27" s="30">
        <f>J27/ludność!B24*10000</f>
        <v>0.41653360731988393</v>
      </c>
      <c r="L27" s="15">
        <v>124</v>
      </c>
      <c r="M27" s="15">
        <v>30</v>
      </c>
      <c r="N27" s="30">
        <f>M27/ludność!B24*10000</f>
        <v>4.1653360731988389</v>
      </c>
      <c r="O27" s="15">
        <v>69</v>
      </c>
      <c r="P27" s="30">
        <f>O27/ludność!B24*10000</f>
        <v>9.5802729683573311</v>
      </c>
      <c r="Q27" s="15">
        <v>21</v>
      </c>
      <c r="R27" s="15">
        <v>6</v>
      </c>
      <c r="S27" s="30">
        <f>R27/ludność!B24*10000</f>
        <v>0.83306721463976785</v>
      </c>
      <c r="T27" s="15">
        <v>10</v>
      </c>
      <c r="U27" s="30">
        <f>T27/ludność!B24*10000</f>
        <v>1.3884453577329465</v>
      </c>
    </row>
    <row r="28" spans="1:21" s="12" customFormat="1" ht="20.100000000000001" customHeight="1" thickBot="1" x14ac:dyDescent="0.25">
      <c r="A28" s="4" t="s">
        <v>68</v>
      </c>
      <c r="B28" s="19">
        <v>120</v>
      </c>
      <c r="C28" s="19">
        <v>7</v>
      </c>
      <c r="D28" s="30">
        <f>C28/ludność!B25*10000</f>
        <v>1.6372737053842916</v>
      </c>
      <c r="E28" s="19">
        <v>30</v>
      </c>
      <c r="F28" s="30">
        <f>E28/ludność!B25*10000</f>
        <v>7.0168873087898209</v>
      </c>
      <c r="G28" s="15">
        <v>12</v>
      </c>
      <c r="H28" s="15">
        <v>0</v>
      </c>
      <c r="I28" s="30">
        <f>H28/ludność!B25*10000</f>
        <v>0</v>
      </c>
      <c r="J28" s="15">
        <v>8</v>
      </c>
      <c r="K28" s="30">
        <f>J28/ludność!B25*10000</f>
        <v>1.8711699490106191</v>
      </c>
      <c r="L28" s="15">
        <v>244</v>
      </c>
      <c r="M28" s="15">
        <v>155</v>
      </c>
      <c r="N28" s="30">
        <f>M28/ludność!B25*10000</f>
        <v>36.253917762080739</v>
      </c>
      <c r="O28" s="15">
        <v>172</v>
      </c>
      <c r="P28" s="30">
        <f>O28/ludność!B25*10000</f>
        <v>40.230153903728308</v>
      </c>
      <c r="Q28" s="15">
        <v>30</v>
      </c>
      <c r="R28" s="15">
        <v>18</v>
      </c>
      <c r="S28" s="30">
        <f>R28/ludność!B25*10000</f>
        <v>4.2101323852738926</v>
      </c>
      <c r="T28" s="15">
        <v>21</v>
      </c>
      <c r="U28" s="30">
        <f>T28/ludność!B25*10000</f>
        <v>4.9118211161528746</v>
      </c>
    </row>
    <row r="29" spans="1:21" s="12" customFormat="1" ht="20.100000000000001" customHeight="1" thickBot="1" x14ac:dyDescent="0.25">
      <c r="A29" s="4" t="s">
        <v>69</v>
      </c>
      <c r="B29" s="19">
        <v>198</v>
      </c>
      <c r="C29" s="19">
        <v>21</v>
      </c>
      <c r="D29" s="30">
        <f>C29/ludność!B26*10000</f>
        <v>4.2523894378746157</v>
      </c>
      <c r="E29" s="19">
        <v>121</v>
      </c>
      <c r="F29" s="30">
        <f>E29/ludność!B26*10000</f>
        <v>24.501862951563261</v>
      </c>
      <c r="G29" s="15">
        <v>20</v>
      </c>
      <c r="H29" s="15">
        <v>2</v>
      </c>
      <c r="I29" s="30">
        <f>H29/ludność!B26*10000</f>
        <v>0.40498947027377286</v>
      </c>
      <c r="J29" s="15">
        <v>11</v>
      </c>
      <c r="K29" s="30">
        <f>J29/ludność!B26*10000</f>
        <v>2.2274420865057509</v>
      </c>
      <c r="L29" s="15">
        <v>318</v>
      </c>
      <c r="M29" s="15">
        <v>227</v>
      </c>
      <c r="N29" s="30">
        <f>M29/ludność!B26*10000</f>
        <v>45.966304876073224</v>
      </c>
      <c r="O29" s="15">
        <v>226</v>
      </c>
      <c r="P29" s="30">
        <f>O29/ludność!B26*10000</f>
        <v>45.763810140936336</v>
      </c>
      <c r="Q29" s="15">
        <v>34</v>
      </c>
      <c r="R29" s="15">
        <v>26</v>
      </c>
      <c r="S29" s="30">
        <f>R29/ludność!B26*10000</f>
        <v>5.2648631135590476</v>
      </c>
      <c r="T29" s="15">
        <v>28</v>
      </c>
      <c r="U29" s="30">
        <f>T29/ludność!B26*10000</f>
        <v>5.66985258383282</v>
      </c>
    </row>
    <row r="31" spans="1:21" x14ac:dyDescent="0.2">
      <c r="A31" s="2" t="s">
        <v>209</v>
      </c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</sheetData>
  <mergeCells count="17">
    <mergeCell ref="A5:A7"/>
    <mergeCell ref="G5:K5"/>
    <mergeCell ref="L5:P5"/>
    <mergeCell ref="Q5:U5"/>
    <mergeCell ref="G6:G7"/>
    <mergeCell ref="H6:I6"/>
    <mergeCell ref="J6:K6"/>
    <mergeCell ref="L6:L7"/>
    <mergeCell ref="M6:N6"/>
    <mergeCell ref="O6:P6"/>
    <mergeCell ref="B6:B7"/>
    <mergeCell ref="C6:D6"/>
    <mergeCell ref="E6:F6"/>
    <mergeCell ref="Q6:Q7"/>
    <mergeCell ref="R6:S6"/>
    <mergeCell ref="T6:U6"/>
    <mergeCell ref="B5:F5"/>
  </mergeCells>
  <pageMargins left="0.7" right="0.7" top="0.75" bottom="0.75" header="0.3" footer="0.3"/>
  <pageSetup paperSize="9" scale="94" orientation="portrait" r:id="rId1"/>
  <colBreaks count="3" manualBreakCount="3">
    <brk id="6" max="1048575" man="1"/>
    <brk id="11" max="1048575" man="1"/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330C-528A-4B98-9C50-4D7CB8C3F425}">
  <dimension ref="A1:I21"/>
  <sheetViews>
    <sheetView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A21" sqref="A21"/>
    </sheetView>
  </sheetViews>
  <sheetFormatPr defaultRowHeight="15" x14ac:dyDescent="0.2"/>
  <cols>
    <col min="1" max="1" width="9.140625" style="1"/>
    <col min="2" max="2" width="61.28515625" style="2" customWidth="1"/>
    <col min="3" max="3" width="14.140625" style="1" customWidth="1"/>
    <col min="4" max="5" width="15.7109375" style="1" customWidth="1"/>
    <col min="6" max="6" width="18.85546875" style="1" customWidth="1"/>
    <col min="7" max="16384" width="9.140625" style="1"/>
  </cols>
  <sheetData>
    <row r="1" spans="1:9" ht="32.25" customHeight="1" x14ac:dyDescent="0.2">
      <c r="A1" s="68" t="s">
        <v>83</v>
      </c>
      <c r="B1" s="68"/>
      <c r="C1" s="68"/>
      <c r="D1" s="68"/>
      <c r="E1" s="68"/>
      <c r="F1" s="68"/>
    </row>
    <row r="2" spans="1:9" ht="15.75" thickBot="1" x14ac:dyDescent="0.25"/>
    <row r="3" spans="1:9" ht="37.5" customHeight="1" thickBot="1" x14ac:dyDescent="0.25">
      <c r="A3" s="58" t="s">
        <v>106</v>
      </c>
      <c r="B3" s="58"/>
      <c r="C3" s="69" t="s">
        <v>85</v>
      </c>
      <c r="D3" s="70"/>
      <c r="E3" s="70"/>
      <c r="F3" s="71"/>
    </row>
    <row r="4" spans="1:9" ht="39" customHeight="1" thickBot="1" x14ac:dyDescent="0.25">
      <c r="A4" s="58"/>
      <c r="B4" s="58"/>
      <c r="C4" s="63" t="s">
        <v>2</v>
      </c>
      <c r="D4" s="58" t="s">
        <v>82</v>
      </c>
      <c r="E4" s="58"/>
      <c r="F4" s="63" t="s">
        <v>86</v>
      </c>
    </row>
    <row r="5" spans="1:9" ht="60.75" thickBot="1" x14ac:dyDescent="0.25">
      <c r="A5" s="58"/>
      <c r="B5" s="58"/>
      <c r="C5" s="72"/>
      <c r="D5" s="3" t="s">
        <v>3</v>
      </c>
      <c r="E5" s="3" t="s">
        <v>80</v>
      </c>
      <c r="F5" s="72"/>
      <c r="I5" s="7"/>
    </row>
    <row r="6" spans="1:9" ht="20.100000000000001" customHeight="1" thickBot="1" x14ac:dyDescent="0.25">
      <c r="A6" s="60" t="s">
        <v>87</v>
      </c>
      <c r="B6" s="60"/>
      <c r="C6" s="26">
        <v>3151</v>
      </c>
      <c r="D6" s="26">
        <v>395</v>
      </c>
      <c r="E6" s="26">
        <v>348</v>
      </c>
      <c r="F6" s="26">
        <v>2644</v>
      </c>
    </row>
    <row r="7" spans="1:9" ht="20.100000000000001" customHeight="1" thickBot="1" x14ac:dyDescent="0.25">
      <c r="A7" s="25" t="s">
        <v>99</v>
      </c>
      <c r="B7" s="4" t="s">
        <v>103</v>
      </c>
      <c r="C7" s="26">
        <v>2473</v>
      </c>
      <c r="D7" s="26">
        <v>199</v>
      </c>
      <c r="E7" s="26">
        <v>166</v>
      </c>
      <c r="F7" s="26">
        <v>2187</v>
      </c>
    </row>
    <row r="8" spans="1:9" ht="20.100000000000001" customHeight="1" thickBot="1" x14ac:dyDescent="0.25">
      <c r="A8" s="60" t="s">
        <v>88</v>
      </c>
      <c r="B8" s="60"/>
      <c r="C8" s="26">
        <v>885</v>
      </c>
      <c r="D8" s="26">
        <v>127</v>
      </c>
      <c r="E8" s="26">
        <v>121</v>
      </c>
      <c r="F8" s="26">
        <v>647</v>
      </c>
    </row>
    <row r="9" spans="1:9" ht="20.100000000000001" customHeight="1" thickBot="1" x14ac:dyDescent="0.25">
      <c r="A9" s="73" t="s">
        <v>99</v>
      </c>
      <c r="B9" s="4" t="s">
        <v>89</v>
      </c>
      <c r="C9" s="26">
        <v>413</v>
      </c>
      <c r="D9" s="26">
        <v>27</v>
      </c>
      <c r="E9" s="26">
        <v>23</v>
      </c>
      <c r="F9" s="26">
        <v>335</v>
      </c>
    </row>
    <row r="10" spans="1:9" ht="20.100000000000001" customHeight="1" thickBot="1" x14ac:dyDescent="0.25">
      <c r="A10" s="73"/>
      <c r="B10" s="4" t="s">
        <v>90</v>
      </c>
      <c r="C10" s="26">
        <v>149</v>
      </c>
      <c r="D10" s="26">
        <v>13</v>
      </c>
      <c r="E10" s="26">
        <v>12</v>
      </c>
      <c r="F10" s="26">
        <v>123</v>
      </c>
    </row>
    <row r="11" spans="1:9" ht="20.100000000000001" customHeight="1" thickBot="1" x14ac:dyDescent="0.25">
      <c r="A11" s="60" t="s">
        <v>91</v>
      </c>
      <c r="B11" s="60"/>
      <c r="C11" s="26">
        <v>184</v>
      </c>
      <c r="D11" s="26">
        <v>24</v>
      </c>
      <c r="E11" s="26">
        <v>19</v>
      </c>
      <c r="F11" s="26">
        <v>130</v>
      </c>
    </row>
    <row r="12" spans="1:9" ht="20.100000000000001" customHeight="1" thickBot="1" x14ac:dyDescent="0.25">
      <c r="A12" s="60" t="s">
        <v>92</v>
      </c>
      <c r="B12" s="60"/>
      <c r="C12" s="26">
        <v>2110</v>
      </c>
      <c r="D12" s="26">
        <v>857</v>
      </c>
      <c r="E12" s="26">
        <v>785</v>
      </c>
      <c r="F12" s="26">
        <v>1181</v>
      </c>
    </row>
    <row r="13" spans="1:9" ht="20.100000000000001" customHeight="1" thickBot="1" x14ac:dyDescent="0.25">
      <c r="A13" s="25" t="s">
        <v>99</v>
      </c>
      <c r="B13" s="4" t="s">
        <v>93</v>
      </c>
      <c r="C13" s="26">
        <v>221</v>
      </c>
      <c r="D13" s="26">
        <v>30</v>
      </c>
      <c r="E13" s="26">
        <v>25</v>
      </c>
      <c r="F13" s="26">
        <v>185</v>
      </c>
    </row>
    <row r="14" spans="1:9" ht="20.100000000000001" customHeight="1" thickBot="1" x14ac:dyDescent="0.25">
      <c r="A14" s="60" t="s">
        <v>100</v>
      </c>
      <c r="B14" s="60"/>
      <c r="C14" s="26">
        <v>867</v>
      </c>
      <c r="D14" s="26">
        <v>298</v>
      </c>
      <c r="E14" s="26">
        <v>283</v>
      </c>
      <c r="F14" s="26">
        <v>530</v>
      </c>
    </row>
    <row r="15" spans="1:9" ht="20.100000000000001" customHeight="1" thickBot="1" x14ac:dyDescent="0.25">
      <c r="A15" s="73" t="s">
        <v>99</v>
      </c>
      <c r="B15" s="4" t="s">
        <v>94</v>
      </c>
      <c r="C15" s="26">
        <v>515</v>
      </c>
      <c r="D15" s="26">
        <v>182</v>
      </c>
      <c r="E15" s="26">
        <v>178</v>
      </c>
      <c r="F15" s="26">
        <v>307</v>
      </c>
    </row>
    <row r="16" spans="1:9" ht="20.100000000000001" customHeight="1" thickBot="1" x14ac:dyDescent="0.25">
      <c r="A16" s="73"/>
      <c r="B16" s="4" t="s">
        <v>95</v>
      </c>
      <c r="C16" s="26">
        <v>113</v>
      </c>
      <c r="D16" s="26">
        <v>50</v>
      </c>
      <c r="E16" s="26">
        <v>43</v>
      </c>
      <c r="F16" s="26">
        <v>52</v>
      </c>
    </row>
    <row r="17" spans="1:6" ht="20.100000000000001" customHeight="1" thickBot="1" x14ac:dyDescent="0.25">
      <c r="A17" s="60" t="s">
        <v>96</v>
      </c>
      <c r="B17" s="60"/>
      <c r="C17" s="26">
        <v>306</v>
      </c>
      <c r="D17" s="26">
        <v>105</v>
      </c>
      <c r="E17" s="26">
        <v>93</v>
      </c>
      <c r="F17" s="26">
        <v>182</v>
      </c>
    </row>
    <row r="18" spans="1:6" ht="20.100000000000001" customHeight="1" thickBot="1" x14ac:dyDescent="0.25">
      <c r="A18" s="25" t="s">
        <v>99</v>
      </c>
      <c r="B18" s="4" t="s">
        <v>97</v>
      </c>
      <c r="C18" s="26">
        <v>187</v>
      </c>
      <c r="D18" s="26">
        <v>44</v>
      </c>
      <c r="E18" s="26">
        <v>40</v>
      </c>
      <c r="F18" s="26">
        <v>131</v>
      </c>
    </row>
    <row r="19" spans="1:6" ht="20.100000000000001" customHeight="1" thickBot="1" x14ac:dyDescent="0.25">
      <c r="A19" s="60" t="s">
        <v>98</v>
      </c>
      <c r="B19" s="60"/>
      <c r="C19" s="26">
        <v>624</v>
      </c>
      <c r="D19" s="26">
        <v>235</v>
      </c>
      <c r="E19" s="26">
        <v>225</v>
      </c>
      <c r="F19" s="26">
        <v>381</v>
      </c>
    </row>
    <row r="21" spans="1:6" x14ac:dyDescent="0.2">
      <c r="A21" s="2" t="s">
        <v>210</v>
      </c>
    </row>
  </sheetData>
  <mergeCells count="15">
    <mergeCell ref="A14:B14"/>
    <mergeCell ref="A17:B17"/>
    <mergeCell ref="A19:B19"/>
    <mergeCell ref="A9:A10"/>
    <mergeCell ref="A15:A16"/>
    <mergeCell ref="A12:B12"/>
    <mergeCell ref="A1:F1"/>
    <mergeCell ref="A3:B5"/>
    <mergeCell ref="A6:B6"/>
    <mergeCell ref="A8:B8"/>
    <mergeCell ref="A11:B11"/>
    <mergeCell ref="D4:E4"/>
    <mergeCell ref="C3:F3"/>
    <mergeCell ref="F4:F5"/>
    <mergeCell ref="C4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C407-819B-4598-B206-D92B8705D20F}">
  <dimension ref="A1:Q33"/>
  <sheetViews>
    <sheetView workbookViewId="0">
      <pane xSplit="1" ySplit="9" topLeftCell="B19" activePane="bottomRight" state="frozen"/>
      <selection pane="topRight" activeCell="B1" sqref="B1"/>
      <selection pane="bottomLeft" activeCell="A10" sqref="A10"/>
      <selection pane="bottomRight" activeCell="A35" sqref="A35"/>
    </sheetView>
  </sheetViews>
  <sheetFormatPr defaultRowHeight="15" x14ac:dyDescent="0.2"/>
  <cols>
    <col min="1" max="1" width="22.7109375" style="2" customWidth="1"/>
    <col min="2" max="2" width="10.5703125" style="2" customWidth="1"/>
    <col min="3" max="3" width="16.85546875" style="2" customWidth="1"/>
    <col min="4" max="4" width="11.7109375" style="2" customWidth="1"/>
    <col min="5" max="5" width="16.7109375" style="2" customWidth="1"/>
    <col min="6" max="6" width="15.7109375" style="2" customWidth="1"/>
    <col min="7" max="9" width="18.7109375" style="2" customWidth="1"/>
    <col min="10" max="10" width="10.5703125" style="2" customWidth="1"/>
    <col min="11" max="11" width="16.85546875" style="2" customWidth="1"/>
    <col min="12" max="12" width="11.7109375" style="2" customWidth="1"/>
    <col min="13" max="13" width="16.7109375" style="2" customWidth="1"/>
    <col min="14" max="14" width="15.7109375" style="2" customWidth="1"/>
    <col min="15" max="17" width="18.7109375" style="2" customWidth="1"/>
    <col min="18" max="16384" width="9.140625" style="2"/>
  </cols>
  <sheetData>
    <row r="1" spans="1:17" ht="18" x14ac:dyDescent="0.25">
      <c r="A1" s="9" t="s">
        <v>101</v>
      </c>
    </row>
    <row r="2" spans="1:17" ht="18" x14ac:dyDescent="0.25">
      <c r="A2" s="9" t="s">
        <v>71</v>
      </c>
    </row>
    <row r="3" spans="1:17" ht="18" x14ac:dyDescent="0.25">
      <c r="A3" s="9"/>
    </row>
    <row r="4" spans="1:17" ht="18.75" thickBot="1" x14ac:dyDescent="0.3">
      <c r="A4" s="9"/>
    </row>
    <row r="5" spans="1:17" s="9" customFormat="1" ht="29.25" customHeight="1" thickBot="1" x14ac:dyDescent="0.3">
      <c r="A5" s="58" t="s">
        <v>42</v>
      </c>
      <c r="B5" s="75" t="s">
        <v>74</v>
      </c>
      <c r="C5" s="75"/>
      <c r="D5" s="75"/>
      <c r="E5" s="75"/>
      <c r="F5" s="75"/>
      <c r="G5" s="75" t="s">
        <v>75</v>
      </c>
      <c r="H5" s="75" t="s">
        <v>76</v>
      </c>
      <c r="I5" s="75" t="s">
        <v>77</v>
      </c>
      <c r="J5" s="75" t="s">
        <v>74</v>
      </c>
      <c r="K5" s="75"/>
      <c r="L5" s="75"/>
      <c r="M5" s="75"/>
      <c r="N5" s="75"/>
      <c r="O5" s="75" t="s">
        <v>75</v>
      </c>
      <c r="P5" s="75" t="s">
        <v>76</v>
      </c>
      <c r="Q5" s="75" t="s">
        <v>77</v>
      </c>
    </row>
    <row r="6" spans="1:17" ht="20.100000000000001" customHeight="1" thickBot="1" x14ac:dyDescent="0.25">
      <c r="A6" s="58"/>
      <c r="B6" s="58" t="s">
        <v>104</v>
      </c>
      <c r="C6" s="58"/>
      <c r="D6" s="58" t="s">
        <v>97</v>
      </c>
      <c r="E6" s="58"/>
      <c r="F6" s="58"/>
      <c r="G6" s="75"/>
      <c r="H6" s="75"/>
      <c r="I6" s="75"/>
      <c r="J6" s="58" t="s">
        <v>104</v>
      </c>
      <c r="K6" s="58"/>
      <c r="L6" s="58" t="s">
        <v>97</v>
      </c>
      <c r="M6" s="58"/>
      <c r="N6" s="58"/>
      <c r="O6" s="75"/>
      <c r="P6" s="75"/>
      <c r="Q6" s="75"/>
    </row>
    <row r="7" spans="1:17" ht="20.100000000000001" customHeight="1" thickBot="1" x14ac:dyDescent="0.25">
      <c r="A7" s="58"/>
      <c r="B7" s="58" t="s">
        <v>102</v>
      </c>
      <c r="C7" s="58" t="s">
        <v>103</v>
      </c>
      <c r="D7" s="58" t="s">
        <v>102</v>
      </c>
      <c r="E7" s="58" t="s">
        <v>103</v>
      </c>
      <c r="F7" s="58"/>
      <c r="G7" s="75"/>
      <c r="H7" s="75"/>
      <c r="I7" s="75"/>
      <c r="J7" s="58" t="s">
        <v>102</v>
      </c>
      <c r="K7" s="58" t="s">
        <v>103</v>
      </c>
      <c r="L7" s="58" t="s">
        <v>102</v>
      </c>
      <c r="M7" s="58" t="s">
        <v>103</v>
      </c>
      <c r="N7" s="58"/>
      <c r="O7" s="75"/>
      <c r="P7" s="75"/>
      <c r="Q7" s="75"/>
    </row>
    <row r="8" spans="1:17" ht="20.100000000000001" customHeight="1" thickBot="1" x14ac:dyDescent="0.25">
      <c r="A8" s="58"/>
      <c r="B8" s="58"/>
      <c r="C8" s="58"/>
      <c r="D8" s="58"/>
      <c r="E8" s="3" t="s">
        <v>105</v>
      </c>
      <c r="F8" s="3" t="s">
        <v>90</v>
      </c>
      <c r="G8" s="75"/>
      <c r="H8" s="75"/>
      <c r="I8" s="75"/>
      <c r="J8" s="58"/>
      <c r="K8" s="58"/>
      <c r="L8" s="58"/>
      <c r="M8" s="3" t="s">
        <v>105</v>
      </c>
      <c r="N8" s="3" t="s">
        <v>90</v>
      </c>
      <c r="O8" s="75"/>
      <c r="P8" s="75"/>
      <c r="Q8" s="75"/>
    </row>
    <row r="9" spans="1:17" ht="20.100000000000001" customHeight="1" thickBot="1" x14ac:dyDescent="0.25">
      <c r="A9" s="58"/>
      <c r="B9" s="74" t="s">
        <v>107</v>
      </c>
      <c r="C9" s="74"/>
      <c r="D9" s="74"/>
      <c r="E9" s="74"/>
      <c r="F9" s="74"/>
      <c r="G9" s="74"/>
      <c r="H9" s="74"/>
      <c r="I9" s="74"/>
      <c r="J9" s="74" t="s">
        <v>108</v>
      </c>
      <c r="K9" s="74"/>
      <c r="L9" s="74"/>
      <c r="M9" s="74"/>
      <c r="N9" s="74"/>
      <c r="O9" s="74"/>
      <c r="P9" s="74"/>
      <c r="Q9" s="74"/>
    </row>
    <row r="10" spans="1:17" s="18" customFormat="1" ht="20.100000000000001" customHeight="1" thickBot="1" x14ac:dyDescent="0.25">
      <c r="A10" s="22" t="s">
        <v>48</v>
      </c>
      <c r="B10" s="20">
        <v>3151</v>
      </c>
      <c r="C10" s="20">
        <v>2473</v>
      </c>
      <c r="D10" s="20">
        <v>885</v>
      </c>
      <c r="E10" s="20">
        <v>413</v>
      </c>
      <c r="F10" s="20">
        <v>149</v>
      </c>
      <c r="G10" s="20">
        <v>184</v>
      </c>
      <c r="H10" s="20">
        <v>2110</v>
      </c>
      <c r="I10" s="20">
        <v>306</v>
      </c>
      <c r="J10" s="29">
        <f>B10/ludność!$B5*10000</f>
        <v>19.417535556705861</v>
      </c>
      <c r="K10" s="29">
        <f>C10/ludność!$B5*10000</f>
        <v>15.239468559737732</v>
      </c>
      <c r="L10" s="29">
        <f>D10/ludność!$B5*10000</f>
        <v>5.453671522591141</v>
      </c>
      <c r="M10" s="29">
        <f>E10/ludność!$B5*10000</f>
        <v>2.5450467105425325</v>
      </c>
      <c r="N10" s="29">
        <f>F10/ludność!$B5*10000</f>
        <v>0.91818876482042944</v>
      </c>
      <c r="O10" s="29">
        <f>G10/ludność!$B5*10000</f>
        <v>1.133870689442678</v>
      </c>
      <c r="P10" s="29">
        <f>H10/ludność!$B5*10000</f>
        <v>13.002538884369839</v>
      </c>
      <c r="Q10" s="29">
        <f>I10/ludność!$B5*10000</f>
        <v>1.8856762552688013</v>
      </c>
    </row>
    <row r="11" spans="1:17" ht="20.100000000000001" customHeight="1" thickBot="1" x14ac:dyDescent="0.25">
      <c r="A11" s="4" t="s">
        <v>49</v>
      </c>
      <c r="B11" s="21">
        <v>53</v>
      </c>
      <c r="C11" s="21">
        <v>40</v>
      </c>
      <c r="D11" s="21">
        <v>20</v>
      </c>
      <c r="E11" s="21">
        <v>6</v>
      </c>
      <c r="F11" s="21">
        <v>5</v>
      </c>
      <c r="G11" s="21">
        <v>4</v>
      </c>
      <c r="H11" s="21">
        <v>27</v>
      </c>
      <c r="I11" s="21">
        <v>7</v>
      </c>
      <c r="J11" s="30">
        <f>B11/ludność!$B6*10000</f>
        <v>5.0350075525113285</v>
      </c>
      <c r="K11" s="30">
        <f>C11/ludność!$B6*10000</f>
        <v>3.8000057000085503</v>
      </c>
      <c r="L11" s="30">
        <f>D11/ludność!$B6*10000</f>
        <v>1.9000028500042752</v>
      </c>
      <c r="M11" s="30">
        <f>E11/ludność!$B6*10000</f>
        <v>0.5700008550012825</v>
      </c>
      <c r="N11" s="30">
        <f>F11/ludność!$B6*10000</f>
        <v>0.47500071250106879</v>
      </c>
      <c r="O11" s="30">
        <f>G11/ludność!$B6*10000</f>
        <v>0.38000057000085502</v>
      </c>
      <c r="P11" s="30">
        <f>H11/ludność!$B6*10000</f>
        <v>2.5650038475057708</v>
      </c>
      <c r="Q11" s="30">
        <f>I11/ludność!$B6*10000</f>
        <v>0.66500099750149633</v>
      </c>
    </row>
    <row r="12" spans="1:17" ht="20.100000000000001" customHeight="1" thickBot="1" x14ac:dyDescent="0.25">
      <c r="A12" s="4" t="s">
        <v>50</v>
      </c>
      <c r="B12" s="21">
        <v>49</v>
      </c>
      <c r="C12" s="21">
        <v>41</v>
      </c>
      <c r="D12" s="21">
        <v>12</v>
      </c>
      <c r="E12" s="21">
        <v>5</v>
      </c>
      <c r="F12" s="21">
        <v>2</v>
      </c>
      <c r="G12" s="21">
        <v>4</v>
      </c>
      <c r="H12" s="21">
        <v>38</v>
      </c>
      <c r="I12" s="21">
        <v>6</v>
      </c>
      <c r="J12" s="30">
        <f>B12/ludność!$B7*10000</f>
        <v>1.2671124833853109</v>
      </c>
      <c r="K12" s="30">
        <f>C12/ludność!$B7*10000</f>
        <v>1.0602369758938315</v>
      </c>
      <c r="L12" s="30">
        <f>D12/ludność!$B7*10000</f>
        <v>0.31031326123721892</v>
      </c>
      <c r="M12" s="30">
        <f>E12/ludność!$B7*10000</f>
        <v>0.12929719218217456</v>
      </c>
      <c r="N12" s="30">
        <f>F12/ludność!$B7*10000</f>
        <v>5.1718876872869829E-2</v>
      </c>
      <c r="O12" s="30">
        <f>G12/ludność!$B7*10000</f>
        <v>0.10343775374573966</v>
      </c>
      <c r="P12" s="30">
        <f>H12/ludność!$B7*10000</f>
        <v>0.98265866058452678</v>
      </c>
      <c r="Q12" s="30">
        <f>I12/ludność!$B7*10000</f>
        <v>0.15515663061860946</v>
      </c>
    </row>
    <row r="13" spans="1:17" ht="20.100000000000001" customHeight="1" thickBot="1" x14ac:dyDescent="0.25">
      <c r="A13" s="4" t="s">
        <v>51</v>
      </c>
      <c r="B13" s="21">
        <v>63</v>
      </c>
      <c r="C13" s="21">
        <v>59</v>
      </c>
      <c r="D13" s="21">
        <v>24</v>
      </c>
      <c r="E13" s="21">
        <v>13</v>
      </c>
      <c r="F13" s="21">
        <v>5</v>
      </c>
      <c r="G13" s="21">
        <v>4</v>
      </c>
      <c r="H13" s="21">
        <v>56</v>
      </c>
      <c r="I13" s="21">
        <v>6</v>
      </c>
      <c r="J13" s="30">
        <f>B13/ludność!$B8*10000</f>
        <v>16.346228691523315</v>
      </c>
      <c r="K13" s="30">
        <f>C13/ludność!$B8*10000</f>
        <v>15.308372901585326</v>
      </c>
      <c r="L13" s="30">
        <f>D13/ludność!$B8*10000</f>
        <v>6.2271347396279282</v>
      </c>
      <c r="M13" s="30">
        <f>E13/ludność!$B8*10000</f>
        <v>3.373031317298461</v>
      </c>
      <c r="N13" s="30">
        <f>F13/ludność!$B8*10000</f>
        <v>1.2973197374224852</v>
      </c>
      <c r="O13" s="30">
        <f>G13/ludność!$B8*10000</f>
        <v>1.0378557899379881</v>
      </c>
      <c r="P13" s="30">
        <f>H13/ludność!$B8*10000</f>
        <v>14.529981059131835</v>
      </c>
      <c r="Q13" s="30">
        <f>I13/ludność!$B8*10000</f>
        <v>1.556783684906982</v>
      </c>
    </row>
    <row r="14" spans="1:17" ht="20.100000000000001" customHeight="1" thickBot="1" x14ac:dyDescent="0.25">
      <c r="A14" s="4" t="s">
        <v>52</v>
      </c>
      <c r="B14" s="21">
        <v>146</v>
      </c>
      <c r="C14" s="21">
        <v>106</v>
      </c>
      <c r="D14" s="21">
        <v>38</v>
      </c>
      <c r="E14" s="21">
        <v>15</v>
      </c>
      <c r="F14" s="21">
        <v>13</v>
      </c>
      <c r="G14" s="21">
        <v>7</v>
      </c>
      <c r="H14" s="21">
        <v>138</v>
      </c>
      <c r="I14" s="21">
        <v>23</v>
      </c>
      <c r="J14" s="30">
        <f>B14/ludność!$B9*10000</f>
        <v>33.20898917295969</v>
      </c>
      <c r="K14" s="30">
        <f>C14/ludność!$B9*10000</f>
        <v>24.110635974888545</v>
      </c>
      <c r="L14" s="30">
        <f>D14/ludność!$B9*10000</f>
        <v>8.6434355381675925</v>
      </c>
      <c r="M14" s="30">
        <f>E14/ludność!$B9*10000</f>
        <v>3.4118824492766806</v>
      </c>
      <c r="N14" s="30">
        <f>F14/ludność!$B9*10000</f>
        <v>2.9569647893731235</v>
      </c>
      <c r="O14" s="30">
        <f>G14/ludność!$B9*10000</f>
        <v>1.5922118096624511</v>
      </c>
      <c r="P14" s="30">
        <f>H14/ludność!$B9*10000</f>
        <v>31.389318533345463</v>
      </c>
      <c r="Q14" s="30">
        <f>I14/ludność!$B9*10000</f>
        <v>5.2315530888909105</v>
      </c>
    </row>
    <row r="15" spans="1:17" ht="20.100000000000001" customHeight="1" thickBot="1" x14ac:dyDescent="0.25">
      <c r="A15" s="4" t="s">
        <v>53</v>
      </c>
      <c r="B15" s="21">
        <v>34</v>
      </c>
      <c r="C15" s="21">
        <v>30</v>
      </c>
      <c r="D15" s="21">
        <v>14</v>
      </c>
      <c r="E15" s="21">
        <v>4</v>
      </c>
      <c r="F15" s="21">
        <v>3</v>
      </c>
      <c r="G15" s="21">
        <v>0</v>
      </c>
      <c r="H15" s="21">
        <v>54</v>
      </c>
      <c r="I15" s="21">
        <v>7</v>
      </c>
      <c r="J15" s="30">
        <f>B15/ludność!$B10*10000</f>
        <v>7.7088765446094545</v>
      </c>
      <c r="K15" s="30">
        <f>C15/ludność!$B10*10000</f>
        <v>6.8019498923024599</v>
      </c>
      <c r="L15" s="30">
        <f>D15/ludność!$B10*10000</f>
        <v>3.1742432830744813</v>
      </c>
      <c r="M15" s="30">
        <f>E15/ludność!$B10*10000</f>
        <v>0.90692665230699465</v>
      </c>
      <c r="N15" s="30">
        <f>F15/ludność!$B10*10000</f>
        <v>0.68019498923024602</v>
      </c>
      <c r="O15" s="30">
        <f>G15/ludność!$B10*10000</f>
        <v>0</v>
      </c>
      <c r="P15" s="30">
        <f>H15/ludność!$B10*10000</f>
        <v>12.243509806144429</v>
      </c>
      <c r="Q15" s="30">
        <f>I15/ludność!$B10*10000</f>
        <v>1.5871216415372407</v>
      </c>
    </row>
    <row r="16" spans="1:17" ht="20.100000000000001" customHeight="1" thickBot="1" x14ac:dyDescent="0.25">
      <c r="A16" s="4" t="s">
        <v>54</v>
      </c>
      <c r="B16" s="21">
        <v>87</v>
      </c>
      <c r="C16" s="21">
        <v>59</v>
      </c>
      <c r="D16" s="21">
        <v>46</v>
      </c>
      <c r="E16" s="21">
        <v>20</v>
      </c>
      <c r="F16" s="21">
        <v>12</v>
      </c>
      <c r="G16" s="21">
        <v>8</v>
      </c>
      <c r="H16" s="21">
        <v>49</v>
      </c>
      <c r="I16" s="21">
        <v>16</v>
      </c>
      <c r="J16" s="30">
        <f>B16/ludność!$B11*10000</f>
        <v>16.414165235930042</v>
      </c>
      <c r="K16" s="30">
        <f>C16/ludność!$B11*10000</f>
        <v>11.131445389883591</v>
      </c>
      <c r="L16" s="30">
        <f>D16/ludność!$B11*10000</f>
        <v>8.6787540327905965</v>
      </c>
      <c r="M16" s="30">
        <f>E16/ludność!$B11*10000</f>
        <v>3.7733713186046076</v>
      </c>
      <c r="N16" s="30">
        <f>F16/ludność!$B11*10000</f>
        <v>2.2640227911627644</v>
      </c>
      <c r="O16" s="30">
        <f>G16/ludność!$B11*10000</f>
        <v>1.509348527441843</v>
      </c>
      <c r="P16" s="30">
        <f>H16/ludność!$B11*10000</f>
        <v>9.2447597305812881</v>
      </c>
      <c r="Q16" s="30">
        <f>I16/ludność!$B11*10000</f>
        <v>3.018697054883686</v>
      </c>
    </row>
    <row r="17" spans="1:17" ht="20.100000000000001" customHeight="1" thickBot="1" x14ac:dyDescent="0.25">
      <c r="A17" s="4" t="s">
        <v>55</v>
      </c>
      <c r="B17" s="21">
        <v>58</v>
      </c>
      <c r="C17" s="21">
        <v>45</v>
      </c>
      <c r="D17" s="21">
        <v>22</v>
      </c>
      <c r="E17" s="21">
        <v>7</v>
      </c>
      <c r="F17" s="21">
        <v>7</v>
      </c>
      <c r="G17" s="21">
        <v>0</v>
      </c>
      <c r="H17" s="21">
        <v>32</v>
      </c>
      <c r="I17" s="21">
        <v>5</v>
      </c>
      <c r="J17" s="30">
        <f>B17/ludność!$B12*10000</f>
        <v>7.1500776646367026</v>
      </c>
      <c r="K17" s="30">
        <f>C17/ludność!$B12*10000</f>
        <v>5.5474740501491651</v>
      </c>
      <c r="L17" s="30">
        <f>D17/ludność!$B12*10000</f>
        <v>2.7120984245173698</v>
      </c>
      <c r="M17" s="30">
        <f>E17/ludność!$B12*10000</f>
        <v>0.86294040780098125</v>
      </c>
      <c r="N17" s="30">
        <f>F17/ludność!$B12*10000</f>
        <v>0.86294040780098125</v>
      </c>
      <c r="O17" s="30">
        <f>G17/ludność!$B12*10000</f>
        <v>0</v>
      </c>
      <c r="P17" s="30">
        <f>H17/ludność!$B12*10000</f>
        <v>3.9448704356616289</v>
      </c>
      <c r="Q17" s="30">
        <f>I17/ludność!$B12*10000</f>
        <v>0.61638600557212953</v>
      </c>
    </row>
    <row r="18" spans="1:17" ht="20.100000000000001" customHeight="1" thickBot="1" x14ac:dyDescent="0.25">
      <c r="A18" s="4" t="s">
        <v>56</v>
      </c>
      <c r="B18" s="21">
        <v>139</v>
      </c>
      <c r="C18" s="21">
        <v>128</v>
      </c>
      <c r="D18" s="21">
        <v>20</v>
      </c>
      <c r="E18" s="21">
        <v>10</v>
      </c>
      <c r="F18" s="21">
        <v>4</v>
      </c>
      <c r="G18" s="21">
        <v>2</v>
      </c>
      <c r="H18" s="21">
        <v>95</v>
      </c>
      <c r="I18" s="21">
        <v>10</v>
      </c>
      <c r="J18" s="30">
        <f>B18/ludność!$B13*10000</f>
        <v>24.779392102682948</v>
      </c>
      <c r="K18" s="30">
        <f>C18/ludność!$B13*10000</f>
        <v>22.818433015420268</v>
      </c>
      <c r="L18" s="30">
        <f>D18/ludność!$B13*10000</f>
        <v>3.5653801586594169</v>
      </c>
      <c r="M18" s="30">
        <f>E18/ludność!$B13*10000</f>
        <v>1.7826900793297085</v>
      </c>
      <c r="N18" s="30">
        <f>F18/ludność!$B13*10000</f>
        <v>0.71307603173188339</v>
      </c>
      <c r="O18" s="30">
        <f>G18/ludność!$B13*10000</f>
        <v>0.35653801586594169</v>
      </c>
      <c r="P18" s="30">
        <f>H18/ludność!$B13*10000</f>
        <v>16.935555753632229</v>
      </c>
      <c r="Q18" s="30">
        <f>I18/ludność!$B13*10000</f>
        <v>1.7826900793297085</v>
      </c>
    </row>
    <row r="19" spans="1:17" ht="20.100000000000001" customHeight="1" thickBot="1" x14ac:dyDescent="0.25">
      <c r="A19" s="4" t="s">
        <v>57</v>
      </c>
      <c r="B19" s="21">
        <v>216</v>
      </c>
      <c r="C19" s="21">
        <v>161</v>
      </c>
      <c r="D19" s="21">
        <v>68</v>
      </c>
      <c r="E19" s="21">
        <v>36</v>
      </c>
      <c r="F19" s="21">
        <v>11</v>
      </c>
      <c r="G19" s="21">
        <v>13</v>
      </c>
      <c r="H19" s="21">
        <v>176</v>
      </c>
      <c r="I19" s="21">
        <v>14</v>
      </c>
      <c r="J19" s="30">
        <f>B19/ludność!$B14*10000</f>
        <v>28.239354678450496</v>
      </c>
      <c r="K19" s="30">
        <f>C19/ludność!$B14*10000</f>
        <v>21.048778255696895</v>
      </c>
      <c r="L19" s="30">
        <f>D19/ludność!$B14*10000</f>
        <v>8.8901672135862668</v>
      </c>
      <c r="M19" s="30">
        <f>E19/ludność!$B14*10000</f>
        <v>4.706559113075083</v>
      </c>
      <c r="N19" s="30">
        <f>F19/ludność!$B14*10000</f>
        <v>1.4381152845507197</v>
      </c>
      <c r="O19" s="30">
        <f>G19/ludność!$B14*10000</f>
        <v>1.6995907908326686</v>
      </c>
      <c r="P19" s="30">
        <f>H19/ludność!$B14*10000</f>
        <v>23.009844552811515</v>
      </c>
      <c r="Q19" s="30">
        <f>I19/ludność!$B14*10000</f>
        <v>1.8303285439736432</v>
      </c>
    </row>
    <row r="20" spans="1:17" ht="20.100000000000001" customHeight="1" thickBot="1" x14ac:dyDescent="0.25">
      <c r="A20" s="4" t="s">
        <v>58</v>
      </c>
      <c r="B20" s="21">
        <v>33</v>
      </c>
      <c r="C20" s="21">
        <v>23</v>
      </c>
      <c r="D20" s="21">
        <v>24</v>
      </c>
      <c r="E20" s="21">
        <v>12</v>
      </c>
      <c r="F20" s="21">
        <v>7</v>
      </c>
      <c r="G20" s="21">
        <v>2</v>
      </c>
      <c r="H20" s="21">
        <v>53</v>
      </c>
      <c r="I20" s="21">
        <v>6</v>
      </c>
      <c r="J20" s="30">
        <f>B20/ludność!$B15*10000</f>
        <v>7.5388938386676712</v>
      </c>
      <c r="K20" s="30">
        <f>C20/ludność!$B15*10000</f>
        <v>5.2543805542229229</v>
      </c>
      <c r="L20" s="30">
        <f>D20/ludność!$B15*10000</f>
        <v>5.4828318826673978</v>
      </c>
      <c r="M20" s="30">
        <f>E20/ludność!$B15*10000</f>
        <v>2.7414159413336989</v>
      </c>
      <c r="N20" s="30">
        <f>F20/ludność!$B15*10000</f>
        <v>1.5991592991113242</v>
      </c>
      <c r="O20" s="30">
        <f>G20/ludność!$B15*10000</f>
        <v>0.45690265688894982</v>
      </c>
      <c r="P20" s="30">
        <f>H20/ludność!$B15*10000</f>
        <v>12.10792040755717</v>
      </c>
      <c r="Q20" s="30">
        <f>I20/ludność!$B15*10000</f>
        <v>1.3707079706668495</v>
      </c>
    </row>
    <row r="21" spans="1:17" ht="20.100000000000001" customHeight="1" thickBot="1" x14ac:dyDescent="0.25">
      <c r="A21" s="4" t="s">
        <v>59</v>
      </c>
      <c r="B21" s="21">
        <v>29</v>
      </c>
      <c r="C21" s="21">
        <v>22</v>
      </c>
      <c r="D21" s="21">
        <v>8</v>
      </c>
      <c r="E21" s="21">
        <v>2</v>
      </c>
      <c r="F21" s="21">
        <v>2</v>
      </c>
      <c r="G21" s="21">
        <v>0</v>
      </c>
      <c r="H21" s="21">
        <v>11</v>
      </c>
      <c r="I21" s="21">
        <v>4</v>
      </c>
      <c r="J21" s="30">
        <f>B21/ludność!$B16*10000</f>
        <v>3.7963084173321118</v>
      </c>
      <c r="K21" s="30">
        <f>C21/ludność!$B16*10000</f>
        <v>2.8799581097002225</v>
      </c>
      <c r="L21" s="30">
        <f>D21/ludność!$B16*10000</f>
        <v>1.0472574944364446</v>
      </c>
      <c r="M21" s="30">
        <f>E21/ludność!$B16*10000</f>
        <v>0.26181437360911114</v>
      </c>
      <c r="N21" s="30">
        <f>F21/ludność!$B16*10000</f>
        <v>0.26181437360911114</v>
      </c>
      <c r="O21" s="30">
        <f>G21/ludność!$B16*10000</f>
        <v>0</v>
      </c>
      <c r="P21" s="30">
        <f>H21/ludność!$B16*10000</f>
        <v>1.4399790548501112</v>
      </c>
      <c r="Q21" s="30">
        <f>I21/ludność!$B16*10000</f>
        <v>0.52362874721822228</v>
      </c>
    </row>
    <row r="22" spans="1:17" ht="20.100000000000001" customHeight="1" thickBot="1" x14ac:dyDescent="0.25">
      <c r="A22" s="4" t="s">
        <v>60</v>
      </c>
      <c r="B22" s="21">
        <v>84</v>
      </c>
      <c r="C22" s="21">
        <v>58</v>
      </c>
      <c r="D22" s="21">
        <v>19</v>
      </c>
      <c r="E22" s="21">
        <v>7</v>
      </c>
      <c r="F22" s="21">
        <v>6</v>
      </c>
      <c r="G22" s="21">
        <v>5</v>
      </c>
      <c r="H22" s="21">
        <v>63</v>
      </c>
      <c r="I22" s="21">
        <v>11</v>
      </c>
      <c r="J22" s="30">
        <f>B22/ludność!$B17*10000</f>
        <v>13.051787628769869</v>
      </c>
      <c r="K22" s="30">
        <f>C22/ludność!$B17*10000</f>
        <v>9.0119486008172913</v>
      </c>
      <c r="L22" s="30">
        <f>D22/ludność!$B17*10000</f>
        <v>2.9521900588884225</v>
      </c>
      <c r="M22" s="30">
        <f>E22/ludność!$B17*10000</f>
        <v>1.0876489690641558</v>
      </c>
      <c r="N22" s="30">
        <f>F22/ludność!$B17*10000</f>
        <v>0.93227054491213346</v>
      </c>
      <c r="O22" s="30">
        <f>G22/ludność!$B17*10000</f>
        <v>0.77689212076011127</v>
      </c>
      <c r="P22" s="30">
        <f>H22/ludność!$B17*10000</f>
        <v>9.7888407215774027</v>
      </c>
      <c r="Q22" s="30">
        <f>I22/ludność!$B17*10000</f>
        <v>1.7091626656722447</v>
      </c>
    </row>
    <row r="23" spans="1:17" ht="20.100000000000001" customHeight="1" thickBot="1" x14ac:dyDescent="0.25">
      <c r="A23" s="4" t="s">
        <v>61</v>
      </c>
      <c r="B23" s="21">
        <v>88</v>
      </c>
      <c r="C23" s="21">
        <v>71</v>
      </c>
      <c r="D23" s="21">
        <v>28</v>
      </c>
      <c r="E23" s="21">
        <v>20</v>
      </c>
      <c r="F23" s="21">
        <v>5</v>
      </c>
      <c r="G23" s="21">
        <v>15</v>
      </c>
      <c r="H23" s="21">
        <v>48</v>
      </c>
      <c r="I23" s="21">
        <v>12</v>
      </c>
      <c r="J23" s="30">
        <f>B23/ludność!$B18*10000</f>
        <v>26.68769333414205</v>
      </c>
      <c r="K23" s="30">
        <f>C23/ludność!$B18*10000</f>
        <v>21.532116212773701</v>
      </c>
      <c r="L23" s="30">
        <f>D23/ludność!$B18*10000</f>
        <v>8.4915387881361077</v>
      </c>
      <c r="M23" s="30">
        <f>E23/ludność!$B18*10000</f>
        <v>6.0653848486686472</v>
      </c>
      <c r="N23" s="30">
        <f>F23/ludność!$B18*10000</f>
        <v>1.5163462121671618</v>
      </c>
      <c r="O23" s="30">
        <f>G23/ludność!$B18*10000</f>
        <v>4.5490386365014865</v>
      </c>
      <c r="P23" s="30">
        <f>H23/ludność!$B18*10000</f>
        <v>14.556923636804754</v>
      </c>
      <c r="Q23" s="30">
        <f>I23/ludność!$B18*10000</f>
        <v>3.6392309092011885</v>
      </c>
    </row>
    <row r="24" spans="1:17" ht="20.100000000000001" customHeight="1" thickBot="1" x14ac:dyDescent="0.25">
      <c r="A24" s="4" t="s">
        <v>62</v>
      </c>
      <c r="B24" s="21">
        <v>60</v>
      </c>
      <c r="C24" s="21">
        <v>49</v>
      </c>
      <c r="D24" s="21">
        <v>10</v>
      </c>
      <c r="E24" s="21">
        <v>3</v>
      </c>
      <c r="F24" s="21">
        <v>6</v>
      </c>
      <c r="G24" s="21">
        <v>0</v>
      </c>
      <c r="H24" s="21">
        <v>29</v>
      </c>
      <c r="I24" s="21">
        <v>6</v>
      </c>
      <c r="J24" s="30">
        <f>B24/ludność!$B19*10000</f>
        <v>9.7156551590128881</v>
      </c>
      <c r="K24" s="30">
        <f>C24/ludność!$B19*10000</f>
        <v>7.9344517131938606</v>
      </c>
      <c r="L24" s="30">
        <f>D24/ludność!$B19*10000</f>
        <v>1.6192758598354817</v>
      </c>
      <c r="M24" s="30">
        <f>E24/ludność!$B19*10000</f>
        <v>0.48578275795064446</v>
      </c>
      <c r="N24" s="30">
        <f>F24/ludność!$B19*10000</f>
        <v>0.97156551590128892</v>
      </c>
      <c r="O24" s="30">
        <f>G24/ludność!$B19*10000</f>
        <v>0</v>
      </c>
      <c r="P24" s="30">
        <f>H24/ludność!$B19*10000</f>
        <v>4.6958999935228967</v>
      </c>
      <c r="Q24" s="30">
        <f>I24/ludność!$B19*10000</f>
        <v>0.97156551590128892</v>
      </c>
    </row>
    <row r="25" spans="1:17" ht="20.100000000000001" customHeight="1" thickBot="1" x14ac:dyDescent="0.25">
      <c r="A25" s="4" t="s">
        <v>63</v>
      </c>
      <c r="B25" s="21">
        <v>116</v>
      </c>
      <c r="C25" s="21">
        <v>89</v>
      </c>
      <c r="D25" s="21">
        <v>39</v>
      </c>
      <c r="E25" s="21">
        <v>18</v>
      </c>
      <c r="F25" s="21">
        <v>3</v>
      </c>
      <c r="G25" s="21">
        <v>1</v>
      </c>
      <c r="H25" s="21">
        <v>71</v>
      </c>
      <c r="I25" s="21">
        <v>13</v>
      </c>
      <c r="J25" s="30">
        <f>B25/ludność!$B20*10000</f>
        <v>13.358822581016653</v>
      </c>
      <c r="K25" s="30">
        <f>C25/ludność!$B20*10000</f>
        <v>10.249441463021398</v>
      </c>
      <c r="L25" s="30">
        <f>D25/ludność!$B20*10000</f>
        <v>4.4913282815487028</v>
      </c>
      <c r="M25" s="30">
        <f>E25/ludność!$B20*10000</f>
        <v>2.0729207453301703</v>
      </c>
      <c r="N25" s="30">
        <f>F25/ludność!$B20*10000</f>
        <v>0.34548679088836171</v>
      </c>
      <c r="O25" s="30">
        <f>G25/ludność!$B20*10000</f>
        <v>0.11516226362945389</v>
      </c>
      <c r="P25" s="30">
        <f>H25/ludność!$B20*10000</f>
        <v>8.1765207176912273</v>
      </c>
      <c r="Q25" s="30">
        <f>I25/ludność!$B20*10000</f>
        <v>1.4971094271829006</v>
      </c>
    </row>
    <row r="26" spans="1:17" ht="20.100000000000001" customHeight="1" thickBot="1" x14ac:dyDescent="0.25">
      <c r="A26" s="4" t="s">
        <v>64</v>
      </c>
      <c r="B26" s="21">
        <v>212</v>
      </c>
      <c r="C26" s="21">
        <v>160</v>
      </c>
      <c r="D26" s="21">
        <v>88</v>
      </c>
      <c r="E26" s="21">
        <v>37</v>
      </c>
      <c r="F26" s="21">
        <v>12</v>
      </c>
      <c r="G26" s="21">
        <v>8</v>
      </c>
      <c r="H26" s="21">
        <v>161</v>
      </c>
      <c r="I26" s="21">
        <v>19</v>
      </c>
      <c r="J26" s="30">
        <f>B26/ludność!$B21*10000</f>
        <v>58.903614792587035</v>
      </c>
      <c r="K26" s="30">
        <f>C26/ludność!$B21*10000</f>
        <v>44.455558334027948</v>
      </c>
      <c r="L26" s="30">
        <f>D26/ludność!$B21*10000</f>
        <v>24.450557083715374</v>
      </c>
      <c r="M26" s="30">
        <f>E26/ludność!$B21*10000</f>
        <v>10.280347864743964</v>
      </c>
      <c r="N26" s="30">
        <f>F26/ludność!$B21*10000</f>
        <v>3.3341668750520963</v>
      </c>
      <c r="O26" s="30">
        <f>G26/ludność!$B21*10000</f>
        <v>2.2227779167013977</v>
      </c>
      <c r="P26" s="30">
        <f>H26/ludność!$B21*10000</f>
        <v>44.733405573615627</v>
      </c>
      <c r="Q26" s="30">
        <f>I26/ludność!$B21*10000</f>
        <v>5.279097552165819</v>
      </c>
    </row>
    <row r="27" spans="1:17" ht="20.100000000000001" customHeight="1" thickBot="1" x14ac:dyDescent="0.25">
      <c r="A27" s="4" t="s">
        <v>65</v>
      </c>
      <c r="B27" s="21">
        <v>1344</v>
      </c>
      <c r="C27" s="21">
        <v>1055</v>
      </c>
      <c r="D27" s="21">
        <v>311</v>
      </c>
      <c r="E27" s="21">
        <v>162</v>
      </c>
      <c r="F27" s="21">
        <v>32</v>
      </c>
      <c r="G27" s="21">
        <v>89</v>
      </c>
      <c r="H27" s="21">
        <v>568</v>
      </c>
      <c r="I27" s="21">
        <v>81</v>
      </c>
      <c r="J27" s="30">
        <f>B27/ludność!$B22*10000</f>
        <v>256.51792189945411</v>
      </c>
      <c r="K27" s="30">
        <f>C27/ludność!$B22*10000</f>
        <v>201.35893422911022</v>
      </c>
      <c r="L27" s="30">
        <f>D27/ludność!$B22*10000</f>
        <v>59.357941749055236</v>
      </c>
      <c r="M27" s="30">
        <f>E27/ludność!$B22*10000</f>
        <v>30.919570943237776</v>
      </c>
      <c r="N27" s="30">
        <f>F27/ludność!$B22*10000</f>
        <v>6.1075695690346228</v>
      </c>
      <c r="O27" s="30">
        <f>G27/ludność!$B22*10000</f>
        <v>16.986677863877542</v>
      </c>
      <c r="P27" s="30">
        <f>H27/ludność!$B22*10000</f>
        <v>108.40935985036455</v>
      </c>
      <c r="Q27" s="30">
        <f>I27/ludność!$B22*10000</f>
        <v>15.459785471618888</v>
      </c>
    </row>
    <row r="28" spans="1:17" ht="20.100000000000001" customHeight="1" thickBot="1" x14ac:dyDescent="0.25">
      <c r="A28" s="4" t="s">
        <v>66</v>
      </c>
      <c r="B28" s="21">
        <v>142</v>
      </c>
      <c r="C28" s="21">
        <v>117</v>
      </c>
      <c r="D28" s="21">
        <v>42</v>
      </c>
      <c r="E28" s="21">
        <v>21</v>
      </c>
      <c r="F28" s="21">
        <v>6</v>
      </c>
      <c r="G28" s="21">
        <v>12</v>
      </c>
      <c r="H28" s="21">
        <v>121</v>
      </c>
      <c r="I28" s="21">
        <v>15</v>
      </c>
      <c r="J28" s="30">
        <f>B28/ludność!$B23*10000</f>
        <v>11.948436605970851</v>
      </c>
      <c r="K28" s="30">
        <f>C28/ludność!$B23*10000</f>
        <v>9.8448386119619009</v>
      </c>
      <c r="L28" s="30">
        <f>D28/ludność!$B23*10000</f>
        <v>3.5340446299350408</v>
      </c>
      <c r="M28" s="30">
        <f>E28/ludność!$B23*10000</f>
        <v>1.7670223149675204</v>
      </c>
      <c r="N28" s="30">
        <f>F28/ludność!$B23*10000</f>
        <v>0.50486351856214873</v>
      </c>
      <c r="O28" s="30">
        <f>G28/ludność!$B23*10000</f>
        <v>1.0097270371242975</v>
      </c>
      <c r="P28" s="30">
        <f>H28/ludność!$B23*10000</f>
        <v>10.181414291003332</v>
      </c>
      <c r="Q28" s="30">
        <f>I28/ludność!$B23*10000</f>
        <v>1.2621587964053715</v>
      </c>
    </row>
    <row r="29" spans="1:17" ht="20.100000000000001" customHeight="1" thickBot="1" x14ac:dyDescent="0.25">
      <c r="A29" s="4" t="s">
        <v>67</v>
      </c>
      <c r="B29" s="21">
        <v>59</v>
      </c>
      <c r="C29" s="21">
        <v>50</v>
      </c>
      <c r="D29" s="21">
        <v>14</v>
      </c>
      <c r="E29" s="21">
        <v>5</v>
      </c>
      <c r="F29" s="21">
        <v>1</v>
      </c>
      <c r="G29" s="21">
        <v>0</v>
      </c>
      <c r="H29" s="21">
        <v>47</v>
      </c>
      <c r="I29" s="21">
        <v>7</v>
      </c>
      <c r="J29" s="30">
        <f>B29/ludność!$B24*10000</f>
        <v>8.191827610624383</v>
      </c>
      <c r="K29" s="30">
        <f>C29/ludność!$B24*10000</f>
        <v>6.9422267886647324</v>
      </c>
      <c r="L29" s="30">
        <f>D29/ludność!$B24*10000</f>
        <v>1.9438235008261251</v>
      </c>
      <c r="M29" s="30">
        <f>E29/ludność!$B24*10000</f>
        <v>0.69422267886647326</v>
      </c>
      <c r="N29" s="30">
        <f>F29/ludność!$B24*10000</f>
        <v>0.13884453577329464</v>
      </c>
      <c r="O29" s="30">
        <f>G29/ludność!$B24*10000</f>
        <v>0</v>
      </c>
      <c r="P29" s="30">
        <f>H29/ludność!$B24*10000</f>
        <v>6.525693181344848</v>
      </c>
      <c r="Q29" s="30">
        <f>I29/ludność!$B24*10000</f>
        <v>0.97191175041306255</v>
      </c>
    </row>
    <row r="30" spans="1:17" ht="20.100000000000001" customHeight="1" thickBot="1" x14ac:dyDescent="0.25">
      <c r="A30" s="4" t="s">
        <v>68</v>
      </c>
      <c r="B30" s="21">
        <v>95</v>
      </c>
      <c r="C30" s="21">
        <v>84</v>
      </c>
      <c r="D30" s="21">
        <v>17</v>
      </c>
      <c r="E30" s="21">
        <v>4</v>
      </c>
      <c r="F30" s="21">
        <v>2</v>
      </c>
      <c r="G30" s="21">
        <v>4</v>
      </c>
      <c r="H30" s="21">
        <v>38</v>
      </c>
      <c r="I30" s="21">
        <v>8</v>
      </c>
      <c r="J30" s="30">
        <f>B30/ludność!$B25*10000</f>
        <v>22.220143144501101</v>
      </c>
      <c r="K30" s="30">
        <f>C30/ludność!$B25*10000</f>
        <v>19.647284464611499</v>
      </c>
      <c r="L30" s="30">
        <f>D30/ludność!$B25*10000</f>
        <v>3.9762361416475653</v>
      </c>
      <c r="M30" s="30">
        <f>E30/ludność!$B25*10000</f>
        <v>0.93558497450530953</v>
      </c>
      <c r="N30" s="30">
        <f>F30/ludność!$B25*10000</f>
        <v>0.46779248725265477</v>
      </c>
      <c r="O30" s="30">
        <f>G30/ludność!$B25*10000</f>
        <v>0.93558497450530953</v>
      </c>
      <c r="P30" s="30">
        <f>H30/ludność!$B25*10000</f>
        <v>8.8880572578004386</v>
      </c>
      <c r="Q30" s="30">
        <f>I30/ludność!$B25*10000</f>
        <v>1.8711699490106191</v>
      </c>
    </row>
    <row r="31" spans="1:17" ht="20.100000000000001" customHeight="1" thickBot="1" x14ac:dyDescent="0.25">
      <c r="A31" s="4" t="s">
        <v>69</v>
      </c>
      <c r="B31" s="21">
        <v>44</v>
      </c>
      <c r="C31" s="21">
        <v>26</v>
      </c>
      <c r="D31" s="21">
        <v>21</v>
      </c>
      <c r="E31" s="21">
        <v>6</v>
      </c>
      <c r="F31" s="21">
        <v>5</v>
      </c>
      <c r="G31" s="21">
        <v>6</v>
      </c>
      <c r="H31" s="21">
        <v>235</v>
      </c>
      <c r="I31" s="21">
        <v>30</v>
      </c>
      <c r="J31" s="30">
        <f>B31/ludność!$B26*10000</f>
        <v>8.9097683460230037</v>
      </c>
      <c r="K31" s="30">
        <f>C31/ludność!$B26*10000</f>
        <v>5.2648631135590476</v>
      </c>
      <c r="L31" s="30">
        <f>D31/ludność!$B26*10000</f>
        <v>4.2523894378746157</v>
      </c>
      <c r="M31" s="30">
        <f>E31/ludność!$B26*10000</f>
        <v>1.2149684108213188</v>
      </c>
      <c r="N31" s="30">
        <f>F31/ludność!$B26*10000</f>
        <v>1.0124736756844324</v>
      </c>
      <c r="O31" s="30">
        <f>G31/ludność!$B26*10000</f>
        <v>1.2149684108213188</v>
      </c>
      <c r="P31" s="30">
        <f>H31/ludność!$B26*10000</f>
        <v>47.586262757168313</v>
      </c>
      <c r="Q31" s="30">
        <f>I31/ludność!$B26*10000</f>
        <v>6.0748420541065933</v>
      </c>
    </row>
    <row r="33" spans="1:1" x14ac:dyDescent="0.2">
      <c r="A33" s="2" t="s">
        <v>210</v>
      </c>
    </row>
  </sheetData>
  <mergeCells count="23">
    <mergeCell ref="A5:A9"/>
    <mergeCell ref="B5:F5"/>
    <mergeCell ref="O5:O8"/>
    <mergeCell ref="P5:P8"/>
    <mergeCell ref="Q5:Q8"/>
    <mergeCell ref="L6:N6"/>
    <mergeCell ref="J7:J8"/>
    <mergeCell ref="K7:K8"/>
    <mergeCell ref="L7:L8"/>
    <mergeCell ref="M7:N7"/>
    <mergeCell ref="J5:N5"/>
    <mergeCell ref="J9:Q9"/>
    <mergeCell ref="B6:C6"/>
    <mergeCell ref="D6:F6"/>
    <mergeCell ref="E7:F7"/>
    <mergeCell ref="B7:B8"/>
    <mergeCell ref="J6:K6"/>
    <mergeCell ref="C7:C8"/>
    <mergeCell ref="D7:D8"/>
    <mergeCell ref="G5:G8"/>
    <mergeCell ref="H5:H8"/>
    <mergeCell ref="I5:I8"/>
    <mergeCell ref="B9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526DD-F202-45BE-8E63-C4C867D8F19A}">
  <dimension ref="A1:I20"/>
  <sheetViews>
    <sheetView workbookViewId="0">
      <selection activeCell="A20" sqref="A20"/>
    </sheetView>
  </sheetViews>
  <sheetFormatPr defaultRowHeight="15" x14ac:dyDescent="0.2"/>
  <cols>
    <col min="1" max="1" width="9.140625" style="1"/>
    <col min="2" max="2" width="47.28515625" style="2" customWidth="1"/>
    <col min="3" max="4" width="20.7109375" style="1" customWidth="1"/>
    <col min="5" max="5" width="25.7109375" style="1" customWidth="1"/>
    <col min="6" max="6" width="20.7109375" style="1" customWidth="1"/>
    <col min="7" max="7" width="25.7109375" style="1" customWidth="1"/>
    <col min="8" max="16384" width="9.140625" style="1"/>
  </cols>
  <sheetData>
    <row r="1" spans="1:9" ht="32.25" customHeight="1" x14ac:dyDescent="0.2">
      <c r="A1" s="68" t="s">
        <v>109</v>
      </c>
      <c r="B1" s="68"/>
      <c r="C1" s="68"/>
      <c r="D1" s="68"/>
      <c r="E1" s="68"/>
      <c r="F1" s="68"/>
    </row>
    <row r="2" spans="1:9" ht="15.75" thickBot="1" x14ac:dyDescent="0.25"/>
    <row r="3" spans="1:9" ht="24.95" customHeight="1" thickBot="1" x14ac:dyDescent="0.25">
      <c r="A3" s="58" t="s">
        <v>106</v>
      </c>
      <c r="B3" s="58"/>
      <c r="C3" s="58" t="s">
        <v>84</v>
      </c>
      <c r="D3" s="58" t="s">
        <v>127</v>
      </c>
      <c r="E3" s="58"/>
      <c r="F3" s="58"/>
      <c r="G3" s="58"/>
    </row>
    <row r="4" spans="1:9" ht="24.95" customHeight="1" thickBot="1" x14ac:dyDescent="0.25">
      <c r="A4" s="58"/>
      <c r="B4" s="58"/>
      <c r="C4" s="58"/>
      <c r="D4" s="58" t="s">
        <v>110</v>
      </c>
      <c r="E4" s="58"/>
      <c r="F4" s="58" t="s">
        <v>111</v>
      </c>
      <c r="G4" s="58"/>
    </row>
    <row r="5" spans="1:9" ht="52.5" customHeight="1" thickBot="1" x14ac:dyDescent="0.25">
      <c r="A5" s="58"/>
      <c r="B5" s="58"/>
      <c r="C5" s="58"/>
      <c r="D5" s="3" t="s">
        <v>102</v>
      </c>
      <c r="E5" s="3" t="s">
        <v>112</v>
      </c>
      <c r="F5" s="3" t="s">
        <v>102</v>
      </c>
      <c r="G5" s="3" t="s">
        <v>113</v>
      </c>
      <c r="I5" s="7"/>
    </row>
    <row r="6" spans="1:9" ht="35.1" customHeight="1" thickBot="1" x14ac:dyDescent="0.25">
      <c r="A6" s="60" t="s">
        <v>114</v>
      </c>
      <c r="B6" s="60"/>
      <c r="C6" s="47">
        <v>264</v>
      </c>
      <c r="D6" s="47">
        <v>119</v>
      </c>
      <c r="E6" s="47">
        <v>12</v>
      </c>
      <c r="F6" s="47">
        <v>131</v>
      </c>
      <c r="G6" s="47">
        <v>34</v>
      </c>
    </row>
    <row r="7" spans="1:9" ht="20.100000000000001" customHeight="1" thickBot="1" x14ac:dyDescent="0.25">
      <c r="A7" s="73" t="s">
        <v>99</v>
      </c>
      <c r="B7" s="5" t="s">
        <v>115</v>
      </c>
      <c r="C7" s="27">
        <v>37</v>
      </c>
      <c r="D7" s="27">
        <v>6</v>
      </c>
      <c r="E7" s="27">
        <v>1</v>
      </c>
      <c r="F7" s="27">
        <v>24</v>
      </c>
      <c r="G7" s="27">
        <v>4</v>
      </c>
    </row>
    <row r="8" spans="1:9" ht="35.1" customHeight="1" thickBot="1" x14ac:dyDescent="0.25">
      <c r="A8" s="73"/>
      <c r="B8" s="5" t="s">
        <v>116</v>
      </c>
      <c r="C8" s="27">
        <v>116</v>
      </c>
      <c r="D8" s="27">
        <v>30</v>
      </c>
      <c r="E8" s="27">
        <v>3</v>
      </c>
      <c r="F8" s="27">
        <v>78</v>
      </c>
      <c r="G8" s="27">
        <v>20</v>
      </c>
    </row>
    <row r="9" spans="1:9" ht="20.100000000000001" customHeight="1" thickBot="1" x14ac:dyDescent="0.25">
      <c r="A9" s="60" t="s">
        <v>117</v>
      </c>
      <c r="B9" s="60"/>
      <c r="C9" s="27">
        <v>69</v>
      </c>
      <c r="D9" s="27">
        <v>50</v>
      </c>
      <c r="E9" s="27">
        <v>6</v>
      </c>
      <c r="F9" s="27">
        <v>15</v>
      </c>
      <c r="G9" s="27">
        <v>1</v>
      </c>
    </row>
    <row r="10" spans="1:9" ht="20.100000000000001" customHeight="1" thickBot="1" x14ac:dyDescent="0.25">
      <c r="A10" s="73" t="s">
        <v>99</v>
      </c>
      <c r="B10" s="5" t="s">
        <v>118</v>
      </c>
      <c r="C10" s="27">
        <v>39</v>
      </c>
      <c r="D10" s="27">
        <v>35</v>
      </c>
      <c r="E10" s="27">
        <v>1</v>
      </c>
      <c r="F10" s="27">
        <v>4</v>
      </c>
      <c r="G10" s="27">
        <v>0</v>
      </c>
    </row>
    <row r="11" spans="1:9" ht="20.100000000000001" customHeight="1" thickBot="1" x14ac:dyDescent="0.25">
      <c r="A11" s="73"/>
      <c r="B11" s="5" t="s">
        <v>119</v>
      </c>
      <c r="C11" s="27">
        <v>4</v>
      </c>
      <c r="D11" s="27">
        <v>1</v>
      </c>
      <c r="E11" s="27">
        <v>0</v>
      </c>
      <c r="F11" s="27">
        <v>3</v>
      </c>
      <c r="G11" s="27">
        <v>0</v>
      </c>
    </row>
    <row r="12" spans="1:9" ht="20.100000000000001" customHeight="1" thickBot="1" x14ac:dyDescent="0.25">
      <c r="A12" s="60" t="s">
        <v>120</v>
      </c>
      <c r="B12" s="60"/>
      <c r="C12" s="27">
        <v>341</v>
      </c>
      <c r="D12" s="27">
        <v>72</v>
      </c>
      <c r="E12" s="27">
        <v>13</v>
      </c>
      <c r="F12" s="27">
        <v>241</v>
      </c>
      <c r="G12" s="27">
        <v>21</v>
      </c>
    </row>
    <row r="13" spans="1:9" ht="20.100000000000001" customHeight="1" thickBot="1" x14ac:dyDescent="0.25">
      <c r="A13" s="60" t="s">
        <v>121</v>
      </c>
      <c r="B13" s="60"/>
      <c r="C13" s="27">
        <v>98</v>
      </c>
      <c r="D13" s="27">
        <v>31</v>
      </c>
      <c r="E13" s="27">
        <v>21</v>
      </c>
      <c r="F13" s="27">
        <v>60</v>
      </c>
      <c r="G13" s="27">
        <v>17</v>
      </c>
    </row>
    <row r="14" spans="1:9" ht="20.100000000000001" customHeight="1" thickBot="1" x14ac:dyDescent="0.25">
      <c r="A14" s="60" t="s">
        <v>122</v>
      </c>
      <c r="B14" s="60"/>
      <c r="C14" s="27">
        <v>15</v>
      </c>
      <c r="D14" s="27">
        <v>1</v>
      </c>
      <c r="E14" s="27">
        <v>1</v>
      </c>
      <c r="F14" s="27">
        <v>10</v>
      </c>
      <c r="G14" s="27">
        <v>0</v>
      </c>
    </row>
    <row r="15" spans="1:9" ht="20.100000000000001" customHeight="1" thickBot="1" x14ac:dyDescent="0.25">
      <c r="A15" s="60" t="s">
        <v>123</v>
      </c>
      <c r="B15" s="60"/>
      <c r="C15" s="27">
        <v>2</v>
      </c>
      <c r="D15" s="27">
        <v>2</v>
      </c>
      <c r="E15" s="27">
        <v>1</v>
      </c>
      <c r="F15" s="27">
        <v>0</v>
      </c>
      <c r="G15" s="27">
        <v>0</v>
      </c>
    </row>
    <row r="16" spans="1:9" ht="20.100000000000001" customHeight="1" thickBot="1" x14ac:dyDescent="0.25">
      <c r="A16" s="60" t="s">
        <v>124</v>
      </c>
      <c r="B16" s="60"/>
      <c r="C16" s="27">
        <v>7</v>
      </c>
      <c r="D16" s="27">
        <v>7</v>
      </c>
      <c r="E16" s="27">
        <v>1</v>
      </c>
      <c r="F16" s="27">
        <v>0</v>
      </c>
      <c r="G16" s="27">
        <v>0</v>
      </c>
    </row>
    <row r="17" spans="1:7" ht="20.100000000000001" customHeight="1" thickBot="1" x14ac:dyDescent="0.25">
      <c r="A17" s="60" t="s">
        <v>125</v>
      </c>
      <c r="B17" s="60"/>
      <c r="C17" s="27">
        <v>50</v>
      </c>
      <c r="D17" s="27">
        <v>4</v>
      </c>
      <c r="E17" s="27">
        <v>2</v>
      </c>
      <c r="F17" s="27">
        <v>30</v>
      </c>
      <c r="G17" s="27">
        <v>1</v>
      </c>
    </row>
    <row r="18" spans="1:7" ht="35.1" customHeight="1" thickBot="1" x14ac:dyDescent="0.25">
      <c r="A18" s="60" t="s">
        <v>126</v>
      </c>
      <c r="B18" s="60"/>
      <c r="C18" s="27">
        <v>100</v>
      </c>
      <c r="D18" s="27">
        <v>44</v>
      </c>
      <c r="E18" s="27">
        <v>10</v>
      </c>
      <c r="F18" s="27">
        <v>42</v>
      </c>
      <c r="G18" s="27">
        <v>2</v>
      </c>
    </row>
    <row r="20" spans="1:7" x14ac:dyDescent="0.2">
      <c r="A20" s="2" t="s">
        <v>211</v>
      </c>
    </row>
  </sheetData>
  <mergeCells count="17">
    <mergeCell ref="A12:B12"/>
    <mergeCell ref="A7:A8"/>
    <mergeCell ref="A10:A11"/>
    <mergeCell ref="A18:B18"/>
    <mergeCell ref="A17:B17"/>
    <mergeCell ref="A16:B16"/>
    <mergeCell ref="A15:B15"/>
    <mergeCell ref="A14:B14"/>
    <mergeCell ref="A13:B13"/>
    <mergeCell ref="A9:B9"/>
    <mergeCell ref="A1:F1"/>
    <mergeCell ref="A3:B5"/>
    <mergeCell ref="A6:B6"/>
    <mergeCell ref="C3:C5"/>
    <mergeCell ref="D3:G3"/>
    <mergeCell ref="F4:G4"/>
    <mergeCell ref="D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98B5-C4A4-45B2-85B6-27FE1EDEAEF8}">
  <dimension ref="A1:I35"/>
  <sheetViews>
    <sheetView workbookViewId="0">
      <pane xSplit="2" ySplit="5" topLeftCell="C21" activePane="bottomRight" state="frozen"/>
      <selection pane="topRight" activeCell="C1" sqref="C1"/>
      <selection pane="bottomLeft" activeCell="A6" sqref="A6"/>
      <selection pane="bottomRight" activeCell="A36" sqref="A36"/>
    </sheetView>
  </sheetViews>
  <sheetFormatPr defaultRowHeight="15" x14ac:dyDescent="0.2"/>
  <cols>
    <col min="1" max="1" width="12.42578125" style="1" customWidth="1"/>
    <col min="2" max="2" width="44.7109375" style="2" customWidth="1"/>
    <col min="3" max="4" width="20.7109375" style="1" customWidth="1"/>
    <col min="5" max="5" width="25.7109375" style="1" customWidth="1"/>
    <col min="6" max="6" width="20.7109375" style="1" customWidth="1"/>
    <col min="7" max="7" width="25.7109375" style="1" customWidth="1"/>
    <col min="8" max="16384" width="9.140625" style="1"/>
  </cols>
  <sheetData>
    <row r="1" spans="1:9" ht="32.25" customHeight="1" x14ac:dyDescent="0.2">
      <c r="A1" s="68" t="s">
        <v>128</v>
      </c>
      <c r="B1" s="68"/>
      <c r="C1" s="68"/>
      <c r="D1" s="68"/>
      <c r="E1" s="68"/>
      <c r="F1" s="68"/>
    </row>
    <row r="2" spans="1:9" ht="15.75" thickBot="1" x14ac:dyDescent="0.25"/>
    <row r="3" spans="1:9" ht="24.95" customHeight="1" thickBot="1" x14ac:dyDescent="0.25">
      <c r="A3" s="58" t="s">
        <v>106</v>
      </c>
      <c r="B3" s="58"/>
      <c r="C3" s="58" t="s">
        <v>84</v>
      </c>
      <c r="D3" s="58" t="s">
        <v>127</v>
      </c>
      <c r="E3" s="58"/>
      <c r="F3" s="58"/>
      <c r="G3" s="58"/>
    </row>
    <row r="4" spans="1:9" ht="24.95" customHeight="1" thickBot="1" x14ac:dyDescent="0.25">
      <c r="A4" s="58"/>
      <c r="B4" s="58"/>
      <c r="C4" s="58"/>
      <c r="D4" s="58" t="s">
        <v>110</v>
      </c>
      <c r="E4" s="58"/>
      <c r="F4" s="58" t="s">
        <v>111</v>
      </c>
      <c r="G4" s="58"/>
    </row>
    <row r="5" spans="1:9" ht="52.5" customHeight="1" thickBot="1" x14ac:dyDescent="0.25">
      <c r="A5" s="58"/>
      <c r="B5" s="58"/>
      <c r="C5" s="58"/>
      <c r="D5" s="3" t="s">
        <v>102</v>
      </c>
      <c r="E5" s="3" t="s">
        <v>112</v>
      </c>
      <c r="F5" s="3" t="s">
        <v>102</v>
      </c>
      <c r="G5" s="3" t="s">
        <v>113</v>
      </c>
      <c r="I5" s="7"/>
    </row>
    <row r="6" spans="1:9" s="11" customFormat="1" ht="20.100000000000001" customHeight="1" thickBot="1" x14ac:dyDescent="0.3">
      <c r="A6" s="60" t="s">
        <v>135</v>
      </c>
      <c r="B6" s="60"/>
      <c r="C6" s="27">
        <v>4106</v>
      </c>
      <c r="D6" s="27">
        <v>997</v>
      </c>
      <c r="E6" s="27">
        <v>948</v>
      </c>
      <c r="F6" s="27">
        <v>3106</v>
      </c>
      <c r="G6" s="27">
        <v>1803</v>
      </c>
    </row>
    <row r="7" spans="1:9" s="11" customFormat="1" ht="20.100000000000001" customHeight="1" thickBot="1" x14ac:dyDescent="0.3">
      <c r="A7" s="76" t="s">
        <v>154</v>
      </c>
      <c r="B7" s="4" t="s">
        <v>136</v>
      </c>
      <c r="C7" s="27">
        <v>379</v>
      </c>
      <c r="D7" s="27">
        <v>10</v>
      </c>
      <c r="E7" s="27">
        <v>8</v>
      </c>
      <c r="F7" s="27">
        <v>369</v>
      </c>
      <c r="G7" s="27">
        <v>212</v>
      </c>
    </row>
    <row r="8" spans="1:9" s="11" customFormat="1" ht="20.100000000000001" customHeight="1" thickBot="1" x14ac:dyDescent="0.3">
      <c r="A8" s="76"/>
      <c r="B8" s="4" t="s">
        <v>137</v>
      </c>
      <c r="C8" s="27">
        <v>425</v>
      </c>
      <c r="D8" s="27">
        <v>23</v>
      </c>
      <c r="E8" s="27">
        <v>14</v>
      </c>
      <c r="F8" s="27">
        <v>402</v>
      </c>
      <c r="G8" s="27">
        <v>237</v>
      </c>
    </row>
    <row r="9" spans="1:9" s="11" customFormat="1" ht="20.100000000000001" customHeight="1" thickBot="1" x14ac:dyDescent="0.3">
      <c r="A9" s="76"/>
      <c r="B9" s="4" t="s">
        <v>138</v>
      </c>
      <c r="C9" s="27">
        <v>200</v>
      </c>
      <c r="D9" s="27">
        <v>4</v>
      </c>
      <c r="E9" s="27">
        <v>3</v>
      </c>
      <c r="F9" s="27">
        <v>196</v>
      </c>
      <c r="G9" s="27">
        <v>121</v>
      </c>
    </row>
    <row r="10" spans="1:9" s="11" customFormat="1" ht="20.100000000000001" customHeight="1" thickBot="1" x14ac:dyDescent="0.3">
      <c r="A10" s="76"/>
      <c r="B10" s="4" t="s">
        <v>139</v>
      </c>
      <c r="C10" s="27">
        <v>236</v>
      </c>
      <c r="D10" s="27">
        <v>22</v>
      </c>
      <c r="E10" s="27">
        <v>18</v>
      </c>
      <c r="F10" s="27">
        <v>214</v>
      </c>
      <c r="G10" s="27">
        <v>145</v>
      </c>
    </row>
    <row r="11" spans="1:9" s="11" customFormat="1" ht="20.100000000000001" customHeight="1" thickBot="1" x14ac:dyDescent="0.3">
      <c r="A11" s="76"/>
      <c r="B11" s="4" t="s">
        <v>140</v>
      </c>
      <c r="C11" s="27">
        <v>19</v>
      </c>
      <c r="D11" s="27">
        <v>0</v>
      </c>
      <c r="E11" s="27">
        <v>0</v>
      </c>
      <c r="F11" s="27">
        <v>19</v>
      </c>
      <c r="G11" s="27">
        <v>9</v>
      </c>
    </row>
    <row r="12" spans="1:9" s="11" customFormat="1" ht="20.100000000000001" customHeight="1" thickBot="1" x14ac:dyDescent="0.3">
      <c r="A12" s="76"/>
      <c r="B12" s="4" t="s">
        <v>142</v>
      </c>
      <c r="C12" s="27">
        <v>65</v>
      </c>
      <c r="D12" s="27">
        <v>15</v>
      </c>
      <c r="E12" s="27">
        <v>13</v>
      </c>
      <c r="F12" s="27">
        <v>50</v>
      </c>
      <c r="G12" s="27">
        <v>26</v>
      </c>
    </row>
    <row r="13" spans="1:9" s="11" customFormat="1" ht="20.100000000000001" customHeight="1" thickBot="1" x14ac:dyDescent="0.3">
      <c r="A13" s="60" t="s">
        <v>91</v>
      </c>
      <c r="B13" s="60"/>
      <c r="C13" s="27">
        <v>8</v>
      </c>
      <c r="D13" s="27">
        <v>1</v>
      </c>
      <c r="E13" s="27">
        <v>1</v>
      </c>
      <c r="F13" s="27">
        <v>7</v>
      </c>
      <c r="G13" s="27">
        <v>5</v>
      </c>
    </row>
    <row r="14" spans="1:9" s="11" customFormat="1" ht="20.100000000000001" customHeight="1" thickBot="1" x14ac:dyDescent="0.3">
      <c r="A14" s="60" t="s">
        <v>120</v>
      </c>
      <c r="B14" s="60"/>
      <c r="C14" s="27">
        <v>84</v>
      </c>
      <c r="D14" s="27">
        <v>43</v>
      </c>
      <c r="E14" s="27">
        <v>28</v>
      </c>
      <c r="F14" s="27">
        <v>40</v>
      </c>
      <c r="G14" s="27">
        <v>15</v>
      </c>
    </row>
    <row r="15" spans="1:9" s="11" customFormat="1" ht="20.100000000000001" customHeight="1" thickBot="1" x14ac:dyDescent="0.3">
      <c r="A15" s="60" t="s">
        <v>174</v>
      </c>
      <c r="B15" s="60"/>
      <c r="C15" s="27">
        <v>18</v>
      </c>
      <c r="D15" s="27">
        <v>9</v>
      </c>
      <c r="E15" s="27">
        <v>9</v>
      </c>
      <c r="F15" s="27">
        <v>9</v>
      </c>
      <c r="G15" s="27">
        <v>5</v>
      </c>
    </row>
    <row r="16" spans="1:9" s="11" customFormat="1" ht="20.100000000000001" customHeight="1" thickBot="1" x14ac:dyDescent="0.3">
      <c r="A16" s="60" t="s">
        <v>117</v>
      </c>
      <c r="B16" s="60"/>
      <c r="C16" s="27">
        <v>5724</v>
      </c>
      <c r="D16" s="27">
        <v>3458</v>
      </c>
      <c r="E16" s="27">
        <v>3319</v>
      </c>
      <c r="F16" s="27">
        <v>2261</v>
      </c>
      <c r="G16" s="27">
        <v>1458</v>
      </c>
    </row>
    <row r="17" spans="1:7" s="11" customFormat="1" ht="20.100000000000001" customHeight="1" thickBot="1" x14ac:dyDescent="0.3">
      <c r="A17" s="8" t="s">
        <v>99</v>
      </c>
      <c r="B17" s="4" t="s">
        <v>145</v>
      </c>
      <c r="C17" s="27">
        <v>3095</v>
      </c>
      <c r="D17" s="27">
        <v>2027</v>
      </c>
      <c r="E17" s="27">
        <v>1943</v>
      </c>
      <c r="F17" s="27">
        <v>1055</v>
      </c>
      <c r="G17" s="27">
        <v>715</v>
      </c>
    </row>
    <row r="18" spans="1:7" s="11" customFormat="1" ht="20.100000000000001" customHeight="1" thickBot="1" x14ac:dyDescent="0.3">
      <c r="A18" s="60" t="s">
        <v>96</v>
      </c>
      <c r="B18" s="60"/>
      <c r="C18" s="27">
        <v>765</v>
      </c>
      <c r="D18" s="27">
        <v>558</v>
      </c>
      <c r="E18" s="27">
        <v>546</v>
      </c>
      <c r="F18" s="27">
        <v>203</v>
      </c>
      <c r="G18" s="27">
        <v>94</v>
      </c>
    </row>
    <row r="19" spans="1:7" s="11" customFormat="1" ht="20.100000000000001" customHeight="1" thickBot="1" x14ac:dyDescent="0.3">
      <c r="A19" s="8" t="s">
        <v>99</v>
      </c>
      <c r="B19" s="4" t="s">
        <v>144</v>
      </c>
      <c r="C19" s="27">
        <v>394</v>
      </c>
      <c r="D19" s="27">
        <v>309</v>
      </c>
      <c r="E19" s="27">
        <v>301</v>
      </c>
      <c r="F19" s="27">
        <v>84</v>
      </c>
      <c r="G19" s="27">
        <v>40</v>
      </c>
    </row>
    <row r="20" spans="1:7" s="11" customFormat="1" ht="20.100000000000001" customHeight="1" thickBot="1" x14ac:dyDescent="0.3">
      <c r="A20" s="60" t="s">
        <v>146</v>
      </c>
      <c r="B20" s="60"/>
      <c r="C20" s="27">
        <v>73</v>
      </c>
      <c r="D20" s="27">
        <v>55</v>
      </c>
      <c r="E20" s="27">
        <v>55</v>
      </c>
      <c r="F20" s="27">
        <v>17</v>
      </c>
      <c r="G20" s="27">
        <v>4</v>
      </c>
    </row>
    <row r="21" spans="1:7" s="11" customFormat="1" ht="20.100000000000001" customHeight="1" thickBot="1" x14ac:dyDescent="0.3">
      <c r="A21" s="8" t="s">
        <v>99</v>
      </c>
      <c r="B21" s="4" t="s">
        <v>147</v>
      </c>
      <c r="C21" s="27">
        <v>68</v>
      </c>
      <c r="D21" s="27">
        <v>54</v>
      </c>
      <c r="E21" s="27">
        <v>54</v>
      </c>
      <c r="F21" s="27">
        <v>13</v>
      </c>
      <c r="G21" s="27">
        <v>4</v>
      </c>
    </row>
    <row r="22" spans="1:7" s="11" customFormat="1" ht="20.100000000000001" customHeight="1" thickBot="1" x14ac:dyDescent="0.3">
      <c r="A22" s="77" t="s">
        <v>148</v>
      </c>
      <c r="B22" s="77"/>
      <c r="C22" s="27">
        <v>272</v>
      </c>
      <c r="D22" s="27">
        <v>212</v>
      </c>
      <c r="E22" s="27">
        <v>209</v>
      </c>
      <c r="F22" s="27">
        <v>60</v>
      </c>
      <c r="G22" s="27">
        <v>44</v>
      </c>
    </row>
    <row r="23" spans="1:7" s="11" customFormat="1" ht="20.100000000000001" customHeight="1" thickBot="1" x14ac:dyDescent="0.3">
      <c r="A23" s="77" t="s">
        <v>149</v>
      </c>
      <c r="B23" s="77"/>
      <c r="C23" s="27">
        <v>14</v>
      </c>
      <c r="D23" s="27">
        <v>5</v>
      </c>
      <c r="E23" s="27">
        <v>3</v>
      </c>
      <c r="F23" s="27">
        <v>9</v>
      </c>
      <c r="G23" s="27">
        <v>4</v>
      </c>
    </row>
    <row r="24" spans="1:7" s="11" customFormat="1" ht="20.100000000000001" customHeight="1" thickBot="1" x14ac:dyDescent="0.3">
      <c r="A24" s="77" t="s">
        <v>150</v>
      </c>
      <c r="B24" s="77"/>
      <c r="C24" s="27">
        <v>47</v>
      </c>
      <c r="D24" s="27">
        <v>40</v>
      </c>
      <c r="E24" s="27">
        <v>35</v>
      </c>
      <c r="F24" s="27">
        <v>7</v>
      </c>
      <c r="G24" s="27">
        <v>1</v>
      </c>
    </row>
    <row r="25" spans="1:7" s="11" customFormat="1" ht="20.100000000000001" customHeight="1" thickBot="1" x14ac:dyDescent="0.3">
      <c r="A25" s="8" t="s">
        <v>99</v>
      </c>
      <c r="B25" s="16" t="s">
        <v>143</v>
      </c>
      <c r="C25" s="27">
        <v>42</v>
      </c>
      <c r="D25" s="27">
        <v>35</v>
      </c>
      <c r="E25" s="27">
        <v>30</v>
      </c>
      <c r="F25" s="27">
        <v>7</v>
      </c>
      <c r="G25" s="27">
        <v>1</v>
      </c>
    </row>
    <row r="26" spans="1:7" s="11" customFormat="1" ht="20.100000000000001" customHeight="1" thickBot="1" x14ac:dyDescent="0.3">
      <c r="A26" s="77" t="s">
        <v>151</v>
      </c>
      <c r="B26" s="77"/>
      <c r="C26" s="27">
        <v>252</v>
      </c>
      <c r="D26" s="27">
        <v>179</v>
      </c>
      <c r="E26" s="27">
        <v>166</v>
      </c>
      <c r="F26" s="27">
        <v>73</v>
      </c>
      <c r="G26" s="27">
        <v>61</v>
      </c>
    </row>
    <row r="27" spans="1:7" s="11" customFormat="1" ht="20.100000000000001" customHeight="1" thickBot="1" x14ac:dyDescent="0.3">
      <c r="A27" s="8" t="s">
        <v>99</v>
      </c>
      <c r="B27" s="16" t="s">
        <v>152</v>
      </c>
      <c r="C27" s="27">
        <v>215</v>
      </c>
      <c r="D27" s="27">
        <v>151</v>
      </c>
      <c r="E27" s="27">
        <v>143</v>
      </c>
      <c r="F27" s="27">
        <v>64</v>
      </c>
      <c r="G27" s="27">
        <v>52</v>
      </c>
    </row>
    <row r="28" spans="1:7" s="11" customFormat="1" ht="20.100000000000001" customHeight="1" thickBot="1" x14ac:dyDescent="0.3">
      <c r="A28" s="77" t="s">
        <v>27</v>
      </c>
      <c r="B28" s="77"/>
      <c r="C28" s="27">
        <v>374</v>
      </c>
      <c r="D28" s="27">
        <v>198</v>
      </c>
      <c r="E28" s="27">
        <v>193</v>
      </c>
      <c r="F28" s="27">
        <v>176</v>
      </c>
      <c r="G28" s="27">
        <v>147</v>
      </c>
    </row>
    <row r="29" spans="1:7" s="11" customFormat="1" ht="20.100000000000001" customHeight="1" thickBot="1" x14ac:dyDescent="0.3">
      <c r="A29" s="77" t="s">
        <v>153</v>
      </c>
      <c r="B29" s="77"/>
      <c r="C29" s="27">
        <v>16</v>
      </c>
      <c r="D29" s="27">
        <v>15</v>
      </c>
      <c r="E29" s="27">
        <v>14</v>
      </c>
      <c r="F29" s="27">
        <v>1</v>
      </c>
      <c r="G29" s="27">
        <v>1</v>
      </c>
    </row>
    <row r="30" spans="1:7" s="11" customFormat="1" ht="20.100000000000001" customHeight="1" thickBot="1" x14ac:dyDescent="0.3">
      <c r="A30" s="77" t="s">
        <v>123</v>
      </c>
      <c r="B30" s="77"/>
      <c r="C30" s="27">
        <v>28</v>
      </c>
      <c r="D30" s="27">
        <v>21</v>
      </c>
      <c r="E30" s="27">
        <v>19</v>
      </c>
      <c r="F30" s="27">
        <v>7</v>
      </c>
      <c r="G30" s="27">
        <v>3</v>
      </c>
    </row>
    <row r="31" spans="1:7" s="11" customFormat="1" ht="20.100000000000001" customHeight="1" thickBot="1" x14ac:dyDescent="0.3">
      <c r="A31" s="77" t="s">
        <v>124</v>
      </c>
      <c r="B31" s="77"/>
      <c r="C31" s="27">
        <v>12</v>
      </c>
      <c r="D31" s="27">
        <v>10</v>
      </c>
      <c r="E31" s="27">
        <v>10</v>
      </c>
      <c r="F31" s="27">
        <v>2</v>
      </c>
      <c r="G31" s="27">
        <v>1</v>
      </c>
    </row>
    <row r="32" spans="1:7" s="11" customFormat="1" ht="33" customHeight="1" thickBot="1" x14ac:dyDescent="0.3">
      <c r="A32" s="61" t="s">
        <v>126</v>
      </c>
      <c r="B32" s="61"/>
      <c r="C32" s="27">
        <v>4</v>
      </c>
      <c r="D32" s="27">
        <v>2</v>
      </c>
      <c r="E32" s="27">
        <v>1</v>
      </c>
      <c r="F32" s="27">
        <v>2</v>
      </c>
      <c r="G32" s="27">
        <v>2</v>
      </c>
    </row>
    <row r="33" spans="1:7" s="11" customFormat="1" ht="20.100000000000001" customHeight="1" thickBot="1" x14ac:dyDescent="0.3">
      <c r="A33" s="77" t="s">
        <v>125</v>
      </c>
      <c r="B33" s="77"/>
      <c r="C33" s="27">
        <v>9</v>
      </c>
      <c r="D33" s="27">
        <v>9</v>
      </c>
      <c r="E33" s="27">
        <v>9</v>
      </c>
      <c r="F33" s="27">
        <v>0</v>
      </c>
      <c r="G33" s="27">
        <v>0</v>
      </c>
    </row>
    <row r="35" spans="1:7" x14ac:dyDescent="0.2">
      <c r="A35" s="2" t="s">
        <v>212</v>
      </c>
    </row>
  </sheetData>
  <mergeCells count="24">
    <mergeCell ref="A18:B18"/>
    <mergeCell ref="A33:B33"/>
    <mergeCell ref="A32:B32"/>
    <mergeCell ref="A31:B31"/>
    <mergeCell ref="A30:B30"/>
    <mergeCell ref="A29:B29"/>
    <mergeCell ref="A28:B28"/>
    <mergeCell ref="A26:B26"/>
    <mergeCell ref="A24:B24"/>
    <mergeCell ref="A23:B23"/>
    <mergeCell ref="A22:B22"/>
    <mergeCell ref="A20:B20"/>
    <mergeCell ref="A6:B6"/>
    <mergeCell ref="A7:A12"/>
    <mergeCell ref="A16:B16"/>
    <mergeCell ref="A14:B14"/>
    <mergeCell ref="A13:B13"/>
    <mergeCell ref="A15:B15"/>
    <mergeCell ref="C3:C5"/>
    <mergeCell ref="D3:G3"/>
    <mergeCell ref="D4:E4"/>
    <mergeCell ref="F4:G4"/>
    <mergeCell ref="A1:F1"/>
    <mergeCell ref="A3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D4FF-9972-40AA-A158-301B19684C6D}">
  <dimension ref="A1:I18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8" sqref="A18"/>
    </sheetView>
  </sheetViews>
  <sheetFormatPr defaultRowHeight="15" x14ac:dyDescent="0.2"/>
  <cols>
    <col min="1" max="1" width="12.42578125" style="1" customWidth="1"/>
    <col min="2" max="2" width="44.7109375" style="2" customWidth="1"/>
    <col min="3" max="4" width="20.7109375" style="1" customWidth="1"/>
    <col min="5" max="5" width="25.7109375" style="1" customWidth="1"/>
    <col min="6" max="6" width="20.7109375" style="1" customWidth="1"/>
    <col min="7" max="7" width="25.7109375" style="1" customWidth="1"/>
    <col min="8" max="16384" width="9.140625" style="1"/>
  </cols>
  <sheetData>
    <row r="1" spans="1:9" ht="32.25" customHeight="1" x14ac:dyDescent="0.2">
      <c r="A1" s="68" t="s">
        <v>155</v>
      </c>
      <c r="B1" s="68"/>
      <c r="C1" s="68"/>
      <c r="D1" s="68"/>
      <c r="E1" s="68"/>
      <c r="F1" s="68"/>
    </row>
    <row r="2" spans="1:9" ht="15.75" thickBot="1" x14ac:dyDescent="0.25"/>
    <row r="3" spans="1:9" ht="24.95" customHeight="1" thickBot="1" x14ac:dyDescent="0.25">
      <c r="A3" s="58" t="s">
        <v>106</v>
      </c>
      <c r="B3" s="58"/>
      <c r="C3" s="63" t="s">
        <v>84</v>
      </c>
      <c r="D3" s="69" t="s">
        <v>127</v>
      </c>
      <c r="E3" s="70"/>
      <c r="F3" s="70"/>
      <c r="G3" s="71"/>
    </row>
    <row r="4" spans="1:9" ht="24.95" customHeight="1" thickBot="1" x14ac:dyDescent="0.25">
      <c r="A4" s="58"/>
      <c r="B4" s="58"/>
      <c r="C4" s="67"/>
      <c r="D4" s="70" t="s">
        <v>110</v>
      </c>
      <c r="E4" s="71"/>
      <c r="F4" s="69" t="s">
        <v>111</v>
      </c>
      <c r="G4" s="71"/>
    </row>
    <row r="5" spans="1:9" ht="45" customHeight="1" thickBot="1" x14ac:dyDescent="0.25">
      <c r="A5" s="58"/>
      <c r="B5" s="58"/>
      <c r="C5" s="72"/>
      <c r="D5" s="3" t="s">
        <v>102</v>
      </c>
      <c r="E5" s="3" t="s">
        <v>112</v>
      </c>
      <c r="F5" s="3" t="s">
        <v>102</v>
      </c>
      <c r="G5" s="3" t="s">
        <v>113</v>
      </c>
      <c r="I5" s="7"/>
    </row>
    <row r="6" spans="1:9" s="11" customFormat="1" ht="20.100000000000001" customHeight="1" thickBot="1" x14ac:dyDescent="0.3">
      <c r="A6" s="60" t="s">
        <v>156</v>
      </c>
      <c r="B6" s="60"/>
      <c r="C6" s="27">
        <v>46</v>
      </c>
      <c r="D6" s="27">
        <v>18</v>
      </c>
      <c r="E6" s="27">
        <v>4</v>
      </c>
      <c r="F6" s="27">
        <v>27</v>
      </c>
      <c r="G6" s="27">
        <v>11</v>
      </c>
    </row>
    <row r="7" spans="1:9" s="11" customFormat="1" ht="20.100000000000001" customHeight="1" thickBot="1" x14ac:dyDescent="0.3">
      <c r="A7" s="76" t="s">
        <v>99</v>
      </c>
      <c r="B7" s="4" t="s">
        <v>115</v>
      </c>
      <c r="C7" s="27">
        <v>9</v>
      </c>
      <c r="D7" s="27">
        <v>4</v>
      </c>
      <c r="E7" s="27">
        <v>4</v>
      </c>
      <c r="F7" s="27">
        <v>4</v>
      </c>
      <c r="G7" s="27">
        <v>3</v>
      </c>
    </row>
    <row r="8" spans="1:9" s="11" customFormat="1" ht="35.1" customHeight="1" thickBot="1" x14ac:dyDescent="0.3">
      <c r="A8" s="76"/>
      <c r="B8" s="4" t="s">
        <v>157</v>
      </c>
      <c r="C8" s="27">
        <v>23</v>
      </c>
      <c r="D8" s="27">
        <v>4</v>
      </c>
      <c r="E8" s="27">
        <v>0</v>
      </c>
      <c r="F8" s="27">
        <v>19</v>
      </c>
      <c r="G8" s="27">
        <v>8</v>
      </c>
    </row>
    <row r="9" spans="1:9" s="11" customFormat="1" ht="20.100000000000001" customHeight="1" thickBot="1" x14ac:dyDescent="0.3">
      <c r="A9" s="60" t="s">
        <v>117</v>
      </c>
      <c r="B9" s="60"/>
      <c r="C9" s="27">
        <v>109</v>
      </c>
      <c r="D9" s="27">
        <v>71</v>
      </c>
      <c r="E9" s="27">
        <v>34</v>
      </c>
      <c r="F9" s="27">
        <v>38</v>
      </c>
      <c r="G9" s="27">
        <v>24</v>
      </c>
    </row>
    <row r="10" spans="1:9" s="11" customFormat="1" ht="20.100000000000001" customHeight="1" thickBot="1" x14ac:dyDescent="0.3">
      <c r="A10" s="60" t="s">
        <v>120</v>
      </c>
      <c r="B10" s="60"/>
      <c r="C10" s="27">
        <v>54</v>
      </c>
      <c r="D10" s="27">
        <v>30</v>
      </c>
      <c r="E10" s="27">
        <v>5</v>
      </c>
      <c r="F10" s="27">
        <v>17</v>
      </c>
      <c r="G10" s="27">
        <v>16</v>
      </c>
    </row>
    <row r="11" spans="1:9" s="11" customFormat="1" ht="20.100000000000001" customHeight="1" thickBot="1" x14ac:dyDescent="0.3">
      <c r="A11" s="60" t="s">
        <v>121</v>
      </c>
      <c r="B11" s="60"/>
      <c r="C11" s="27">
        <v>29</v>
      </c>
      <c r="D11" s="27">
        <v>18</v>
      </c>
      <c r="E11" s="27">
        <v>17</v>
      </c>
      <c r="F11" s="27">
        <v>11</v>
      </c>
      <c r="G11" s="27">
        <v>9</v>
      </c>
    </row>
    <row r="12" spans="1:9" s="11" customFormat="1" ht="20.100000000000001" customHeight="1" thickBot="1" x14ac:dyDescent="0.3">
      <c r="A12" s="77" t="s">
        <v>122</v>
      </c>
      <c r="B12" s="77"/>
      <c r="C12" s="27">
        <v>3</v>
      </c>
      <c r="D12" s="27">
        <v>1</v>
      </c>
      <c r="E12" s="27">
        <v>0</v>
      </c>
      <c r="F12" s="27">
        <v>2</v>
      </c>
      <c r="G12" s="27">
        <v>1</v>
      </c>
    </row>
    <row r="13" spans="1:9" s="11" customFormat="1" ht="20.100000000000001" customHeight="1" thickBot="1" x14ac:dyDescent="0.3">
      <c r="A13" s="77" t="s">
        <v>123</v>
      </c>
      <c r="B13" s="77"/>
      <c r="C13" s="27">
        <v>20</v>
      </c>
      <c r="D13" s="27">
        <v>17</v>
      </c>
      <c r="E13" s="27">
        <v>17</v>
      </c>
      <c r="F13" s="27">
        <v>3</v>
      </c>
      <c r="G13" s="27">
        <v>1</v>
      </c>
    </row>
    <row r="14" spans="1:9" s="11" customFormat="1" ht="20.100000000000001" customHeight="1" thickBot="1" x14ac:dyDescent="0.3">
      <c r="A14" s="77" t="s">
        <v>124</v>
      </c>
      <c r="B14" s="77"/>
      <c r="C14" s="27">
        <v>10</v>
      </c>
      <c r="D14" s="27">
        <v>9</v>
      </c>
      <c r="E14" s="27">
        <v>0</v>
      </c>
      <c r="F14" s="27">
        <v>1</v>
      </c>
      <c r="G14" s="27">
        <v>1</v>
      </c>
    </row>
    <row r="15" spans="1:9" s="11" customFormat="1" ht="20.100000000000001" customHeight="1" thickBot="1" x14ac:dyDescent="0.3">
      <c r="A15" s="77" t="s">
        <v>125</v>
      </c>
      <c r="B15" s="77"/>
      <c r="C15" s="27">
        <v>11</v>
      </c>
      <c r="D15" s="27">
        <v>11</v>
      </c>
      <c r="E15" s="27">
        <v>2</v>
      </c>
      <c r="F15" s="27">
        <v>0</v>
      </c>
      <c r="G15" s="27">
        <v>0</v>
      </c>
    </row>
    <row r="16" spans="1:9" s="11" customFormat="1" ht="33" customHeight="1" thickBot="1" x14ac:dyDescent="0.3">
      <c r="A16" s="61" t="s">
        <v>126</v>
      </c>
      <c r="B16" s="61"/>
      <c r="C16" s="27">
        <v>11</v>
      </c>
      <c r="D16" s="27">
        <v>7</v>
      </c>
      <c r="E16" s="27">
        <v>7</v>
      </c>
      <c r="F16" s="27">
        <v>4</v>
      </c>
      <c r="G16" s="27">
        <v>2</v>
      </c>
    </row>
    <row r="18" spans="1:1" x14ac:dyDescent="0.2">
      <c r="A18" s="2" t="s">
        <v>213</v>
      </c>
    </row>
  </sheetData>
  <mergeCells count="16">
    <mergeCell ref="A15:B15"/>
    <mergeCell ref="A16:B16"/>
    <mergeCell ref="A11:B11"/>
    <mergeCell ref="A12:B12"/>
    <mergeCell ref="A13:B13"/>
    <mergeCell ref="A14:B14"/>
    <mergeCell ref="A6:B6"/>
    <mergeCell ref="A7:A8"/>
    <mergeCell ref="A9:B9"/>
    <mergeCell ref="A10:B10"/>
    <mergeCell ref="A1:F1"/>
    <mergeCell ref="A3:B5"/>
    <mergeCell ref="C3:C5"/>
    <mergeCell ref="D3:G3"/>
    <mergeCell ref="D4:E4"/>
    <mergeCell ref="F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D480-1C8D-4358-8E83-AA9847B718CF}">
  <dimension ref="A1:I23"/>
  <sheetViews>
    <sheetView workbookViewId="0">
      <pane xSplit="3" ySplit="5" topLeftCell="D9" activePane="bottomRight" state="frozen"/>
      <selection pane="topRight" activeCell="D1" sqref="D1"/>
      <selection pane="bottomLeft" activeCell="A6" sqref="A6"/>
      <selection pane="bottomRight" activeCell="A24" sqref="A24"/>
    </sheetView>
  </sheetViews>
  <sheetFormatPr defaultRowHeight="15" x14ac:dyDescent="0.2"/>
  <cols>
    <col min="1" max="2" width="9.140625" style="1"/>
    <col min="3" max="3" width="31.7109375" style="2" customWidth="1"/>
    <col min="4" max="5" width="20.7109375" style="1" customWidth="1"/>
    <col min="6" max="6" width="25.7109375" style="1" customWidth="1"/>
    <col min="7" max="7" width="20.7109375" style="1" customWidth="1"/>
    <col min="8" max="16384" width="9.140625" style="1"/>
  </cols>
  <sheetData>
    <row r="1" spans="1:9" ht="32.25" customHeight="1" x14ac:dyDescent="0.2">
      <c r="A1" s="68" t="s">
        <v>158</v>
      </c>
      <c r="B1" s="68"/>
      <c r="C1" s="68"/>
      <c r="D1" s="68"/>
      <c r="E1" s="68"/>
      <c r="F1" s="68"/>
      <c r="G1" s="68"/>
    </row>
    <row r="2" spans="1:9" ht="15.75" thickBot="1" x14ac:dyDescent="0.25"/>
    <row r="3" spans="1:9" ht="24.95" customHeight="1" thickBot="1" x14ac:dyDescent="0.25">
      <c r="A3" s="58" t="s">
        <v>106</v>
      </c>
      <c r="B3" s="58"/>
      <c r="C3" s="58"/>
      <c r="D3" s="58" t="s">
        <v>84</v>
      </c>
      <c r="E3" s="58" t="s">
        <v>127</v>
      </c>
      <c r="F3" s="58"/>
      <c r="G3" s="58"/>
    </row>
    <row r="4" spans="1:9" ht="30" customHeight="1" thickBot="1" x14ac:dyDescent="0.25">
      <c r="A4" s="58"/>
      <c r="B4" s="58"/>
      <c r="C4" s="58"/>
      <c r="D4" s="58"/>
      <c r="E4" s="58" t="s">
        <v>110</v>
      </c>
      <c r="F4" s="58"/>
      <c r="G4" s="63" t="s">
        <v>111</v>
      </c>
    </row>
    <row r="5" spans="1:9" ht="30" customHeight="1" thickBot="1" x14ac:dyDescent="0.25">
      <c r="A5" s="58"/>
      <c r="B5" s="58"/>
      <c r="C5" s="58"/>
      <c r="D5" s="58"/>
      <c r="E5" s="3" t="s">
        <v>102</v>
      </c>
      <c r="F5" s="3" t="s">
        <v>112</v>
      </c>
      <c r="G5" s="72"/>
      <c r="I5" s="7"/>
    </row>
    <row r="6" spans="1:9" ht="20.100000000000001" customHeight="1" thickBot="1" x14ac:dyDescent="0.25">
      <c r="A6" s="78" t="s">
        <v>43</v>
      </c>
      <c r="B6" s="78"/>
      <c r="C6" s="78"/>
      <c r="D6" s="28">
        <v>1231</v>
      </c>
      <c r="E6" s="28">
        <v>625</v>
      </c>
      <c r="F6" s="28">
        <v>520</v>
      </c>
      <c r="G6" s="28">
        <v>603</v>
      </c>
    </row>
    <row r="7" spans="1:9" ht="20.100000000000001" customHeight="1" thickBot="1" x14ac:dyDescent="0.25">
      <c r="A7" s="79" t="s">
        <v>99</v>
      </c>
      <c r="B7" s="78" t="s">
        <v>159</v>
      </c>
      <c r="C7" s="78"/>
      <c r="D7" s="28">
        <v>150</v>
      </c>
      <c r="E7" s="28">
        <v>18</v>
      </c>
      <c r="F7" s="28">
        <v>5</v>
      </c>
      <c r="G7" s="28">
        <v>128</v>
      </c>
    </row>
    <row r="8" spans="1:9" ht="20.100000000000001" customHeight="1" thickBot="1" x14ac:dyDescent="0.25">
      <c r="A8" s="79"/>
      <c r="B8" s="8" t="s">
        <v>99</v>
      </c>
      <c r="C8" s="10" t="s">
        <v>141</v>
      </c>
      <c r="D8" s="28">
        <v>21</v>
      </c>
      <c r="E8" s="28">
        <v>5</v>
      </c>
      <c r="F8" s="28">
        <v>1</v>
      </c>
      <c r="G8" s="28">
        <v>15</v>
      </c>
    </row>
    <row r="9" spans="1:9" ht="20.100000000000001" customHeight="1" thickBot="1" x14ac:dyDescent="0.25">
      <c r="A9" s="79"/>
      <c r="B9" s="78" t="s">
        <v>92</v>
      </c>
      <c r="C9" s="78"/>
      <c r="D9" s="28">
        <v>423</v>
      </c>
      <c r="E9" s="28">
        <v>190</v>
      </c>
      <c r="F9" s="28">
        <v>150</v>
      </c>
      <c r="G9" s="28">
        <v>233</v>
      </c>
    </row>
    <row r="10" spans="1:9" ht="20.100000000000001" customHeight="1" thickBot="1" x14ac:dyDescent="0.25">
      <c r="A10" s="79"/>
      <c r="B10" s="8" t="s">
        <v>99</v>
      </c>
      <c r="C10" s="10" t="s">
        <v>160</v>
      </c>
      <c r="D10" s="28">
        <v>34</v>
      </c>
      <c r="E10" s="28">
        <v>33</v>
      </c>
      <c r="F10" s="28">
        <v>2</v>
      </c>
      <c r="G10" s="28">
        <v>1</v>
      </c>
    </row>
    <row r="11" spans="1:9" ht="20.100000000000001" customHeight="1" thickBot="1" x14ac:dyDescent="0.25">
      <c r="A11" s="79"/>
      <c r="B11" s="78" t="s">
        <v>161</v>
      </c>
      <c r="C11" s="78"/>
      <c r="D11" s="28">
        <v>51</v>
      </c>
      <c r="E11" s="28">
        <v>35</v>
      </c>
      <c r="F11" s="28">
        <v>7</v>
      </c>
      <c r="G11" s="28">
        <v>15</v>
      </c>
    </row>
    <row r="12" spans="1:9" ht="20.100000000000001" customHeight="1" thickBot="1" x14ac:dyDescent="0.25">
      <c r="A12" s="79"/>
      <c r="B12" s="78" t="s">
        <v>162</v>
      </c>
      <c r="C12" s="78"/>
      <c r="D12" s="28">
        <v>0</v>
      </c>
      <c r="E12" s="28">
        <v>0</v>
      </c>
      <c r="F12" s="28">
        <v>0</v>
      </c>
      <c r="G12" s="28">
        <v>0</v>
      </c>
    </row>
    <row r="13" spans="1:9" ht="20.100000000000001" customHeight="1" thickBot="1" x14ac:dyDescent="0.25">
      <c r="A13" s="79"/>
      <c r="B13" s="78" t="s">
        <v>163</v>
      </c>
      <c r="C13" s="78"/>
      <c r="D13" s="28">
        <v>8</v>
      </c>
      <c r="E13" s="28">
        <v>5</v>
      </c>
      <c r="F13" s="28">
        <v>3</v>
      </c>
      <c r="G13" s="28">
        <v>3</v>
      </c>
    </row>
    <row r="14" spans="1:9" ht="20.100000000000001" customHeight="1" thickBot="1" x14ac:dyDescent="0.25">
      <c r="A14" s="79"/>
      <c r="B14" s="78" t="s">
        <v>164</v>
      </c>
      <c r="C14" s="78"/>
      <c r="D14" s="28">
        <v>103</v>
      </c>
      <c r="E14" s="28">
        <v>76</v>
      </c>
      <c r="F14" s="28">
        <v>63</v>
      </c>
      <c r="G14" s="28">
        <v>27</v>
      </c>
    </row>
    <row r="15" spans="1:9" ht="20.100000000000001" customHeight="1" thickBot="1" x14ac:dyDescent="0.25">
      <c r="A15" s="79"/>
      <c r="B15" s="78" t="s">
        <v>165</v>
      </c>
      <c r="C15" s="78"/>
      <c r="D15" s="28">
        <v>27</v>
      </c>
      <c r="E15" s="28">
        <v>19</v>
      </c>
      <c r="F15" s="28">
        <v>14</v>
      </c>
      <c r="G15" s="28">
        <v>8</v>
      </c>
    </row>
    <row r="16" spans="1:9" ht="20.100000000000001" customHeight="1" thickBot="1" x14ac:dyDescent="0.25">
      <c r="A16" s="79"/>
      <c r="B16" s="78" t="s">
        <v>166</v>
      </c>
      <c r="C16" s="78"/>
      <c r="D16" s="28">
        <v>12</v>
      </c>
      <c r="E16" s="28">
        <v>1</v>
      </c>
      <c r="F16" s="28">
        <v>1</v>
      </c>
      <c r="G16" s="28">
        <v>11</v>
      </c>
    </row>
    <row r="17" spans="1:7" ht="20.100000000000001" customHeight="1" thickBot="1" x14ac:dyDescent="0.25">
      <c r="A17" s="79"/>
      <c r="B17" s="78" t="s">
        <v>167</v>
      </c>
      <c r="C17" s="78"/>
      <c r="D17" s="28">
        <v>345</v>
      </c>
      <c r="E17" s="28">
        <v>211</v>
      </c>
      <c r="F17" s="28">
        <v>202</v>
      </c>
      <c r="G17" s="28">
        <v>134</v>
      </c>
    </row>
    <row r="18" spans="1:7" ht="20.100000000000001" customHeight="1" thickBot="1" x14ac:dyDescent="0.25">
      <c r="A18" s="79"/>
      <c r="B18" s="78" t="s">
        <v>168</v>
      </c>
      <c r="C18" s="78"/>
      <c r="D18" s="28">
        <v>1</v>
      </c>
      <c r="E18" s="28">
        <v>1</v>
      </c>
      <c r="F18" s="28">
        <v>0</v>
      </c>
      <c r="G18" s="28">
        <v>0</v>
      </c>
    </row>
    <row r="19" spans="1:7" ht="20.100000000000001" customHeight="1" thickBot="1" x14ac:dyDescent="0.25">
      <c r="A19" s="79"/>
      <c r="B19" s="78" t="s">
        <v>169</v>
      </c>
      <c r="C19" s="78"/>
      <c r="D19" s="28">
        <v>1</v>
      </c>
      <c r="E19" s="28">
        <v>0</v>
      </c>
      <c r="F19" s="28">
        <v>0</v>
      </c>
      <c r="G19" s="28">
        <v>1</v>
      </c>
    </row>
    <row r="20" spans="1:7" ht="20.100000000000001" customHeight="1" thickBot="1" x14ac:dyDescent="0.25">
      <c r="A20" s="79"/>
      <c r="B20" s="78" t="s">
        <v>170</v>
      </c>
      <c r="C20" s="78"/>
      <c r="D20" s="28">
        <v>3</v>
      </c>
      <c r="E20" s="28">
        <v>2</v>
      </c>
      <c r="F20" s="28">
        <v>1</v>
      </c>
      <c r="G20" s="28">
        <v>1</v>
      </c>
    </row>
    <row r="21" spans="1:7" ht="20.100000000000001" customHeight="1" thickBot="1" x14ac:dyDescent="0.25">
      <c r="A21" s="79"/>
      <c r="B21" s="78" t="s">
        <v>171</v>
      </c>
      <c r="C21" s="78"/>
      <c r="D21" s="28">
        <v>95</v>
      </c>
      <c r="E21" s="28">
        <v>61</v>
      </c>
      <c r="F21" s="28">
        <v>60</v>
      </c>
      <c r="G21" s="28">
        <v>34</v>
      </c>
    </row>
    <row r="23" spans="1:7" x14ac:dyDescent="0.2">
      <c r="A23" s="2" t="s">
        <v>214</v>
      </c>
    </row>
  </sheetData>
  <mergeCells count="21">
    <mergeCell ref="A6:C6"/>
    <mergeCell ref="A7:A21"/>
    <mergeCell ref="B17:C17"/>
    <mergeCell ref="B16:C16"/>
    <mergeCell ref="B15:C15"/>
    <mergeCell ref="B14:C14"/>
    <mergeCell ref="B13:C13"/>
    <mergeCell ref="B18:C18"/>
    <mergeCell ref="B19:C19"/>
    <mergeCell ref="B20:C20"/>
    <mergeCell ref="B21:C21"/>
    <mergeCell ref="B7:C7"/>
    <mergeCell ref="B9:C9"/>
    <mergeCell ref="B11:C11"/>
    <mergeCell ref="B12:C12"/>
    <mergeCell ref="D3:D5"/>
    <mergeCell ref="E3:G3"/>
    <mergeCell ref="E4:F4"/>
    <mergeCell ref="A1:G1"/>
    <mergeCell ref="A3:C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ludność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Zwierzchowska</dc:creator>
  <cp:lastModifiedBy>Monika Zwierzchowska</cp:lastModifiedBy>
  <cp:lastPrinted>2026-05-27T07:59:50Z</cp:lastPrinted>
  <dcterms:created xsi:type="dcterms:W3CDTF">2026-05-27T05:29:32Z</dcterms:created>
  <dcterms:modified xsi:type="dcterms:W3CDTF">2026-07-15T05:23:11Z</dcterms:modified>
</cp:coreProperties>
</file>