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nadancewiczkrzywania/Documents/NDL Konstantynowo/Drzewa niebezpieczne 2025/"/>
    </mc:Choice>
  </mc:AlternateContent>
  <xr:revisionPtr revIDLastSave="0" documentId="13_ncr:1_{EA9EAF2D-AF43-EA40-9AA0-7541AA5297D1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Kosztorys ofertowy" sheetId="2" r:id="rId1"/>
    <sheet name="karta prac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C8" i="3"/>
  <c r="D8" i="3"/>
  <c r="E8" i="3"/>
  <c r="F8" i="3"/>
  <c r="G8" i="3"/>
  <c r="H8" i="3"/>
  <c r="B8" i="3"/>
  <c r="E4" i="2" l="1"/>
  <c r="G4" i="2" s="1"/>
  <c r="E5" i="2"/>
  <c r="G5" i="2" s="1"/>
  <c r="E6" i="2"/>
  <c r="G6" i="2" s="1"/>
  <c r="E7" i="2"/>
  <c r="G7" i="2" s="1"/>
  <c r="E8" i="2"/>
  <c r="H8" i="2" s="1"/>
  <c r="E9" i="2"/>
  <c r="H9" i="2" s="1"/>
  <c r="E3" i="2"/>
  <c r="G3" i="2" s="1"/>
  <c r="G9" i="2" l="1"/>
  <c r="E10" i="2"/>
  <c r="H4" i="2"/>
  <c r="G8" i="2"/>
  <c r="H7" i="2"/>
  <c r="H5" i="2"/>
  <c r="H6" i="2"/>
  <c r="H3" i="2"/>
  <c r="H10" i="2" l="1"/>
  <c r="G10" i="2"/>
</calcChain>
</file>

<file path=xl/sharedStrings.xml><?xml version="1.0" encoding="utf-8"?>
<sst xmlns="http://schemas.openxmlformats.org/spreadsheetml/2006/main" count="41" uniqueCount="28">
  <si>
    <t>Czynność związana z realizacją przedmiotowych prac</t>
  </si>
  <si>
    <t>Jednostka rozliczeniowa</t>
  </si>
  <si>
    <t>Praca podnośnika koszowego (20m)</t>
  </si>
  <si>
    <t>Praca podnośnika koszowego (30m)</t>
  </si>
  <si>
    <t>Praca podnośnika koszowego (45m)</t>
  </si>
  <si>
    <t>Praca drwala na wysokości</t>
  </si>
  <si>
    <t>Praca pomocnika drwala</t>
  </si>
  <si>
    <t>Praca arborysty</t>
  </si>
  <si>
    <t>stawka VAT</t>
  </si>
  <si>
    <t>WARTOŚĆ VAT</t>
  </si>
  <si>
    <t>Czas pracy (zakres godzin)</t>
  </si>
  <si>
    <t>R-m godzin</t>
  </si>
  <si>
    <t>stawka  netto [zł]</t>
  </si>
  <si>
    <t>CZYNNOŚĆ</t>
  </si>
  <si>
    <t>Potwierdzenie pracownika LP</t>
  </si>
  <si>
    <t>KARTA PRACY</t>
  </si>
  <si>
    <t>Wartość prac razem [ZŁ]</t>
  </si>
  <si>
    <t>h</t>
  </si>
  <si>
    <t>Praca rębaka w zestawie z samochodem ciężarowym i obsługą (zespół dwuosobowy)</t>
  </si>
  <si>
    <t>STAWKA</t>
  </si>
  <si>
    <t>WARTOŚĆ NETTO</t>
  </si>
  <si>
    <t>WARTOŚĆ BRUTTO</t>
  </si>
  <si>
    <t>Wartość czynność (stawka x liczba godzin) [ZŁ]</t>
  </si>
  <si>
    <t>stawka netto [zł]</t>
  </si>
  <si>
    <t>lokalizacja prac (leśnictwo, oddział)</t>
  </si>
  <si>
    <t xml:space="preserve">Data realizacji </t>
  </si>
  <si>
    <r>
      <t xml:space="preserve">Szacowana ilość godzin/km </t>
    </r>
    <r>
      <rPr>
        <b/>
        <i/>
        <sz val="10"/>
        <color theme="1"/>
        <rFont val="Arial"/>
        <family val="2"/>
        <charset val="238"/>
      </rPr>
      <t>(na podstawie podobnych usług z roku 2024)</t>
    </r>
  </si>
  <si>
    <t>Łączna 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</si>
</sst>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zł&quot;_-;\-* #,##0.00\ &quot;zł&quot;_-;_-* &quot;-&quot;??\ &quot;zł&quot;_-;_-@_-"/>
    <numFmt numFmtId="165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/>
    <xf numFmtId="165" fontId="3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164" fontId="0" fillId="0" borderId="10" xfId="0" applyNumberFormat="1" applyBorder="1"/>
    <xf numFmtId="164" fontId="5" fillId="2" borderId="10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tabSelected="1" topLeftCell="A3" zoomScaleNormal="100" workbookViewId="0">
      <selection activeCell="A10" sqref="A10:D10"/>
    </sheetView>
  </sheetViews>
  <sheetFormatPr baseColWidth="10" defaultColWidth="8.83203125" defaultRowHeight="15" x14ac:dyDescent="0.2"/>
  <cols>
    <col min="1" max="1" width="25.1640625" customWidth="1"/>
    <col min="2" max="2" width="20.33203125" customWidth="1"/>
    <col min="3" max="3" width="16.1640625" customWidth="1"/>
    <col min="4" max="13" width="16.6640625" customWidth="1"/>
  </cols>
  <sheetData>
    <row r="1" spans="1:8" ht="41.5" customHeight="1" x14ac:dyDescent="0.2">
      <c r="A1" s="17" t="s">
        <v>0</v>
      </c>
      <c r="B1" s="17" t="s">
        <v>26</v>
      </c>
      <c r="C1" s="17" t="s">
        <v>1</v>
      </c>
      <c r="D1" s="17" t="s">
        <v>19</v>
      </c>
      <c r="E1" s="17" t="s">
        <v>20</v>
      </c>
      <c r="F1" s="22" t="s">
        <v>8</v>
      </c>
      <c r="G1" s="24" t="s">
        <v>9</v>
      </c>
      <c r="H1" s="15" t="s">
        <v>21</v>
      </c>
    </row>
    <row r="2" spans="1:8" ht="49.75" customHeight="1" thickBot="1" x14ac:dyDescent="0.25">
      <c r="A2" s="18"/>
      <c r="B2" s="18"/>
      <c r="C2" s="18"/>
      <c r="D2" s="18"/>
      <c r="E2" s="18"/>
      <c r="F2" s="23"/>
      <c r="G2" s="25"/>
      <c r="H2" s="16"/>
    </row>
    <row r="3" spans="1:8" ht="50.5" customHeight="1" thickBot="1" x14ac:dyDescent="0.25">
      <c r="A3" s="1" t="s">
        <v>2</v>
      </c>
      <c r="B3" s="2">
        <v>130</v>
      </c>
      <c r="C3" s="2" t="s">
        <v>17</v>
      </c>
      <c r="D3" s="5"/>
      <c r="E3" s="5">
        <f>B3*D3</f>
        <v>0</v>
      </c>
      <c r="F3" s="6">
        <v>0.08</v>
      </c>
      <c r="G3" s="5">
        <f>E3*0.08</f>
        <v>0</v>
      </c>
      <c r="H3" s="5">
        <f>E3*1.08</f>
        <v>0</v>
      </c>
    </row>
    <row r="4" spans="1:8" ht="50.5" customHeight="1" thickBot="1" x14ac:dyDescent="0.25">
      <c r="A4" s="1" t="s">
        <v>3</v>
      </c>
      <c r="B4" s="2">
        <v>100</v>
      </c>
      <c r="C4" s="2" t="s">
        <v>17</v>
      </c>
      <c r="D4" s="5"/>
      <c r="E4" s="5">
        <f t="shared" ref="E4:E9" si="0">B4*D4</f>
        <v>0</v>
      </c>
      <c r="F4" s="6">
        <v>0.08</v>
      </c>
      <c r="G4" s="5">
        <f t="shared" ref="G4:G9" si="1">E4*0.08</f>
        <v>0</v>
      </c>
      <c r="H4" s="5">
        <f t="shared" ref="H4:H9" si="2">E4*1.08</f>
        <v>0</v>
      </c>
    </row>
    <row r="5" spans="1:8" ht="50.5" customHeight="1" thickBot="1" x14ac:dyDescent="0.25">
      <c r="A5" s="1" t="s">
        <v>4</v>
      </c>
      <c r="B5" s="2">
        <v>70</v>
      </c>
      <c r="C5" s="2" t="s">
        <v>17</v>
      </c>
      <c r="D5" s="5"/>
      <c r="E5" s="5">
        <f t="shared" si="0"/>
        <v>0</v>
      </c>
      <c r="F5" s="6">
        <v>0.08</v>
      </c>
      <c r="G5" s="5">
        <f t="shared" si="1"/>
        <v>0</v>
      </c>
      <c r="H5" s="5">
        <f t="shared" si="2"/>
        <v>0</v>
      </c>
    </row>
    <row r="6" spans="1:8" ht="43.75" customHeight="1" thickBot="1" x14ac:dyDescent="0.25">
      <c r="A6" s="1" t="s">
        <v>5</v>
      </c>
      <c r="B6" s="2">
        <v>130</v>
      </c>
      <c r="C6" s="2" t="s">
        <v>17</v>
      </c>
      <c r="D6" s="5"/>
      <c r="E6" s="5">
        <f t="shared" si="0"/>
        <v>0</v>
      </c>
      <c r="F6" s="6">
        <v>0.08</v>
      </c>
      <c r="G6" s="5">
        <f t="shared" si="1"/>
        <v>0</v>
      </c>
      <c r="H6" s="5">
        <f t="shared" si="2"/>
        <v>0</v>
      </c>
    </row>
    <row r="7" spans="1:8" ht="36" customHeight="1" thickBot="1" x14ac:dyDescent="0.25">
      <c r="A7" s="1" t="s">
        <v>6</v>
      </c>
      <c r="B7" s="2">
        <v>130</v>
      </c>
      <c r="C7" s="2" t="s">
        <v>17</v>
      </c>
      <c r="D7" s="5"/>
      <c r="E7" s="5">
        <f t="shared" si="0"/>
        <v>0</v>
      </c>
      <c r="F7" s="6">
        <v>0.08</v>
      </c>
      <c r="G7" s="5">
        <f t="shared" si="1"/>
        <v>0</v>
      </c>
      <c r="H7" s="5">
        <f t="shared" si="2"/>
        <v>0</v>
      </c>
    </row>
    <row r="8" spans="1:8" ht="36.5" customHeight="1" thickBot="1" x14ac:dyDescent="0.25">
      <c r="A8" s="1" t="s">
        <v>7</v>
      </c>
      <c r="B8" s="2">
        <v>130</v>
      </c>
      <c r="C8" s="2" t="s">
        <v>17</v>
      </c>
      <c r="D8" s="5"/>
      <c r="E8" s="5">
        <f t="shared" si="0"/>
        <v>0</v>
      </c>
      <c r="F8" s="6">
        <v>0.08</v>
      </c>
      <c r="G8" s="5">
        <f t="shared" si="1"/>
        <v>0</v>
      </c>
      <c r="H8" s="5">
        <f t="shared" si="2"/>
        <v>0</v>
      </c>
    </row>
    <row r="9" spans="1:8" ht="75" customHeight="1" thickBot="1" x14ac:dyDescent="0.25">
      <c r="A9" s="1" t="s">
        <v>18</v>
      </c>
      <c r="B9" s="2">
        <v>50</v>
      </c>
      <c r="C9" s="2" t="s">
        <v>17</v>
      </c>
      <c r="D9" s="5"/>
      <c r="E9" s="5">
        <f t="shared" si="0"/>
        <v>0</v>
      </c>
      <c r="F9" s="6">
        <v>0.08</v>
      </c>
      <c r="G9" s="5">
        <f t="shared" si="1"/>
        <v>0</v>
      </c>
      <c r="H9" s="5">
        <f t="shared" si="2"/>
        <v>0</v>
      </c>
    </row>
    <row r="10" spans="1:8" ht="36.5" customHeight="1" thickBot="1" x14ac:dyDescent="0.25">
      <c r="A10" s="19" t="s">
        <v>27</v>
      </c>
      <c r="B10" s="20"/>
      <c r="C10" s="20"/>
      <c r="D10" s="21"/>
      <c r="E10" s="7">
        <f>SUM(E3:E9)</f>
        <v>0</v>
      </c>
      <c r="F10" s="7"/>
      <c r="G10" s="5">
        <f>SUM(G3:G9)</f>
        <v>0</v>
      </c>
      <c r="H10" s="5">
        <f>SUM(H3:H9)</f>
        <v>0</v>
      </c>
    </row>
    <row r="11" spans="1:8" ht="50.5" customHeight="1" x14ac:dyDescent="0.2"/>
    <row r="12" spans="1:8" ht="50.5" customHeight="1" x14ac:dyDescent="0.2"/>
  </sheetData>
  <mergeCells count="9">
    <mergeCell ref="H1:H2"/>
    <mergeCell ref="D1:D2"/>
    <mergeCell ref="A10:D10"/>
    <mergeCell ref="F1:F2"/>
    <mergeCell ref="G1:G2"/>
    <mergeCell ref="A1:A2"/>
    <mergeCell ref="B1:B2"/>
    <mergeCell ref="C1:C2"/>
    <mergeCell ref="E1:E2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workbookViewId="0">
      <selection activeCell="L6" sqref="L6"/>
    </sheetView>
  </sheetViews>
  <sheetFormatPr baseColWidth="10" defaultColWidth="8.83203125" defaultRowHeight="15" x14ac:dyDescent="0.2"/>
  <cols>
    <col min="1" max="1" width="25.83203125" customWidth="1"/>
    <col min="2" max="2" width="18.1640625" customWidth="1"/>
    <col min="3" max="3" width="14.83203125" customWidth="1"/>
    <col min="4" max="7" width="13.83203125" customWidth="1"/>
    <col min="8" max="8" width="26" customWidth="1"/>
  </cols>
  <sheetData>
    <row r="1" spans="1:8" ht="19" x14ac:dyDescent="0.25">
      <c r="A1" s="4" t="s">
        <v>15</v>
      </c>
    </row>
    <row r="2" spans="1:8" ht="68.5" customHeight="1" x14ac:dyDescent="0.2">
      <c r="A2" s="12" t="s">
        <v>13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18</v>
      </c>
    </row>
    <row r="3" spans="1:8" ht="38.5" hidden="1" customHeight="1" x14ac:dyDescent="0.2">
      <c r="A3" s="12" t="s">
        <v>12</v>
      </c>
      <c r="B3" s="11">
        <v>125</v>
      </c>
      <c r="C3" s="11">
        <v>231.48</v>
      </c>
      <c r="D3" s="11">
        <v>600</v>
      </c>
      <c r="E3" s="11">
        <v>106.48</v>
      </c>
      <c r="F3" s="11">
        <v>87.96</v>
      </c>
      <c r="G3" s="11">
        <v>148.15</v>
      </c>
      <c r="H3" s="11">
        <v>231.48</v>
      </c>
    </row>
    <row r="4" spans="1:8" ht="38.5" customHeight="1" x14ac:dyDescent="0.2">
      <c r="A4" s="12" t="s">
        <v>23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</row>
    <row r="5" spans="1:8" ht="45" customHeight="1" x14ac:dyDescent="0.2">
      <c r="A5" s="8" t="s">
        <v>24</v>
      </c>
      <c r="B5" s="29"/>
      <c r="C5" s="30"/>
      <c r="D5" s="30"/>
      <c r="E5" s="30"/>
      <c r="F5" s="30"/>
      <c r="G5" s="30"/>
      <c r="H5" s="31"/>
    </row>
    <row r="6" spans="1:8" ht="45" customHeight="1" x14ac:dyDescent="0.2">
      <c r="A6" s="9" t="s">
        <v>10</v>
      </c>
      <c r="B6" s="3"/>
      <c r="C6" s="3"/>
      <c r="D6" s="3"/>
      <c r="E6" s="3"/>
      <c r="F6" s="3"/>
      <c r="G6" s="3"/>
      <c r="H6" s="3"/>
    </row>
    <row r="7" spans="1:8" ht="45" customHeight="1" x14ac:dyDescent="0.2">
      <c r="A7" s="9" t="s">
        <v>11</v>
      </c>
      <c r="B7" s="3"/>
      <c r="C7" s="3"/>
      <c r="D7" s="3"/>
      <c r="E7" s="3"/>
      <c r="F7" s="3"/>
      <c r="G7" s="3"/>
      <c r="H7" s="3"/>
    </row>
    <row r="8" spans="1:8" ht="45" customHeight="1" x14ac:dyDescent="0.2">
      <c r="A8" s="8" t="s">
        <v>22</v>
      </c>
      <c r="B8" s="13">
        <f>B4*B7</f>
        <v>0</v>
      </c>
      <c r="C8" s="13">
        <f t="shared" ref="C8:H8" si="0">C4*C7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</row>
    <row r="9" spans="1:8" ht="45" customHeight="1" x14ac:dyDescent="0.2">
      <c r="A9" s="9" t="s">
        <v>16</v>
      </c>
      <c r="B9" s="27">
        <f>SUM(B8:H8)</f>
        <v>0</v>
      </c>
      <c r="C9" s="28"/>
      <c r="D9" s="28"/>
      <c r="E9" s="28"/>
      <c r="F9" s="28"/>
      <c r="G9" s="28"/>
      <c r="H9" s="28"/>
    </row>
    <row r="10" spans="1:8" ht="45" customHeight="1" x14ac:dyDescent="0.2">
      <c r="A10" s="9" t="s">
        <v>25</v>
      </c>
      <c r="B10" s="26"/>
      <c r="C10" s="26"/>
      <c r="D10" s="26"/>
      <c r="E10" s="26"/>
      <c r="F10" s="26"/>
      <c r="G10" s="26"/>
      <c r="H10" s="26"/>
    </row>
    <row r="11" spans="1:8" ht="45" customHeight="1" x14ac:dyDescent="0.2">
      <c r="A11" s="9" t="s">
        <v>14</v>
      </c>
      <c r="B11" s="26"/>
      <c r="C11" s="26"/>
      <c r="D11" s="26"/>
      <c r="E11" s="26"/>
      <c r="F11" s="26"/>
      <c r="G11" s="26"/>
      <c r="H11" s="26"/>
    </row>
  </sheetData>
  <mergeCells count="4">
    <mergeCell ref="B10:H10"/>
    <mergeCell ref="B11:H11"/>
    <mergeCell ref="B9:H9"/>
    <mergeCell ref="B5:H5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ofertowy</vt:lpstr>
      <vt:lpstr>karta pracy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Fabisiak Wojciech</dc:creator>
  <cp:lastModifiedBy>Anna Krzywania-Dancewicz</cp:lastModifiedBy>
  <cp:lastPrinted>2024-04-05T07:49:10Z</cp:lastPrinted>
  <dcterms:created xsi:type="dcterms:W3CDTF">2024-03-05T10:25:41Z</dcterms:created>
  <dcterms:modified xsi:type="dcterms:W3CDTF">2025-01-30T12:20:21Z</dcterms:modified>
</cp:coreProperties>
</file>