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wroblewski\Desktop\"/>
    </mc:Choice>
  </mc:AlternateContent>
  <xr:revisionPtr revIDLastSave="0" documentId="13_ncr:1_{5E5F0ADF-AECE-46C8-B56A-E5B74BBD78D2}" xr6:coauthVersionLast="47" xr6:coauthVersionMax="47" xr10:uidLastSave="{00000000-0000-0000-0000-000000000000}"/>
  <bookViews>
    <workbookView xWindow="28680" yWindow="-90" windowWidth="29040" windowHeight="15720" xr2:uid="{3AA1E133-453D-490C-AEDA-DA6C2507D656}"/>
  </bookViews>
  <sheets>
    <sheet name="Załącznik nr 1" sheetId="5" r:id="rId1"/>
    <sheet name="Załącznik nr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D30" i="4"/>
  <c r="F18" i="5"/>
  <c r="E18" i="5"/>
  <c r="D18" i="5"/>
</calcChain>
</file>

<file path=xl/sharedStrings.xml><?xml version="1.0" encoding="utf-8"?>
<sst xmlns="http://schemas.openxmlformats.org/spreadsheetml/2006/main" count="197" uniqueCount="84">
  <si>
    <t>Lp.</t>
  </si>
  <si>
    <t>Oferta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</si>
  <si>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</si>
  <si>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</si>
  <si>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</si>
  <si>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</si>
  <si>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</si>
  <si>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</si>
  <si>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</si>
  <si>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</si>
  <si>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</si>
  <si>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</si>
  <si>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</si>
  <si>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</si>
  <si>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</si>
  <si>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</si>
  <si>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</si>
  <si>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</si>
  <si>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</si>
  <si>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</si>
  <si>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</si>
  <si>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</si>
  <si>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</si>
  <si>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</si>
  <si>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</si>
  <si>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Archidiecezja Warmińska</t>
  </si>
  <si>
    <t>Parafia pw. Wniebowzięcia NMP w Kłodzku</t>
  </si>
  <si>
    <t>Diecezja Toruńska</t>
  </si>
  <si>
    <t>Diecezja Zielonogórsko-Gorzowska</t>
  </si>
  <si>
    <t>Diecezja Sandomierska</t>
  </si>
  <si>
    <t>Konwent OO. Bonifratrów w Katowicach</t>
  </si>
  <si>
    <t>Fundacja Ośrodka Karta</t>
  </si>
  <si>
    <t>Związek Sybiraków Zarząd Główny</t>
  </si>
  <si>
    <t>Fundacja Wielki Człowiek</t>
  </si>
  <si>
    <t>Opactwo Sióstr Benedyktynek w Krzeszowie</t>
  </si>
  <si>
    <t>Kompleksowe prace przy zasobie archiwalnym katowickich bonifratrów</t>
  </si>
  <si>
    <t>Pozytywna</t>
  </si>
  <si>
    <t>Wnioskodawca</t>
  </si>
  <si>
    <t>Załącznik nr 2</t>
  </si>
  <si>
    <t>Załącznik nr 1</t>
  </si>
  <si>
    <t>Kwota wnioskowana (w PLN)</t>
  </si>
  <si>
    <t>Wartość zadania (w PLN)</t>
  </si>
  <si>
    <t>Suma</t>
  </si>
  <si>
    <t>Ocena formalna</t>
  </si>
  <si>
    <t>Ocena merytoryczna</t>
  </si>
  <si>
    <t>Średnia punktów</t>
  </si>
  <si>
    <t>Przynana dotacja (w PLN)</t>
  </si>
  <si>
    <t>Archidiecezja Katowicka Kościoła Rzymskokatolickiego</t>
  </si>
  <si>
    <t>Polska Akademia Umiejętności</t>
  </si>
  <si>
    <t xml:space="preserve"> Konwent Bonifratrów pw. Trójcy Przenajświętszej 
we Wrocławiu</t>
  </si>
  <si>
    <t>Prace nad archiwaliami ząbkowickich bonifratrów cz. III.</t>
  </si>
  <si>
    <t>Opracowanie zasobu archiwalnego i przygotowanie inwentarza w postaci elektronicznej zbiorów Archiwum Diecezji Sandomierskiej 1818-2025 – Etap 7</t>
  </si>
  <si>
    <t xml:space="preserve">Uporządkowanie i opracowanie archiwalne zespołu dokumentacji fotograficznej autorstwa Josefa Wlhy (1845-1918), z zasobu Fototeki Lanckorońskich Polskiej Akademii Umiejętności </t>
  </si>
  <si>
    <t>Konserwacja pełna pięciu ksiąg metrykalnych (XVII-XVIII-wieczne dudki z najstarszych parafii w Pszczynie i Kochłowicach) z zasobu Archiwum Archidiecezjalnego w Katowicach</t>
  </si>
  <si>
    <t>Kapituła Metropolitalna w Krakowie</t>
  </si>
  <si>
    <t>Parafia Rzymskokatolicka pw. św. Jana Chrzciciela</t>
  </si>
  <si>
    <t>Konserwacja zachowawcza metrykaliów z zasobu Archiwum Diecezjalnego w Zielonej Górze wraz z udostępnieniem ich opisów w internecie</t>
  </si>
  <si>
    <t>Konserwacja, opracowanie i udostępnienie dokumentów pergaminowych (XIII-XVII w.) z Archiwum Kapitulnego na Wawelu </t>
  </si>
  <si>
    <t>Zabezpieczenie i udostępnienie lwowskiego archiwum Opactwa Sióstr Benedyktynek z Krzeszowa. Etap 2: Konserwacja i udostępnienie dokumentów królewskich na podłożu papierowym.</t>
  </si>
  <si>
    <t>Z szafy do muzeum - konserwacja najstarszych ksiąg metrykalnych (XVII-XVIII) Parafii pw. św. Jana Chrzciciela w Janowie Lubelskim</t>
  </si>
  <si>
    <t>Konserwacja rękopisu bibliotecznego "Militarium seu belli axiomatum... liber secundus" Andrzeja Maksymiliana Fredry oraz zakup opakowania zabezpieczającego rękopis</t>
  </si>
  <si>
    <t>Konserwacja ksiąg metrykalnych z Archiwum Archidiecezji Warmińskiej w Olsztynie </t>
  </si>
  <si>
    <t>Wpływ historiografii regionalnej na rozwój tożsamości narodowej Polaków. Społeczna rola Stacji Naukowej i Oddziału Polskiego Towarzystwa Historycznej (PTH) w Przemyślu na społeczność lokalną w czasach PRL</t>
  </si>
  <si>
    <t>Południowo-Wschodni Instytut Naukowy</t>
  </si>
  <si>
    <t>Źródła do dziejów parafii i lokalnych społeczeństw oraz prowadzenia badań genealogicznych z parafii dekanatu bierzgłowskiego oraz parafii Wniebowzięcia Najświętszej Maryi Panny w Toruniu, przechowywane w Archiwum Akt Dawnych Diecezji Toruńskiej. Opracowanie, zabezpieczenie, konserwacja i digitalizacja</t>
  </si>
  <si>
    <t xml:space="preserve">Kolekcja Fotografii Kazimierza Waldemara Olecha </t>
  </si>
  <si>
    <t xml:space="preserve">Archiwa jezuitów kłodzkich „Od-Nova 9” </t>
  </si>
  <si>
    <t xml:space="preserve">	Fundacja Tomasza Machcińskiego</t>
  </si>
  <si>
    <t>Towarzystwo Oświatowe im. Cecylii Plater-Zyberkówny</t>
  </si>
  <si>
    <t>Polskie Towarzystwo Turystyczno-Krajoznawcze Centrum Fotografii Krajoznawczej PTTK</t>
  </si>
  <si>
    <t>Diecezja Płocka</t>
  </si>
  <si>
    <t xml:space="preserve">	Parafia Ewangelicko-Augsburska w Krakowie</t>
  </si>
  <si>
    <t xml:space="preserve">Kompleksowa konserwacja-restauracja zbioru ksiąg parafialnych, kronik i pojedynczych dokumentów z zasobu Archiwum Parafii Ewangelicko-Augsburskiej w Krakowie (etap II) </t>
  </si>
  <si>
    <t>Konserwacja i opracowanie zbioru fotografii na szkle Polskiego Towarzystwa Krajoznawczego</t>
  </si>
  <si>
    <t>Konserwacja zespołu dokumentów pergaminowych Archiwum Diecezjalnego w Płocku - Etap V</t>
  </si>
  <si>
    <t>Związek Harcerstwa Rzeczypospolitej</t>
  </si>
  <si>
    <t xml:space="preserve">Trwałe zabezpieczenie i opracowanie zasobu archiwalnego ArchiwumHarcerskie.pl </t>
  </si>
  <si>
    <t>Świadectwa historii i pamięci XX wieku w kolekcjach 
przechowywanych w archiwum Fundacji Ośrodka Karta</t>
  </si>
  <si>
    <t>Archiwum bostońskie Tomasza Machcińskiego: opracowanie i zabezpieczenie nowo 
odnalezionych materiałów archiwalnych z lat 1947-2005</t>
  </si>
  <si>
    <t xml:space="preserve">Opracowanie i udostępnienie materiałów archiwalnych Towarzystwa Oświatowego 
im. Cecylii Plater-Zyberkówny </t>
  </si>
  <si>
    <t>Prowincja Matki Bożej Anielskiej 
Zakonu Braci Mniejszych (OFM) w Polsce</t>
  </si>
  <si>
    <t>Świadectwa przetrwania - archiwizacja i udostępnienie wspomnień oraz kwestionariuszy z zasobu Związku Sybiraków Zarządu Głównego</t>
  </si>
  <si>
    <t>Oferty, którym przyznano dotacje w ramach konkursu "Wspieranie Działań Archiwalnych 2026"</t>
  </si>
  <si>
    <t xml:space="preserve"> Wyniki oceny merytorycznej ofert zgłoszonych w ramach konkursu "Wspieranie Działań Archiwalnych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</si>
</sst>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4BCF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5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4" xfId="0" applyBorder="1"/>
    <xf numFmtId="164" fontId="4" fillId="6" borderId="6" xfId="0" applyNumberFormat="1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3" fillId="7" borderId="6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164" fontId="3" fillId="7" borderId="6" xfId="0" applyNumberFormat="1" applyFont="1" applyFill="1" applyBorder="1" applyAlignment="1">
      <alignment horizontal="center" vertical="center"/>
    </xf>
    <xf numFmtId="164" fontId="5" fillId="7" borderId="6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8" borderId="0" xfId="0" applyFont="1" applyFill="1" applyAlignment="1">
      <alignment horizont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11" fillId="0" borderId="0" xfId="0" applyFont="1"/>
    <xf numFmtId="164" fontId="4" fillId="11" borderId="15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6" fillId="10" borderId="15" xfId="0" applyNumberFormat="1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/>
    </xf>
    <xf numFmtId="164" fontId="5" fillId="7" borderId="6" xfId="0" applyNumberFormat="1" applyFont="1" applyFill="1" applyBorder="1" applyAlignment="1">
      <alignment horizontal="center" vertical="center"/>
    </xf>
    <xf numFmtId="164" fontId="3" fillId="7" borderId="9" xfId="0" applyNumberFormat="1" applyFont="1" applyFill="1" applyBorder="1" applyAlignment="1">
      <alignment horizontal="center" vertical="center" wrapText="1"/>
    </xf>
    <xf numFmtId="164" fontId="3" fillId="7" borderId="20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10" fillId="0" borderId="0" xfId="0" applyFont="1"/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3" fillId="8" borderId="0" xfId="0" applyFont="1" applyFill="1" applyAlignment="1">
      <alignment horizontal="center" wrapText="1"/>
    </xf>
    <xf numFmtId="0" fontId="14" fillId="8" borderId="0" xfId="0" applyFont="1" applyFill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0" fontId="15" fillId="8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54BCF6"/>
      <color rgb="FF608EEA"/>
      <color rgb="FF527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4086-6629-4829-A23A-8D57B37D5B32}">
  <sheetPr>
    <pageSetUpPr fitToPage="1"/>
  </sheetPr>
  <dimension ref="A1:I19"/>
  <sheetViews>
    <sheetView tabSelected="1" workbookViewId="0">
      <selection activeCell="A3" sqref="A3:E3"/>
    </sheetView>
  </sheetViews>
  <sheetFormatPr defaultRowHeight="15" x14ac:dyDescent="0.25"/>
  <cols>
    <col min="1" max="1" width="4.5703125" customWidth="1"/>
    <col min="2" max="2" width="47.42578125" customWidth="1"/>
    <col min="3" max="3" width="66.85546875" customWidth="1"/>
    <col min="4" max="4" width="15.7109375" customWidth="1"/>
    <col min="5" max="5" width="24.5703125" customWidth="1"/>
    <col min="6" max="6" width="21.140625" customWidth="1"/>
    <col min="7" max="7" width="26.5703125" customWidth="1"/>
    <col min="8" max="8" width="14.42578125" customWidth="1"/>
    <col min="9" max="9" width="14.7109375" customWidth="1"/>
  </cols>
  <sheetData>
    <row r="1" spans="1:9" x14ac:dyDescent="0.25">
      <c r="A1" s="61"/>
      <c r="B1" s="61"/>
      <c r="C1" s="61"/>
      <c r="D1" s="61"/>
      <c r="E1" s="61"/>
      <c r="F1" s="20"/>
      <c r="G1" s="58" t="s">
        <v>39</v>
      </c>
    </row>
    <row r="2" spans="1:9" x14ac:dyDescent="0.25">
      <c r="A2" s="6"/>
      <c r="B2" s="6"/>
      <c r="C2" s="6"/>
      <c r="D2" s="6"/>
      <c r="E2" s="7"/>
      <c r="F2" s="7"/>
    </row>
    <row r="3" spans="1:9" ht="18.75" x14ac:dyDescent="0.3">
      <c r="A3" s="64" t="s">
        <v>82</v>
      </c>
      <c r="B3" s="65"/>
      <c r="C3" s="65"/>
      <c r="D3" s="65"/>
      <c r="E3" s="65"/>
      <c r="F3" s="21"/>
    </row>
    <row r="4" spans="1:9" ht="15.75" thickBot="1" x14ac:dyDescent="0.3">
      <c r="A4" s="31"/>
      <c r="B4" s="30"/>
      <c r="C4" s="30"/>
      <c r="D4" s="30"/>
      <c r="E4" s="31"/>
      <c r="F4" s="31"/>
      <c r="G4" s="11"/>
    </row>
    <row r="5" spans="1:9" ht="27" customHeight="1" thickTop="1" thickBot="1" x14ac:dyDescent="0.3">
      <c r="A5" s="9" t="s">
        <v>0</v>
      </c>
      <c r="B5" s="10" t="s">
        <v>37</v>
      </c>
      <c r="C5" s="10" t="s">
        <v>1</v>
      </c>
      <c r="D5" s="10" t="s">
        <v>41</v>
      </c>
      <c r="E5" s="10" t="s">
        <v>40</v>
      </c>
      <c r="F5" s="29" t="s">
        <v>46</v>
      </c>
      <c r="G5" s="10" t="s">
        <v>43</v>
      </c>
      <c r="H5" s="2" t="s">
        <v>44</v>
      </c>
      <c r="I5" s="28" t="s">
        <v>45</v>
      </c>
    </row>
    <row r="6" spans="1:9" ht="75.75" customHeight="1" thickTop="1" x14ac:dyDescent="0.25">
      <c r="A6" s="39" t="s">
        <v>2</v>
      </c>
      <c r="B6" s="41" t="s">
        <v>27</v>
      </c>
      <c r="C6" s="1" t="s">
        <v>64</v>
      </c>
      <c r="D6" s="18">
        <v>157556.96</v>
      </c>
      <c r="E6" s="12">
        <v>117508.96</v>
      </c>
      <c r="F6" s="40">
        <v>117510</v>
      </c>
      <c r="G6" s="26" t="s">
        <v>36</v>
      </c>
      <c r="H6" s="46" t="s">
        <v>36</v>
      </c>
      <c r="I6" s="27">
        <v>46.6</v>
      </c>
    </row>
    <row r="7" spans="1:9" ht="44.1" customHeight="1" x14ac:dyDescent="0.25">
      <c r="A7" s="34" t="s">
        <v>3</v>
      </c>
      <c r="B7" s="41" t="s">
        <v>34</v>
      </c>
      <c r="C7" s="1" t="s">
        <v>58</v>
      </c>
      <c r="D7" s="18">
        <v>153501.4</v>
      </c>
      <c r="E7" s="12">
        <v>104070.39999999999</v>
      </c>
      <c r="F7" s="40">
        <v>104070</v>
      </c>
      <c r="G7" s="26" t="s">
        <v>36</v>
      </c>
      <c r="H7" s="47" t="s">
        <v>36</v>
      </c>
      <c r="I7" s="27">
        <v>46.6</v>
      </c>
    </row>
    <row r="8" spans="1:9" ht="51" customHeight="1" x14ac:dyDescent="0.25">
      <c r="A8" s="34" t="s">
        <v>4</v>
      </c>
      <c r="B8" s="41" t="s">
        <v>71</v>
      </c>
      <c r="C8" s="1" t="s">
        <v>72</v>
      </c>
      <c r="D8" s="16">
        <v>120700</v>
      </c>
      <c r="E8" s="12">
        <v>98600</v>
      </c>
      <c r="F8" s="12">
        <v>98600</v>
      </c>
      <c r="G8" s="26" t="s">
        <v>36</v>
      </c>
      <c r="H8" s="47" t="s">
        <v>36</v>
      </c>
      <c r="I8" s="27">
        <v>46.6</v>
      </c>
    </row>
    <row r="9" spans="1:9" ht="52.5" customHeight="1" x14ac:dyDescent="0.25">
      <c r="A9" s="59" t="s">
        <v>5</v>
      </c>
      <c r="B9" s="41" t="s">
        <v>48</v>
      </c>
      <c r="C9" s="1" t="s">
        <v>52</v>
      </c>
      <c r="D9" s="18">
        <v>63008.5</v>
      </c>
      <c r="E9" s="12">
        <v>66200</v>
      </c>
      <c r="F9" s="40">
        <v>54724</v>
      </c>
      <c r="G9" s="26" t="s">
        <v>36</v>
      </c>
      <c r="H9" s="47" t="s">
        <v>36</v>
      </c>
      <c r="I9" s="24">
        <v>46.4</v>
      </c>
    </row>
    <row r="10" spans="1:9" ht="53.25" customHeight="1" x14ac:dyDescent="0.25">
      <c r="A10" s="34" t="s">
        <v>6</v>
      </c>
      <c r="B10" s="41" t="s">
        <v>69</v>
      </c>
      <c r="C10" s="1" t="s">
        <v>73</v>
      </c>
      <c r="D10" s="16">
        <v>98101</v>
      </c>
      <c r="E10" s="12">
        <v>87096</v>
      </c>
      <c r="F10" s="12">
        <v>87096</v>
      </c>
      <c r="G10" s="26" t="s">
        <v>36</v>
      </c>
      <c r="H10" s="47" t="s">
        <v>36</v>
      </c>
      <c r="I10" s="24">
        <v>43.8</v>
      </c>
    </row>
    <row r="11" spans="1:9" ht="36.950000000000003" customHeight="1" x14ac:dyDescent="0.25">
      <c r="A11" s="59" t="s">
        <v>7</v>
      </c>
      <c r="B11" s="41" t="s">
        <v>70</v>
      </c>
      <c r="C11" s="1" t="s">
        <v>74</v>
      </c>
      <c r="D11" s="18">
        <v>95514</v>
      </c>
      <c r="E11" s="40">
        <v>99250</v>
      </c>
      <c r="F11" s="40">
        <v>80000</v>
      </c>
      <c r="G11" s="26" t="s">
        <v>36</v>
      </c>
      <c r="H11" s="47" t="s">
        <v>36</v>
      </c>
      <c r="I11" s="24">
        <v>43.4</v>
      </c>
    </row>
    <row r="12" spans="1:9" ht="45.6" customHeight="1" x14ac:dyDescent="0.25">
      <c r="A12" s="60" t="s">
        <v>8</v>
      </c>
      <c r="B12" s="41" t="s">
        <v>47</v>
      </c>
      <c r="C12" s="1" t="s">
        <v>53</v>
      </c>
      <c r="D12" s="15">
        <v>77100</v>
      </c>
      <c r="E12" s="12">
        <v>69390</v>
      </c>
      <c r="F12" s="12">
        <v>69390</v>
      </c>
      <c r="G12" s="26" t="s">
        <v>36</v>
      </c>
      <c r="H12" s="22" t="s">
        <v>36</v>
      </c>
      <c r="I12" s="24">
        <v>42.8</v>
      </c>
    </row>
    <row r="13" spans="1:9" ht="46.5" customHeight="1" x14ac:dyDescent="0.25">
      <c r="A13" s="34" t="s">
        <v>9</v>
      </c>
      <c r="B13" s="41" t="s">
        <v>32</v>
      </c>
      <c r="C13" s="1" t="s">
        <v>81</v>
      </c>
      <c r="D13" s="15">
        <v>49960</v>
      </c>
      <c r="E13" s="12">
        <v>44960</v>
      </c>
      <c r="F13" s="12">
        <v>44960</v>
      </c>
      <c r="G13" s="26" t="s">
        <v>36</v>
      </c>
      <c r="H13" s="49" t="s">
        <v>36</v>
      </c>
      <c r="I13" s="24">
        <v>42.6</v>
      </c>
    </row>
    <row r="14" spans="1:9" ht="46.5" customHeight="1" x14ac:dyDescent="0.25">
      <c r="A14" s="59" t="s">
        <v>10</v>
      </c>
      <c r="B14" s="41" t="s">
        <v>28</v>
      </c>
      <c r="C14" s="1" t="s">
        <v>56</v>
      </c>
      <c r="D14" s="15">
        <v>66960</v>
      </c>
      <c r="E14" s="12">
        <v>58650</v>
      </c>
      <c r="F14" s="12">
        <v>58650</v>
      </c>
      <c r="G14" s="26" t="s">
        <v>36</v>
      </c>
      <c r="H14" s="47" t="s">
        <v>36</v>
      </c>
      <c r="I14" s="24">
        <v>42.4</v>
      </c>
    </row>
    <row r="15" spans="1:9" ht="41.1" customHeight="1" x14ac:dyDescent="0.25">
      <c r="A15" s="60" t="s">
        <v>11</v>
      </c>
      <c r="B15" s="41" t="s">
        <v>54</v>
      </c>
      <c r="C15" s="1" t="s">
        <v>57</v>
      </c>
      <c r="D15" s="15">
        <v>61200</v>
      </c>
      <c r="E15" s="12">
        <v>55000</v>
      </c>
      <c r="F15" s="12">
        <v>55000</v>
      </c>
      <c r="G15" s="26" t="s">
        <v>36</v>
      </c>
      <c r="H15" s="47" t="s">
        <v>36</v>
      </c>
      <c r="I15" s="24">
        <v>42.2</v>
      </c>
    </row>
    <row r="16" spans="1:9" ht="34.5" customHeight="1" x14ac:dyDescent="0.25">
      <c r="A16" s="60" t="s">
        <v>12</v>
      </c>
      <c r="B16" s="41" t="s">
        <v>26</v>
      </c>
      <c r="C16" s="1" t="s">
        <v>66</v>
      </c>
      <c r="D16" s="53">
        <v>111431</v>
      </c>
      <c r="E16" s="40">
        <v>168618</v>
      </c>
      <c r="F16" s="40">
        <v>90000</v>
      </c>
      <c r="G16" s="26" t="s">
        <v>36</v>
      </c>
      <c r="H16" s="47" t="s">
        <v>36</v>
      </c>
      <c r="I16" s="24">
        <v>42.2</v>
      </c>
    </row>
    <row r="17" spans="1:9" ht="35.1" customHeight="1" thickBot="1" x14ac:dyDescent="0.3">
      <c r="A17" s="35" t="s">
        <v>13</v>
      </c>
      <c r="B17" s="42" t="s">
        <v>25</v>
      </c>
      <c r="C17" s="43" t="s">
        <v>61</v>
      </c>
      <c r="D17" s="19">
        <v>44952</v>
      </c>
      <c r="E17" s="13">
        <v>40000</v>
      </c>
      <c r="F17" s="13">
        <v>40000</v>
      </c>
      <c r="G17" s="45" t="s">
        <v>36</v>
      </c>
      <c r="H17" s="23" t="s">
        <v>36</v>
      </c>
      <c r="I17" s="25">
        <v>41.2</v>
      </c>
    </row>
    <row r="18" spans="1:9" ht="16.5" thickTop="1" thickBot="1" x14ac:dyDescent="0.3">
      <c r="C18" s="44" t="s">
        <v>42</v>
      </c>
      <c r="D18" s="33">
        <f>SUM(D6:D17)</f>
        <v>1099984.8599999999</v>
      </c>
      <c r="E18" s="33">
        <f>SUM(E6:E17)</f>
        <v>1009343.36</v>
      </c>
      <c r="F18" s="33">
        <f>SUM(F6:F17)</f>
        <v>900000</v>
      </c>
    </row>
    <row r="19" spans="1:9" ht="15.75" thickTop="1" x14ac:dyDescent="0.25">
      <c r="D19" s="14"/>
    </row>
  </sheetData>
  <mergeCells count="2">
    <mergeCell ref="A1:E1"/>
    <mergeCell ref="A3:E3"/>
  </mergeCells>
  <pageMargins left="0.7" right="0.7" top="0.75" bottom="0.75" header="0.3" footer="0.3"/>
  <pageSetup paperSize="8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EF3A-4A12-4F3D-8EFD-EEE15C3B1277}">
  <sheetPr>
    <pageSetUpPr fitToPage="1"/>
  </sheetPr>
  <dimension ref="A1:H31"/>
  <sheetViews>
    <sheetView topLeftCell="A6" workbookViewId="0">
      <selection activeCell="A3" sqref="A3:E3"/>
    </sheetView>
  </sheetViews>
  <sheetFormatPr defaultRowHeight="15" x14ac:dyDescent="0.25"/>
  <cols>
    <col min="1" max="1" width="5.7109375" customWidth="1"/>
    <col min="2" max="2" width="47.7109375" customWidth="1"/>
    <col min="3" max="3" width="93.42578125" customWidth="1"/>
    <col min="4" max="4" width="20.7109375" customWidth="1"/>
    <col min="5" max="5" width="24.42578125" customWidth="1"/>
    <col min="6" max="6" width="17.140625" customWidth="1"/>
    <col min="7" max="7" width="16.140625" customWidth="1"/>
    <col min="8" max="8" width="17.140625" customWidth="1"/>
    <col min="13" max="13" width="11.42578125" bestFit="1" customWidth="1"/>
  </cols>
  <sheetData>
    <row r="1" spans="1:8" x14ac:dyDescent="0.25">
      <c r="A1" s="61"/>
      <c r="B1" s="61"/>
      <c r="C1" s="61"/>
      <c r="D1" s="61"/>
      <c r="E1" s="61"/>
      <c r="F1" s="20" t="s">
        <v>38</v>
      </c>
    </row>
    <row r="2" spans="1:8" x14ac:dyDescent="0.25">
      <c r="A2" s="6"/>
      <c r="B2" s="6"/>
      <c r="C2" s="6"/>
      <c r="D2" s="6"/>
      <c r="E2" s="7"/>
      <c r="F2" s="7"/>
    </row>
    <row r="3" spans="1:8" ht="18.75" x14ac:dyDescent="0.3">
      <c r="A3" s="62" t="s">
        <v>83</v>
      </c>
      <c r="B3" s="63"/>
      <c r="C3" s="63"/>
      <c r="D3" s="63"/>
      <c r="E3" s="63"/>
      <c r="F3" s="21"/>
    </row>
    <row r="4" spans="1:8" x14ac:dyDescent="0.25">
      <c r="A4" s="7"/>
      <c r="B4" s="5"/>
      <c r="C4" s="5"/>
      <c r="D4" s="5"/>
      <c r="E4" s="7"/>
      <c r="F4" s="7"/>
    </row>
    <row r="5" spans="1:8" ht="15.75" thickBot="1" x14ac:dyDescent="0.3">
      <c r="E5" s="14"/>
    </row>
    <row r="6" spans="1:8" ht="27" thickTop="1" thickBot="1" x14ac:dyDescent="0.3">
      <c r="A6" s="2" t="s">
        <v>0</v>
      </c>
      <c r="B6" s="28" t="s">
        <v>37</v>
      </c>
      <c r="C6" s="2" t="s">
        <v>1</v>
      </c>
      <c r="D6" s="37" t="s">
        <v>41</v>
      </c>
      <c r="E6" s="38" t="s">
        <v>40</v>
      </c>
      <c r="F6" s="2" t="s">
        <v>43</v>
      </c>
      <c r="G6" s="28" t="s">
        <v>44</v>
      </c>
      <c r="H6" s="2" t="s">
        <v>45</v>
      </c>
    </row>
    <row r="7" spans="1:8" ht="48.75" customHeight="1" thickTop="1" x14ac:dyDescent="0.25">
      <c r="A7" s="36" t="s">
        <v>2</v>
      </c>
      <c r="B7" s="41" t="s">
        <v>27</v>
      </c>
      <c r="C7" s="1" t="s">
        <v>64</v>
      </c>
      <c r="D7" s="18">
        <v>157556.96</v>
      </c>
      <c r="E7" s="12">
        <v>117508.96</v>
      </c>
      <c r="F7" s="26" t="s">
        <v>36</v>
      </c>
      <c r="G7" s="46" t="s">
        <v>36</v>
      </c>
      <c r="H7" s="27">
        <v>46.6</v>
      </c>
    </row>
    <row r="8" spans="1:8" ht="41.25" customHeight="1" x14ac:dyDescent="0.25">
      <c r="A8" s="34" t="s">
        <v>3</v>
      </c>
      <c r="B8" s="41" t="s">
        <v>34</v>
      </c>
      <c r="C8" s="1" t="s">
        <v>58</v>
      </c>
      <c r="D8" s="18">
        <v>153501.4</v>
      </c>
      <c r="E8" s="12">
        <v>104070.39999999999</v>
      </c>
      <c r="F8" s="26" t="s">
        <v>36</v>
      </c>
      <c r="G8" s="47" t="s">
        <v>36</v>
      </c>
      <c r="H8" s="27">
        <v>46.6</v>
      </c>
    </row>
    <row r="9" spans="1:8" ht="29.1" customHeight="1" x14ac:dyDescent="0.25">
      <c r="A9" s="34" t="s">
        <v>4</v>
      </c>
      <c r="B9" s="41" t="s">
        <v>71</v>
      </c>
      <c r="C9" s="1" t="s">
        <v>72</v>
      </c>
      <c r="D9" s="16">
        <v>120700</v>
      </c>
      <c r="E9" s="12">
        <v>98600</v>
      </c>
      <c r="F9" s="26" t="s">
        <v>36</v>
      </c>
      <c r="G9" s="47" t="s">
        <v>36</v>
      </c>
      <c r="H9" s="27">
        <v>46.6</v>
      </c>
    </row>
    <row r="10" spans="1:8" ht="30.6" customHeight="1" x14ac:dyDescent="0.25">
      <c r="A10" s="34" t="s">
        <v>5</v>
      </c>
      <c r="B10" s="41" t="s">
        <v>48</v>
      </c>
      <c r="C10" s="1" t="s">
        <v>52</v>
      </c>
      <c r="D10" s="18">
        <v>63008.5</v>
      </c>
      <c r="E10" s="12">
        <v>66200</v>
      </c>
      <c r="F10" s="26" t="s">
        <v>36</v>
      </c>
      <c r="G10" s="47" t="s">
        <v>36</v>
      </c>
      <c r="H10" s="24">
        <v>46.4</v>
      </c>
    </row>
    <row r="11" spans="1:8" ht="25.5" x14ac:dyDescent="0.25">
      <c r="A11" s="34" t="s">
        <v>6</v>
      </c>
      <c r="B11" s="41" t="s">
        <v>69</v>
      </c>
      <c r="C11" s="1" t="s">
        <v>73</v>
      </c>
      <c r="D11" s="16">
        <v>98101</v>
      </c>
      <c r="E11" s="12">
        <v>87096</v>
      </c>
      <c r="F11" s="26" t="s">
        <v>36</v>
      </c>
      <c r="G11" s="47" t="s">
        <v>36</v>
      </c>
      <c r="H11" s="24">
        <v>43.8</v>
      </c>
    </row>
    <row r="12" spans="1:8" ht="18.600000000000001" customHeight="1" x14ac:dyDescent="0.25">
      <c r="A12" s="34" t="s">
        <v>7</v>
      </c>
      <c r="B12" s="41" t="s">
        <v>70</v>
      </c>
      <c r="C12" s="1" t="s">
        <v>74</v>
      </c>
      <c r="D12" s="18">
        <v>95514</v>
      </c>
      <c r="E12" s="40">
        <v>99250</v>
      </c>
      <c r="F12" s="26" t="s">
        <v>36</v>
      </c>
      <c r="G12" s="47" t="s">
        <v>36</v>
      </c>
      <c r="H12" s="24">
        <v>43.4</v>
      </c>
    </row>
    <row r="13" spans="1:8" ht="31.5" customHeight="1" x14ac:dyDescent="0.25">
      <c r="A13" s="34" t="s">
        <v>8</v>
      </c>
      <c r="B13" s="41" t="s">
        <v>47</v>
      </c>
      <c r="C13" s="1" t="s">
        <v>53</v>
      </c>
      <c r="D13" s="15">
        <v>77100</v>
      </c>
      <c r="E13" s="12">
        <v>69390</v>
      </c>
      <c r="F13" s="26" t="s">
        <v>36</v>
      </c>
      <c r="G13" s="22" t="s">
        <v>36</v>
      </c>
      <c r="H13" s="24">
        <v>42.8</v>
      </c>
    </row>
    <row r="14" spans="1:8" ht="36" customHeight="1" x14ac:dyDescent="0.25">
      <c r="A14" s="34" t="s">
        <v>9</v>
      </c>
      <c r="B14" s="41" t="s">
        <v>32</v>
      </c>
      <c r="C14" s="1" t="s">
        <v>81</v>
      </c>
      <c r="D14" s="15">
        <v>49960</v>
      </c>
      <c r="E14" s="12">
        <v>44960</v>
      </c>
      <c r="F14" s="26" t="s">
        <v>36</v>
      </c>
      <c r="G14" s="49" t="s">
        <v>36</v>
      </c>
      <c r="H14" s="24">
        <v>42.6</v>
      </c>
    </row>
    <row r="15" spans="1:8" ht="29.1" customHeight="1" x14ac:dyDescent="0.25">
      <c r="A15" s="34" t="s">
        <v>10</v>
      </c>
      <c r="B15" s="41" t="s">
        <v>28</v>
      </c>
      <c r="C15" s="1" t="s">
        <v>56</v>
      </c>
      <c r="D15" s="15">
        <v>66960</v>
      </c>
      <c r="E15" s="12">
        <v>58650</v>
      </c>
      <c r="F15" s="26" t="s">
        <v>36</v>
      </c>
      <c r="G15" s="47" t="s">
        <v>36</v>
      </c>
      <c r="H15" s="24">
        <v>42.4</v>
      </c>
    </row>
    <row r="16" spans="1:8" ht="30.6" customHeight="1" x14ac:dyDescent="0.25">
      <c r="A16" s="34" t="s">
        <v>11</v>
      </c>
      <c r="B16" s="41" t="s">
        <v>54</v>
      </c>
      <c r="C16" s="1" t="s">
        <v>57</v>
      </c>
      <c r="D16" s="15">
        <v>61200</v>
      </c>
      <c r="E16" s="12">
        <v>55000</v>
      </c>
      <c r="F16" s="26" t="s">
        <v>36</v>
      </c>
      <c r="G16" s="47" t="s">
        <v>36</v>
      </c>
      <c r="H16" s="24">
        <v>42.2</v>
      </c>
    </row>
    <row r="17" spans="1:8" ht="17.100000000000001" customHeight="1" x14ac:dyDescent="0.25">
      <c r="A17" s="34" t="s">
        <v>12</v>
      </c>
      <c r="B17" s="41" t="s">
        <v>26</v>
      </c>
      <c r="C17" s="1" t="s">
        <v>66</v>
      </c>
      <c r="D17" s="53">
        <v>111431</v>
      </c>
      <c r="E17" s="40">
        <v>168618</v>
      </c>
      <c r="F17" s="26" t="s">
        <v>36</v>
      </c>
      <c r="G17" s="47" t="s">
        <v>36</v>
      </c>
      <c r="H17" s="24">
        <v>42.2</v>
      </c>
    </row>
    <row r="18" spans="1:8" ht="21" customHeight="1" x14ac:dyDescent="0.25">
      <c r="A18" s="34" t="s">
        <v>13</v>
      </c>
      <c r="B18" s="41" t="s">
        <v>25</v>
      </c>
      <c r="C18" s="57" t="s">
        <v>61</v>
      </c>
      <c r="D18" s="16">
        <v>44952</v>
      </c>
      <c r="E18" s="12">
        <v>40000</v>
      </c>
      <c r="F18" s="22" t="s">
        <v>36</v>
      </c>
      <c r="G18" s="22" t="s">
        <v>36</v>
      </c>
      <c r="H18" s="24">
        <v>41.2</v>
      </c>
    </row>
    <row r="19" spans="1:8" ht="30.75" customHeight="1" x14ac:dyDescent="0.25">
      <c r="A19" s="34" t="s">
        <v>14</v>
      </c>
      <c r="B19" s="51" t="s">
        <v>29</v>
      </c>
      <c r="C19" s="1" t="s">
        <v>51</v>
      </c>
      <c r="D19" s="54">
        <v>45170.39</v>
      </c>
      <c r="E19" s="52">
        <v>40000</v>
      </c>
      <c r="F19" s="26" t="s">
        <v>36</v>
      </c>
      <c r="G19" s="48" t="s">
        <v>36</v>
      </c>
      <c r="H19" s="27">
        <v>40.6</v>
      </c>
    </row>
    <row r="20" spans="1:8" ht="21" customHeight="1" x14ac:dyDescent="0.25">
      <c r="A20" s="34" t="s">
        <v>15</v>
      </c>
      <c r="B20" s="41" t="s">
        <v>30</v>
      </c>
      <c r="C20" s="1" t="s">
        <v>35</v>
      </c>
      <c r="D20" s="15">
        <v>65000</v>
      </c>
      <c r="E20" s="12">
        <v>51500</v>
      </c>
      <c r="F20" s="47"/>
      <c r="G20" s="3" t="s">
        <v>36</v>
      </c>
      <c r="H20" s="50">
        <v>30.4</v>
      </c>
    </row>
    <row r="21" spans="1:8" ht="18.75" customHeight="1" x14ac:dyDescent="0.25">
      <c r="A21" s="34" t="s">
        <v>16</v>
      </c>
      <c r="B21" s="41" t="s">
        <v>33</v>
      </c>
      <c r="C21" s="1" t="s">
        <v>65</v>
      </c>
      <c r="D21" s="55">
        <v>118430.3</v>
      </c>
      <c r="E21" s="12">
        <v>98430.3</v>
      </c>
      <c r="F21" s="3" t="s">
        <v>36</v>
      </c>
      <c r="G21" s="3" t="s">
        <v>36</v>
      </c>
      <c r="H21" s="50">
        <v>39.799999999999997</v>
      </c>
    </row>
    <row r="22" spans="1:8" ht="25.5" x14ac:dyDescent="0.25">
      <c r="A22" s="34" t="s">
        <v>17</v>
      </c>
      <c r="B22" s="41" t="s">
        <v>49</v>
      </c>
      <c r="C22" s="1" t="s">
        <v>50</v>
      </c>
      <c r="D22" s="17">
        <v>58150</v>
      </c>
      <c r="E22" s="12">
        <v>46150</v>
      </c>
      <c r="F22" s="3" t="s">
        <v>36</v>
      </c>
      <c r="G22" s="3" t="s">
        <v>36</v>
      </c>
      <c r="H22" s="50">
        <v>39.4</v>
      </c>
    </row>
    <row r="23" spans="1:8" ht="25.5" x14ac:dyDescent="0.25">
      <c r="A23" s="34" t="s">
        <v>18</v>
      </c>
      <c r="B23" s="41" t="s">
        <v>68</v>
      </c>
      <c r="C23" s="1" t="s">
        <v>79</v>
      </c>
      <c r="D23" s="16">
        <v>45952.9</v>
      </c>
      <c r="E23" s="12">
        <v>41352.9</v>
      </c>
      <c r="F23" s="3" t="s">
        <v>36</v>
      </c>
      <c r="G23" s="3" t="s">
        <v>36</v>
      </c>
      <c r="H23" s="50">
        <v>38.200000000000003</v>
      </c>
    </row>
    <row r="24" spans="1:8" ht="29.25" customHeight="1" x14ac:dyDescent="0.25">
      <c r="A24" s="34" t="s">
        <v>19</v>
      </c>
      <c r="B24" s="41" t="s">
        <v>63</v>
      </c>
      <c r="C24" s="1" t="s">
        <v>62</v>
      </c>
      <c r="D24" s="16">
        <v>51550</v>
      </c>
      <c r="E24" s="12">
        <v>46050</v>
      </c>
      <c r="F24" s="4" t="s">
        <v>36</v>
      </c>
      <c r="G24" s="22" t="s">
        <v>36</v>
      </c>
      <c r="H24" s="50">
        <v>36.4</v>
      </c>
    </row>
    <row r="25" spans="1:8" ht="18.75" customHeight="1" x14ac:dyDescent="0.25">
      <c r="A25" s="34" t="s">
        <v>20</v>
      </c>
      <c r="B25" s="41" t="s">
        <v>75</v>
      </c>
      <c r="C25" s="1" t="s">
        <v>76</v>
      </c>
      <c r="D25" s="16">
        <v>89324</v>
      </c>
      <c r="E25" s="12">
        <v>74252</v>
      </c>
      <c r="F25" s="3" t="s">
        <v>36</v>
      </c>
      <c r="G25" s="3" t="s">
        <v>36</v>
      </c>
      <c r="H25" s="50">
        <v>36.200000000000003</v>
      </c>
    </row>
    <row r="26" spans="1:8" ht="33" customHeight="1" x14ac:dyDescent="0.25">
      <c r="A26" s="34" t="s">
        <v>21</v>
      </c>
      <c r="B26" s="41" t="s">
        <v>55</v>
      </c>
      <c r="C26" s="1" t="s">
        <v>59</v>
      </c>
      <c r="D26" s="15">
        <v>83750</v>
      </c>
      <c r="E26" s="12">
        <v>75000</v>
      </c>
      <c r="F26" s="3" t="s">
        <v>36</v>
      </c>
      <c r="G26" s="3" t="s">
        <v>36</v>
      </c>
      <c r="H26" s="50">
        <v>35.200000000000003</v>
      </c>
    </row>
    <row r="27" spans="1:8" ht="29.25" customHeight="1" x14ac:dyDescent="0.25">
      <c r="A27" s="34" t="s">
        <v>22</v>
      </c>
      <c r="B27" s="41" t="s">
        <v>31</v>
      </c>
      <c r="C27" s="1" t="s">
        <v>77</v>
      </c>
      <c r="D27" s="16">
        <v>109157</v>
      </c>
      <c r="E27" s="12">
        <v>97157</v>
      </c>
      <c r="F27" s="3" t="s">
        <v>36</v>
      </c>
      <c r="G27" s="3" t="s">
        <v>36</v>
      </c>
      <c r="H27" s="50">
        <v>33.4</v>
      </c>
    </row>
    <row r="28" spans="1:8" ht="29.25" customHeight="1" x14ac:dyDescent="0.25">
      <c r="A28" s="34" t="s">
        <v>23</v>
      </c>
      <c r="B28" s="41" t="s">
        <v>67</v>
      </c>
      <c r="C28" s="1" t="s">
        <v>78</v>
      </c>
      <c r="D28" s="17">
        <v>150000</v>
      </c>
      <c r="E28" s="12">
        <v>135000</v>
      </c>
      <c r="F28" s="3" t="s">
        <v>36</v>
      </c>
      <c r="G28" s="3" t="s">
        <v>36</v>
      </c>
      <c r="H28" s="50">
        <v>31.2</v>
      </c>
    </row>
    <row r="29" spans="1:8" ht="30.75" customHeight="1" thickBot="1" x14ac:dyDescent="0.3">
      <c r="A29" s="35" t="s">
        <v>24</v>
      </c>
      <c r="B29" s="42" t="s">
        <v>80</v>
      </c>
      <c r="C29" s="43" t="s">
        <v>60</v>
      </c>
      <c r="D29" s="56">
        <v>59000.05</v>
      </c>
      <c r="E29" s="13">
        <v>45400.05</v>
      </c>
      <c r="F29" s="8" t="s">
        <v>36</v>
      </c>
      <c r="G29" s="8" t="s">
        <v>36</v>
      </c>
      <c r="H29" s="25">
        <v>29</v>
      </c>
    </row>
    <row r="30" spans="1:8" ht="16.5" thickTop="1" thickBot="1" x14ac:dyDescent="0.3">
      <c r="A30" s="32"/>
      <c r="B30" s="32"/>
      <c r="C30" s="44" t="s">
        <v>42</v>
      </c>
      <c r="D30" s="33">
        <f>SUM(D7:D29)</f>
        <v>1975469.4999999998</v>
      </c>
      <c r="E30" s="33">
        <f>SUM(E7:E29)</f>
        <v>1759635.6099999999</v>
      </c>
      <c r="F30" s="32"/>
      <c r="G30" s="32"/>
      <c r="H30" s="32"/>
    </row>
    <row r="31" spans="1:8" ht="15.75" thickTop="1" x14ac:dyDescent="0.25"/>
  </sheetData>
  <mergeCells count="2">
    <mergeCell ref="A1:E1"/>
    <mergeCell ref="A3:E3"/>
  </mergeCells>
  <phoneticPr fontId="2" type="noConversion"/>
  <pageMargins left="0.7" right="0.7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Łukasz</dc:creator>
  <cp:lastModifiedBy>Wróblewski Łukasz</cp:lastModifiedBy>
  <cp:lastPrinted>2026-05-27T06:49:39Z</cp:lastPrinted>
  <dcterms:created xsi:type="dcterms:W3CDTF">2025-05-09T07:18:24Z</dcterms:created>
  <dcterms:modified xsi:type="dcterms:W3CDTF">2026-05-29T10:29:14Z</dcterms:modified>
</cp:coreProperties>
</file>