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binkowska.wioleta\Desktop\Dokumenty na stronę\"/>
    </mc:Choice>
  </mc:AlternateContent>
  <bookViews>
    <workbookView xWindow="0" yWindow="2400" windowWidth="25200" windowHeight="11385"/>
  </bookViews>
  <sheets>
    <sheet name="WoPP" sheetId="1" r:id="rId1"/>
  </sheets>
  <definedNames>
    <definedName name="iks">WoPP!$AK$1:$AK$2</definedName>
    <definedName name="_xlnm.Print_Area" localSheetId="0">WoPP!$A$1:$AH$349</definedName>
    <definedName name="województwa">WoPP!$AK$4:$AK$25</definedName>
  </definedNames>
  <calcPr calcId="152511"/>
</workbook>
</file>

<file path=xl/calcChain.xml><?xml version="1.0" encoding="utf-8"?>
<calcChain xmlns="http://schemas.openxmlformats.org/spreadsheetml/2006/main">
  <c r="AJ22" i="1" l="1"/>
  <c r="AJ27" i="1"/>
  <c r="AJ36" i="1"/>
  <c r="AJ44" i="1"/>
  <c r="AJ76" i="1"/>
  <c r="AJ78" i="1"/>
  <c r="AJ81" i="1"/>
  <c r="AJ116" i="1"/>
  <c r="AJ119" i="1"/>
  <c r="AJ118" i="1"/>
  <c r="AJ121" i="1"/>
  <c r="AJ124" i="1"/>
  <c r="AJ127" i="1"/>
  <c r="AJ130" i="1"/>
  <c r="AJ252" i="1"/>
  <c r="AJ269" i="1"/>
  <c r="AJ276" i="1"/>
  <c r="AJ282" i="1"/>
  <c r="AJ296" i="1"/>
  <c r="AJ324" i="1"/>
  <c r="AJ328" i="1"/>
  <c r="AJ335" i="1"/>
  <c r="AE210" i="1" l="1"/>
  <c r="AI144" i="1" l="1"/>
  <c r="AI148" i="1"/>
  <c r="AJ342" i="1" l="1"/>
  <c r="AJ303" i="1" l="1"/>
  <c r="AI205" i="1"/>
  <c r="AI198" i="1"/>
  <c r="AI194" i="1"/>
  <c r="AI189" i="1"/>
  <c r="AI185" i="1"/>
  <c r="AI181" i="1"/>
  <c r="AI176" i="1"/>
  <c r="AI164" i="1"/>
  <c r="AI160" i="1"/>
  <c r="AI156" i="1"/>
  <c r="AI152" i="1"/>
  <c r="AI141" i="1"/>
  <c r="AI210" i="1" l="1"/>
  <c r="AJ17" i="1" l="1"/>
</calcChain>
</file>

<file path=xl/comments1.xml><?xml version="1.0" encoding="utf-8"?>
<comments xmlns="http://schemas.openxmlformats.org/spreadsheetml/2006/main">
  <authors>
    <author>TSK [IP 10 616]</author>
    <author>Stachowicz Iwona</author>
  </authors>
  <commentList>
    <comment ref="AE141"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44"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48"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52"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56"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60"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64"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68"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72"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76"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81"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85" authorId="1" shapeId="0">
      <text>
        <r>
          <rPr>
            <sz val="10"/>
            <color indexed="81"/>
            <rFont val="Arial"/>
            <family val="2"/>
            <charset val="238"/>
          </rPr>
          <t xml:space="preserve">Pole pozostaje </t>
        </r>
        <r>
          <rPr>
            <b/>
            <sz val="10"/>
            <color indexed="81"/>
            <rFont val="Arial"/>
            <family val="2"/>
            <charset val="238"/>
          </rPr>
          <t>niewypełnione!</t>
        </r>
        <r>
          <rPr>
            <sz val="9"/>
            <color indexed="81"/>
            <rFont val="Tahoma"/>
            <family val="2"/>
            <charset val="238"/>
          </rPr>
          <t xml:space="preserve">
</t>
        </r>
      </text>
    </comment>
    <comment ref="AE189"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94"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98"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205"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List>
</comments>
</file>

<file path=xl/sharedStrings.xml><?xml version="1.0" encoding="utf-8"?>
<sst xmlns="http://schemas.openxmlformats.org/spreadsheetml/2006/main" count="330" uniqueCount="257">
  <si>
    <t>Agencja Restrukturyzacji i Modernizacji Rolnictwa</t>
  </si>
  <si>
    <t>Wycofanie wniosku</t>
  </si>
  <si>
    <t xml:space="preserve">
…………………………………………………………………….
Znak sprawy</t>
  </si>
  <si>
    <t xml:space="preserve">
…………………………………………………………………….
Numer dokumentu</t>
  </si>
  <si>
    <t>Mężczyzna</t>
  </si>
  <si>
    <t>Kobieta</t>
  </si>
  <si>
    <t>(dzień - miesiąc - rok)</t>
  </si>
  <si>
    <t>2. Żonaty/zamężna</t>
  </si>
  <si>
    <t>1.Wolny/-a</t>
  </si>
  <si>
    <t>_</t>
  </si>
  <si>
    <t>ha</t>
  </si>
  <si>
    <t>m2</t>
  </si>
  <si>
    <t>Nazwa załącznika</t>
  </si>
  <si>
    <t>Liczba załączników</t>
  </si>
  <si>
    <t>a)</t>
  </si>
  <si>
    <t>b)</t>
  </si>
  <si>
    <t>data wypełnienia wniosku
(dzień - miesiąc - rok)</t>
  </si>
  <si>
    <t xml:space="preserve">03. Nazwisko
</t>
  </si>
  <si>
    <t>(województwo)</t>
  </si>
  <si>
    <t>(powiat)</t>
  </si>
  <si>
    <t>,</t>
  </si>
  <si>
    <t>(wartość w EURO)</t>
  </si>
  <si>
    <t>gospodarstwa rolnego o powierzchni co najmniej 1 ha</t>
  </si>
  <si>
    <t>nieruchomości służącej do prowadzenia produkcji w zakresie działów specjalnych produkcji rolnej</t>
  </si>
  <si>
    <t>VIII. INFORMACJE O GOSPODARSTWIE ROLNYM</t>
  </si>
  <si>
    <t>W celu poprawnego wypełnienia wniosku podmiot ubiegający się o przyznanie pomocy powinien zapoznać się z instrukcją jego wypełniania</t>
  </si>
  <si>
    <t>Złożenie wniosku</t>
  </si>
  <si>
    <t>Złożenie wniosku następcy prawnego beneficjenta o przyznanie pomocy</t>
  </si>
  <si>
    <t>II. DANE PODMIOTU UBIEGAJĄCEGO SIĘ O PRZYZNANIE POMOCY</t>
  </si>
  <si>
    <t>III. MIEJSCE ZAMIESZKANIA I ADRES PODMIOTU UBIEGAJĄCEGO SIĘ O PRZYZNANIE POMOCY</t>
  </si>
  <si>
    <t>V. DANE PEŁNOMOCNIKA PODMIOTU UBIEGAJĄCEGO SIĘ O PRZYZNANIE POMOCY</t>
  </si>
  <si>
    <t xml:space="preserve"> - </t>
  </si>
  <si>
    <t>kopia potwierdzona za zgodność z oryginałem przez sąd albo</t>
  </si>
  <si>
    <r>
      <t>I. CEL ZŁOŻENIA</t>
    </r>
    <r>
      <rPr>
        <b/>
        <vertAlign val="superscript"/>
        <sz val="9"/>
        <color indexed="8"/>
        <rFont val="Arial"/>
        <family val="2"/>
        <charset val="238"/>
      </rPr>
      <t>1)</t>
    </r>
  </si>
  <si>
    <t>Należy go wypełnić tylko w przypadku, gdy wniosek o przyznanie pomocy składany jest przez następcę prawnego Beneficjenta</t>
  </si>
  <si>
    <t xml:space="preserve">ZAŁĄCZNIK
</t>
  </si>
  <si>
    <t>Zmiana/korekta wniosku</t>
  </si>
  <si>
    <t>1.</t>
  </si>
  <si>
    <t>2.</t>
  </si>
  <si>
    <t>3.</t>
  </si>
  <si>
    <t>Oświadczam, że prowadzę działalność rolniczą osobiście i na własny rachunek.</t>
  </si>
  <si>
    <t>4.</t>
  </si>
  <si>
    <t>5.</t>
  </si>
  <si>
    <t>6.</t>
  </si>
  <si>
    <t>7.</t>
  </si>
  <si>
    <t>8.</t>
  </si>
  <si>
    <t>9.</t>
  </si>
  <si>
    <t>11.</t>
  </si>
  <si>
    <t>12.</t>
  </si>
  <si>
    <t>13.</t>
  </si>
  <si>
    <t>………………………………………………………
czytelny podpis podmiotu ubiegającego się 
o przyznanie pomocy/pełnomocnika</t>
  </si>
  <si>
    <t>01. Numer identyfikacyjny</t>
  </si>
  <si>
    <t>X</t>
  </si>
  <si>
    <r>
      <t xml:space="preserve">Symbol formularza: </t>
    </r>
    <r>
      <rPr>
        <b/>
        <sz val="7"/>
        <color indexed="8"/>
        <rFont val="Arial"/>
        <family val="2"/>
        <charset val="238"/>
      </rPr>
      <t>W-1/326</t>
    </r>
  </si>
  <si>
    <t>Potwierdzenie przyjęcia wniosku przez Oddział Regionalny Agencji Restrukturyzacji i Modernizacji Rolnictwa
/pieczęć/
…………………………….
Data przyjęcia i podpis</t>
  </si>
  <si>
    <t>podlaskie</t>
  </si>
  <si>
    <t>dolnośląskie</t>
  </si>
  <si>
    <t>kujawsko-pomorskie</t>
  </si>
  <si>
    <t>lubelskie</t>
  </si>
  <si>
    <t>lubuskie</t>
  </si>
  <si>
    <t>łódzkie</t>
  </si>
  <si>
    <t>małopolskie</t>
  </si>
  <si>
    <t>mazowieckie</t>
  </si>
  <si>
    <t>opolskie</t>
  </si>
  <si>
    <t>podkarpackie</t>
  </si>
  <si>
    <t>pomorskie</t>
  </si>
  <si>
    <t>śląskie</t>
  </si>
  <si>
    <t>świętokrzyskie</t>
  </si>
  <si>
    <t>warmińsko-mazurskie</t>
  </si>
  <si>
    <t>wielkopolskie</t>
  </si>
  <si>
    <t>zachodniopomorskie</t>
  </si>
  <si>
    <t xml:space="preserve">  inna operacja</t>
  </si>
  <si>
    <t>c)</t>
  </si>
  <si>
    <t>d)</t>
  </si>
  <si>
    <t>e)</t>
  </si>
  <si>
    <t>WNIOSEK
o przyznanie pomocy na operacje typu "Restrukturyzacja małych gospodarstw" w ramach poddziałania "Pomoc na rozpoczęcie działalności gospodarczej na rzecz rozwoju małych gospodarstw" objętego Programem Rozwoju Obszarów Wiejskich na lata 2014-2020</t>
  </si>
  <si>
    <t>P</t>
  </si>
  <si>
    <t>L</t>
  </si>
  <si>
    <t xml:space="preserve">  operacja związana z zaprzestaniem chowu i hodowli 
  świń realizowana na obszarach wyznaczonych w związku
  ze zwalczaniem afrykańskiego pomoru świń (ASF)</t>
  </si>
  <si>
    <r>
      <t>1.1. Numer techniczny</t>
    </r>
    <r>
      <rPr>
        <b/>
        <i/>
        <sz val="7"/>
        <rFont val="Arial"/>
        <family val="2"/>
        <charset val="238"/>
      </rPr>
      <t xml:space="preserve"> (wypełnia pracownik ARiMR)</t>
    </r>
  </si>
  <si>
    <r>
      <t>IA. RODZAJ OPERACJI, W RAMACH KTÓREJ SKŁADANY JEST WNIOSEK</t>
    </r>
    <r>
      <rPr>
        <b/>
        <vertAlign val="superscript"/>
        <sz val="9"/>
        <rFont val="Arial"/>
        <family val="2"/>
        <charset val="238"/>
      </rPr>
      <t>1)</t>
    </r>
  </si>
  <si>
    <t xml:space="preserve">a)
</t>
  </si>
  <si>
    <t>wyjściowa wielkość 
ekonomiczna gospodarstwa:</t>
  </si>
  <si>
    <t>docelowa wielkość 
ekonomiczna gospodarstwa:</t>
  </si>
  <si>
    <t xml:space="preserve">41. Nazwisko
</t>
  </si>
  <si>
    <t>Należy wypełnić, jeżeli wniosek dotyczy operacji polegającej na zaprzestaniu chowu i hodowli świń realizowanej na obszarach wyznaczonych w związku ze zwalczaniem afrykańskiego pomoru świń (ASF)</t>
  </si>
  <si>
    <t>IX. INFORMACJA O ZAŁĄCZNIKACH</t>
  </si>
  <si>
    <t>3)</t>
  </si>
  <si>
    <t>Zaświadczenie wydane przez naczelnika właściwego urzędu skarbowego potwierdzające wpis w ewidencji podatników  podatku dochodowego od osób fizycznych z tytułu prowadzenia działów specjalnych produkcji rolnej - 
w przypadku, gdy wnioskodawca prowadzi produkcję w zakresie działów specjalnych produkcji rolnej - oryginał.</t>
  </si>
  <si>
    <t>Biznesplan na informatycznym nośniku danych (CD lub DVD), zapisany w pliku udostępnionym do pobrania na stronie internetowej Agencji.</t>
  </si>
  <si>
    <t xml:space="preserve">Wydruk z podsumowaniem biznesplanu - oryginał. </t>
  </si>
  <si>
    <t>10.</t>
  </si>
  <si>
    <t>Dokument potwierdzający fakt zaistnienia następstwa prawnego – oryginał lub kopia potwierdzona za zgodność 
z oryginałem.</t>
  </si>
  <si>
    <t>zaświadczenie sądu o zarejestrowaniu wniosku o stwierdzenie nabycia spadku - oryginał albo</t>
  </si>
  <si>
    <t xml:space="preserve"> a)</t>
  </si>
  <si>
    <t xml:space="preserve"> b) </t>
  </si>
  <si>
    <t>wniosek o stwierdzenie nabycia spadku:</t>
  </si>
  <si>
    <t>Oświadczenie spadkobiercy o wyrażeniu zgody na przyznanie pomocy temu spadkobiercy, który złożył wniosek następcy, sporządzone na formularzu opracowanym i udostępnionym przez Agencję – w przypadku gdy uprawnionych do nabycia spadku jest więcej niż jeden spadkobierca - oryginał.</t>
  </si>
  <si>
    <t>Oświadczam, że niezwłocznie poinformuję na piśmie Agencję Restrukturyzacji i Modernizacji Rolnictwa o:</t>
  </si>
  <si>
    <t>wszystkich faktach mających wpływ na przyznanie pomocy i płatności oraz o faktach, które mają istotne znaczenie dla zwrotu nienależnie lub nadmiernie pobranych środków;</t>
  </si>
  <si>
    <t>każdej zmianie w zakresie danych objętych wnioskiem;</t>
  </si>
  <si>
    <t>wszystkich zdarzeniach, które mają istotne znaczenie dla realizacji podjętych zobowiązań na operacje typu „Restrukturyzacja małych gospodarstw” w ramach poddziałania „Pomoc na rozpoczęcie działalności gospodarczej na rzecz rozwoju małych gospodarstw” objętego Programem Rozwoju Obszarów Wiejskich  na lata 2014–2020.</t>
  </si>
  <si>
    <t>W takim przypadku, spadkobierca przekazuje Agencji prawomocne postanowienie sądu o stwierdzeniu nabycia spadku, 
w terminie 14 dni od dnia uprawomocnienia się tego postanowienia.</t>
  </si>
  <si>
    <t>Wymagane w przypadku, gdy podmiot ubiegający się o przyznanie pomocy pozostaje w związku małżeńskim.</t>
  </si>
  <si>
    <t>Właściwe zaznaczyć znakiem X.</t>
  </si>
  <si>
    <t xml:space="preserve">W-1/326 </t>
  </si>
  <si>
    <t>słownie zł:</t>
  </si>
  <si>
    <t>Załącznik Nr 1 do Zarządzenia Nr ….….../…............
Prezesa ARiMR z dnia …………….…….………..…..</t>
  </si>
  <si>
    <t>Kosztorys inwestorski - w przypadku, gdy biznesplan przewiduje realizację inwestycji budowlanej - oryginał.</t>
  </si>
  <si>
    <t>1)</t>
  </si>
  <si>
    <t>2)</t>
  </si>
  <si>
    <t>*</t>
  </si>
  <si>
    <t>Przyjmuję do wiadomości, że moje dane mogą być przetwarzane przez organy audytowe i dochodzeniowe Unii Europejskiej i państw członkowskich dla zabezpieczenia interesów finansowych Unii.</t>
  </si>
  <si>
    <t>Przyjmuję do wiadomości, że informacja o przyznaniu mi pomocy z publicznych środków finansowych, w tym wypłacona kwota z tytułu udzielonej pomocy w ramach poddziałania „Pomoc na rozpoczęcie działalności gospodarczej na rzecz rozwoju małych gospodarstw" objętego Programem Rozwoju Obszarów Wiejskich na lata 2014-2020 na operacje typu "Restrukturyzacja małych gospodarstw" będzie publikowana na stronie internetowej MRiRW.</t>
  </si>
  <si>
    <t>Dodatkowe załączniki wymagane do przeprowadzenia weryfikacji wniosku o przyznanie pomocy następcy prawnego Beneficjenta</t>
  </si>
  <si>
    <t>1/6</t>
  </si>
  <si>
    <t>2/6</t>
  </si>
  <si>
    <t>3/6</t>
  </si>
  <si>
    <t>4/6</t>
  </si>
  <si>
    <t>6/6</t>
  </si>
  <si>
    <t>DANE NIEOBOWIĄZKOWE</t>
  </si>
  <si>
    <t>* DANE NIEOBOWIĄZKOWE</t>
  </si>
  <si>
    <t>XI. OŚWIADCZENIA PODMIOTU UBIEGAJĄCEGO SIĘ O PRZYZNANIE POMOCY</t>
  </si>
  <si>
    <t>………………………………………………………
czytelny podpis pełnomocnika</t>
  </si>
  <si>
    <t>………………………………………………………
czytelny podpis małżonka podmiotu ubiegającego się 
o przyznanie pomocy</t>
  </si>
  <si>
    <t>Podmiot ubiegający się 
o przyznanie pomocy</t>
  </si>
  <si>
    <t>Pełnomocnik</t>
  </si>
  <si>
    <t>Małżonek podmiotu ubiegającego się o przyznanie pomocy</t>
  </si>
  <si>
    <t>XIII. OŚWIADCZENIE O WYPEŁNIENIU OBOWIĄZKU INFORMACYJNEGO WOBEC INNYCH OSÓB</t>
  </si>
  <si>
    <r>
      <t xml:space="preserve">IV. ADRES DO KORESPONDENCJI PODMIOTU UBIEGAJĄCEGO SIĘ O PRZYZNANIE POMOCY/PEŁNOMOCNIKA 
</t>
    </r>
    <r>
      <rPr>
        <sz val="7"/>
        <rFont val="Arial"/>
        <family val="2"/>
        <charset val="238"/>
      </rPr>
      <t>(wypełnić jeżeli jest inny niż podany w części III lub ustanowiono pełnomocnika)</t>
    </r>
  </si>
  <si>
    <t xml:space="preserve">zebrane dane osobowe będą przetwarzane przez administratora danych na podstawie art. 6 ust. 1 lit. c RODO, gdy jest to niezbędne do wypełnienia obowiązku prawnego ciążącego na administratorze danych (dane obowiązkowe) lub art. 6 ust. 1 lit. a RODO, tj. na podstawie odrębnej zgody na przetwarzanie danych osobowych, która obejmuje zakres danych szerszy, niż to wynika z powszechnie obowiązującego prawa (dane nieobowiązkowe);
</t>
  </si>
  <si>
    <t>w przypadku uznania, że przetwarzanie danych osobowych narusza przepisy RODO, przysługuje Pani/Panu prawo wniesienia skargi do Prezesa Urzędu Ochrony Danych Osobowych;</t>
  </si>
  <si>
    <t>podanie danych osobowych na podstawie art. 6 ust. 1 lit. c RODO we wniosku o przyznanie pomocy w ramach poddziałania „Pomoc na rozpoczęcie działalności gospodarczej na rzecz rozwoju małych gospodarstw" objętego Programem Rozwoju Obszarów Wiejskich na lata 2014-2020 na operacje typu "Restrukturyzacja małych gospodarstw" wynika z obowiązku zawartego w przepisach powszechnie obowiązujących, a konsekwencją niepodania tych danych osobowych będzie rozpatrzenie wniosku w zakresie, w jakim został prawidłowo wypełniony i udokumentowany.</t>
  </si>
  <si>
    <t>Przyjmuję do wiadomości, iż Prezes Agencji poda do publicznej wiadomości na stronie internetowej administrowanej przez Agencję informację o kolejności przysługiwania pomocy w poszczególnych województwach.</t>
  </si>
  <si>
    <t>XII. ZGODA PODMIOTU UBIEGAJĄCEGO SIĘ O PRZYZNANIE POMOCY/PEŁNOMOCNIKA/MAŁŻONKA PODMIOTU UBIEGAJĄCEGO SIĘ O PRZYZNANIE POMOCY - zaznaczyć kwadrat znakiem X</t>
  </si>
  <si>
    <t>XIV. ADNOTACJE AGENCJI RESTRUKTURYZACJI I MODERNIZACJI ROLNICTWA</t>
  </si>
  <si>
    <t>76. Uwagi</t>
  </si>
  <si>
    <t>XV. DODATKOWE DANE DOTYCZĄCE WNIOSKU O PRZYZNANIE POMOCY NASTĘPCY PRAWNEGO BENEFICJENTA</t>
  </si>
  <si>
    <t>5/6</t>
  </si>
  <si>
    <t>Pełnomocnictwo / upoważnienie udzielone przez wnioskodawcę do występowania w jego imieniu - jeżeli zostało udzielone - oryginał lub urzędowo poświadczony odpis.</t>
  </si>
  <si>
    <t>X. INFORMACJE O PRZETWARZANIU DANYCH OSOBOWYCH PRZEZ AGENCJĘ RESTRUKTURYZACJI 
I MODERNIZACJI ROLNICTWA DLA PODMIOTU UBIEGAJĄCEGO SIĘ O PRZYZNANIE POMOCY/PEŁNOMOCNIKA/MAŁŻONKA PODMIOTU UBIEGAJĄCEGO SIĘ O PRZYZNANIE POMOCY</t>
  </si>
  <si>
    <t>Wyrażam zgodę na przetwarzanie przez Agencję Restrukturyzacji i Modernizacji Rolnictwa z siedzibą w Warszawie, Al. Jana Pawła II nr 70, 00-175 Warszawa (adres do korespondencji: ul. Poleczki 33, 02-822 Warszawa), jako administratora danych osobowych, danych podanych w zakresie szerszym, niż jest to wymagane na podstawie przepisów powszechnie obowiązującego prawa, oznaczonych w formularzu „Wniosku o przyznanie pomocy na operacje typu "Restrukturyzacja małych gospodarstw" w ramach poddziałania "Pomoc na rozpoczęcie działalności gospodarczej na rzecz rozwoju małych gospodarstw" objętego Programem Rozwoju Obszarów Wiejskich na lata 2014-2020” jako „dane nieobowiązkowe”, w celu ułatwienia kontaktu ze mną w sprawach dotyczących przyznania pomocy finansowej.
Podanie ww. danych jest dobrowolne, a ich niepodanie nie wpływa na proces przyjęcia i rozpatrzenia wniosku o pomoc na operacje realizowane w ramach poddziałania "Pomoc na rozpoczęcie działalności gospodarczej na rzecz rozwoju małych gospodarstw" objętego Programem Rozwoju Obszarów Wiejskich na lata 2014-2020. Niepodanie tych danych uniemożliwi jedynie realizację celu wskazanego w treści powyższej zgody. Powyższą zgodę można wycofać w dowolnym momencie, poprzez przesłanie "oświadczenia o wycofaniu zgody" na adresy korespondencyjne administratora danych z dopiskiem "Ochrona danych osobowych" lub na adresy e-mail: info@arimr.gov.pl, iod@arimr.gov.pl.
Wycofanie zgody nie wpływa na zgodność z prawem przetwarzania, którego dokonano na podstawie zgody przed jej wycofaniem.</t>
  </si>
  <si>
    <t>Oświadczam, że informacje zawarte we wniosku oraz jego załącznikach są prawdziwe i zgodne ze stanem prawnym i faktycznym, znane mi są skutki odpowiedzialności karnej wynikające z art. 297 § 1 ustawy z dnia 6 czerwca 1997 r. Kodeks karny (Dz. U. z 2018 r. poz. 1600 i 2077).</t>
  </si>
  <si>
    <t>Oświadczam, że znane mi są regulacje art. 59 ust. 7 rozporządzenia Parlamentu Europejskiego i Rady (UE) nr  1306/2013 z dnia 17 grudnia 2013 r. w sprawie finansowania wspólnej polityki rolnej, zarządzania nią i monitorowania jej oraz uchylającego rozporządzenia Rady (EWG) nr 352/78, (WE) nr 165/94, (WE) nr 2799/98, (WE) nr 814/2000, (WE) nr 1290/2005 i (WE) nr 485/2008 (Dz. Urz. UE L 347 z 20.12.2013, str. 549, z późn. zm.) stanowiące, iż wniosek o przyznanie pomocy jest odrzucany, jeżeli podmiot ubiegający sie o przyznanie pomocy lub jego przedstawiciel uniemożliwia przeprowadzenie kontroli na miejscu, z wyjątkiem przypadków siły wyższej lub nadzwyczajnych okoliczności.</t>
  </si>
  <si>
    <t>kopia poświadczona za zgodność z oryginałem przez notariusza albo potwierdzona za zgodność z oryginałem przez upoważnionego pracownika Agencji, wraz z potwierdzeniem nadania tego wniosku w placówce pocztowej operatora wyznaczonego w rozumieniu przepisów ustawy z dnia 23 listopada 2012 r. – Prawo pocztowe (Dz. U. z 2018 r. poz. 2188), albo kopią tego potwierdzenia poświadczoną za zgodność z oryginałem przez notariusza albo potwierdzoną za zgodność z oryginałem przez upoważnionego pracownika Agencji.</t>
  </si>
  <si>
    <r>
      <t>02. Płeć</t>
    </r>
    <r>
      <rPr>
        <i/>
        <vertAlign val="superscript"/>
        <sz val="7"/>
        <rFont val="Arial"/>
        <family val="2"/>
        <charset val="238"/>
      </rPr>
      <t>1)</t>
    </r>
  </si>
  <si>
    <r>
      <rPr>
        <b/>
        <u/>
        <sz val="7"/>
        <rFont val="Arial"/>
        <family val="2"/>
        <charset val="238"/>
      </rPr>
      <t>UWAGA:</t>
    </r>
    <r>
      <rPr>
        <b/>
        <sz val="7"/>
        <rFont val="Arial"/>
        <family val="2"/>
        <charset val="238"/>
      </rPr>
      <t xml:space="preserve">
Kopie dokumentów dołącza się w formie kopii potwierdzonych za zgodność z oryginałem przez upoważnionego pracownika Agencji lub podmiot, który wydał dokument, lub poświadczonych za zgodność z oryginałem przez notariusza lub przez występującego w sprawie pełnomocnika będącego radcą prawnym albo adwokatem.</t>
    </r>
  </si>
  <si>
    <t>4)</t>
  </si>
  <si>
    <t>5)</t>
  </si>
  <si>
    <t>6)</t>
  </si>
  <si>
    <t>7)</t>
  </si>
  <si>
    <t>8)</t>
  </si>
  <si>
    <t>9)</t>
  </si>
  <si>
    <t>10)</t>
  </si>
  <si>
    <t>11)</t>
  </si>
  <si>
    <t xml:space="preserve">administrator danych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danych, wskazany w pkt 2; </t>
  </si>
  <si>
    <r>
      <t>Oświadczam, że wypełniłem obowiązki informacyjne przewidziane w art. 13 lub art. 14 RODO wobec osób fizycznych</t>
    </r>
    <r>
      <rPr>
        <sz val="7.5"/>
        <rFont val="Arial"/>
        <family val="2"/>
        <charset val="238"/>
      </rPr>
      <t>, od których dane osobowe bezpośrednio lub pośrednio pozyskałem w celu przyznania pomocy finansowej na operacje typu „Restrukturyzacja małych gospodarstw” w ramach poddziałania „Pomoc na rozpoczęcie działalności gospodarczej na rzecz rozwoju małych gospodarstw” objętego Programem Rozwoju Obszarów Wiejskich na lata 2014–2020.</t>
    </r>
  </si>
  <si>
    <r>
      <t>Oświadczam, że nie podlegam zakazowi dostępu do środków publicznych, o których mowa w art. 5 ust. 3 pkt 4 ustawy z dnia 27 sierpnia 2009 r. o finansach publicznych (Dz. U. z 2017 r. poz. 2077</t>
    </r>
    <r>
      <rPr>
        <sz val="7.5"/>
        <color rgb="FF00B050"/>
        <rFont val="Arial"/>
        <family val="2"/>
        <charset val="238"/>
      </rPr>
      <t>,</t>
    </r>
    <r>
      <rPr>
        <sz val="7.5"/>
        <rFont val="Arial"/>
        <family val="2"/>
        <charset val="238"/>
      </rPr>
      <t xml:space="preserve"> z późn. zm.), na podstawie prawomocnego orzeczenia sądu.
Jednocześnie zobowiązuję się do niezwłocznego poinformowania Agencji o zakazie dostępu do środków publicznych, o których mowa w art. 5 ust. 3 pkt 4 ustawy z dnia 27 sierpnia 2009 r. o finansach publicznych, na podstawie prawomocnego orzeczenia sądu, orzeczonym w stosunku do mnie po złożeniu wniosku o przyznanie pomocy. 
</t>
    </r>
  </si>
  <si>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4.05.2016, str. 1 oraz Dz. Urz. UE L 127 z 23.05.2018, str. 2), dalej: „RODO” Agencja Restrukturyzacji i Modernizacji Rolnictwa informuje, że:
</t>
  </si>
  <si>
    <t>Oświadczam, że moje gospodarstwo rolne spełnia warunki określone dla mikroprzedsiębiorstw lub małych przedsiębiorstw zgodnie z Zaleceniem Komisji 2003/361/WE, opublikowanym w Dzienniku Urzędowym Unii Europejskiej L 124 z dnia 20 maja 2003 r., str. 36.</t>
  </si>
  <si>
    <t>Oświadczam, że jestem świadomy, że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 w przypadku ustalenia poważnej niezgodności/przedstawienia fałszywych dowodów w celu otrzymania wsparcia lub w wyniku zaniedbania niedostarczenia niezbędnych informacji, wsparcia odmawia się lub cofa się je w całości oraz że zostanę wykluczony z takiego samego środka lub rodzaju operacji w roku kalendarzowym, w którym stwierdzono niezgodność, oraz w kolejnym roku kalendarzowym.</t>
  </si>
  <si>
    <t>Oświadczam, że umożliwię wstęp na teren mojego gospodarstwa osobom upoważnionym do wykonywania czynności kontrolnych oraz udzielę wyjaśnień i udostępnię wszelkie dokumenty co najmniej do dnia upływu 5 lat od dnia wypłaty pierwszej raty pomocy.</t>
  </si>
  <si>
    <t>Wymagane w przypadku, gdy podmiot ubiega się o przyznanie punktów w ramach kryteriów wyboru.</t>
  </si>
  <si>
    <t>b) innych niż dochody z rolnictwa albo zaświadczenie o braku tych dochodów - oryginał
- uzyskanych w roku poprzedzającym rok składania wniosku o przyznanie pomocy.</t>
  </si>
  <si>
    <t xml:space="preserve">10. </t>
  </si>
  <si>
    <r>
      <t>VI. DANE MAŁŻONKA PODMIOTU UBIEGAJĄCEGO SIĘ O PRZYZNANIE POMOCY</t>
    </r>
    <r>
      <rPr>
        <b/>
        <vertAlign val="superscript"/>
        <sz val="9"/>
        <rFont val="Arial"/>
        <family val="2"/>
        <charset val="238"/>
      </rPr>
      <t>3)</t>
    </r>
  </si>
  <si>
    <r>
      <t>VII. MIEJSCE ZAMIESZKANIA I ADRES MAŁŻONKA PODMIOTU UBIEGAJĄCEGO SIĘ O PRZYZNANIE POMOCY</t>
    </r>
    <r>
      <rPr>
        <b/>
        <vertAlign val="superscript"/>
        <sz val="9"/>
        <rFont val="Arial"/>
        <family val="2"/>
        <charset val="238"/>
      </rPr>
      <t>3)</t>
    </r>
  </si>
  <si>
    <r>
      <t>W przypadku gdy nie zostało zakończone postępowanie sądowe o stwierdzenie nabycia spadku</t>
    </r>
    <r>
      <rPr>
        <vertAlign val="superscript"/>
        <sz val="7"/>
        <rFont val="Arial"/>
        <family val="2"/>
        <charset val="238"/>
      </rPr>
      <t>4)</t>
    </r>
  </si>
  <si>
    <t>Zaświadczenie wydane przez właściwego naczelnika urzędu skarbowego o dochodach:
a) z rolnictwa z tytułu prowadzenia działów specjalnych produkcji rolnej albo zaświadczenie o braku tych dochodów - oryginał, lub</t>
  </si>
  <si>
    <t>Oświadczam, że znane mi są zasady ubiegania się i wypłaty pomocy określone w przepisach rozporządzenia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późn. zm.).</t>
  </si>
  <si>
    <t>Numer księgi wieczystej – jeżeli operacja będzie realizowana w gospodarstwie, w skład którego wchodzą nieruchomości, dla których księga wieczysta jest prowadzona w systemie teleinformatycznym, o którym mowa w art. 25¹ ustawy z dnia 6 lipca 1982 r. o księgach wieczystych i hipotece (Dz. U. z 2018 r. poz. 1916 i 2354) albo kopie dokumentów potwierdzających posiadanie gospodarstwa, w którym będzie realizowana operacja – jeżeli operacja będzie realizowana w gospodarstwie, w skład którego wchodzą nieruchomości, dla których księga wieczysta nie jest prowadzona w systemie teleinformatycznym lub w przypadku posiadania zależnego.</t>
  </si>
  <si>
    <t>Zaświadczenie wydane przez właściwego naczelnika urzędu skarbowego o przychodach innych niż przychody z rolnictwa uzyskanych w roku poprzedzającym rok składania wniosku o przyznanie pomocy albo zaświadczenie o braku tych przychodów - oryginał.</t>
  </si>
  <si>
    <t>Zaświadczenie wydane przez właściwy organ gminy o liczbie hektarów przeliczeniowych wchodzących w skład gospodarstwa podmiotu ubiegającego się o przyznanie pomocy stanowiącej podstawę opodatkowania podatkiem rolnym, ustalonej na podstawie ustawy z dnia 15 listopada 1984 r. o podatku rolnym (Dz. U. z 2017 r. poz. 1892 oraz z 2018 r. poz. 1588, 1669 i 2244 oraz z 2019 r. poz. 534) – w przypadku gdy podstawę opodatkowania tym podatkiem stanowi liczba hektarów przeliczeniowych - oryginał.</t>
  </si>
  <si>
    <t xml:space="preserve">zebrane dane osobowe na podstawie art. 6 ust 1 lit. c RODO będą przetwarzane przez administratora danych w celu realizacji zadań wynikających z art. 1 pkt 1 w zw. z art. 6 ust. 2 ustawy z dnia 20 lutego 2015 r. o wspieraniu rozwoju obszarów wiejskich z udziałem środków Europejskiego Funduszu Rolnego na rzecz Rozwoju Obszarów Wiejskich w ramach Programu Rozwoju Obszarów Wiejskich na lata 2014-2020 (Dz. U. z 2018 r. poz. 627 oraz z 2019 r. poz. 83 i 504), w zw. z rozporządzeniem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późn. zm.), tj. w celu przyznania pomocy finansowej. Zebrane dane osobowe na podstawie art. 6 ust 1 lit. a RODO będą przetwarzane przez administratora danych w celu określonym w sekcji XII.  </t>
  </si>
  <si>
    <t>04. Pierwsze imię</t>
  </si>
  <si>
    <r>
      <t>05. Stan cywilny</t>
    </r>
    <r>
      <rPr>
        <i/>
        <vertAlign val="superscript"/>
        <sz val="7"/>
        <rFont val="Arial"/>
        <family val="2"/>
        <charset val="238"/>
      </rPr>
      <t>1)</t>
    </r>
  </si>
  <si>
    <t>06. Data urodzenia</t>
  </si>
  <si>
    <t>07. PESEL</t>
  </si>
  <si>
    <t>08. Kod kraju</t>
  </si>
  <si>
    <t>09. Numer paszportu lub innego dokumentu tożsamości (wypełnia osoba nieposiadająca obywatelstwa polskiego)</t>
  </si>
  <si>
    <r>
      <t>10. Data rozpoczęcia podlegania ubezpieczeniu społecznemu jako rolnik albo małżonek rolnika</t>
    </r>
    <r>
      <rPr>
        <i/>
        <vertAlign val="superscript"/>
        <sz val="7"/>
        <rFont val="Arial"/>
        <family val="2"/>
        <charset val="238"/>
      </rPr>
      <t xml:space="preserve">2) </t>
    </r>
  </si>
  <si>
    <t>11. Numer identyfikacji podatkowej (NIP), jeżeli został nadany</t>
  </si>
  <si>
    <t xml:space="preserve">12. Kraj
</t>
  </si>
  <si>
    <t xml:space="preserve">13. Województwo
</t>
  </si>
  <si>
    <t xml:space="preserve">14. Powiat
</t>
  </si>
  <si>
    <t xml:space="preserve">15. Gmina
</t>
  </si>
  <si>
    <t xml:space="preserve">16. Kod pocztowy
</t>
  </si>
  <si>
    <t xml:space="preserve">17. Poczta
</t>
  </si>
  <si>
    <t xml:space="preserve">18. Miejscowość
</t>
  </si>
  <si>
    <t xml:space="preserve">19. Ulica
</t>
  </si>
  <si>
    <t xml:space="preserve">20. Nr domu
</t>
  </si>
  <si>
    <t xml:space="preserve">21. Nr lokalu
</t>
  </si>
  <si>
    <t xml:space="preserve">22. Telefon stacjonarny / komórkowy*
</t>
  </si>
  <si>
    <t xml:space="preserve">23. Faks*
</t>
  </si>
  <si>
    <t xml:space="preserve">24. E-mail*
</t>
  </si>
  <si>
    <t xml:space="preserve">25. Kraj
</t>
  </si>
  <si>
    <t xml:space="preserve">26. Województwo
</t>
  </si>
  <si>
    <t xml:space="preserve">27. Powiat
</t>
  </si>
  <si>
    <t xml:space="preserve">28. Gmina
</t>
  </si>
  <si>
    <t xml:space="preserve">29. Kod pocztowy
</t>
  </si>
  <si>
    <t xml:space="preserve">30. Poczta
</t>
  </si>
  <si>
    <t xml:space="preserve">31. Miejscowość
</t>
  </si>
  <si>
    <t xml:space="preserve">32. Ulica
</t>
  </si>
  <si>
    <t xml:space="preserve">33. Nr domu
</t>
  </si>
  <si>
    <t xml:space="preserve">34. Nr lokalu
</t>
  </si>
  <si>
    <t xml:space="preserve">35. Telefon stacjonarny / komórkowy*
</t>
  </si>
  <si>
    <t xml:space="preserve">36. Faks*
</t>
  </si>
  <si>
    <t xml:space="preserve">37. E-mail*
</t>
  </si>
  <si>
    <t xml:space="preserve">38. Nazwisko
</t>
  </si>
  <si>
    <t xml:space="preserve">39. Imię
</t>
  </si>
  <si>
    <t>40. Numer identyfikacyjny (jeżeli został nadany)</t>
  </si>
  <si>
    <t xml:space="preserve">42. Pierwsze imię
</t>
  </si>
  <si>
    <t>43. Data urodzenia</t>
  </si>
  <si>
    <t>44. PESEL</t>
  </si>
  <si>
    <t>45. Kod kraju</t>
  </si>
  <si>
    <t>46. Numer paszportu lub innego dokumentu tożsamości (wypełnia osoba nieposiadająca obywatelstwa polskiego)</t>
  </si>
  <si>
    <t>47. Kraj</t>
  </si>
  <si>
    <t xml:space="preserve">48. Województwo
</t>
  </si>
  <si>
    <t xml:space="preserve">49. Powiat
</t>
  </si>
  <si>
    <t xml:space="preserve">50. Gmina
</t>
  </si>
  <si>
    <t>51. Kod pocztowy</t>
  </si>
  <si>
    <t xml:space="preserve">52. Poczta
</t>
  </si>
  <si>
    <t xml:space="preserve">53. Miejscowość
</t>
  </si>
  <si>
    <t xml:space="preserve">54. Ulica
</t>
  </si>
  <si>
    <t xml:space="preserve">55. Nr domu
</t>
  </si>
  <si>
    <t xml:space="preserve">56. Nr lokalu
</t>
  </si>
  <si>
    <t xml:space="preserve">57. Telefon stacjonarny / komórkowy*
</t>
  </si>
  <si>
    <t xml:space="preserve">58. Faks*
</t>
  </si>
  <si>
    <t xml:space="preserve">59. E-mail*
</t>
  </si>
  <si>
    <t>60. Jestem posiadaczem samoistnym lub zależnym:</t>
  </si>
  <si>
    <t>61. Łączna powierzchnia użytków rolnych 
gospodarstwa rolnego wskazanego w biznesplanie</t>
  </si>
  <si>
    <t>62. Województwo i powiat, w którym położona jest największa część gospodarstwa rolnego wskazanego w biznesplanie</t>
  </si>
  <si>
    <t>63. Informacje o wielkości ekonomicznej gospodarstwa</t>
  </si>
  <si>
    <t>64. Informacje dotyczące siedziby stada świń - numer siedziby stada</t>
  </si>
  <si>
    <t>65. Załączniki</t>
  </si>
  <si>
    <t>66. Liczba załączników</t>
  </si>
  <si>
    <t>67. Data i podpis podmiotu ubiegającego się o przyznanie pomocy</t>
  </si>
  <si>
    <t>68. Data i podpis podmiotu ubiegającego się o przyznanie pomocy</t>
  </si>
  <si>
    <t>69. Data i podpis pełnomocnika (jeśli dotyczy)</t>
  </si>
  <si>
    <t>70. Data i podpis małżonka podmiotu ubiegającego się o przyznanie pomocy (jeśli dotyczy)</t>
  </si>
  <si>
    <t>71. Data i podpis podmiotu ubiegającego się o przyznanie pomocy</t>
  </si>
  <si>
    <t>72. Uwagi</t>
  </si>
  <si>
    <t>73. Numer Decyzji o przyznaniu pomocy Beneficjenta</t>
  </si>
  <si>
    <t>74. Znak sprawy Beneficjenta</t>
  </si>
  <si>
    <t xml:space="preserve">75. Nazwisko
</t>
  </si>
  <si>
    <t>76. Pierwsze imię</t>
  </si>
  <si>
    <t>77. Data zaistnienia następstwa prawnego</t>
  </si>
  <si>
    <t>78. Kwota pomocy wypłaconej Beneficjentowi</t>
  </si>
  <si>
    <t>79. Kwota pomocy  pozostała do wykorzystania</t>
  </si>
  <si>
    <t>80. Data i podpis podmiotu ubiegającego się o przyznanie pomocy</t>
  </si>
  <si>
    <t>zebrane dane osobowe na podstawie art. 6 ust. 1 lit. c RODO, będą przetwarzane przez okres realizacji zadań, o których mowa w pkt 5, okres zobowiązań oraz przez okres 5 lat, licząc od dnia 1 stycznia roku następującego po roku, w którym upłynął okres zobowiązań w związku z przyznaniem pomocy w ramach poddziałania „Pomoc na rozpoczęcie działalności gospodarczej na rzecz rozwoju małych gospodarstw" objętego Programem Rozwoju Obszarów Wiejskich na lata 2014-2020 na operacje typu "Restrukturyzacja małych gospodarstw".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ich archiwizacji;</t>
  </si>
  <si>
    <t>dane osobowe zebrane na podstawie art. 6 ust. 1 lit. a RODO, tj. na podstawie odrębnej zgody na przetwarzanie danych osobowych (dane nieobowiązkowe) będą przetwarzane przez okres realizacji zadań, o których mowa w pkt 5, okres zobowiązań oraz przez okres 5 lat, licząc od dnia 1 stycznia roku następującego po roku, w którym upłynął okres zobowiązań w związku z przyznaniem pomocy lub do czasu jej odwołania;</t>
  </si>
  <si>
    <t>z administratorem danych może Pani/Pan kontaktować się poprzez adres e-mail info@arimr.gov.pl lub pisemnie na adres korespondencyjny Centrali Agencji Restrukturyzacji i Modernizacji Rolnictwa, ul. Poleczki 33, 02-822 Warszawa;</t>
  </si>
  <si>
    <t>przysługuje Pani/Panu prawo dostępu do swoich danych, prawo żądania ich sprostowania, usunięcia lub ograniczenia ich przetwarzania w przypadkach określonych w RODO. Ponadto w zakresie danych oznaczonych jako nieobowiązkowe tj. pozyskiwanych na podstawie odrębnej zgody, przysługuje Pani/Panu prawo do przenoszenia tych danych;</t>
  </si>
  <si>
    <t>administratorem Pani/Pana danych osobowych, zwanym dalej "administratorem danych", jest Agencja Restrukturyzacji i Modernizacji Rolnictwa z siedzibą w Warszawie, Al. Jana Pawła II 70, 00-175 Warszawa;</t>
  </si>
  <si>
    <t xml:space="preserve">zebrane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 np. dostawcom wsparcia informatycznego;
</t>
  </si>
  <si>
    <t>Oświadczenie - oryginał (O-1/326): 
- małżonka podmiotu ubiegającego się o przyznanie pomocy o wyrażeniu zgody na ubieganie się o przyznanie pomocy przez ten podmiot, sporządzone na formularzu opracowanym i udostępnionym przez Agencję - w przypadku osób pozostających w związku małżeńskim,
- współposiadacza gospodarstwa o wyrażeniu zgody na ubieganie się o przyznanie  pomocy przez podmiot ubiegający się o przyznanie pomocy, sporządzone na formularzu opracowanym i udostępnionym przez Agencję – w przypadku gdy operacja będzie realizowana w gospodarstwie stanowiącym przedmiot współposiadania,
- współwłaściciela nieruchomości, na której będzie realizowana inwestycja budowlana, o wyrażeniu zgody na realizację inwestycji przez podmiot ubiegający się o przyznanie pomocy.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</si>
</sst>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000\-00\-00"/>
    <numFmt numFmtId="166" formatCode="0;;;@"/>
  </numFmts>
  <fonts count="58" x14ac:knownFonts="1">
    <font>
      <sz val="10"/>
      <color theme="1"/>
      <name val="Arial"/>
      <family val="2"/>
      <charset val="238"/>
    </font>
    <font>
      <b/>
      <sz val="7"/>
      <color indexed="8"/>
      <name val="Arial"/>
      <family val="2"/>
      <charset val="238"/>
    </font>
    <font>
      <b/>
      <vertAlign val="superscript"/>
      <sz val="9"/>
      <color indexed="8"/>
      <name val="Arial"/>
      <family val="2"/>
      <charset val="238"/>
    </font>
    <font>
      <b/>
      <sz val="9"/>
      <name val="Arial"/>
      <family val="2"/>
      <charset val="238"/>
    </font>
    <font>
      <b/>
      <sz val="10"/>
      <name val="Arial"/>
      <family val="2"/>
      <charset val="238"/>
    </font>
    <font>
      <sz val="7"/>
      <color theme="1"/>
      <name val="Arial"/>
      <family val="2"/>
      <charset val="238"/>
    </font>
    <font>
      <b/>
      <i/>
      <sz val="7"/>
      <color theme="1"/>
      <name val="Arial"/>
      <family val="2"/>
      <charset val="238"/>
    </font>
    <font>
      <b/>
      <sz val="7"/>
      <color theme="1"/>
      <name val="Arial"/>
      <family val="2"/>
      <charset val="238"/>
    </font>
    <font>
      <i/>
      <sz val="6"/>
      <color theme="1"/>
      <name val="Arial"/>
      <family val="2"/>
      <charset val="238"/>
    </font>
    <font>
      <i/>
      <sz val="7"/>
      <color theme="1"/>
      <name val="Arial"/>
      <family val="2"/>
      <charset val="238"/>
    </font>
    <font>
      <b/>
      <sz val="10"/>
      <color theme="1"/>
      <name val="Arial"/>
      <family val="2"/>
      <charset val="238"/>
    </font>
    <font>
      <sz val="8"/>
      <color theme="1"/>
      <name val="Arial"/>
      <family val="2"/>
      <charset val="238"/>
    </font>
    <font>
      <b/>
      <sz val="9"/>
      <color theme="1"/>
      <name val="Arial"/>
      <family val="2"/>
      <charset val="238"/>
    </font>
    <font>
      <b/>
      <sz val="7.5"/>
      <color theme="1"/>
      <name val="Arial"/>
      <family val="2"/>
      <charset val="238"/>
    </font>
    <font>
      <b/>
      <i/>
      <sz val="10"/>
      <color theme="0" tint="-0.249977111117893"/>
      <name val="Arial"/>
      <family val="2"/>
      <charset val="238"/>
    </font>
    <font>
      <b/>
      <sz val="8"/>
      <color theme="1"/>
      <name val="Arial"/>
      <family val="2"/>
      <charset val="238"/>
    </font>
    <font>
      <sz val="9"/>
      <color indexed="81"/>
      <name val="Arial Narrow"/>
      <family val="2"/>
      <charset val="238"/>
    </font>
    <font>
      <b/>
      <u val="double"/>
      <sz val="9"/>
      <color indexed="81"/>
      <name val="Arial Narrow"/>
      <family val="2"/>
      <charset val="238"/>
    </font>
    <font>
      <i/>
      <sz val="6"/>
      <color theme="1"/>
      <name val="Arial Narrow"/>
      <family val="2"/>
      <charset val="238"/>
    </font>
    <font>
      <sz val="10"/>
      <name val="Arial"/>
      <family val="2"/>
      <charset val="238"/>
    </font>
    <font>
      <b/>
      <sz val="7"/>
      <name val="Arial"/>
      <family val="2"/>
      <charset val="238"/>
    </font>
    <font>
      <sz val="6"/>
      <name val="Arial"/>
      <family val="2"/>
      <charset val="238"/>
    </font>
    <font>
      <i/>
      <sz val="7"/>
      <name val="Arial"/>
      <family val="2"/>
      <charset val="238"/>
    </font>
    <font>
      <b/>
      <i/>
      <sz val="7"/>
      <name val="Arial"/>
      <family val="2"/>
      <charset val="238"/>
    </font>
    <font>
      <i/>
      <sz val="6"/>
      <name val="Arial"/>
      <family val="2"/>
      <charset val="238"/>
    </font>
    <font>
      <b/>
      <vertAlign val="superscript"/>
      <sz val="9"/>
      <name val="Arial"/>
      <family val="2"/>
      <charset val="238"/>
    </font>
    <font>
      <sz val="7"/>
      <name val="Arial"/>
      <family val="2"/>
      <charset val="238"/>
    </font>
    <font>
      <vertAlign val="superscript"/>
      <sz val="7"/>
      <name val="Arial"/>
      <family val="2"/>
      <charset val="238"/>
    </font>
    <font>
      <sz val="7.5"/>
      <name val="Arial"/>
      <family val="2"/>
      <charset val="238"/>
    </font>
    <font>
      <i/>
      <sz val="7"/>
      <color theme="1"/>
      <name val="Arial Narrow"/>
      <family val="2"/>
      <charset val="238"/>
    </font>
    <font>
      <sz val="10"/>
      <color rgb="FF00B050"/>
      <name val="Arial"/>
      <family val="2"/>
      <charset val="238"/>
    </font>
    <font>
      <sz val="7"/>
      <color rgb="FF00B050"/>
      <name val="Arial"/>
      <family val="2"/>
      <charset val="238"/>
    </font>
    <font>
      <b/>
      <sz val="7"/>
      <color rgb="FF00B050"/>
      <name val="Arial"/>
      <family val="2"/>
      <charset val="238"/>
    </font>
    <font>
      <b/>
      <sz val="10"/>
      <color rgb="FF00B050"/>
      <name val="Arial"/>
      <family val="2"/>
      <charset val="238"/>
    </font>
    <font>
      <i/>
      <sz val="7"/>
      <color rgb="FF00B050"/>
      <name val="Arial"/>
      <family val="2"/>
      <charset val="238"/>
    </font>
    <font>
      <i/>
      <sz val="6"/>
      <color rgb="FF00B050"/>
      <name val="Arial"/>
      <family val="2"/>
      <charset val="238"/>
    </font>
    <font>
      <b/>
      <sz val="10"/>
      <color rgb="FFFF0000"/>
      <name val="Arial Narrow"/>
      <family val="2"/>
      <charset val="238"/>
    </font>
    <font>
      <sz val="10"/>
      <color theme="1"/>
      <name val="Arial Narrow"/>
      <family val="2"/>
      <charset val="238"/>
    </font>
    <font>
      <sz val="7"/>
      <color theme="1"/>
      <name val="Arial Narrow"/>
      <family val="2"/>
      <charset val="238"/>
    </font>
    <font>
      <b/>
      <sz val="7"/>
      <color theme="1"/>
      <name val="Arial Narrow"/>
      <family val="2"/>
      <charset val="238"/>
    </font>
    <font>
      <i/>
      <sz val="6"/>
      <name val="Arial Narrow"/>
      <family val="2"/>
      <charset val="238"/>
    </font>
    <font>
      <b/>
      <u/>
      <sz val="7"/>
      <name val="Arial"/>
      <family val="2"/>
      <charset val="238"/>
    </font>
    <font>
      <b/>
      <sz val="10"/>
      <color theme="1"/>
      <name val="Arial Narrow"/>
      <family val="2"/>
      <charset val="238"/>
    </font>
    <font>
      <i/>
      <vertAlign val="superscript"/>
      <sz val="7"/>
      <name val="Arial"/>
      <family val="2"/>
      <charset val="238"/>
    </font>
    <font>
      <sz val="6.5"/>
      <name val="Arial"/>
      <family val="2"/>
      <charset val="238"/>
    </font>
    <font>
      <i/>
      <sz val="6.5"/>
      <name val="Arial"/>
      <family val="2"/>
      <charset val="238"/>
    </font>
    <font>
      <sz val="9"/>
      <name val="Arial"/>
      <family val="2"/>
      <charset val="238"/>
    </font>
    <font>
      <i/>
      <sz val="9"/>
      <name val="Arial"/>
      <family val="2"/>
      <charset val="238"/>
    </font>
    <font>
      <i/>
      <sz val="12"/>
      <name val="Arial"/>
      <family val="2"/>
      <charset val="238"/>
    </font>
    <font>
      <sz val="12"/>
      <name val="Arial"/>
      <family val="2"/>
      <charset val="238"/>
    </font>
    <font>
      <sz val="7.5"/>
      <color rgb="FF00B050"/>
      <name val="Arial"/>
      <family val="2"/>
      <charset val="238"/>
    </font>
    <font>
      <b/>
      <sz val="7.5"/>
      <name val="Arial"/>
      <family val="2"/>
      <charset val="238"/>
    </font>
    <font>
      <sz val="9"/>
      <color indexed="81"/>
      <name val="Tahoma"/>
      <family val="2"/>
      <charset val="238"/>
    </font>
    <font>
      <sz val="10"/>
      <color indexed="81"/>
      <name val="Arial"/>
      <family val="2"/>
      <charset val="238"/>
    </font>
    <font>
      <b/>
      <sz val="10"/>
      <color indexed="81"/>
      <name val="Arial"/>
      <family val="2"/>
      <charset val="238"/>
    </font>
    <font>
      <i/>
      <sz val="7"/>
      <color rgb="FFFF0000"/>
      <name val="Arial"/>
      <family val="2"/>
      <charset val="238"/>
    </font>
    <font>
      <b/>
      <i/>
      <sz val="9"/>
      <color theme="0"/>
      <name val="Arial"/>
      <family val="2"/>
      <charset val="238"/>
    </font>
    <font>
      <sz val="9"/>
      <color theme="0"/>
      <name val="Arial"/>
      <family val="2"/>
      <charset val="238"/>
    </font>
  </fonts>
  <fills count="10">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0" tint="-0.14999847407452621"/>
        <bgColor indexed="64"/>
      </patternFill>
    </fill>
    <fill>
      <patternFill patternType="solid">
        <fgColor rgb="FFEAEAEA"/>
        <bgColor indexed="64"/>
      </patternFill>
    </fill>
    <fill>
      <patternFill patternType="solid">
        <fgColor rgb="FFEEEEEE"/>
        <bgColor indexed="64"/>
      </patternFill>
    </fill>
    <fill>
      <patternFill patternType="solid">
        <fgColor theme="4" tint="0.79998168889431442"/>
        <bgColor indexed="64"/>
      </patternFill>
    </fill>
    <fill>
      <patternFill patternType="solid">
        <fgColor rgb="FFE4E4E4"/>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auto="1"/>
      </left>
      <right style="hair">
        <color auto="1"/>
      </right>
      <top/>
      <bottom/>
      <diagonal/>
    </border>
    <border>
      <left style="dashDotDot">
        <color auto="1"/>
      </left>
      <right style="dashDotDot">
        <color auto="1"/>
      </right>
      <top style="dashDotDot">
        <color auto="1"/>
      </top>
      <bottom/>
      <diagonal/>
    </border>
    <border>
      <left style="dashDotDot">
        <color auto="1"/>
      </left>
      <right style="dashDotDot">
        <color auto="1"/>
      </right>
      <top/>
      <bottom style="dashDotDot">
        <color auto="1"/>
      </bottom>
      <diagonal/>
    </border>
    <border>
      <left/>
      <right style="hair">
        <color auto="1"/>
      </right>
      <top/>
      <bottom/>
      <diagonal/>
    </border>
    <border>
      <left style="hair">
        <color auto="1"/>
      </left>
      <right/>
      <top/>
      <bottom style="hair">
        <color auto="1"/>
      </bottom>
      <diagonal/>
    </border>
    <border>
      <left/>
      <right style="dashDotDot">
        <color auto="1"/>
      </right>
      <top style="hair">
        <color auto="1"/>
      </top>
      <bottom/>
      <diagonal/>
    </border>
    <border>
      <left/>
      <right style="dashDotDot">
        <color auto="1"/>
      </right>
      <top/>
      <bottom style="hair">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0" fontId="19" fillId="0" borderId="0"/>
  </cellStyleXfs>
  <cellXfs count="700">
    <xf numFmtId="0" fontId="0" fillId="0" borderId="0" xfId="0"/>
    <xf numFmtId="0" fontId="3" fillId="0" borderId="1" xfId="0" applyFont="1" applyFill="1" applyBorder="1" applyAlignment="1" applyProtection="1">
      <alignment horizontal="center" vertical="center"/>
      <protection locked="0"/>
    </xf>
    <xf numFmtId="0" fontId="0" fillId="0" borderId="0" xfId="0" applyAlignment="1" applyProtection="1">
      <alignment wrapText="1"/>
    </xf>
    <xf numFmtId="0" fontId="5" fillId="0" borderId="0" xfId="0" applyFont="1" applyAlignment="1" applyProtection="1">
      <alignment wrapText="1"/>
    </xf>
    <xf numFmtId="0" fontId="6" fillId="0" borderId="2" xfId="0" applyFont="1" applyBorder="1" applyAlignment="1" applyProtection="1">
      <alignment vertical="center" wrapText="1"/>
    </xf>
    <xf numFmtId="0" fontId="7" fillId="0" borderId="2" xfId="0" applyFont="1" applyBorder="1" applyAlignment="1" applyProtection="1">
      <alignment horizontal="center" vertical="center" wrapText="1"/>
    </xf>
    <xf numFmtId="0" fontId="7" fillId="0" borderId="0" xfId="0" applyFont="1" applyBorder="1" applyAlignment="1" applyProtection="1">
      <alignment wrapText="1"/>
    </xf>
    <xf numFmtId="0" fontId="7" fillId="0" borderId="0" xfId="0" applyFont="1"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left" vertical="center" wrapText="1"/>
    </xf>
    <xf numFmtId="0" fontId="5" fillId="0" borderId="0" xfId="0" applyFont="1" applyAlignment="1" applyProtection="1">
      <alignment horizontal="center" vertical="center" wrapText="1"/>
    </xf>
    <xf numFmtId="0" fontId="0" fillId="0" borderId="0" xfId="0" applyAlignment="1" applyProtection="1">
      <alignment vertical="center" wrapText="1"/>
    </xf>
    <xf numFmtId="0" fontId="5" fillId="0" borderId="0" xfId="0" applyFont="1" applyBorder="1" applyAlignment="1" applyProtection="1">
      <alignment vertical="center" wrapText="1"/>
    </xf>
    <xf numFmtId="0" fontId="0" fillId="0" borderId="0" xfId="0" applyBorder="1" applyAlignment="1" applyProtection="1">
      <alignment vertical="center" wrapText="1"/>
    </xf>
    <xf numFmtId="0" fontId="9" fillId="0" borderId="0" xfId="0" applyFont="1" applyAlignment="1" applyProtection="1">
      <alignment wrapText="1"/>
    </xf>
    <xf numFmtId="0" fontId="5" fillId="0" borderId="0" xfId="0" applyFont="1" applyAlignment="1" applyProtection="1">
      <alignment horizontal="left" vertical="top" wrapText="1"/>
    </xf>
    <xf numFmtId="0" fontId="8" fillId="0" borderId="0" xfId="0" applyFont="1" applyAlignment="1" applyProtection="1">
      <alignment wrapText="1"/>
    </xf>
    <xf numFmtId="0" fontId="5" fillId="0" borderId="0" xfId="0" applyFont="1" applyAlignment="1" applyProtection="1">
      <alignment vertical="center" wrapText="1"/>
    </xf>
    <xf numFmtId="0" fontId="0" fillId="0" borderId="0" xfId="0" applyBorder="1" applyAlignment="1" applyProtection="1">
      <alignment wrapText="1"/>
    </xf>
    <xf numFmtId="0" fontId="0" fillId="0" borderId="0" xfId="0" applyAlignment="1" applyProtection="1">
      <alignment vertical="top" wrapText="1"/>
    </xf>
    <xf numFmtId="0" fontId="5" fillId="0" borderId="0" xfId="0" applyFont="1" applyAlignment="1" applyProtection="1">
      <alignment wrapText="1"/>
    </xf>
    <xf numFmtId="0" fontId="5" fillId="3" borderId="0" xfId="0" applyFont="1" applyFill="1" applyAlignment="1" applyProtection="1">
      <alignment wrapText="1"/>
    </xf>
    <xf numFmtId="0" fontId="0" fillId="0" borderId="0" xfId="0" applyAlignment="1" applyProtection="1">
      <alignment wrapText="1"/>
    </xf>
    <xf numFmtId="0" fontId="0" fillId="0" borderId="0" xfId="0" applyAlignment="1" applyProtection="1">
      <alignment wrapText="1"/>
    </xf>
    <xf numFmtId="0" fontId="0" fillId="0" borderId="3" xfId="0" applyBorder="1" applyAlignment="1" applyProtection="1">
      <alignment wrapText="1"/>
    </xf>
    <xf numFmtId="0" fontId="19" fillId="0" borderId="3" xfId="0" applyFont="1" applyFill="1" applyBorder="1" applyAlignment="1">
      <alignment wrapText="1"/>
    </xf>
    <xf numFmtId="0" fontId="21" fillId="0" borderId="0" xfId="0" applyFont="1" applyFill="1" applyBorder="1" applyAlignment="1">
      <alignment wrapText="1"/>
    </xf>
    <xf numFmtId="0" fontId="19" fillId="0" borderId="8" xfId="0" applyFont="1" applyFill="1" applyBorder="1" applyAlignment="1">
      <alignment horizontal="center" vertical="center" wrapText="1"/>
    </xf>
    <xf numFmtId="0" fontId="20" fillId="0" borderId="0" xfId="0" applyFont="1" applyFill="1" applyBorder="1" applyAlignment="1">
      <alignment wrapText="1"/>
    </xf>
    <xf numFmtId="0" fontId="24" fillId="0" borderId="0" xfId="0" applyFont="1" applyFill="1" applyBorder="1" applyAlignment="1" applyProtection="1">
      <alignment vertical="center" wrapText="1"/>
    </xf>
    <xf numFmtId="0" fontId="19" fillId="0" borderId="8" xfId="0" applyFont="1" applyFill="1" applyBorder="1" applyAlignment="1" applyProtection="1">
      <alignment wrapText="1"/>
    </xf>
    <xf numFmtId="0" fontId="4" fillId="0" borderId="0" xfId="0" applyFont="1" applyFill="1" applyBorder="1" applyAlignment="1" applyProtection="1">
      <alignment horizontal="center" vertical="center" wrapText="1"/>
      <protection locked="0"/>
    </xf>
    <xf numFmtId="0" fontId="19" fillId="0" borderId="8" xfId="0" applyFont="1" applyFill="1" applyBorder="1" applyAlignment="1">
      <alignment wrapText="1"/>
    </xf>
    <xf numFmtId="0" fontId="26" fillId="0" borderId="0" xfId="0" applyFont="1" applyFill="1" applyBorder="1" applyAlignment="1">
      <alignment horizontal="left" vertical="center" wrapText="1"/>
    </xf>
    <xf numFmtId="0" fontId="6" fillId="0" borderId="0" xfId="0" applyFont="1" applyBorder="1" applyAlignment="1" applyProtection="1">
      <alignment horizontal="center" wrapText="1"/>
    </xf>
    <xf numFmtId="0" fontId="0" fillId="0" borderId="0" xfId="0" applyAlignment="1" applyProtection="1">
      <alignment wrapText="1"/>
    </xf>
    <xf numFmtId="0" fontId="0" fillId="0" borderId="0" xfId="0" applyAlignment="1" applyProtection="1">
      <alignment vertical="top" wrapText="1"/>
    </xf>
    <xf numFmtId="0" fontId="4" fillId="0" borderId="8" xfId="0" applyFont="1" applyFill="1" applyBorder="1" applyAlignment="1">
      <alignment wrapText="1"/>
    </xf>
    <xf numFmtId="0" fontId="4" fillId="0" borderId="5" xfId="0" applyFont="1" applyFill="1" applyBorder="1" applyAlignment="1">
      <alignment wrapText="1"/>
    </xf>
    <xf numFmtId="0" fontId="4" fillId="0" borderId="0" xfId="0" applyFont="1" applyFill="1" applyBorder="1" applyAlignment="1">
      <alignment wrapText="1"/>
    </xf>
    <xf numFmtId="0" fontId="20" fillId="0" borderId="5" xfId="0" applyFont="1" applyFill="1" applyBorder="1" applyAlignment="1">
      <alignment wrapText="1"/>
    </xf>
    <xf numFmtId="0" fontId="4" fillId="0" borderId="9" xfId="0" applyFont="1" applyFill="1" applyBorder="1" applyAlignment="1">
      <alignment wrapText="1"/>
    </xf>
    <xf numFmtId="0" fontId="11" fillId="3" borderId="0" xfId="0" applyFont="1" applyFill="1" applyAlignment="1" applyProtection="1">
      <alignment horizontal="left" vertical="top"/>
      <protection hidden="1"/>
    </xf>
    <xf numFmtId="0" fontId="0" fillId="3" borderId="0" xfId="0" applyFill="1" applyAlignment="1" applyProtection="1">
      <alignment horizontal="left" vertical="top" wrapText="1"/>
    </xf>
    <xf numFmtId="0" fontId="5" fillId="3" borderId="0" xfId="0" applyFont="1" applyFill="1" applyAlignment="1" applyProtection="1">
      <alignment horizontal="left" vertical="top" wrapText="1"/>
    </xf>
    <xf numFmtId="0" fontId="7" fillId="3" borderId="0" xfId="0" applyFont="1" applyFill="1" applyBorder="1" applyAlignment="1" applyProtection="1">
      <alignment horizontal="left" vertical="top" wrapText="1"/>
    </xf>
    <xf numFmtId="0" fontId="9" fillId="3" borderId="0" xfId="0" applyFont="1" applyFill="1" applyAlignment="1" applyProtection="1">
      <alignment horizontal="left" vertical="top" wrapText="1"/>
    </xf>
    <xf numFmtId="0" fontId="8" fillId="3" borderId="0" xfId="0" applyFont="1" applyFill="1" applyAlignment="1" applyProtection="1">
      <alignment horizontal="left" vertical="top" wrapText="1"/>
    </xf>
    <xf numFmtId="0" fontId="5" fillId="0" borderId="0" xfId="0" applyFont="1" applyAlignment="1" applyProtection="1">
      <alignment vertical="top" wrapText="1"/>
    </xf>
    <xf numFmtId="0" fontId="0" fillId="3" borderId="37" xfId="0" applyFill="1" applyBorder="1" applyAlignment="1" applyProtection="1">
      <alignment horizontal="left" vertical="top" wrapText="1"/>
      <protection hidden="1"/>
    </xf>
    <xf numFmtId="0" fontId="5" fillId="3" borderId="38" xfId="0" applyFont="1" applyFill="1" applyBorder="1" applyAlignment="1" applyProtection="1">
      <alignment horizontal="left" vertical="top" wrapText="1"/>
      <protection hidden="1"/>
    </xf>
    <xf numFmtId="0" fontId="11" fillId="3" borderId="37" xfId="0" applyFont="1" applyFill="1" applyBorder="1" applyAlignment="1" applyProtection="1">
      <alignment horizontal="left" vertical="top"/>
      <protection hidden="1"/>
    </xf>
    <xf numFmtId="0" fontId="11" fillId="3" borderId="39" xfId="0" applyFont="1" applyFill="1" applyBorder="1" applyAlignment="1" applyProtection="1">
      <alignment horizontal="left" vertical="top"/>
      <protection hidden="1"/>
    </xf>
    <xf numFmtId="0" fontId="11" fillId="3" borderId="38" xfId="0" applyFont="1" applyFill="1" applyBorder="1" applyAlignment="1" applyProtection="1">
      <alignment horizontal="left" vertical="top"/>
      <protection hidden="1"/>
    </xf>
    <xf numFmtId="0" fontId="4" fillId="0" borderId="0" xfId="0" applyFont="1" applyFill="1" applyBorder="1" applyAlignment="1">
      <alignment horizontal="center" vertical="center" wrapText="1"/>
    </xf>
    <xf numFmtId="0" fontId="20"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30" fillId="0" borderId="0" xfId="0" applyFont="1" applyAlignment="1" applyProtection="1">
      <alignment wrapText="1"/>
    </xf>
    <xf numFmtId="0" fontId="31" fillId="0" borderId="0" xfId="0" applyFont="1" applyAlignment="1" applyProtection="1">
      <alignment wrapText="1"/>
    </xf>
    <xf numFmtId="0" fontId="30" fillId="0" borderId="0" xfId="0" applyFont="1" applyAlignment="1" applyProtection="1">
      <alignment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top" wrapText="1"/>
    </xf>
    <xf numFmtId="0" fontId="31" fillId="0" borderId="0" xfId="0" applyFont="1" applyAlignment="1" applyProtection="1">
      <alignment horizontal="center" vertical="center" wrapText="1"/>
    </xf>
    <xf numFmtId="0" fontId="32" fillId="0" borderId="0" xfId="0" applyFont="1" applyBorder="1" applyAlignment="1" applyProtection="1">
      <alignment wrapText="1"/>
    </xf>
    <xf numFmtId="0" fontId="33" fillId="0" borderId="0" xfId="0" applyFont="1" applyAlignment="1" applyProtection="1">
      <alignment vertical="top" wrapText="1"/>
    </xf>
    <xf numFmtId="0" fontId="33" fillId="0" borderId="0" xfId="0" applyFont="1" applyAlignment="1" applyProtection="1">
      <alignment wrapText="1"/>
    </xf>
    <xf numFmtId="0" fontId="34" fillId="0" borderId="0" xfId="0" applyFont="1" applyAlignment="1" applyProtection="1">
      <alignment wrapText="1"/>
    </xf>
    <xf numFmtId="0" fontId="35" fillId="0" borderId="0" xfId="0" applyFont="1" applyAlignment="1" applyProtection="1">
      <alignment wrapText="1"/>
    </xf>
    <xf numFmtId="0" fontId="31" fillId="0" borderId="0" xfId="0" applyFont="1" applyAlignment="1" applyProtection="1">
      <alignment vertical="center" wrapText="1"/>
    </xf>
    <xf numFmtId="0" fontId="33" fillId="7" borderId="0" xfId="0" applyFont="1" applyFill="1" applyAlignment="1" applyProtection="1">
      <alignment vertical="top" wrapText="1"/>
    </xf>
    <xf numFmtId="0" fontId="30" fillId="0" borderId="0" xfId="0" applyFont="1" applyBorder="1" applyAlignment="1" applyProtection="1">
      <alignment wrapText="1"/>
    </xf>
    <xf numFmtId="0" fontId="0" fillId="3" borderId="0" xfId="0" applyFill="1" applyBorder="1" applyAlignment="1" applyProtection="1">
      <alignment horizontal="left" vertical="top" wrapText="1"/>
    </xf>
    <xf numFmtId="0" fontId="37" fillId="0" borderId="0" xfId="0" applyFont="1" applyAlignment="1" applyProtection="1">
      <alignment horizontal="left" vertical="top" wrapText="1"/>
    </xf>
    <xf numFmtId="0" fontId="38" fillId="0" borderId="0" xfId="0" applyFont="1" applyAlignment="1" applyProtection="1">
      <alignment horizontal="left" vertical="top" wrapText="1"/>
    </xf>
    <xf numFmtId="0" fontId="36" fillId="0" borderId="0" xfId="0" applyFont="1" applyFill="1" applyAlignment="1" applyProtection="1">
      <alignment horizontal="left" vertical="top"/>
    </xf>
    <xf numFmtId="0" fontId="37" fillId="0" borderId="0" xfId="0" applyFont="1" applyBorder="1" applyAlignment="1" applyProtection="1">
      <alignment horizontal="left" vertical="top" wrapText="1"/>
    </xf>
    <xf numFmtId="0" fontId="39" fillId="0" borderId="0" xfId="0" applyFont="1" applyBorder="1" applyAlignment="1" applyProtection="1">
      <alignment horizontal="left" vertical="top" wrapText="1"/>
    </xf>
    <xf numFmtId="0" fontId="29" fillId="0" borderId="0" xfId="0" applyFont="1" applyAlignment="1" applyProtection="1">
      <alignment horizontal="left" vertical="top" wrapText="1"/>
    </xf>
    <xf numFmtId="0" fontId="18" fillId="0" borderId="0" xfId="0" applyFont="1" applyAlignment="1" applyProtection="1">
      <alignment horizontal="left" vertical="top" wrapText="1"/>
    </xf>
    <xf numFmtId="0" fontId="3" fillId="0" borderId="0" xfId="0" applyFont="1" applyFill="1" applyBorder="1" applyAlignment="1" applyProtection="1">
      <alignment horizontal="center" vertical="center"/>
    </xf>
    <xf numFmtId="0" fontId="0" fillId="0" borderId="0" xfId="0" applyBorder="1" applyAlignment="1" applyProtection="1">
      <alignment wrapText="1"/>
    </xf>
    <xf numFmtId="0" fontId="0" fillId="0" borderId="2" xfId="0" applyBorder="1" applyAlignment="1" applyProtection="1">
      <alignment vertical="center" wrapText="1"/>
    </xf>
    <xf numFmtId="0" fontId="0" fillId="0" borderId="0" xfId="0" applyAlignment="1" applyProtection="1">
      <alignment wrapText="1"/>
    </xf>
    <xf numFmtId="0" fontId="0" fillId="3" borderId="39" xfId="0" applyFill="1" applyBorder="1" applyAlignment="1" applyProtection="1">
      <alignment horizontal="left" vertical="top" wrapText="1"/>
      <protection hidden="1"/>
    </xf>
    <xf numFmtId="0" fontId="14" fillId="0" borderId="5" xfId="0" applyFont="1" applyBorder="1" applyAlignment="1" applyProtection="1">
      <alignment horizontal="center" vertical="center" wrapText="1"/>
    </xf>
    <xf numFmtId="0" fontId="26" fillId="0" borderId="2" xfId="0" applyFont="1" applyFill="1" applyBorder="1" applyAlignment="1" applyProtection="1">
      <alignment wrapText="1"/>
    </xf>
    <xf numFmtId="0" fontId="26" fillId="0" borderId="7" xfId="0" applyFont="1" applyFill="1" applyBorder="1" applyAlignment="1" applyProtection="1">
      <alignment wrapText="1"/>
    </xf>
    <xf numFmtId="0" fontId="40" fillId="0" borderId="2" xfId="0" applyFont="1" applyFill="1" applyBorder="1" applyAlignment="1" applyProtection="1">
      <alignment horizontal="left" vertical="center" wrapText="1"/>
    </xf>
    <xf numFmtId="0" fontId="26" fillId="0" borderId="0" xfId="0" applyFont="1" applyFill="1" applyBorder="1" applyAlignment="1" applyProtection="1">
      <alignment wrapText="1"/>
    </xf>
    <xf numFmtId="0" fontId="26" fillId="0" borderId="8" xfId="0" applyFont="1" applyFill="1" applyBorder="1" applyAlignment="1" applyProtection="1">
      <alignment wrapText="1"/>
    </xf>
    <xf numFmtId="0" fontId="40" fillId="0" borderId="0" xfId="0" applyFont="1" applyFill="1" applyBorder="1" applyAlignment="1" applyProtection="1">
      <alignment horizontal="left" vertical="center" wrapText="1"/>
    </xf>
    <xf numFmtId="0" fontId="19" fillId="0" borderId="0" xfId="0" applyFont="1" applyFill="1" applyBorder="1" applyAlignment="1" applyProtection="1">
      <alignment wrapText="1"/>
      <protection hidden="1"/>
    </xf>
    <xf numFmtId="0" fontId="23" fillId="0" borderId="0" xfId="0" applyFont="1" applyFill="1" applyBorder="1" applyAlignment="1" applyProtection="1">
      <alignment horizontal="center" wrapText="1"/>
    </xf>
    <xf numFmtId="0" fontId="23" fillId="0" borderId="8" xfId="0" applyFont="1" applyFill="1" applyBorder="1" applyAlignment="1" applyProtection="1">
      <alignment horizontal="center" wrapText="1"/>
    </xf>
    <xf numFmtId="0" fontId="19" fillId="0" borderId="0" xfId="0" applyFont="1" applyFill="1" applyBorder="1" applyAlignment="1" applyProtection="1">
      <alignment horizontal="center" wrapText="1"/>
      <protection hidden="1"/>
    </xf>
    <xf numFmtId="0" fontId="26" fillId="0" borderId="2" xfId="0" applyFont="1" applyFill="1" applyBorder="1" applyAlignment="1" applyProtection="1">
      <alignment horizontal="center" wrapText="1"/>
    </xf>
    <xf numFmtId="165" fontId="4" fillId="0" borderId="0" xfId="0" applyNumberFormat="1" applyFont="1" applyFill="1" applyBorder="1" applyAlignment="1">
      <alignment horizontal="left" vertical="center" wrapText="1"/>
    </xf>
    <xf numFmtId="165" fontId="4" fillId="0" borderId="8" xfId="0" applyNumberFormat="1" applyFont="1" applyFill="1" applyBorder="1" applyAlignment="1">
      <alignment horizontal="left" vertical="center" wrapText="1"/>
    </xf>
    <xf numFmtId="0" fontId="26" fillId="0" borderId="23" xfId="0" applyFont="1" applyFill="1" applyBorder="1" applyAlignment="1" applyProtection="1">
      <alignment horizontal="left" vertical="center" wrapText="1"/>
    </xf>
    <xf numFmtId="0" fontId="26" fillId="0" borderId="3" xfId="0" applyFont="1" applyFill="1" applyBorder="1" applyAlignment="1" applyProtection="1">
      <alignment horizontal="left" vertical="top" wrapText="1"/>
    </xf>
    <xf numFmtId="0" fontId="19" fillId="0" borderId="0" xfId="0" applyFont="1" applyFill="1" applyBorder="1" applyAlignment="1" applyProtection="1">
      <alignment horizontal="left" wrapText="1"/>
    </xf>
    <xf numFmtId="0" fontId="19" fillId="0" borderId="3" xfId="0" applyFont="1" applyFill="1" applyBorder="1" applyAlignment="1" applyProtection="1">
      <alignment horizontal="left" wrapText="1"/>
    </xf>
    <xf numFmtId="0" fontId="19" fillId="0" borderId="8" xfId="0" applyFont="1" applyFill="1" applyBorder="1" applyAlignment="1" applyProtection="1">
      <alignment horizontal="left" wrapText="1"/>
    </xf>
    <xf numFmtId="0" fontId="26" fillId="0" borderId="0" xfId="0" applyFont="1" applyFill="1" applyBorder="1" applyProtection="1"/>
    <xf numFmtId="0" fontId="26"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top" wrapText="1"/>
    </xf>
    <xf numFmtId="0" fontId="22" fillId="0" borderId="8" xfId="0" applyFont="1" applyFill="1" applyBorder="1" applyAlignment="1" applyProtection="1">
      <alignment vertical="top" wrapText="1"/>
    </xf>
    <xf numFmtId="0" fontId="19" fillId="0" borderId="3" xfId="0" applyFont="1" applyFill="1" applyBorder="1" applyAlignment="1" applyProtection="1">
      <alignment horizontal="left" vertical="top" wrapText="1"/>
    </xf>
    <xf numFmtId="0" fontId="21" fillId="0" borderId="0" xfId="0" applyFont="1" applyFill="1" applyBorder="1" applyAlignment="1" applyProtection="1">
      <alignment horizontal="left" vertical="top" wrapText="1"/>
    </xf>
    <xf numFmtId="0" fontId="24" fillId="0" borderId="0" xfId="0" applyFont="1" applyFill="1" applyBorder="1" applyAlignment="1" applyProtection="1">
      <alignment vertical="top" wrapText="1"/>
    </xf>
    <xf numFmtId="0" fontId="24" fillId="0" borderId="8" xfId="0" applyFont="1" applyFill="1" applyBorder="1" applyAlignment="1" applyProtection="1">
      <alignment vertical="top" wrapText="1"/>
    </xf>
    <xf numFmtId="0" fontId="20" fillId="0" borderId="2" xfId="0" applyFont="1" applyFill="1" applyBorder="1" applyAlignment="1" applyProtection="1">
      <alignment horizontal="left" wrapText="1"/>
    </xf>
    <xf numFmtId="0" fontId="0" fillId="0" borderId="0" xfId="0" applyAlignment="1" applyProtection="1">
      <alignment wrapText="1"/>
    </xf>
    <xf numFmtId="0" fontId="0" fillId="0" borderId="0" xfId="0" applyAlignment="1" applyProtection="1">
      <alignment wrapText="1"/>
    </xf>
    <xf numFmtId="0" fontId="28" fillId="0" borderId="0" xfId="0" applyFont="1" applyFill="1" applyBorder="1" applyAlignment="1" applyProtection="1">
      <alignment horizontal="left" vertical="top" wrapText="1"/>
    </xf>
    <xf numFmtId="0" fontId="0" fillId="0" borderId="0" xfId="0" applyAlignment="1" applyProtection="1">
      <alignment wrapText="1"/>
    </xf>
    <xf numFmtId="0" fontId="33" fillId="0" borderId="0" xfId="0" applyFont="1" applyAlignment="1" applyProtection="1">
      <alignment horizontal="left" wrapText="1"/>
    </xf>
    <xf numFmtId="0" fontId="42" fillId="0" borderId="0" xfId="0" applyFont="1" applyAlignment="1" applyProtection="1">
      <alignment horizontal="left" vertical="top" wrapText="1"/>
    </xf>
    <xf numFmtId="0" fontId="10" fillId="3" borderId="0" xfId="0" applyFont="1" applyFill="1" applyAlignment="1" applyProtection="1">
      <alignment horizontal="left" vertical="top" wrapText="1"/>
    </xf>
    <xf numFmtId="0" fontId="10" fillId="0" borderId="0" xfId="0" applyFont="1" applyAlignment="1" applyProtection="1">
      <alignment horizontal="left" wrapText="1"/>
    </xf>
    <xf numFmtId="0" fontId="0" fillId="0" borderId="0" xfId="0" applyBorder="1" applyAlignment="1" applyProtection="1">
      <alignment wrapText="1"/>
    </xf>
    <xf numFmtId="0" fontId="28" fillId="0" borderId="0" xfId="0" applyFont="1" applyFill="1" applyBorder="1" applyAlignment="1" applyProtection="1">
      <alignment vertical="top" wrapText="1"/>
    </xf>
    <xf numFmtId="0" fontId="19" fillId="0" borderId="3" xfId="0" applyFont="1" applyFill="1" applyBorder="1" applyAlignment="1" applyProtection="1">
      <alignment wrapText="1"/>
    </xf>
    <xf numFmtId="0" fontId="19" fillId="0" borderId="4" xfId="0" applyFont="1" applyFill="1" applyBorder="1" applyAlignment="1" applyProtection="1">
      <alignment wrapText="1"/>
    </xf>
    <xf numFmtId="0" fontId="19" fillId="0" borderId="5" xfId="0" applyFont="1" applyFill="1" applyBorder="1" applyAlignment="1" applyProtection="1">
      <alignment wrapText="1"/>
    </xf>
    <xf numFmtId="0" fontId="19" fillId="0" borderId="9" xfId="0" applyFont="1" applyFill="1" applyBorder="1" applyAlignment="1" applyProtection="1">
      <alignment wrapText="1"/>
    </xf>
    <xf numFmtId="0" fontId="22" fillId="0" borderId="3" xfId="0" applyFont="1" applyFill="1" applyBorder="1" applyAlignment="1" applyProtection="1">
      <alignment horizontal="left" vertical="top" wrapText="1"/>
    </xf>
    <xf numFmtId="0" fontId="19" fillId="0" borderId="0" xfId="0" applyFont="1" applyFill="1" applyBorder="1" applyAlignment="1" applyProtection="1">
      <alignment horizontal="left" vertical="top" wrapText="1"/>
    </xf>
    <xf numFmtId="0" fontId="19" fillId="0" borderId="8" xfId="0" applyFont="1" applyFill="1" applyBorder="1" applyAlignment="1" applyProtection="1">
      <alignment horizontal="left" vertical="top" wrapText="1"/>
    </xf>
    <xf numFmtId="0" fontId="19" fillId="0" borderId="0" xfId="0" applyFont="1" applyFill="1" applyBorder="1" applyAlignment="1" applyProtection="1">
      <alignment horizontal="center" vertical="top" wrapText="1"/>
    </xf>
    <xf numFmtId="0" fontId="19" fillId="0" borderId="4" xfId="0" applyFont="1" applyFill="1" applyBorder="1" applyAlignment="1" applyProtection="1">
      <alignment horizontal="left" vertical="top" wrapText="1"/>
    </xf>
    <xf numFmtId="0" fontId="19" fillId="0" borderId="5" xfId="0" applyFont="1" applyFill="1" applyBorder="1" applyAlignment="1" applyProtection="1">
      <alignment horizontal="left" vertical="top" wrapText="1"/>
    </xf>
    <xf numFmtId="0" fontId="19" fillId="0" borderId="9" xfId="0" applyFont="1" applyFill="1" applyBorder="1" applyAlignment="1" applyProtection="1">
      <alignment horizontal="left" vertical="top" wrapText="1"/>
    </xf>
    <xf numFmtId="0" fontId="22" fillId="0" borderId="3" xfId="0" applyFont="1" applyFill="1" applyBorder="1" applyAlignment="1" applyProtection="1">
      <alignment horizontal="center" vertical="top" wrapText="1"/>
    </xf>
    <xf numFmtId="0" fontId="19" fillId="0" borderId="0" xfId="0" applyFont="1" applyFill="1" applyBorder="1" applyAlignment="1">
      <alignment horizontal="center" vertical="center" wrapText="1"/>
    </xf>
    <xf numFmtId="0" fontId="22" fillId="0" borderId="0" xfId="0" applyFont="1" applyFill="1" applyBorder="1" applyAlignment="1" applyProtection="1">
      <alignment wrapText="1"/>
    </xf>
    <xf numFmtId="0" fontId="22" fillId="0" borderId="8" xfId="0" applyFont="1" applyFill="1" applyBorder="1" applyAlignment="1" applyProtection="1">
      <alignment wrapText="1"/>
    </xf>
    <xf numFmtId="0" fontId="24" fillId="0" borderId="3" xfId="0" applyFont="1" applyFill="1" applyBorder="1" applyAlignment="1" applyProtection="1">
      <alignment wrapText="1"/>
    </xf>
    <xf numFmtId="0" fontId="24" fillId="0" borderId="0" xfId="0" applyFont="1" applyFill="1" applyBorder="1" applyAlignment="1" applyProtection="1">
      <alignment wrapText="1"/>
    </xf>
    <xf numFmtId="0" fontId="24" fillId="0" borderId="8" xfId="0" applyFont="1" applyFill="1" applyBorder="1" applyAlignment="1" applyProtection="1">
      <alignment wrapText="1"/>
    </xf>
    <xf numFmtId="0" fontId="22" fillId="0" borderId="3" xfId="0" applyFont="1" applyFill="1" applyBorder="1" applyAlignment="1" applyProtection="1">
      <alignment wrapText="1"/>
    </xf>
    <xf numFmtId="0" fontId="24" fillId="0" borderId="4" xfId="0" applyFont="1" applyFill="1" applyBorder="1" applyAlignment="1" applyProtection="1">
      <alignment wrapText="1"/>
    </xf>
    <xf numFmtId="0" fontId="19" fillId="0" borderId="5" xfId="0" applyFont="1" applyFill="1" applyBorder="1" applyAlignment="1" applyProtection="1">
      <alignment vertical="top" wrapText="1"/>
    </xf>
    <xf numFmtId="0" fontId="24" fillId="0" borderId="5" xfId="0" applyFont="1" applyFill="1" applyBorder="1" applyAlignment="1" applyProtection="1">
      <alignment wrapText="1"/>
    </xf>
    <xf numFmtId="0" fontId="24" fillId="0" borderId="9" xfId="0" applyFont="1" applyFill="1" applyBorder="1" applyAlignment="1" applyProtection="1">
      <alignment wrapText="1"/>
    </xf>
    <xf numFmtId="0" fontId="0" fillId="0" borderId="0" xfId="0" applyBorder="1" applyAlignment="1" applyProtection="1">
      <alignment wrapText="1"/>
    </xf>
    <xf numFmtId="0" fontId="28" fillId="0" borderId="8" xfId="0" applyFont="1" applyFill="1" applyBorder="1" applyAlignment="1" applyProtection="1">
      <alignment horizontal="justify" vertical="top" wrapText="1"/>
    </xf>
    <xf numFmtId="0" fontId="19" fillId="0" borderId="8" xfId="0" applyFont="1" applyFill="1" applyBorder="1" applyAlignment="1">
      <alignment horizontal="justify" vertical="top" wrapText="1"/>
    </xf>
    <xf numFmtId="0" fontId="28" fillId="0" borderId="8" xfId="0" applyFont="1" applyFill="1" applyBorder="1" applyAlignment="1">
      <alignment horizontal="justify" vertical="top" wrapText="1"/>
    </xf>
    <xf numFmtId="0" fontId="28" fillId="0" borderId="8" xfId="0" applyFont="1" applyFill="1" applyBorder="1" applyAlignment="1">
      <alignment horizontal="justify" vertical="top"/>
    </xf>
    <xf numFmtId="0" fontId="19" fillId="0" borderId="7" xfId="0" applyFont="1" applyFill="1" applyBorder="1" applyAlignment="1">
      <alignment horizontal="justify" vertical="top" wrapText="1"/>
    </xf>
    <xf numFmtId="0" fontId="28" fillId="0" borderId="0" xfId="0" applyFont="1" applyFill="1" applyBorder="1" applyAlignment="1" applyProtection="1">
      <alignment horizontal="justify" vertical="top" wrapText="1"/>
    </xf>
    <xf numFmtId="0" fontId="26" fillId="0" borderId="0" xfId="0" applyFont="1" applyFill="1" applyBorder="1" applyAlignment="1" applyProtection="1">
      <alignment horizontal="left" vertical="center" wrapText="1"/>
    </xf>
    <xf numFmtId="0" fontId="26" fillId="0" borderId="0" xfId="0" applyFont="1" applyFill="1" applyBorder="1" applyAlignment="1" applyProtection="1">
      <alignment horizontal="center" vertical="top" wrapText="1"/>
    </xf>
    <xf numFmtId="0" fontId="19" fillId="0" borderId="0" xfId="0" applyFont="1" applyFill="1" applyBorder="1" applyAlignment="1" applyProtection="1">
      <alignment wrapText="1"/>
    </xf>
    <xf numFmtId="0" fontId="22" fillId="0" borderId="2" xfId="0" applyFont="1" applyFill="1" applyBorder="1" applyAlignment="1" applyProtection="1">
      <alignment horizontal="left" vertical="top" wrapText="1"/>
    </xf>
    <xf numFmtId="0" fontId="19" fillId="0" borderId="7" xfId="0" applyFont="1" applyFill="1" applyBorder="1" applyAlignment="1" applyProtection="1">
      <alignment wrapText="1"/>
    </xf>
    <xf numFmtId="0" fontId="22" fillId="0" borderId="0" xfId="0" applyFont="1" applyFill="1" applyBorder="1" applyAlignment="1" applyProtection="1">
      <alignment horizontal="center" vertical="top" wrapText="1"/>
    </xf>
    <xf numFmtId="0" fontId="19" fillId="0" borderId="2" xfId="0" applyFont="1" applyFill="1" applyBorder="1" applyAlignment="1">
      <alignment wrapText="1"/>
    </xf>
    <xf numFmtId="0" fontId="19" fillId="0" borderId="0" xfId="0" applyFont="1" applyFill="1" applyBorder="1" applyAlignment="1">
      <alignment wrapText="1"/>
    </xf>
    <xf numFmtId="0" fontId="19" fillId="0" borderId="5" xfId="0" applyFont="1" applyFill="1" applyBorder="1" applyAlignment="1">
      <alignment wrapText="1"/>
    </xf>
    <xf numFmtId="0" fontId="19" fillId="0" borderId="0" xfId="0" applyFont="1" applyFill="1" applyBorder="1" applyAlignment="1" applyProtection="1">
      <alignment vertical="top" wrapText="1"/>
    </xf>
    <xf numFmtId="0" fontId="22" fillId="0" borderId="0" xfId="0" applyFont="1" applyFill="1" applyBorder="1" applyAlignment="1" applyProtection="1">
      <alignment horizontal="left" vertical="center" wrapText="1"/>
    </xf>
    <xf numFmtId="0" fontId="28" fillId="0" borderId="7" xfId="0" applyFont="1" applyFill="1" applyBorder="1" applyAlignment="1" applyProtection="1">
      <alignment horizontal="justify" vertical="top" wrapText="1"/>
    </xf>
    <xf numFmtId="0" fontId="24" fillId="0" borderId="7" xfId="0" applyFont="1" applyFill="1" applyBorder="1" applyAlignment="1" applyProtection="1">
      <alignment wrapText="1"/>
    </xf>
    <xf numFmtId="0" fontId="24" fillId="0" borderId="0" xfId="0" applyFont="1" applyBorder="1" applyAlignment="1" applyProtection="1">
      <alignment vertical="center" wrapText="1"/>
    </xf>
    <xf numFmtId="0" fontId="22" fillId="0" borderId="0" xfId="0" applyFont="1" applyBorder="1" applyAlignment="1" applyProtection="1">
      <alignment horizontal="left" vertical="center" wrapText="1"/>
    </xf>
    <xf numFmtId="0" fontId="19" fillId="0" borderId="3" xfId="0" applyFont="1" applyBorder="1" applyAlignment="1" applyProtection="1">
      <alignment wrapText="1"/>
    </xf>
    <xf numFmtId="0" fontId="19" fillId="0" borderId="0" xfId="0" applyFont="1" applyBorder="1" applyAlignment="1" applyProtection="1">
      <alignment wrapText="1"/>
    </xf>
    <xf numFmtId="0" fontId="26" fillId="0" borderId="0" xfId="0" applyFont="1" applyBorder="1" applyAlignment="1" applyProtection="1">
      <alignment wrapText="1"/>
    </xf>
    <xf numFmtId="0" fontId="19" fillId="0" borderId="4" xfId="0" applyFont="1" applyBorder="1" applyAlignment="1" applyProtection="1">
      <alignment wrapText="1"/>
    </xf>
    <xf numFmtId="0" fontId="19" fillId="0" borderId="5" xfId="0" applyFont="1" applyBorder="1" applyAlignment="1" applyProtection="1">
      <alignment wrapText="1"/>
    </xf>
    <xf numFmtId="0" fontId="22" fillId="0" borderId="5" xfId="0" applyFont="1" applyBorder="1" applyAlignment="1" applyProtection="1">
      <alignment horizontal="center" vertical="top" wrapText="1"/>
    </xf>
    <xf numFmtId="0" fontId="19" fillId="0" borderId="9" xfId="0" applyFont="1" applyBorder="1" applyAlignment="1" applyProtection="1">
      <alignment wrapText="1"/>
    </xf>
    <xf numFmtId="0" fontId="19" fillId="0" borderId="8" xfId="0" applyFont="1" applyBorder="1" applyAlignment="1" applyProtection="1">
      <alignment wrapText="1"/>
    </xf>
    <xf numFmtId="0" fontId="22" fillId="0" borderId="0" xfId="0" applyFont="1" applyBorder="1" applyAlignment="1" applyProtection="1">
      <alignment horizontal="center" vertical="top" wrapText="1"/>
    </xf>
    <xf numFmtId="0" fontId="23" fillId="0" borderId="3" xfId="0" applyFont="1" applyBorder="1" applyAlignment="1" applyProtection="1">
      <alignment vertical="top"/>
    </xf>
    <xf numFmtId="0" fontId="23" fillId="0" borderId="0" xfId="0" applyFont="1" applyBorder="1" applyAlignment="1" applyProtection="1">
      <alignment vertical="top" wrapText="1"/>
    </xf>
    <xf numFmtId="0" fontId="23" fillId="0" borderId="0" xfId="0" applyFont="1" applyBorder="1" applyAlignment="1" applyProtection="1">
      <alignment vertical="center" wrapText="1"/>
    </xf>
    <xf numFmtId="0" fontId="26" fillId="0" borderId="6" xfId="0" applyFont="1" applyBorder="1" applyAlignment="1" applyProtection="1">
      <alignment wrapText="1"/>
    </xf>
    <xf numFmtId="0" fontId="26" fillId="0" borderId="2" xfId="0" applyFont="1" applyBorder="1" applyAlignment="1" applyProtection="1">
      <alignment wrapText="1"/>
    </xf>
    <xf numFmtId="0" fontId="26" fillId="0" borderId="7" xfId="0" applyFont="1" applyBorder="1" applyAlignment="1" applyProtection="1">
      <alignment wrapText="1"/>
    </xf>
    <xf numFmtId="0" fontId="26" fillId="0" borderId="3" xfId="0" applyFont="1" applyBorder="1" applyAlignment="1" applyProtection="1">
      <alignment wrapText="1"/>
    </xf>
    <xf numFmtId="0" fontId="26" fillId="0" borderId="8" xfId="0" applyFont="1" applyBorder="1" applyAlignment="1" applyProtection="1">
      <alignment wrapText="1"/>
    </xf>
    <xf numFmtId="0" fontId="22" fillId="0" borderId="0" xfId="0" applyFont="1" applyBorder="1" applyAlignment="1" applyProtection="1">
      <alignment vertical="top" wrapText="1"/>
    </xf>
    <xf numFmtId="0" fontId="26" fillId="0" borderId="0" xfId="0" applyFont="1" applyFill="1" applyBorder="1" applyAlignment="1">
      <alignment horizontal="left" wrapText="1"/>
    </xf>
    <xf numFmtId="0" fontId="26" fillId="0" borderId="0" xfId="0" applyFont="1" applyFill="1" applyBorder="1" applyAlignment="1">
      <alignment wrapText="1"/>
    </xf>
    <xf numFmtId="0" fontId="23" fillId="0" borderId="0" xfId="0" applyFont="1" applyBorder="1" applyAlignment="1" applyProtection="1">
      <alignment horizontal="center" wrapText="1"/>
    </xf>
    <xf numFmtId="0" fontId="24" fillId="0" borderId="3" xfId="0" applyFont="1" applyBorder="1" applyAlignment="1" applyProtection="1">
      <alignment vertical="center" wrapText="1"/>
    </xf>
    <xf numFmtId="0" fontId="22" fillId="0" borderId="4" xfId="0" applyFont="1" applyBorder="1" applyAlignment="1" applyProtection="1">
      <alignment horizontal="left" vertical="center" wrapText="1"/>
    </xf>
    <xf numFmtId="0" fontId="19" fillId="0" borderId="5" xfId="0" applyFont="1" applyBorder="1" applyAlignment="1">
      <alignment wrapText="1"/>
    </xf>
    <xf numFmtId="0" fontId="26" fillId="0" borderId="0" xfId="0" applyFont="1" applyBorder="1" applyAlignment="1" applyProtection="1">
      <alignment horizontal="center" wrapText="1"/>
    </xf>
    <xf numFmtId="0" fontId="22" fillId="0" borderId="0" xfId="0" applyFont="1" applyBorder="1" applyAlignment="1" applyProtection="1">
      <alignment horizontal="left" vertical="top" wrapText="1"/>
    </xf>
    <xf numFmtId="0" fontId="22" fillId="0" borderId="6" xfId="0" applyFont="1" applyBorder="1" applyAlignment="1" applyProtection="1">
      <alignment horizontal="center" vertical="top" wrapText="1"/>
    </xf>
    <xf numFmtId="0" fontId="22" fillId="0" borderId="7" xfId="0" applyFont="1" applyBorder="1" applyAlignment="1" applyProtection="1">
      <alignment horizontal="left" vertical="top" wrapText="1"/>
    </xf>
    <xf numFmtId="0" fontId="22" fillId="0" borderId="8" xfId="0" applyFont="1" applyBorder="1" applyAlignment="1" applyProtection="1">
      <alignment horizontal="left" vertical="top" wrapText="1"/>
    </xf>
    <xf numFmtId="0" fontId="22" fillId="0" borderId="2" xfId="0" applyFont="1" applyBorder="1" applyAlignment="1" applyProtection="1">
      <alignment horizontal="left" vertical="top" wrapText="1"/>
    </xf>
    <xf numFmtId="0" fontId="22" fillId="4" borderId="3" xfId="0" applyFont="1" applyFill="1" applyBorder="1" applyAlignment="1" applyProtection="1">
      <alignment horizontal="left" vertical="top" wrapText="1"/>
    </xf>
    <xf numFmtId="0" fontId="26" fillId="4" borderId="0" xfId="0" applyFont="1" applyFill="1" applyBorder="1" applyAlignment="1" applyProtection="1">
      <alignment wrapText="1"/>
    </xf>
    <xf numFmtId="0" fontId="20" fillId="4" borderId="8" xfId="0" applyFont="1" applyFill="1" applyBorder="1" applyAlignment="1" applyProtection="1">
      <alignment horizontal="left" vertical="center" wrapText="1"/>
    </xf>
    <xf numFmtId="0" fontId="22" fillId="4" borderId="0" xfId="0" applyFont="1" applyFill="1" applyBorder="1" applyAlignment="1" applyProtection="1">
      <alignment horizontal="left" vertical="top" wrapText="1"/>
    </xf>
    <xf numFmtId="0" fontId="22" fillId="4" borderId="5" xfId="0" applyFont="1" applyFill="1" applyBorder="1" applyAlignment="1" applyProtection="1">
      <alignment horizontal="left" vertical="top" wrapText="1"/>
    </xf>
    <xf numFmtId="0" fontId="20" fillId="4" borderId="5" xfId="0" applyFont="1" applyFill="1" applyBorder="1" applyAlignment="1" applyProtection="1">
      <alignment horizontal="left" vertical="center" wrapText="1"/>
    </xf>
    <xf numFmtId="0" fontId="20" fillId="4" borderId="9" xfId="0" applyFont="1" applyFill="1" applyBorder="1" applyAlignment="1" applyProtection="1">
      <alignment horizontal="left" vertical="center" wrapText="1"/>
    </xf>
    <xf numFmtId="0" fontId="26" fillId="0" borderId="4" xfId="0" applyFont="1" applyBorder="1" applyAlignment="1" applyProtection="1">
      <alignment horizontal="left" vertical="top" wrapText="1"/>
    </xf>
    <xf numFmtId="0" fontId="24" fillId="0" borderId="2" xfId="0" applyFont="1" applyBorder="1" applyAlignment="1" applyProtection="1">
      <alignment vertical="center" wrapText="1"/>
    </xf>
    <xf numFmtId="0" fontId="19" fillId="0" borderId="2" xfId="0" applyFont="1" applyBorder="1" applyAlignment="1" applyProtection="1">
      <alignment wrapText="1"/>
    </xf>
    <xf numFmtId="0" fontId="19" fillId="0" borderId="7" xfId="0" applyFont="1" applyBorder="1" applyAlignment="1" applyProtection="1">
      <alignment wrapText="1"/>
    </xf>
    <xf numFmtId="0" fontId="4" fillId="0" borderId="0" xfId="0" applyFont="1" applyBorder="1" applyAlignment="1" applyProtection="1">
      <alignment horizontal="center" vertical="center" wrapText="1"/>
    </xf>
    <xf numFmtId="0" fontId="26" fillId="0" borderId="9" xfId="0" applyFont="1" applyBorder="1" applyAlignment="1" applyProtection="1">
      <alignment horizontal="center" vertical="top" wrapText="1"/>
    </xf>
    <xf numFmtId="0" fontId="19" fillId="5" borderId="3" xfId="0" applyFont="1" applyFill="1" applyBorder="1" applyAlignment="1" applyProtection="1">
      <alignment wrapText="1"/>
    </xf>
    <xf numFmtId="0" fontId="19" fillId="5" borderId="0" xfId="0" applyFont="1" applyFill="1" applyBorder="1" applyAlignment="1" applyProtection="1">
      <alignment wrapText="1"/>
    </xf>
    <xf numFmtId="0" fontId="19" fillId="5" borderId="8" xfId="0" applyFont="1" applyFill="1" applyBorder="1" applyAlignment="1" applyProtection="1">
      <alignment wrapText="1"/>
    </xf>
    <xf numFmtId="0" fontId="45" fillId="0" borderId="0" xfId="0" applyFont="1" applyBorder="1" applyAlignment="1" applyProtection="1">
      <alignment wrapText="1"/>
    </xf>
    <xf numFmtId="0" fontId="24" fillId="0" borderId="8" xfId="0" applyFont="1" applyBorder="1" applyAlignment="1" applyProtection="1">
      <alignment wrapText="1"/>
    </xf>
    <xf numFmtId="0" fontId="26" fillId="2" borderId="3" xfId="0" applyFont="1" applyFill="1" applyBorder="1" applyAlignment="1" applyProtection="1">
      <alignment horizontal="left" vertical="top" wrapText="1"/>
    </xf>
    <xf numFmtId="0" fontId="19" fillId="5" borderId="6" xfId="0" applyFont="1" applyFill="1" applyBorder="1" applyAlignment="1" applyProtection="1">
      <alignment wrapText="1"/>
    </xf>
    <xf numFmtId="0" fontId="19" fillId="5" borderId="2" xfId="0" applyFont="1" applyFill="1" applyBorder="1" applyAlignment="1" applyProtection="1">
      <alignment wrapText="1"/>
    </xf>
    <xf numFmtId="0" fontId="19" fillId="5" borderId="7" xfId="0" applyFont="1" applyFill="1" applyBorder="1" applyAlignment="1" applyProtection="1">
      <alignment wrapText="1"/>
    </xf>
    <xf numFmtId="0" fontId="19" fillId="5" borderId="4" xfId="0" applyFont="1" applyFill="1" applyBorder="1" applyAlignment="1" applyProtection="1">
      <alignment wrapText="1"/>
    </xf>
    <xf numFmtId="0" fontId="19" fillId="5" borderId="5" xfId="0" applyFont="1" applyFill="1" applyBorder="1" applyAlignment="1" applyProtection="1">
      <alignment wrapText="1"/>
    </xf>
    <xf numFmtId="0" fontId="19" fillId="5" borderId="9" xfId="0" applyFont="1" applyFill="1" applyBorder="1" applyAlignment="1" applyProtection="1">
      <alignment wrapText="1"/>
    </xf>
    <xf numFmtId="0" fontId="46" fillId="0" borderId="3" xfId="0" applyFont="1" applyBorder="1" applyAlignment="1" applyProtection="1">
      <alignment wrapText="1"/>
    </xf>
    <xf numFmtId="0" fontId="46" fillId="0" borderId="0" xfId="0" applyFont="1" applyBorder="1" applyAlignment="1" applyProtection="1">
      <alignment wrapText="1"/>
    </xf>
    <xf numFmtId="0" fontId="46" fillId="0" borderId="3" xfId="0" applyFont="1" applyBorder="1" applyAlignment="1" applyProtection="1">
      <alignment vertical="top" wrapText="1"/>
    </xf>
    <xf numFmtId="0" fontId="47" fillId="0" borderId="0" xfId="0" applyFont="1" applyBorder="1" applyAlignment="1" applyProtection="1">
      <alignment vertical="top" wrapText="1"/>
    </xf>
    <xf numFmtId="0" fontId="4" fillId="0" borderId="14" xfId="0" applyFont="1" applyBorder="1" applyAlignment="1" applyProtection="1">
      <alignment horizontal="center" wrapText="1"/>
    </xf>
    <xf numFmtId="0" fontId="3" fillId="0" borderId="2" xfId="0" applyFont="1" applyBorder="1" applyAlignment="1" applyProtection="1">
      <alignment wrapText="1"/>
    </xf>
    <xf numFmtId="0" fontId="4" fillId="0" borderId="8" xfId="0" applyFont="1" applyBorder="1" applyAlignment="1" applyProtection="1">
      <alignment wrapText="1"/>
    </xf>
    <xf numFmtId="0" fontId="4" fillId="0" borderId="8" xfId="0" applyFont="1" applyBorder="1" applyAlignment="1" applyProtection="1">
      <alignment horizontal="center" wrapText="1"/>
    </xf>
    <xf numFmtId="0" fontId="47" fillId="0" borderId="0" xfId="0" applyFont="1" applyBorder="1" applyAlignment="1" applyProtection="1">
      <alignment horizontal="left" vertical="top" wrapText="1"/>
    </xf>
    <xf numFmtId="0" fontId="45" fillId="0" borderId="8" xfId="0" applyFont="1" applyBorder="1" applyAlignment="1" applyProtection="1">
      <alignment vertical="top" wrapText="1"/>
    </xf>
    <xf numFmtId="0" fontId="46" fillId="0" borderId="0" xfId="0" applyFont="1" applyBorder="1" applyAlignment="1" applyProtection="1">
      <alignment horizontal="left" vertical="top" wrapText="1"/>
    </xf>
    <xf numFmtId="0" fontId="45" fillId="0" borderId="9" xfId="0" applyFont="1" applyBorder="1" applyAlignment="1" applyProtection="1">
      <alignment vertical="top" wrapText="1"/>
    </xf>
    <xf numFmtId="0" fontId="26" fillId="0" borderId="2" xfId="0" applyFont="1" applyBorder="1" applyAlignment="1">
      <alignment wrapText="1"/>
    </xf>
    <xf numFmtId="0" fontId="26" fillId="0" borderId="0" xfId="0" applyFont="1" applyBorder="1" applyAlignment="1">
      <alignment horizontal="left" vertical="center" wrapText="1"/>
    </xf>
    <xf numFmtId="0" fontId="26" fillId="0" borderId="0" xfId="0" applyFont="1" applyBorder="1" applyAlignment="1">
      <alignment vertical="center" wrapText="1"/>
    </xf>
    <xf numFmtId="0" fontId="19" fillId="0" borderId="0" xfId="0" applyFont="1" applyBorder="1" applyAlignment="1">
      <alignment wrapText="1"/>
    </xf>
    <xf numFmtId="0" fontId="4" fillId="0" borderId="32" xfId="0" applyFont="1" applyBorder="1" applyAlignment="1" applyProtection="1">
      <alignment horizontal="center" vertical="center" wrapText="1"/>
      <protection locked="0"/>
    </xf>
    <xf numFmtId="0" fontId="19" fillId="0" borderId="0" xfId="0" applyFont="1" applyBorder="1" applyAlignment="1">
      <alignment horizontal="center" wrapText="1"/>
    </xf>
    <xf numFmtId="0" fontId="46" fillId="0" borderId="3" xfId="0" applyFont="1" applyBorder="1" applyAlignment="1">
      <alignment wrapText="1"/>
    </xf>
    <xf numFmtId="0" fontId="46" fillId="0" borderId="0" xfId="0" applyFont="1" applyBorder="1" applyAlignment="1">
      <alignment wrapText="1"/>
    </xf>
    <xf numFmtId="0" fontId="47" fillId="0" borderId="3" xfId="0" applyFont="1" applyBorder="1" applyAlignment="1">
      <alignment horizontal="left" vertical="top" wrapText="1"/>
    </xf>
    <xf numFmtId="0" fontId="26" fillId="0" borderId="3" xfId="0" applyFont="1" applyBorder="1" applyAlignment="1">
      <alignment horizontal="left" vertical="top" wrapText="1"/>
    </xf>
    <xf numFmtId="0" fontId="26" fillId="0" borderId="0" xfId="0" applyFont="1" applyBorder="1" applyAlignment="1">
      <alignment horizontal="left" vertical="top" wrapText="1"/>
    </xf>
    <xf numFmtId="0" fontId="26" fillId="0" borderId="0" xfId="0" applyFont="1" applyBorder="1" applyAlignment="1">
      <alignment horizontal="center" vertical="center" wrapText="1"/>
    </xf>
    <xf numFmtId="0" fontId="26" fillId="0" borderId="8" xfId="0" applyFont="1" applyBorder="1" applyAlignment="1">
      <alignment vertical="center" wrapText="1"/>
    </xf>
    <xf numFmtId="0" fontId="19" fillId="0" borderId="3" xfId="0" applyFont="1" applyBorder="1" applyAlignment="1">
      <alignment wrapText="1"/>
    </xf>
    <xf numFmtId="0" fontId="19" fillId="0" borderId="8" xfId="0" applyFont="1" applyBorder="1" applyAlignment="1">
      <alignment wrapText="1"/>
    </xf>
    <xf numFmtId="0" fontId="4" fillId="0" borderId="3" xfId="0" applyFont="1" applyBorder="1" applyAlignment="1">
      <alignment wrapText="1"/>
    </xf>
    <xf numFmtId="0" fontId="4" fillId="0" borderId="0" xfId="0" applyFont="1" applyBorder="1" applyAlignment="1">
      <alignment wrapText="1"/>
    </xf>
    <xf numFmtId="0" fontId="4" fillId="0" borderId="8" xfId="0" applyFont="1" applyBorder="1" applyAlignment="1">
      <alignment wrapText="1"/>
    </xf>
    <xf numFmtId="0" fontId="4" fillId="0" borderId="4" xfId="0" applyFont="1" applyBorder="1" applyAlignment="1">
      <alignment wrapText="1"/>
    </xf>
    <xf numFmtId="0" fontId="4" fillId="0" borderId="5" xfId="0" applyFont="1" applyBorder="1" applyAlignment="1">
      <alignment wrapText="1"/>
    </xf>
    <xf numFmtId="0" fontId="4" fillId="0" borderId="9" xfId="0" applyFont="1" applyBorder="1" applyAlignment="1">
      <alignment wrapText="1"/>
    </xf>
    <xf numFmtId="49" fontId="23" fillId="0" borderId="0" xfId="0" applyNumberFormat="1" applyFont="1" applyBorder="1" applyAlignment="1" applyProtection="1">
      <alignment horizontal="right" wrapText="1"/>
    </xf>
    <xf numFmtId="0" fontId="24" fillId="0" borderId="2" xfId="0" applyFont="1" applyBorder="1" applyAlignment="1" applyProtection="1">
      <alignment vertical="top" wrapText="1"/>
    </xf>
    <xf numFmtId="0" fontId="24" fillId="0" borderId="7" xfId="0" applyFont="1" applyBorder="1" applyAlignment="1" applyProtection="1">
      <alignment vertical="top" wrapText="1"/>
    </xf>
    <xf numFmtId="0" fontId="24" fillId="0" borderId="3" xfId="0" applyFont="1" applyBorder="1" applyAlignment="1" applyProtection="1">
      <alignment vertical="top" wrapText="1"/>
    </xf>
    <xf numFmtId="0" fontId="24" fillId="0" borderId="0" xfId="0" applyFont="1" applyBorder="1" applyAlignment="1" applyProtection="1">
      <alignment vertical="top" wrapText="1"/>
    </xf>
    <xf numFmtId="0" fontId="24" fillId="0" borderId="8" xfId="0" applyFont="1" applyBorder="1" applyAlignment="1" applyProtection="1">
      <alignment vertical="top" wrapText="1"/>
    </xf>
    <xf numFmtId="3" fontId="4" fillId="0" borderId="3" xfId="0" applyNumberFormat="1" applyFont="1" applyBorder="1" applyAlignment="1" applyProtection="1">
      <alignment horizontal="right" vertical="center" wrapText="1" indent="1"/>
      <protection locked="0"/>
    </xf>
    <xf numFmtId="0" fontId="48" fillId="0" borderId="0" xfId="0" applyFont="1" applyBorder="1" applyAlignment="1" applyProtection="1">
      <alignment vertical="center" wrapText="1"/>
    </xf>
    <xf numFmtId="0" fontId="19" fillId="0" borderId="0" xfId="0" applyFont="1" applyBorder="1" applyAlignment="1" applyProtection="1">
      <alignment vertical="center" wrapText="1"/>
    </xf>
    <xf numFmtId="3" fontId="4" fillId="0" borderId="8" xfId="0" applyNumberFormat="1" applyFont="1" applyBorder="1" applyAlignment="1" applyProtection="1">
      <alignment horizontal="right" vertical="center" wrapText="1" indent="1"/>
    </xf>
    <xf numFmtId="0" fontId="19" fillId="0" borderId="0" xfId="0" applyFont="1" applyBorder="1" applyProtection="1"/>
    <xf numFmtId="0" fontId="49" fillId="0" borderId="0" xfId="0" applyFont="1" applyBorder="1" applyAlignment="1" applyProtection="1">
      <alignment horizontal="center" vertical="center" wrapText="1"/>
    </xf>
    <xf numFmtId="0" fontId="20" fillId="0" borderId="0" xfId="0" applyFont="1" applyBorder="1" applyAlignment="1" applyProtection="1">
      <alignment horizontal="left" wrapText="1"/>
    </xf>
    <xf numFmtId="49" fontId="23" fillId="0" borderId="0" xfId="0" applyNumberFormat="1" applyFont="1" applyBorder="1" applyAlignment="1" applyProtection="1">
      <alignment horizontal="right" vertical="top" wrapText="1"/>
    </xf>
    <xf numFmtId="0" fontId="28" fillId="0" borderId="3" xfId="0" applyFont="1" applyFill="1" applyBorder="1" applyAlignment="1" applyProtection="1">
      <alignment horizontal="left" vertical="top" wrapText="1"/>
    </xf>
    <xf numFmtId="0" fontId="24" fillId="0" borderId="3" xfId="0" applyFont="1" applyBorder="1" applyAlignment="1" applyProtection="1">
      <alignment wrapText="1"/>
    </xf>
    <xf numFmtId="0" fontId="24" fillId="0" borderId="0" xfId="0" applyFont="1" applyBorder="1" applyAlignment="1" applyProtection="1">
      <alignment wrapText="1"/>
    </xf>
    <xf numFmtId="0" fontId="24" fillId="0" borderId="6" xfId="0" applyFont="1" applyBorder="1" applyAlignment="1" applyProtection="1">
      <alignment wrapText="1"/>
    </xf>
    <xf numFmtId="0" fontId="24" fillId="0" borderId="2" xfId="0" applyFont="1" applyBorder="1" applyAlignment="1" applyProtection="1">
      <alignment wrapText="1"/>
    </xf>
    <xf numFmtId="0" fontId="24" fillId="0" borderId="7" xfId="0" applyFont="1" applyBorder="1" applyAlignment="1" applyProtection="1">
      <alignment wrapText="1"/>
    </xf>
    <xf numFmtId="0" fontId="28" fillId="0" borderId="3" xfId="0" applyFont="1" applyBorder="1" applyAlignment="1" applyProtection="1">
      <alignment horizontal="left" vertical="top" wrapText="1"/>
    </xf>
    <xf numFmtId="0" fontId="19" fillId="0" borderId="8" xfId="0" applyFont="1" applyBorder="1" applyAlignment="1">
      <alignment horizontal="justify" vertical="top" wrapText="1"/>
    </xf>
    <xf numFmtId="0" fontId="19" fillId="0" borderId="0" xfId="0" applyFont="1" applyBorder="1" applyAlignment="1">
      <alignment horizontal="left" vertical="top" wrapText="1"/>
    </xf>
    <xf numFmtId="0" fontId="19" fillId="0" borderId="8" xfId="0" applyFont="1" applyBorder="1" applyAlignment="1">
      <alignment horizontal="left" vertical="top" wrapText="1"/>
    </xf>
    <xf numFmtId="0" fontId="22" fillId="0" borderId="0" xfId="0" applyFont="1" applyBorder="1" applyAlignment="1" applyProtection="1">
      <alignment wrapText="1"/>
    </xf>
    <xf numFmtId="0" fontId="22" fillId="0" borderId="8" xfId="0" applyFont="1" applyBorder="1" applyAlignment="1" applyProtection="1">
      <alignment wrapText="1"/>
    </xf>
    <xf numFmtId="0" fontId="22" fillId="0" borderId="3" xfId="0" applyFont="1" applyBorder="1" applyAlignment="1" applyProtection="1">
      <alignment wrapText="1"/>
    </xf>
    <xf numFmtId="0" fontId="19" fillId="0" borderId="0" xfId="0" applyFont="1" applyBorder="1" applyAlignment="1" applyProtection="1">
      <alignment vertical="top" wrapText="1"/>
    </xf>
    <xf numFmtId="0" fontId="24" fillId="0" borderId="4" xfId="0" applyFont="1" applyBorder="1" applyAlignment="1" applyProtection="1">
      <alignment wrapText="1"/>
    </xf>
    <xf numFmtId="0" fontId="24" fillId="0" borderId="5" xfId="0" applyFont="1" applyBorder="1" applyAlignment="1" applyProtection="1">
      <alignment wrapText="1"/>
    </xf>
    <xf numFmtId="0" fontId="24" fillId="0" borderId="9" xfId="0" applyFont="1" applyBorder="1" applyAlignment="1" applyProtection="1">
      <alignment wrapText="1"/>
    </xf>
    <xf numFmtId="0" fontId="26" fillId="0" borderId="6" xfId="0" applyFont="1" applyBorder="1" applyAlignment="1" applyProtection="1">
      <alignment horizontal="left" vertical="top" wrapText="1"/>
    </xf>
    <xf numFmtId="0" fontId="19" fillId="0" borderId="3" xfId="0" applyFont="1" applyBorder="1" applyAlignment="1">
      <alignment horizontal="left" vertical="top" wrapText="1"/>
    </xf>
    <xf numFmtId="0" fontId="28" fillId="0" borderId="2" xfId="0" applyFont="1" applyFill="1" applyBorder="1" applyAlignment="1" applyProtection="1">
      <alignment horizontal="left" vertical="top" wrapText="1"/>
    </xf>
    <xf numFmtId="0" fontId="19" fillId="0" borderId="2" xfId="0" applyFont="1" applyBorder="1" applyAlignment="1">
      <alignment horizontal="left" vertical="top" wrapText="1"/>
    </xf>
    <xf numFmtId="0" fontId="26" fillId="0" borderId="3" xfId="0" applyFont="1" applyBorder="1" applyAlignment="1" applyProtection="1">
      <alignment vertical="top" wrapText="1"/>
    </xf>
    <xf numFmtId="0" fontId="19" fillId="0" borderId="0" xfId="0" applyFont="1" applyBorder="1" applyAlignment="1">
      <alignment horizontal="justify" vertical="top" wrapText="1"/>
    </xf>
    <xf numFmtId="0" fontId="19" fillId="0" borderId="5" xfId="0" applyFont="1" applyBorder="1" applyAlignment="1" applyProtection="1">
      <alignment vertical="top" wrapText="1"/>
    </xf>
    <xf numFmtId="0" fontId="22" fillId="0" borderId="5" xfId="0" applyFont="1" applyBorder="1" applyAlignment="1" applyProtection="1">
      <alignment wrapText="1"/>
    </xf>
    <xf numFmtId="0" fontId="19" fillId="0" borderId="9" xfId="0" applyFont="1" applyBorder="1" applyAlignment="1">
      <alignment horizontal="justify" wrapText="1"/>
    </xf>
    <xf numFmtId="0" fontId="26" fillId="0" borderId="2" xfId="0" applyFont="1" applyBorder="1" applyAlignment="1" applyProtection="1">
      <alignment vertical="center" wrapText="1"/>
    </xf>
    <xf numFmtId="0" fontId="26" fillId="0" borderId="7" xfId="0" applyFont="1" applyBorder="1" applyAlignment="1" applyProtection="1">
      <alignment vertical="center" wrapText="1"/>
    </xf>
    <xf numFmtId="0" fontId="22" fillId="0" borderId="3" xfId="0" applyFont="1" applyBorder="1" applyAlignment="1" applyProtection="1">
      <alignment horizontal="left" vertical="top" wrapText="1"/>
    </xf>
    <xf numFmtId="0" fontId="26" fillId="0" borderId="0" xfId="0" applyFont="1" applyBorder="1" applyAlignment="1" applyProtection="1">
      <alignment vertical="center" wrapText="1"/>
    </xf>
    <xf numFmtId="0" fontId="26" fillId="0" borderId="8" xfId="0" applyFont="1" applyBorder="1" applyAlignment="1" applyProtection="1">
      <alignment vertical="center" wrapText="1"/>
    </xf>
    <xf numFmtId="0" fontId="19" fillId="0" borderId="2" xfId="0" applyFont="1" applyBorder="1" applyAlignment="1">
      <alignment vertical="center" wrapText="1"/>
    </xf>
    <xf numFmtId="0" fontId="28" fillId="0" borderId="0" xfId="0" applyFont="1" applyBorder="1" applyAlignment="1" applyProtection="1">
      <alignment horizontal="left" vertical="top" wrapText="1"/>
    </xf>
    <xf numFmtId="0" fontId="28" fillId="0" borderId="9" xfId="0" applyFont="1" applyFill="1" applyBorder="1" applyAlignment="1" applyProtection="1">
      <alignment horizontal="justify" vertical="top" wrapText="1"/>
    </xf>
    <xf numFmtId="0" fontId="22" fillId="0" borderId="5" xfId="0" applyFont="1" applyFill="1" applyBorder="1" applyAlignment="1" applyProtection="1">
      <alignment vertical="top" wrapText="1"/>
    </xf>
    <xf numFmtId="0" fontId="27" fillId="0" borderId="2" xfId="0" applyFont="1" applyBorder="1" applyAlignment="1" applyProtection="1">
      <alignment horizontal="center" vertical="center" wrapText="1"/>
    </xf>
    <xf numFmtId="0" fontId="36" fillId="4" borderId="0" xfId="0" applyFont="1" applyFill="1" applyAlignment="1" applyProtection="1">
      <alignment horizontal="left" vertical="top"/>
      <protection hidden="1"/>
    </xf>
    <xf numFmtId="0" fontId="36" fillId="4" borderId="0" xfId="0" applyFont="1" applyFill="1" applyAlignment="1" applyProtection="1">
      <alignment horizontal="left" vertical="top"/>
      <protection hidden="1"/>
    </xf>
    <xf numFmtId="0" fontId="22" fillId="0" borderId="2" xfId="0" applyFont="1" applyBorder="1" applyAlignment="1" applyProtection="1">
      <alignment wrapText="1"/>
    </xf>
    <xf numFmtId="0" fontId="22" fillId="0" borderId="2" xfId="0" applyFont="1" applyBorder="1" applyAlignment="1" applyProtection="1">
      <alignment horizontal="center" vertical="top" wrapText="1"/>
    </xf>
    <xf numFmtId="0" fontId="19" fillId="0" borderId="2" xfId="0" applyFont="1" applyBorder="1" applyAlignment="1" applyProtection="1">
      <alignment vertical="top" wrapText="1"/>
    </xf>
    <xf numFmtId="0" fontId="28" fillId="0" borderId="8" xfId="0" applyFont="1" applyBorder="1" applyAlignment="1" applyProtection="1">
      <alignment wrapText="1"/>
    </xf>
    <xf numFmtId="0" fontId="22" fillId="0" borderId="0" xfId="0" applyFont="1" applyBorder="1" applyAlignment="1" applyProtection="1">
      <alignment horizontal="left" vertical="top" wrapText="1"/>
    </xf>
    <xf numFmtId="0" fontId="19" fillId="0" borderId="0" xfId="0" applyFont="1" applyBorder="1" applyAlignment="1" applyProtection="1">
      <alignment wrapText="1"/>
    </xf>
    <xf numFmtId="0" fontId="26" fillId="0" borderId="2" xfId="0" applyFont="1" applyBorder="1" applyAlignment="1" applyProtection="1">
      <alignment horizontal="left" vertical="center" wrapText="1"/>
    </xf>
    <xf numFmtId="0" fontId="26" fillId="0" borderId="0" xfId="0" applyFont="1" applyBorder="1" applyAlignment="1" applyProtection="1">
      <alignment horizontal="left" vertical="center" wrapText="1"/>
    </xf>
    <xf numFmtId="0" fontId="22" fillId="0" borderId="0" xfId="0" applyFont="1" applyBorder="1" applyAlignment="1" applyProtection="1">
      <alignment horizontal="left" vertical="center" wrapText="1"/>
    </xf>
    <xf numFmtId="0" fontId="19" fillId="0" borderId="0" xfId="0" applyFont="1" applyFill="1" applyBorder="1" applyAlignment="1" applyProtection="1">
      <alignment horizontal="right" wrapText="1"/>
    </xf>
    <xf numFmtId="0" fontId="27" fillId="0" borderId="0" xfId="0" applyFont="1" applyBorder="1" applyAlignment="1" applyProtection="1">
      <alignment horizontal="center" vertical="center" wrapText="1"/>
    </xf>
    <xf numFmtId="0" fontId="27" fillId="0" borderId="0" xfId="0" applyFont="1" applyBorder="1" applyAlignment="1">
      <alignment horizontal="center" vertical="center" wrapText="1"/>
    </xf>
    <xf numFmtId="0" fontId="27" fillId="0" borderId="3" xfId="0" applyFont="1" applyFill="1" applyBorder="1" applyAlignment="1" applyProtection="1">
      <alignment horizontal="right" vertical="top" wrapText="1"/>
    </xf>
    <xf numFmtId="0" fontId="28" fillId="0" borderId="6" xfId="0" applyFont="1" applyBorder="1" applyAlignment="1" applyProtection="1">
      <alignment horizontal="left" vertical="top" wrapText="1"/>
    </xf>
    <xf numFmtId="0" fontId="28" fillId="0" borderId="4" xfId="0" applyFont="1" applyBorder="1" applyAlignment="1" applyProtection="1">
      <alignment horizontal="left" vertical="top" wrapText="1"/>
    </xf>
    <xf numFmtId="0" fontId="19" fillId="0" borderId="0" xfId="0" applyFont="1" applyBorder="1" applyAlignment="1" applyProtection="1">
      <alignment wrapText="1"/>
    </xf>
    <xf numFmtId="0" fontId="22" fillId="0" borderId="3" xfId="0" applyFont="1" applyBorder="1" applyAlignment="1" applyProtection="1">
      <alignment horizontal="left" vertical="center" wrapText="1"/>
    </xf>
    <xf numFmtId="0" fontId="19" fillId="0" borderId="0" xfId="0" applyFont="1" applyFill="1" applyBorder="1" applyAlignment="1" applyProtection="1">
      <alignment wrapText="1"/>
    </xf>
    <xf numFmtId="0" fontId="22" fillId="0" borderId="3" xfId="0" applyFont="1" applyBorder="1" applyAlignment="1" applyProtection="1">
      <alignment horizontal="left" vertical="top" wrapText="1"/>
    </xf>
    <xf numFmtId="0" fontId="22" fillId="0" borderId="0" xfId="0" applyFont="1" applyBorder="1" applyAlignment="1" applyProtection="1">
      <alignment horizontal="left" vertical="top" wrapText="1"/>
    </xf>
    <xf numFmtId="0" fontId="19" fillId="0" borderId="0" xfId="0" applyFont="1" applyBorder="1" applyAlignment="1" applyProtection="1">
      <alignment wrapText="1"/>
    </xf>
    <xf numFmtId="0" fontId="22" fillId="0" borderId="3" xfId="0" applyFont="1" applyBorder="1" applyAlignment="1" applyProtection="1">
      <alignment horizontal="left" vertical="center" wrapText="1"/>
    </xf>
    <xf numFmtId="0" fontId="23" fillId="0" borderId="0" xfId="0" applyFont="1" applyBorder="1" applyAlignment="1" applyProtection="1">
      <alignment horizontal="left" vertical="top" wrapText="1"/>
    </xf>
    <xf numFmtId="0" fontId="22" fillId="0" borderId="0" xfId="0" applyFont="1" applyBorder="1" applyAlignment="1" applyProtection="1">
      <alignment horizontal="left" vertical="center" wrapText="1"/>
    </xf>
    <xf numFmtId="0" fontId="26" fillId="0" borderId="5" xfId="0" applyFont="1" applyFill="1" applyBorder="1" applyAlignment="1" applyProtection="1">
      <alignment horizontal="center" vertical="center" wrapText="1"/>
    </xf>
    <xf numFmtId="0" fontId="26" fillId="0" borderId="5" xfId="0" applyFont="1" applyBorder="1" applyAlignment="1" applyProtection="1">
      <alignment horizontal="center" vertical="top" wrapText="1"/>
    </xf>
    <xf numFmtId="0" fontId="19" fillId="0" borderId="0" xfId="0" applyFont="1" applyBorder="1" applyAlignment="1" applyProtection="1">
      <alignment wrapText="1"/>
    </xf>
    <xf numFmtId="0" fontId="22" fillId="0" borderId="2" xfId="0" applyFont="1" applyBorder="1" applyAlignment="1" applyProtection="1">
      <alignment horizontal="left" vertical="center"/>
    </xf>
    <xf numFmtId="0" fontId="22" fillId="0" borderId="0" xfId="0" applyFont="1" applyBorder="1" applyAlignment="1" applyProtection="1">
      <alignment horizontal="left" vertical="center"/>
    </xf>
    <xf numFmtId="0" fontId="36" fillId="4" borderId="0" xfId="0" applyFont="1" applyFill="1" applyAlignment="1" applyProtection="1">
      <alignment horizontal="left" vertical="top"/>
      <protection hidden="1"/>
    </xf>
    <xf numFmtId="0" fontId="4" fillId="0" borderId="5" xfId="0" applyFont="1" applyFill="1" applyBorder="1" applyAlignment="1" applyProtection="1">
      <alignment horizontal="center" vertical="center" wrapText="1"/>
      <protection locked="0"/>
    </xf>
    <xf numFmtId="0" fontId="26" fillId="0" borderId="5" xfId="0" applyFont="1" applyBorder="1" applyAlignment="1" applyProtection="1">
      <alignment wrapText="1"/>
    </xf>
    <xf numFmtId="0" fontId="26" fillId="0" borderId="9" xfId="0" applyFont="1" applyBorder="1" applyAlignment="1" applyProtection="1">
      <alignment wrapText="1"/>
    </xf>
    <xf numFmtId="0" fontId="22" fillId="0" borderId="4" xfId="0" applyFont="1" applyFill="1" applyBorder="1" applyAlignment="1">
      <alignment vertical="center" wrapText="1"/>
    </xf>
    <xf numFmtId="0" fontId="22" fillId="0" borderId="5" xfId="0" applyFont="1" applyFill="1" applyBorder="1" applyAlignment="1">
      <alignment vertical="center" wrapText="1"/>
    </xf>
    <xf numFmtId="0" fontId="22" fillId="0" borderId="9" xfId="0" applyFont="1" applyFill="1" applyBorder="1" applyAlignment="1">
      <alignment vertical="center" wrapText="1"/>
    </xf>
    <xf numFmtId="0" fontId="22" fillId="0" borderId="4" xfId="0" applyFont="1" applyBorder="1" applyAlignment="1" applyProtection="1">
      <alignment horizontal="left" vertical="top" wrapText="1"/>
    </xf>
    <xf numFmtId="0" fontId="22" fillId="0" borderId="5" xfId="0" applyFont="1" applyBorder="1" applyAlignment="1" applyProtection="1">
      <alignment horizontal="left" vertical="top" wrapText="1"/>
    </xf>
    <xf numFmtId="3" fontId="4" fillId="5" borderId="6" xfId="0" applyNumberFormat="1" applyFont="1" applyFill="1" applyBorder="1" applyAlignment="1" applyProtection="1">
      <alignment horizontal="right" vertical="center" wrapText="1" indent="1"/>
      <protection locked="0"/>
    </xf>
    <xf numFmtId="3" fontId="4" fillId="5" borderId="7" xfId="0" applyNumberFormat="1" applyFont="1" applyFill="1" applyBorder="1" applyAlignment="1" applyProtection="1">
      <alignment horizontal="right" vertical="center" wrapText="1" indent="1"/>
      <protection locked="0"/>
    </xf>
    <xf numFmtId="3" fontId="4" fillId="5" borderId="4" xfId="0" applyNumberFormat="1" applyFont="1" applyFill="1" applyBorder="1" applyAlignment="1" applyProtection="1">
      <alignment horizontal="right" vertical="center" wrapText="1" indent="1"/>
      <protection locked="0"/>
    </xf>
    <xf numFmtId="3" fontId="4" fillId="5" borderId="9" xfId="0" applyNumberFormat="1" applyFont="1" applyFill="1" applyBorder="1" applyAlignment="1" applyProtection="1">
      <alignment horizontal="right" vertical="center" wrapText="1" indent="1"/>
      <protection locked="0"/>
    </xf>
    <xf numFmtId="0" fontId="23" fillId="0" borderId="0" xfId="0" applyFont="1" applyBorder="1" applyAlignment="1" applyProtection="1">
      <alignment horizontal="left" vertical="top" wrapText="1"/>
    </xf>
    <xf numFmtId="0" fontId="26" fillId="0" borderId="2" xfId="0" applyFont="1" applyFill="1" applyBorder="1" applyAlignment="1" applyProtection="1">
      <alignment horizontal="left" vertical="center" wrapText="1"/>
    </xf>
    <xf numFmtId="0" fontId="26" fillId="0" borderId="7"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6" fillId="0" borderId="8" xfId="0" applyFont="1" applyFill="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6" fillId="0" borderId="9" xfId="0" applyFont="1" applyFill="1" applyBorder="1" applyAlignment="1" applyProtection="1">
      <alignment horizontal="left" vertical="center" wrapText="1"/>
    </xf>
    <xf numFmtId="0" fontId="22" fillId="0" borderId="0" xfId="0" applyFont="1" applyFill="1" applyBorder="1" applyAlignment="1" applyProtection="1">
      <alignment horizontal="left" vertical="top" wrapText="1"/>
    </xf>
    <xf numFmtId="0" fontId="22" fillId="0" borderId="8" xfId="0" applyFont="1" applyFill="1" applyBorder="1" applyAlignment="1" applyProtection="1">
      <alignment horizontal="left" vertical="top" wrapText="1"/>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22" fillId="0" borderId="6" xfId="0" applyFont="1" applyBorder="1" applyAlignment="1" applyProtection="1">
      <alignment horizontal="left" vertical="top" wrapText="1"/>
    </xf>
    <xf numFmtId="0" fontId="22" fillId="0" borderId="2" xfId="0" applyFont="1" applyBorder="1" applyAlignment="1" applyProtection="1">
      <alignment horizontal="left" vertical="top" wrapText="1"/>
    </xf>
    <xf numFmtId="0" fontId="22" fillId="0" borderId="7" xfId="0" applyFont="1" applyBorder="1" applyAlignment="1" applyProtection="1">
      <alignment horizontal="left" vertical="top" wrapText="1"/>
    </xf>
    <xf numFmtId="0" fontId="4" fillId="0" borderId="4" xfId="0" applyFont="1" applyBorder="1" applyAlignment="1" applyProtection="1">
      <alignment horizontal="left" vertical="top" shrinkToFit="1"/>
      <protection locked="0"/>
    </xf>
    <xf numFmtId="0" fontId="4" fillId="0" borderId="5" xfId="0" applyFont="1" applyBorder="1" applyAlignment="1" applyProtection="1">
      <alignment horizontal="left" vertical="top" shrinkToFit="1"/>
      <protection locked="0"/>
    </xf>
    <xf numFmtId="0" fontId="4" fillId="0" borderId="9" xfId="0" applyFont="1" applyBorder="1" applyAlignment="1" applyProtection="1">
      <alignment horizontal="left" vertical="top" shrinkToFit="1"/>
      <protection locked="0"/>
    </xf>
    <xf numFmtId="0" fontId="3" fillId="5" borderId="15" xfId="0" applyFont="1" applyFill="1" applyBorder="1" applyAlignment="1" applyProtection="1">
      <alignment horizontal="left" vertical="center" wrapText="1"/>
    </xf>
    <xf numFmtId="0" fontId="3" fillId="5" borderId="10" xfId="0" applyFont="1" applyFill="1" applyBorder="1" applyAlignment="1" applyProtection="1">
      <alignment horizontal="left" vertical="center" wrapText="1"/>
    </xf>
    <xf numFmtId="0" fontId="3" fillId="5" borderId="2" xfId="0" applyFont="1" applyFill="1" applyBorder="1" applyAlignment="1" applyProtection="1">
      <alignment horizontal="left" vertical="center" wrapText="1"/>
    </xf>
    <xf numFmtId="0" fontId="3" fillId="5" borderId="16" xfId="0" applyFont="1" applyFill="1" applyBorder="1" applyAlignment="1" applyProtection="1">
      <alignment horizontal="left" vertical="center" wrapText="1"/>
    </xf>
    <xf numFmtId="0" fontId="19" fillId="0" borderId="6" xfId="0" applyFont="1" applyBorder="1" applyAlignment="1" applyProtection="1">
      <alignment horizontal="center" wrapText="1"/>
    </xf>
    <xf numFmtId="0" fontId="19" fillId="0" borderId="2" xfId="0" applyFont="1" applyBorder="1" applyAlignment="1" applyProtection="1">
      <alignment horizontal="center" wrapText="1"/>
    </xf>
    <xf numFmtId="0" fontId="19" fillId="0" borderId="7" xfId="0" applyFont="1" applyBorder="1" applyAlignment="1" applyProtection="1">
      <alignment horizontal="center" wrapText="1"/>
    </xf>
    <xf numFmtId="0" fontId="4" fillId="0" borderId="11" xfId="0" applyNumberFormat="1" applyFont="1" applyFill="1" applyBorder="1" applyAlignment="1" applyProtection="1">
      <alignment horizontal="center" vertical="center"/>
      <protection locked="0"/>
    </xf>
    <xf numFmtId="0" fontId="4" fillId="0" borderId="12" xfId="0" applyNumberFormat="1" applyFont="1" applyFill="1" applyBorder="1" applyAlignment="1" applyProtection="1">
      <alignment horizontal="center" vertical="center"/>
      <protection locked="0"/>
    </xf>
    <xf numFmtId="0" fontId="4" fillId="0" borderId="13" xfId="0" applyNumberFormat="1"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top" wrapText="1"/>
      <protection locked="0"/>
    </xf>
    <xf numFmtId="0" fontId="4" fillId="0" borderId="13" xfId="0" applyFont="1" applyFill="1" applyBorder="1" applyAlignment="1" applyProtection="1">
      <alignment horizontal="center" vertical="top" wrapText="1"/>
      <protection locked="0"/>
    </xf>
    <xf numFmtId="0" fontId="22" fillId="0" borderId="0" xfId="0" applyFont="1" applyBorder="1" applyAlignment="1" applyProtection="1">
      <alignment horizontal="left" vertical="top" wrapText="1"/>
    </xf>
    <xf numFmtId="0" fontId="22" fillId="0" borderId="8" xfId="0" applyFont="1" applyBorder="1" applyAlignment="1" applyProtection="1">
      <alignment horizontal="left" vertical="top" wrapText="1"/>
    </xf>
    <xf numFmtId="0" fontId="22" fillId="0" borderId="0" xfId="0" applyFont="1" applyFill="1" applyBorder="1" applyAlignment="1">
      <alignment horizontal="left" vertical="top" wrapText="1"/>
    </xf>
    <xf numFmtId="0" fontId="22" fillId="0" borderId="8" xfId="0" applyFont="1" applyFill="1" applyBorder="1" applyAlignment="1">
      <alignment horizontal="left" vertical="top" wrapText="1"/>
    </xf>
    <xf numFmtId="0" fontId="3" fillId="8" borderId="1" xfId="0" applyFont="1" applyFill="1" applyBorder="1" applyAlignment="1" applyProtection="1">
      <alignment horizontal="left" vertical="center" wrapText="1"/>
    </xf>
    <xf numFmtId="166" fontId="4" fillId="5" borderId="6" xfId="0" applyNumberFormat="1" applyFont="1" applyFill="1" applyBorder="1" applyAlignment="1" applyProtection="1">
      <alignment horizontal="right" vertical="center" wrapText="1" indent="1"/>
    </xf>
    <xf numFmtId="166" fontId="4" fillId="5" borderId="7" xfId="0" applyNumberFormat="1" applyFont="1" applyFill="1" applyBorder="1" applyAlignment="1" applyProtection="1">
      <alignment horizontal="right" vertical="center" wrapText="1" indent="1"/>
    </xf>
    <xf numFmtId="166" fontId="4" fillId="5" borderId="4" xfId="0" applyNumberFormat="1" applyFont="1" applyFill="1" applyBorder="1" applyAlignment="1" applyProtection="1">
      <alignment horizontal="right" vertical="center" wrapText="1" indent="1"/>
    </xf>
    <xf numFmtId="166" fontId="4" fillId="5" borderId="9" xfId="0" applyNumberFormat="1" applyFont="1" applyFill="1" applyBorder="1" applyAlignment="1" applyProtection="1">
      <alignment horizontal="right" vertical="center" wrapText="1" indent="1"/>
    </xf>
    <xf numFmtId="0" fontId="26" fillId="0" borderId="0" xfId="0" applyFont="1" applyFill="1" applyBorder="1" applyAlignment="1" applyProtection="1">
      <alignment vertical="top" wrapText="1"/>
    </xf>
    <xf numFmtId="0" fontId="19" fillId="0" borderId="0" xfId="0" applyFont="1" applyFill="1" applyBorder="1" applyAlignment="1" applyProtection="1">
      <alignment vertical="top" wrapText="1"/>
    </xf>
    <xf numFmtId="0" fontId="19" fillId="0" borderId="8" xfId="0" applyFont="1" applyFill="1" applyBorder="1" applyAlignment="1" applyProtection="1">
      <alignment vertical="top" wrapText="1"/>
    </xf>
    <xf numFmtId="3" fontId="4" fillId="5" borderId="6" xfId="0" applyNumberFormat="1" applyFont="1" applyFill="1" applyBorder="1" applyAlignment="1" applyProtection="1">
      <alignment horizontal="right" vertical="center" wrapText="1" indent="1"/>
    </xf>
    <xf numFmtId="3" fontId="4" fillId="5" borderId="7" xfId="0" applyNumberFormat="1" applyFont="1" applyFill="1" applyBorder="1" applyAlignment="1" applyProtection="1">
      <alignment horizontal="right" vertical="center" wrapText="1" indent="1"/>
    </xf>
    <xf numFmtId="3" fontId="4" fillId="5" borderId="4" xfId="0" applyNumberFormat="1" applyFont="1" applyFill="1" applyBorder="1" applyAlignment="1" applyProtection="1">
      <alignment horizontal="right" vertical="center" wrapText="1" indent="1"/>
    </xf>
    <xf numFmtId="3" fontId="4" fillId="5" borderId="9" xfId="0" applyNumberFormat="1" applyFont="1" applyFill="1" applyBorder="1" applyAlignment="1" applyProtection="1">
      <alignment horizontal="right" vertical="center" wrapText="1" indent="1"/>
    </xf>
    <xf numFmtId="0" fontId="22" fillId="0" borderId="0" xfId="0" applyFont="1" applyBorder="1" applyAlignment="1" applyProtection="1">
      <alignment horizontal="right" vertical="top" wrapText="1"/>
    </xf>
    <xf numFmtId="0" fontId="26" fillId="0" borderId="18" xfId="0" applyFont="1" applyFill="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19" fillId="0" borderId="8" xfId="0" applyFont="1" applyFill="1" applyBorder="1" applyAlignment="1" applyProtection="1">
      <alignment horizontal="left" vertical="center" wrapText="1"/>
    </xf>
    <xf numFmtId="0" fontId="23" fillId="0" borderId="6" xfId="0" applyFont="1" applyFill="1" applyBorder="1" applyAlignment="1" applyProtection="1">
      <alignment horizontal="left" vertical="center" wrapText="1"/>
    </xf>
    <xf numFmtId="0" fontId="19" fillId="0" borderId="2" xfId="0" applyFont="1" applyFill="1" applyBorder="1" applyAlignment="1" applyProtection="1">
      <alignment horizontal="left" vertical="center" wrapText="1"/>
    </xf>
    <xf numFmtId="0" fontId="19" fillId="0" borderId="7" xfId="0" applyFont="1" applyFill="1" applyBorder="1" applyAlignment="1" applyProtection="1">
      <alignment horizontal="left" vertical="center" wrapText="1"/>
    </xf>
    <xf numFmtId="0" fontId="26" fillId="0" borderId="3" xfId="0" applyFont="1" applyFill="1" applyBorder="1" applyAlignment="1" applyProtection="1">
      <alignment horizontal="left" vertical="center" wrapText="1"/>
    </xf>
    <xf numFmtId="0" fontId="19" fillId="0" borderId="3" xfId="0" applyFont="1" applyFill="1" applyBorder="1" applyAlignment="1" applyProtection="1">
      <alignment horizontal="left" vertical="center" wrapText="1"/>
    </xf>
    <xf numFmtId="0" fontId="19" fillId="0" borderId="4" xfId="0" applyFont="1" applyFill="1" applyBorder="1" applyAlignment="1" applyProtection="1">
      <alignment horizontal="left" vertical="center" wrapText="1"/>
    </xf>
    <xf numFmtId="0" fontId="19" fillId="0" borderId="5" xfId="0" applyFont="1" applyFill="1" applyBorder="1" applyAlignment="1" applyProtection="1">
      <alignment horizontal="left" vertical="center" wrapText="1"/>
    </xf>
    <xf numFmtId="0" fontId="19" fillId="0" borderId="9" xfId="0" applyFont="1" applyFill="1" applyBorder="1" applyAlignment="1" applyProtection="1">
      <alignment horizontal="left" vertical="center" wrapText="1"/>
    </xf>
    <xf numFmtId="0" fontId="28" fillId="0" borderId="0" xfId="0" applyFont="1" applyFill="1" applyBorder="1" applyAlignment="1" applyProtection="1">
      <alignment horizontal="justify" vertical="top" wrapText="1"/>
    </xf>
    <xf numFmtId="0" fontId="19" fillId="0" borderId="0" xfId="0" applyFont="1" applyAlignment="1">
      <alignment horizontal="justify" vertical="top" wrapText="1"/>
    </xf>
    <xf numFmtId="0" fontId="3" fillId="4" borderId="1" xfId="0" applyFont="1" applyFill="1" applyBorder="1" applyAlignment="1" applyProtection="1">
      <alignment horizontal="left" vertical="center" wrapText="1"/>
    </xf>
    <xf numFmtId="0" fontId="23" fillId="0" borderId="0" xfId="0" applyFont="1" applyBorder="1" applyAlignment="1" applyProtection="1">
      <alignment horizontal="right" vertical="top" wrapText="1"/>
    </xf>
    <xf numFmtId="16" fontId="23" fillId="0" borderId="0" xfId="0" quotePrefix="1" applyNumberFormat="1" applyFont="1" applyBorder="1" applyAlignment="1" applyProtection="1">
      <alignment horizontal="right" vertical="top" wrapText="1"/>
    </xf>
    <xf numFmtId="0" fontId="36" fillId="4" borderId="0" xfId="0" applyFont="1" applyFill="1" applyAlignment="1" applyProtection="1">
      <alignment horizontal="left" vertical="top"/>
      <protection hidden="1"/>
    </xf>
    <xf numFmtId="0" fontId="19" fillId="0" borderId="0" xfId="0" applyFont="1" applyBorder="1" applyAlignment="1">
      <alignment horizontal="justify" vertical="top" wrapText="1"/>
    </xf>
    <xf numFmtId="0" fontId="22" fillId="0" borderId="0" xfId="0" applyFont="1" applyBorder="1" applyAlignment="1" applyProtection="1">
      <alignment horizontal="center" wrapText="1"/>
    </xf>
    <xf numFmtId="0" fontId="22" fillId="0" borderId="0" xfId="0" applyFont="1" applyBorder="1" applyAlignment="1" applyProtection="1">
      <alignment horizontal="center" vertical="top" wrapText="1"/>
    </xf>
    <xf numFmtId="0" fontId="22" fillId="0" borderId="3" xfId="0" applyFont="1" applyBorder="1" applyAlignment="1" applyProtection="1">
      <alignment horizontal="left" vertical="top" wrapText="1"/>
    </xf>
    <xf numFmtId="0" fontId="19" fillId="0" borderId="0" xfId="0" applyFont="1" applyBorder="1" applyAlignment="1" applyProtection="1">
      <alignment wrapText="1"/>
    </xf>
    <xf numFmtId="0" fontId="4" fillId="0" borderId="33" xfId="0" applyNumberFormat="1" applyFont="1" applyFill="1" applyBorder="1" applyAlignment="1" applyProtection="1">
      <alignment horizontal="center" vertical="center"/>
      <protection locked="0"/>
    </xf>
    <xf numFmtId="0" fontId="4" fillId="0" borderId="34" xfId="0" applyNumberFormat="1" applyFont="1" applyFill="1" applyBorder="1" applyAlignment="1" applyProtection="1">
      <alignment horizontal="center" vertical="center"/>
      <protection locked="0"/>
    </xf>
    <xf numFmtId="0" fontId="4" fillId="0" borderId="35" xfId="0" applyNumberFormat="1" applyFont="1" applyFill="1" applyBorder="1" applyAlignment="1" applyProtection="1">
      <alignment horizontal="center" vertical="center"/>
      <protection locked="0"/>
    </xf>
    <xf numFmtId="0" fontId="23" fillId="0" borderId="0" xfId="0" applyFont="1" applyBorder="1" applyAlignment="1" applyProtection="1">
      <alignment horizontal="right" wrapText="1"/>
    </xf>
    <xf numFmtId="0" fontId="26" fillId="0" borderId="6" xfId="0" applyFont="1" applyFill="1" applyBorder="1" applyAlignment="1" applyProtection="1">
      <alignment horizontal="left" vertical="center" wrapText="1"/>
    </xf>
    <xf numFmtId="0" fontId="26" fillId="0" borderId="16" xfId="0" applyFont="1" applyBorder="1" applyAlignment="1" applyProtection="1">
      <alignment horizontal="left" vertical="center" wrapText="1"/>
    </xf>
    <xf numFmtId="0" fontId="19" fillId="0" borderId="1" xfId="0" applyFont="1" applyBorder="1" applyAlignment="1" applyProtection="1">
      <alignment horizontal="left" vertical="center" wrapText="1"/>
    </xf>
    <xf numFmtId="0" fontId="19" fillId="0" borderId="16" xfId="0" applyFont="1" applyBorder="1" applyAlignment="1" applyProtection="1">
      <alignment horizontal="left" vertical="center" wrapText="1"/>
    </xf>
    <xf numFmtId="0" fontId="26" fillId="0" borderId="2" xfId="0" applyFont="1" applyBorder="1" applyAlignment="1" applyProtection="1">
      <alignment horizontal="left" vertical="top" wrapText="1"/>
    </xf>
    <xf numFmtId="0" fontId="19" fillId="0" borderId="2" xfId="0" applyFont="1" applyBorder="1" applyAlignment="1">
      <alignment wrapText="1"/>
    </xf>
    <xf numFmtId="0" fontId="26" fillId="0" borderId="4" xfId="0" applyFont="1" applyFill="1" applyBorder="1" applyAlignment="1" applyProtection="1">
      <alignment horizontal="left" vertical="center" wrapText="1"/>
    </xf>
    <xf numFmtId="0" fontId="28" fillId="0" borderId="0" xfId="0" applyFont="1" applyFill="1" applyBorder="1" applyAlignment="1">
      <alignment horizontal="justify" vertical="top" wrapText="1"/>
    </xf>
    <xf numFmtId="0" fontId="19" fillId="0" borderId="0" xfId="0" applyFont="1" applyAlignment="1">
      <alignment horizontal="justify" vertical="top"/>
    </xf>
    <xf numFmtId="0" fontId="28" fillId="0" borderId="2" xfId="0" applyFont="1" applyFill="1" applyBorder="1" applyAlignment="1" applyProtection="1">
      <alignment horizontal="justify" vertical="top" wrapText="1"/>
    </xf>
    <xf numFmtId="0" fontId="19" fillId="0" borderId="2" xfId="0" applyFont="1" applyBorder="1" applyAlignment="1">
      <alignment vertical="top" wrapText="1"/>
    </xf>
    <xf numFmtId="0" fontId="19" fillId="0" borderId="0" xfId="0" applyFont="1" applyBorder="1" applyAlignment="1">
      <alignment vertical="top" wrapText="1"/>
    </xf>
    <xf numFmtId="0" fontId="28" fillId="0" borderId="5" xfId="0" applyFont="1" applyFill="1" applyBorder="1" applyAlignment="1" applyProtection="1">
      <alignment horizontal="justify" vertical="top" wrapText="1"/>
    </xf>
    <xf numFmtId="0" fontId="19" fillId="0" borderId="5" xfId="0" applyFont="1" applyBorder="1" applyAlignment="1">
      <alignment horizontal="justify" vertical="top" wrapText="1"/>
    </xf>
    <xf numFmtId="0" fontId="19" fillId="0" borderId="2" xfId="0" applyFont="1" applyBorder="1" applyAlignment="1">
      <alignment horizontal="justify" vertical="top" wrapText="1"/>
    </xf>
    <xf numFmtId="16" fontId="23" fillId="0" borderId="0" xfId="0" quotePrefix="1" applyNumberFormat="1" applyFont="1" applyBorder="1" applyAlignment="1" applyProtection="1">
      <alignment horizontal="right" wrapText="1"/>
    </xf>
    <xf numFmtId="0" fontId="26" fillId="0" borderId="0" xfId="0" applyFont="1" applyFill="1" applyBorder="1" applyAlignment="1" applyProtection="1">
      <alignment horizontal="center" vertical="top" wrapText="1"/>
    </xf>
    <xf numFmtId="0" fontId="36" fillId="4" borderId="0" xfId="0" applyFont="1" applyFill="1" applyAlignment="1" applyProtection="1">
      <alignment horizontal="left" vertical="top"/>
    </xf>
    <xf numFmtId="0" fontId="22" fillId="0" borderId="8" xfId="0" applyFont="1" applyBorder="1" applyAlignment="1" applyProtection="1">
      <alignment horizontal="center" wrapText="1"/>
    </xf>
    <xf numFmtId="0" fontId="28" fillId="0" borderId="3" xfId="1" applyFont="1" applyFill="1" applyBorder="1" applyAlignment="1" applyProtection="1">
      <alignment horizontal="justify" vertical="center" wrapText="1"/>
    </xf>
    <xf numFmtId="0" fontId="19" fillId="0" borderId="3" xfId="0" applyFont="1" applyBorder="1" applyAlignment="1" applyProtection="1">
      <alignment wrapText="1"/>
    </xf>
    <xf numFmtId="0" fontId="4" fillId="0" borderId="0" xfId="0" applyFont="1" applyFill="1" applyBorder="1" applyAlignment="1" applyProtection="1">
      <alignment horizontal="left" vertical="top" wrapText="1"/>
      <protection locked="0"/>
    </xf>
    <xf numFmtId="0" fontId="22" fillId="0" borderId="6" xfId="0" applyFont="1" applyFill="1" applyBorder="1" applyAlignment="1" applyProtection="1">
      <alignment horizontal="left" vertical="top" wrapText="1"/>
    </xf>
    <xf numFmtId="0" fontId="19" fillId="0" borderId="2" xfId="0" applyFont="1" applyFill="1" applyBorder="1" applyAlignment="1" applyProtection="1">
      <alignment horizontal="left" vertical="top" wrapText="1"/>
    </xf>
    <xf numFmtId="0" fontId="22" fillId="0" borderId="0" xfId="0" applyFont="1" applyFill="1" applyBorder="1" applyAlignment="1" applyProtection="1">
      <alignment horizontal="center" wrapText="1"/>
    </xf>
    <xf numFmtId="0" fontId="19" fillId="0" borderId="0" xfId="0" applyFont="1" applyFill="1" applyBorder="1" applyAlignment="1" applyProtection="1">
      <alignment wrapText="1"/>
    </xf>
    <xf numFmtId="0" fontId="19" fillId="0" borderId="0" xfId="0" applyFont="1" applyFill="1" applyBorder="1" applyAlignment="1" applyProtection="1">
      <alignment horizontal="left" vertical="top" wrapText="1"/>
    </xf>
    <xf numFmtId="0" fontId="19" fillId="0" borderId="8" xfId="0" applyFont="1" applyFill="1" applyBorder="1" applyAlignment="1" applyProtection="1">
      <alignment horizontal="left" vertical="top" wrapText="1"/>
    </xf>
    <xf numFmtId="0" fontId="22" fillId="0" borderId="2" xfId="0" applyFont="1" applyFill="1" applyBorder="1" applyAlignment="1" applyProtection="1">
      <alignment horizontal="left" vertical="top" wrapText="1"/>
    </xf>
    <xf numFmtId="0" fontId="19" fillId="0" borderId="2" xfId="0" applyFont="1" applyFill="1" applyBorder="1" applyAlignment="1" applyProtection="1">
      <alignment wrapText="1"/>
    </xf>
    <xf numFmtId="0" fontId="21" fillId="0" borderId="6" xfId="0" applyFont="1" applyBorder="1" applyAlignment="1" applyProtection="1">
      <alignment horizontal="justify" wrapText="1"/>
    </xf>
    <xf numFmtId="0" fontId="19" fillId="0" borderId="2" xfId="0" applyFont="1" applyBorder="1" applyAlignment="1">
      <alignment horizontal="justify" wrapText="1"/>
    </xf>
    <xf numFmtId="0" fontId="22" fillId="0" borderId="0" xfId="0" applyFont="1" applyFill="1" applyBorder="1" applyAlignment="1" applyProtection="1">
      <alignment horizontal="center" vertical="top" wrapText="1"/>
    </xf>
    <xf numFmtId="0" fontId="22" fillId="0" borderId="5" xfId="0" applyFont="1" applyFill="1" applyBorder="1" applyAlignment="1" applyProtection="1">
      <alignment horizontal="center" vertical="top" wrapText="1"/>
    </xf>
    <xf numFmtId="0" fontId="19" fillId="0" borderId="3" xfId="0" applyFont="1" applyFill="1" applyBorder="1" applyAlignment="1" applyProtection="1">
      <alignment horizontal="right" wrapText="1"/>
    </xf>
    <xf numFmtId="0" fontId="19" fillId="0" borderId="0" xfId="0" applyFont="1" applyFill="1" applyBorder="1" applyAlignment="1" applyProtection="1">
      <alignment horizontal="right" wrapText="1"/>
    </xf>
    <xf numFmtId="0" fontId="4" fillId="0" borderId="17" xfId="0" applyFont="1" applyFill="1" applyBorder="1" applyAlignment="1" applyProtection="1">
      <alignment horizontal="left" wrapText="1"/>
      <protection locked="0"/>
    </xf>
    <xf numFmtId="0" fontId="4" fillId="0" borderId="18" xfId="0" applyFont="1" applyFill="1" applyBorder="1" applyAlignment="1" applyProtection="1">
      <alignment horizontal="left" wrapText="1"/>
      <protection locked="0"/>
    </xf>
    <xf numFmtId="0" fontId="4" fillId="0" borderId="19" xfId="0" applyFont="1" applyFill="1" applyBorder="1" applyAlignment="1" applyProtection="1">
      <alignment horizontal="left" wrapText="1"/>
      <protection locked="0"/>
    </xf>
    <xf numFmtId="0" fontId="4" fillId="0" borderId="29" xfId="0" applyFont="1" applyFill="1" applyBorder="1" applyAlignment="1" applyProtection="1">
      <alignment horizontal="left" wrapText="1"/>
      <protection locked="0"/>
    </xf>
    <xf numFmtId="0" fontId="4" fillId="0" borderId="21" xfId="0" applyFont="1" applyFill="1" applyBorder="1" applyAlignment="1" applyProtection="1">
      <alignment horizontal="left" wrapText="1"/>
      <protection locked="0"/>
    </xf>
    <xf numFmtId="0" fontId="4" fillId="0" borderId="36" xfId="0" applyFont="1" applyFill="1" applyBorder="1" applyAlignment="1" applyProtection="1">
      <alignment horizontal="left" wrapText="1"/>
      <protection locked="0"/>
    </xf>
    <xf numFmtId="0" fontId="19" fillId="0" borderId="2" xfId="0" applyFont="1" applyFill="1" applyBorder="1" applyAlignment="1" applyProtection="1">
      <alignment vertical="top" wrapText="1"/>
    </xf>
    <xf numFmtId="0" fontId="19" fillId="0" borderId="7" xfId="0" applyFont="1" applyFill="1" applyBorder="1" applyAlignment="1" applyProtection="1">
      <alignment vertical="top" wrapText="1"/>
    </xf>
    <xf numFmtId="0" fontId="51" fillId="0"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26" fillId="0" borderId="0" xfId="0" applyFont="1" applyBorder="1" applyAlignment="1" applyProtection="1">
      <alignment horizontal="left" vertical="top" wrapText="1"/>
    </xf>
    <xf numFmtId="0" fontId="56" fillId="0" borderId="5" xfId="0" applyFont="1" applyBorder="1" applyAlignment="1" applyProtection="1">
      <alignment horizontal="center" wrapText="1"/>
    </xf>
    <xf numFmtId="0" fontId="57" fillId="0" borderId="5" xfId="0" applyFont="1" applyBorder="1" applyAlignment="1">
      <alignment horizontal="center" wrapText="1"/>
    </xf>
    <xf numFmtId="164" fontId="4" fillId="0" borderId="4" xfId="0" applyNumberFormat="1" applyFont="1" applyBorder="1" applyAlignment="1" applyProtection="1">
      <alignment horizontal="left" vertical="top" wrapText="1"/>
      <protection locked="0"/>
    </xf>
    <xf numFmtId="164" fontId="4" fillId="0" borderId="5" xfId="0" applyNumberFormat="1" applyFont="1" applyBorder="1" applyAlignment="1" applyProtection="1">
      <alignment horizontal="left" vertical="top" wrapText="1"/>
      <protection locked="0"/>
    </xf>
    <xf numFmtId="164" fontId="4" fillId="0" borderId="9" xfId="0" applyNumberFormat="1" applyFont="1" applyBorder="1" applyAlignment="1" applyProtection="1">
      <alignment horizontal="left" vertical="top" wrapText="1"/>
      <protection locked="0"/>
    </xf>
    <xf numFmtId="0" fontId="4" fillId="0" borderId="3"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4" fillId="0" borderId="4" xfId="0" applyFont="1" applyFill="1" applyBorder="1" applyAlignment="1" applyProtection="1">
      <alignment horizontal="left" vertical="top" wrapText="1"/>
      <protection locked="0"/>
    </xf>
    <xf numFmtId="0" fontId="4" fillId="0" borderId="5"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22" fillId="0" borderId="3" xfId="0" applyFont="1" applyFill="1" applyBorder="1" applyAlignment="1">
      <alignment horizontal="left" vertical="top" wrapText="1"/>
    </xf>
    <xf numFmtId="0" fontId="22" fillId="0" borderId="6" xfId="0" applyFont="1" applyBorder="1" applyAlignment="1" applyProtection="1">
      <alignment wrapText="1"/>
    </xf>
    <xf numFmtId="0" fontId="22" fillId="0" borderId="2" xfId="0" applyFont="1" applyBorder="1" applyAlignment="1" applyProtection="1">
      <alignment wrapText="1"/>
    </xf>
    <xf numFmtId="0" fontId="13" fillId="4" borderId="15" xfId="0" applyFont="1" applyFill="1" applyBorder="1" applyAlignment="1" applyProtection="1">
      <alignment horizontal="left" vertical="center" wrapText="1"/>
    </xf>
    <xf numFmtId="0" fontId="13" fillId="4" borderId="10" xfId="0" applyFont="1" applyFill="1" applyBorder="1" applyAlignment="1" applyProtection="1">
      <alignment horizontal="left" vertical="center" wrapText="1"/>
    </xf>
    <xf numFmtId="0" fontId="13" fillId="4" borderId="16" xfId="0" applyFont="1" applyFill="1" applyBorder="1" applyAlignment="1" applyProtection="1">
      <alignment horizontal="left" vertical="center" wrapText="1"/>
    </xf>
    <xf numFmtId="0" fontId="22" fillId="0" borderId="3" xfId="0" applyFont="1" applyBorder="1" applyAlignment="1" applyProtection="1">
      <alignment horizontal="left" vertical="center" wrapText="1"/>
    </xf>
    <xf numFmtId="0" fontId="22" fillId="0" borderId="0" xfId="0" applyFont="1" applyBorder="1" applyAlignment="1" applyProtection="1">
      <alignment horizontal="left" vertical="center" wrapText="1"/>
    </xf>
    <xf numFmtId="0" fontId="5" fillId="0" borderId="6" xfId="0" applyFont="1" applyBorder="1" applyAlignment="1" applyProtection="1">
      <alignment horizontal="left" vertical="top" wrapText="1"/>
    </xf>
    <xf numFmtId="0" fontId="5" fillId="0" borderId="2" xfId="0" applyFont="1" applyBorder="1" applyAlignment="1" applyProtection="1">
      <alignment horizontal="left" vertical="top" wrapText="1"/>
    </xf>
    <xf numFmtId="0" fontId="15" fillId="0" borderId="4"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23" fillId="0" borderId="0" xfId="0" applyFont="1" applyBorder="1" applyAlignment="1" applyProtection="1">
      <alignment horizontal="left" wrapText="1"/>
    </xf>
    <xf numFmtId="0" fontId="7" fillId="0" borderId="2"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22" fillId="0" borderId="6" xfId="0" applyFont="1" applyFill="1" applyBorder="1" applyAlignment="1">
      <alignment horizontal="left" vertical="top" wrapText="1"/>
    </xf>
    <xf numFmtId="0" fontId="22" fillId="0" borderId="2" xfId="0" applyFont="1" applyFill="1" applyBorder="1" applyAlignment="1">
      <alignment horizontal="left" vertical="top" wrapText="1"/>
    </xf>
    <xf numFmtId="0" fontId="22" fillId="0" borderId="7" xfId="0" applyFont="1" applyFill="1" applyBorder="1" applyAlignment="1">
      <alignment horizontal="left" vertical="top" wrapText="1"/>
    </xf>
    <xf numFmtId="0" fontId="4" fillId="0" borderId="3"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8" xfId="0" applyFont="1" applyFill="1" applyBorder="1" applyAlignment="1" applyProtection="1">
      <alignment horizontal="left" vertical="top" wrapText="1" shrinkToFit="1"/>
      <protection locked="0"/>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3" fillId="6" borderId="15" xfId="0" applyFont="1" applyFill="1" applyBorder="1" applyAlignment="1" applyProtection="1">
      <alignment horizontal="left" vertical="center" wrapText="1"/>
    </xf>
    <xf numFmtId="0" fontId="3" fillId="6" borderId="10" xfId="0" applyFont="1" applyFill="1" applyBorder="1" applyAlignment="1">
      <alignment horizontal="left" vertical="center" wrapText="1"/>
    </xf>
    <xf numFmtId="0" fontId="3" fillId="6" borderId="16"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19" fillId="0" borderId="2" xfId="0" applyFont="1" applyFill="1" applyBorder="1" applyAlignment="1">
      <alignment wrapText="1"/>
    </xf>
    <xf numFmtId="0" fontId="19" fillId="0" borderId="0" xfId="0" applyFont="1" applyFill="1" applyBorder="1" applyAlignment="1">
      <alignment wrapText="1"/>
    </xf>
    <xf numFmtId="0" fontId="4" fillId="0" borderId="5" xfId="0" applyFont="1" applyFill="1" applyBorder="1" applyAlignment="1">
      <alignment horizontal="left" vertical="center" wrapText="1"/>
    </xf>
    <xf numFmtId="0" fontId="19" fillId="0" borderId="5" xfId="0" applyFont="1" applyFill="1" applyBorder="1" applyAlignment="1">
      <alignment wrapText="1"/>
    </xf>
    <xf numFmtId="0" fontId="20" fillId="0" borderId="3"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2" fillId="2" borderId="6" xfId="0" applyFont="1" applyFill="1" applyBorder="1" applyAlignment="1" applyProtection="1">
      <alignment horizontal="left" vertical="center" wrapText="1"/>
    </xf>
    <xf numFmtId="0" fontId="0" fillId="2" borderId="2" xfId="0" applyFill="1" applyBorder="1" applyAlignment="1" applyProtection="1">
      <alignment horizontal="left" vertical="center" wrapText="1"/>
    </xf>
    <xf numFmtId="0" fontId="4" fillId="0" borderId="11" xfId="0" applyNumberFormat="1" applyFont="1" applyFill="1" applyBorder="1" applyAlignment="1" applyProtection="1">
      <alignment horizontal="center" vertical="center"/>
    </xf>
    <xf numFmtId="0" fontId="4" fillId="0" borderId="12"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4" fillId="0" borderId="1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6" fillId="0" borderId="20" xfId="0" applyFont="1" applyFill="1" applyBorder="1" applyAlignment="1" applyProtection="1">
      <alignment horizontal="left" vertical="center" wrapText="1"/>
    </xf>
    <xf numFmtId="0" fontId="26" fillId="0" borderId="6" xfId="0"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wrapText="1"/>
    </xf>
    <xf numFmtId="0" fontId="26" fillId="0" borderId="4" xfId="0" applyFont="1" applyFill="1" applyBorder="1" applyAlignment="1" applyProtection="1">
      <alignment horizontal="center" vertical="center" wrapText="1"/>
    </xf>
    <xf numFmtId="0" fontId="26" fillId="0" borderId="0" xfId="0" applyFont="1" applyFill="1" applyBorder="1" applyAlignment="1" applyProtection="1">
      <alignment horizontal="left" vertical="top" wrapText="1"/>
    </xf>
    <xf numFmtId="0" fontId="26" fillId="0" borderId="8" xfId="0" applyFont="1" applyFill="1" applyBorder="1" applyAlignment="1" applyProtection="1">
      <alignment horizontal="left" vertical="top" wrapText="1"/>
    </xf>
    <xf numFmtId="0" fontId="26" fillId="0" borderId="5" xfId="0" applyFont="1" applyFill="1" applyBorder="1" applyAlignment="1" applyProtection="1">
      <alignment horizontal="left" vertical="top" wrapText="1"/>
    </xf>
    <xf numFmtId="0" fontId="26" fillId="0" borderId="9" xfId="0" applyFont="1" applyFill="1" applyBorder="1" applyAlignment="1" applyProtection="1">
      <alignment horizontal="left" vertical="top" wrapText="1"/>
    </xf>
    <xf numFmtId="0" fontId="22" fillId="0" borderId="5" xfId="0" applyFont="1" applyBorder="1" applyAlignment="1" applyProtection="1">
      <alignment horizontal="center" vertical="top" wrapText="1"/>
    </xf>
    <xf numFmtId="0" fontId="26" fillId="0" borderId="21" xfId="0" applyFont="1" applyFill="1" applyBorder="1" applyAlignment="1" applyProtection="1">
      <alignment horizontal="left" vertical="center" wrapText="1"/>
    </xf>
    <xf numFmtId="0" fontId="26" fillId="0" borderId="22" xfId="0" applyFont="1" applyFill="1" applyBorder="1" applyAlignment="1" applyProtection="1">
      <alignment horizontal="left" vertical="center" wrapText="1"/>
    </xf>
    <xf numFmtId="0" fontId="28" fillId="0" borderId="6" xfId="0" applyFont="1" applyFill="1" applyBorder="1" applyAlignment="1" applyProtection="1">
      <alignment horizontal="justify" vertical="top" wrapText="1"/>
    </xf>
    <xf numFmtId="0" fontId="20" fillId="0" borderId="4" xfId="0" applyFont="1" applyFill="1" applyBorder="1" applyAlignment="1" applyProtection="1">
      <alignment horizontal="left" wrapText="1"/>
    </xf>
    <xf numFmtId="0" fontId="20" fillId="0" borderId="5" xfId="0" applyFont="1" applyFill="1" applyBorder="1" applyAlignment="1" applyProtection="1">
      <alignment horizontal="left" wrapText="1"/>
    </xf>
    <xf numFmtId="0" fontId="20" fillId="0" borderId="9" xfId="0" applyFont="1" applyFill="1" applyBorder="1" applyAlignment="1" applyProtection="1">
      <alignment horizontal="left" wrapText="1"/>
    </xf>
    <xf numFmtId="0" fontId="22" fillId="0" borderId="6" xfId="0" applyFont="1" applyBorder="1" applyAlignment="1" applyProtection="1">
      <alignment horizontal="left" vertical="center" wrapText="1"/>
    </xf>
    <xf numFmtId="0" fontId="22" fillId="0" borderId="2" xfId="0" applyFont="1" applyBorder="1" applyAlignment="1" applyProtection="1">
      <alignment horizontal="left" vertical="center" wrapText="1"/>
    </xf>
    <xf numFmtId="0" fontId="4" fillId="4" borderId="0" xfId="0" applyFont="1" applyFill="1" applyBorder="1" applyAlignment="1" applyProtection="1">
      <alignment horizontal="center" vertical="center" wrapText="1"/>
      <protection locked="0"/>
    </xf>
    <xf numFmtId="0" fontId="26" fillId="0" borderId="2" xfId="0" applyFont="1" applyBorder="1" applyAlignment="1" applyProtection="1">
      <alignment horizontal="left" vertical="center" wrapText="1"/>
    </xf>
    <xf numFmtId="0" fontId="19" fillId="0" borderId="2" xfId="0" applyFont="1" applyBorder="1" applyAlignment="1">
      <alignment horizontal="left" vertical="center" wrapText="1"/>
    </xf>
    <xf numFmtId="0" fontId="22" fillId="0" borderId="7" xfId="0" applyFont="1" applyFill="1" applyBorder="1" applyAlignment="1" applyProtection="1">
      <alignment horizontal="left" vertical="top" wrapText="1"/>
    </xf>
    <xf numFmtId="0" fontId="4" fillId="0" borderId="26" xfId="0" applyFont="1" applyFill="1" applyBorder="1" applyAlignment="1" applyProtection="1">
      <alignment vertical="center" wrapText="1"/>
      <protection locked="0"/>
    </xf>
    <xf numFmtId="0" fontId="4" fillId="0" borderId="27" xfId="0" applyFont="1" applyFill="1" applyBorder="1" applyAlignment="1" applyProtection="1">
      <alignment vertical="center" wrapText="1"/>
      <protection locked="0"/>
    </xf>
    <xf numFmtId="0" fontId="26" fillId="0" borderId="5" xfId="0" applyFont="1" applyBorder="1" applyAlignment="1" applyProtection="1">
      <alignment horizontal="left" vertical="top" wrapText="1"/>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19" fillId="0" borderId="7" xfId="0" applyFont="1" applyBorder="1" applyAlignment="1">
      <alignment wrapText="1"/>
    </xf>
    <xf numFmtId="0" fontId="22" fillId="0" borderId="2" xfId="0" applyFont="1" applyBorder="1" applyAlignment="1" applyProtection="1">
      <alignment horizontal="left" vertical="center"/>
    </xf>
    <xf numFmtId="0" fontId="22" fillId="0" borderId="7" xfId="0" applyFont="1" applyBorder="1" applyAlignment="1" applyProtection="1">
      <alignment horizontal="left" vertical="center"/>
    </xf>
    <xf numFmtId="0" fontId="22" fillId="0" borderId="0" xfId="0" applyFont="1" applyBorder="1" applyAlignment="1" applyProtection="1">
      <alignment horizontal="left" vertical="center"/>
    </xf>
    <xf numFmtId="0" fontId="22" fillId="0" borderId="8" xfId="0" applyFont="1" applyBorder="1" applyAlignment="1" applyProtection="1">
      <alignment horizontal="left" vertical="center"/>
    </xf>
    <xf numFmtId="49" fontId="4" fillId="0" borderId="4" xfId="0" applyNumberFormat="1" applyFont="1" applyFill="1" applyBorder="1" applyAlignment="1" applyProtection="1">
      <alignment horizontal="left" vertical="top" shrinkToFit="1"/>
      <protection locked="0"/>
    </xf>
    <xf numFmtId="49" fontId="4" fillId="0" borderId="5" xfId="0" applyNumberFormat="1" applyFont="1" applyFill="1" applyBorder="1" applyAlignment="1" applyProtection="1">
      <alignment horizontal="left" vertical="top" shrinkToFit="1"/>
      <protection locked="0"/>
    </xf>
    <xf numFmtId="49" fontId="4" fillId="0" borderId="9" xfId="0" applyNumberFormat="1" applyFont="1" applyFill="1" applyBorder="1" applyAlignment="1" applyProtection="1">
      <alignment horizontal="left" vertical="top" shrinkToFit="1"/>
      <protection locked="0"/>
    </xf>
    <xf numFmtId="0" fontId="22" fillId="0" borderId="6" xfId="0" applyFont="1" applyFill="1" applyBorder="1" applyAlignment="1" applyProtection="1">
      <alignment horizontal="left" vertical="center" wrapText="1"/>
    </xf>
    <xf numFmtId="0" fontId="22" fillId="0" borderId="2" xfId="0" applyFont="1" applyFill="1" applyBorder="1" applyAlignment="1" applyProtection="1">
      <alignment horizontal="left" vertical="center" wrapText="1"/>
    </xf>
    <xf numFmtId="0" fontId="22" fillId="0" borderId="3"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2" fillId="0" borderId="6"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9" xfId="0" applyFont="1" applyFill="1" applyBorder="1" applyAlignment="1" applyProtection="1">
      <alignment horizontal="center" vertical="top" wrapText="1"/>
    </xf>
    <xf numFmtId="0" fontId="23" fillId="0" borderId="3" xfId="0" applyFont="1" applyBorder="1" applyAlignment="1" applyProtection="1">
      <alignment horizontal="left" vertical="top" wrapText="1"/>
    </xf>
    <xf numFmtId="0" fontId="22" fillId="0" borderId="3" xfId="0" applyFont="1" applyFill="1" applyBorder="1" applyAlignment="1" applyProtection="1">
      <alignment horizontal="left" vertical="top" wrapText="1"/>
    </xf>
    <xf numFmtId="0" fontId="55" fillId="0" borderId="0" xfId="0" applyFont="1" applyFill="1" applyBorder="1" applyAlignment="1" applyProtection="1">
      <alignment horizontal="left" vertical="top" wrapText="1"/>
    </xf>
    <xf numFmtId="0" fontId="55" fillId="0" borderId="8" xfId="0" applyFont="1" applyFill="1" applyBorder="1" applyAlignment="1" applyProtection="1">
      <alignment horizontal="left" vertical="top" wrapText="1"/>
    </xf>
    <xf numFmtId="0" fontId="55" fillId="0" borderId="4" xfId="0" applyFont="1" applyFill="1" applyBorder="1" applyAlignment="1" applyProtection="1">
      <alignment horizontal="left" vertical="top" wrapText="1"/>
    </xf>
    <xf numFmtId="0" fontId="55" fillId="0" borderId="5" xfId="0" applyFont="1" applyFill="1" applyBorder="1" applyAlignment="1" applyProtection="1">
      <alignment horizontal="left" vertical="top" wrapText="1"/>
    </xf>
    <xf numFmtId="0" fontId="55" fillId="0" borderId="9" xfId="0" applyFont="1" applyFill="1" applyBorder="1" applyAlignment="1" applyProtection="1">
      <alignment horizontal="left" vertical="top" wrapText="1"/>
    </xf>
    <xf numFmtId="0" fontId="5" fillId="0" borderId="6" xfId="0" applyFont="1" applyFill="1" applyBorder="1" applyAlignment="1" applyProtection="1">
      <alignment horizontal="center" vertical="top" wrapText="1"/>
    </xf>
    <xf numFmtId="0" fontId="0" fillId="0" borderId="2" xfId="0" applyBorder="1" applyAlignment="1">
      <alignment horizontal="center" vertical="top" wrapText="1"/>
    </xf>
    <xf numFmtId="0" fontId="0" fillId="0" borderId="7" xfId="0" applyBorder="1" applyAlignment="1">
      <alignment horizontal="center" vertical="top" wrapText="1"/>
    </xf>
    <xf numFmtId="0" fontId="0" fillId="0" borderId="3" xfId="0" applyBorder="1" applyAlignment="1">
      <alignment horizontal="center" vertical="top" wrapText="1"/>
    </xf>
    <xf numFmtId="0" fontId="0" fillId="0" borderId="0" xfId="0" applyBorder="1" applyAlignment="1">
      <alignment horizontal="center" vertical="top" wrapText="1"/>
    </xf>
    <xf numFmtId="0" fontId="0" fillId="0" borderId="8"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9" xfId="0" applyBorder="1" applyAlignment="1">
      <alignment horizontal="center" vertical="top" wrapText="1"/>
    </xf>
    <xf numFmtId="0" fontId="14" fillId="0" borderId="15" xfId="0" applyFont="1" applyBorder="1" applyAlignment="1" applyProtection="1">
      <alignment horizontal="center" vertical="center" wrapText="1"/>
    </xf>
    <xf numFmtId="0" fontId="0" fillId="0" borderId="10" xfId="0" applyBorder="1" applyAlignment="1">
      <alignment horizontal="center" vertical="center" wrapText="1"/>
    </xf>
    <xf numFmtId="0" fontId="0" fillId="0" borderId="16" xfId="0" applyBorder="1" applyAlignment="1">
      <alignment horizontal="center" vertical="center" wrapText="1"/>
    </xf>
    <xf numFmtId="0" fontId="22" fillId="0" borderId="6" xfId="0" applyFont="1" applyBorder="1" applyAlignment="1" applyProtection="1">
      <alignment vertical="top" wrapText="1"/>
    </xf>
    <xf numFmtId="0" fontId="22" fillId="0" borderId="2" xfId="0" applyFont="1" applyBorder="1" applyAlignment="1" applyProtection="1">
      <alignment vertical="top" wrapText="1"/>
    </xf>
    <xf numFmtId="0" fontId="19" fillId="0" borderId="2" xfId="0" applyFont="1" applyBorder="1" applyAlignment="1" applyProtection="1">
      <alignment horizontal="left" vertical="center"/>
    </xf>
    <xf numFmtId="0" fontId="5" fillId="0" borderId="15"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6" xfId="0" applyFont="1" applyBorder="1" applyAlignment="1" applyProtection="1">
      <alignment horizontal="center" vertical="center" wrapText="1"/>
    </xf>
    <xf numFmtId="0" fontId="22" fillId="0" borderId="7" xfId="0" applyFont="1" applyFill="1" applyBorder="1" applyAlignment="1" applyProtection="1">
      <alignment horizontal="left" vertical="center" wrapText="1"/>
    </xf>
    <xf numFmtId="0" fontId="4" fillId="0" borderId="11" xfId="0" applyFont="1" applyFill="1" applyBorder="1" applyAlignment="1" applyProtection="1">
      <alignment vertical="center" wrapText="1"/>
      <protection locked="0"/>
    </xf>
    <xf numFmtId="0" fontId="4" fillId="0" borderId="13" xfId="0" applyFont="1" applyFill="1" applyBorder="1" applyAlignment="1" applyProtection="1">
      <alignment vertical="center" wrapText="1"/>
      <protection locked="0"/>
    </xf>
    <xf numFmtId="0" fontId="4" fillId="0" borderId="17" xfId="0" applyFont="1" applyFill="1" applyBorder="1" applyAlignment="1" applyProtection="1">
      <alignment vertical="center" wrapText="1"/>
      <protection locked="0"/>
    </xf>
    <xf numFmtId="0" fontId="4" fillId="0" borderId="29" xfId="0" applyFont="1" applyFill="1" applyBorder="1" applyAlignment="1" applyProtection="1">
      <alignment vertical="center" wrapText="1"/>
      <protection locked="0"/>
    </xf>
    <xf numFmtId="0" fontId="4" fillId="0" borderId="15"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19" fillId="0" borderId="0" xfId="0" applyFont="1" applyBorder="1" applyAlignment="1">
      <alignment wrapText="1"/>
    </xf>
    <xf numFmtId="0" fontId="19" fillId="0" borderId="8" xfId="0" applyFont="1" applyBorder="1" applyAlignment="1">
      <alignment wrapText="1"/>
    </xf>
    <xf numFmtId="0" fontId="19" fillId="0" borderId="3" xfId="0" applyFont="1" applyBorder="1" applyAlignment="1">
      <alignment wrapText="1"/>
    </xf>
    <xf numFmtId="0" fontId="4" fillId="0" borderId="6" xfId="0" applyFont="1" applyBorder="1" applyAlignment="1" applyProtection="1">
      <alignment horizontal="right" vertical="center" wrapText="1" indent="1"/>
      <protection locked="0"/>
    </xf>
    <xf numFmtId="0" fontId="4" fillId="0" borderId="2" xfId="0" applyFont="1" applyBorder="1" applyAlignment="1" applyProtection="1">
      <alignment horizontal="right" vertical="center" wrapText="1" indent="1"/>
      <protection locked="0"/>
    </xf>
    <xf numFmtId="0" fontId="4" fillId="0" borderId="7" xfId="0" applyFont="1" applyBorder="1" applyAlignment="1" applyProtection="1">
      <alignment horizontal="right" vertical="center" wrapText="1" indent="1"/>
      <protection locked="0"/>
    </xf>
    <xf numFmtId="0" fontId="4" fillId="0" borderId="4" xfId="0" applyFont="1" applyBorder="1" applyAlignment="1" applyProtection="1">
      <alignment horizontal="right" vertical="center" wrapText="1" indent="1"/>
      <protection locked="0"/>
    </xf>
    <xf numFmtId="0" fontId="4" fillId="0" borderId="5" xfId="0" applyFont="1" applyBorder="1" applyAlignment="1" applyProtection="1">
      <alignment horizontal="right" vertical="center" wrapText="1" indent="1"/>
      <protection locked="0"/>
    </xf>
    <xf numFmtId="0" fontId="4" fillId="0" borderId="9" xfId="0" applyFont="1" applyBorder="1" applyAlignment="1" applyProtection="1">
      <alignment horizontal="right" vertical="center" wrapText="1" indent="1"/>
      <protection locked="0"/>
    </xf>
    <xf numFmtId="0" fontId="3" fillId="5" borderId="3" xfId="0" applyFont="1" applyFill="1" applyBorder="1" applyAlignment="1" applyProtection="1">
      <alignment horizontal="left" vertical="center" wrapText="1"/>
    </xf>
    <xf numFmtId="0" fontId="3" fillId="5" borderId="0" xfId="0" applyFont="1" applyFill="1" applyBorder="1" applyAlignment="1" applyProtection="1">
      <alignment horizontal="left" vertical="center" wrapText="1"/>
    </xf>
    <xf numFmtId="0" fontId="3" fillId="5" borderId="8" xfId="0" applyFont="1" applyFill="1" applyBorder="1" applyAlignment="1" applyProtection="1">
      <alignment horizontal="left" vertical="center" wrapText="1"/>
    </xf>
    <xf numFmtId="0" fontId="26" fillId="0" borderId="3" xfId="0"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8" xfId="0" applyFont="1" applyFill="1" applyBorder="1" applyAlignment="1">
      <alignment horizontal="left" vertical="top" wrapText="1"/>
    </xf>
    <xf numFmtId="0" fontId="26" fillId="0" borderId="25" xfId="0" applyFont="1" applyFill="1" applyBorder="1" applyAlignment="1">
      <alignment vertical="top" wrapText="1"/>
    </xf>
    <xf numFmtId="0" fontId="19" fillId="0" borderId="25" xfId="0" applyFont="1" applyFill="1" applyBorder="1" applyAlignment="1">
      <alignment vertical="top" wrapText="1"/>
    </xf>
    <xf numFmtId="0" fontId="26" fillId="0" borderId="0" xfId="0" applyFont="1" applyBorder="1" applyAlignment="1">
      <alignment horizontal="center" vertical="top" wrapText="1"/>
    </xf>
    <xf numFmtId="0" fontId="47" fillId="0" borderId="0" xfId="0" applyFont="1" applyBorder="1" applyAlignment="1">
      <alignment horizontal="left" vertical="top" wrapText="1"/>
    </xf>
    <xf numFmtId="0" fontId="22" fillId="0" borderId="6" xfId="0" applyFont="1" applyBorder="1" applyAlignment="1">
      <alignment horizontal="left" vertical="center" wrapText="1"/>
    </xf>
    <xf numFmtId="0" fontId="22" fillId="0" borderId="2" xfId="0" applyFont="1" applyBorder="1" applyAlignment="1">
      <alignment horizontal="left" vertical="center" wrapText="1"/>
    </xf>
    <xf numFmtId="0" fontId="47" fillId="0" borderId="0" xfId="0" applyFont="1" applyBorder="1" applyAlignment="1" applyProtection="1">
      <alignment horizontal="left" vertical="top" wrapText="1"/>
    </xf>
    <xf numFmtId="0" fontId="45" fillId="0" borderId="10" xfId="0" applyFont="1" applyBorder="1" applyAlignment="1">
      <alignment horizontal="center" vertical="top" wrapText="1"/>
    </xf>
    <xf numFmtId="0" fontId="26" fillId="2" borderId="0" xfId="0" applyFont="1" applyFill="1" applyBorder="1" applyAlignment="1" applyProtection="1">
      <alignment horizontal="left" vertical="top" wrapText="1"/>
    </xf>
    <xf numFmtId="0" fontId="26" fillId="2" borderId="8" xfId="0" applyFont="1" applyFill="1" applyBorder="1" applyAlignment="1" applyProtection="1">
      <alignment horizontal="left" vertical="top" wrapText="1"/>
    </xf>
    <xf numFmtId="0" fontId="23" fillId="2" borderId="5" xfId="0" applyFont="1" applyFill="1" applyBorder="1" applyAlignment="1" applyProtection="1">
      <alignment vertical="top" wrapText="1"/>
    </xf>
    <xf numFmtId="0" fontId="23" fillId="2" borderId="9" xfId="0" applyFont="1" applyFill="1" applyBorder="1" applyAlignment="1" applyProtection="1">
      <alignment vertical="top" wrapText="1"/>
    </xf>
    <xf numFmtId="0" fontId="22" fillId="0" borderId="2" xfId="0" applyFont="1" applyBorder="1" applyAlignment="1" applyProtection="1">
      <alignment horizontal="center" vertical="top" wrapText="1"/>
    </xf>
    <xf numFmtId="0" fontId="26" fillId="0" borderId="2" xfId="0" applyFont="1" applyFill="1" applyBorder="1" applyAlignment="1">
      <alignment wrapText="1"/>
    </xf>
    <xf numFmtId="0" fontId="26" fillId="0" borderId="7" xfId="0" applyFont="1" applyFill="1" applyBorder="1" applyAlignment="1">
      <alignment wrapText="1"/>
    </xf>
    <xf numFmtId="0" fontId="26" fillId="0" borderId="0" xfId="0" applyFont="1" applyBorder="1" applyAlignment="1">
      <alignment horizontal="center" vertical="center" wrapText="1"/>
    </xf>
    <xf numFmtId="0" fontId="26" fillId="0" borderId="0" xfId="0" applyFont="1" applyBorder="1" applyAlignment="1" applyProtection="1">
      <alignment horizontal="left" vertical="center" wrapText="1"/>
    </xf>
    <xf numFmtId="0" fontId="22" fillId="4" borderId="6" xfId="0" applyFont="1" applyFill="1" applyBorder="1" applyAlignment="1" applyProtection="1">
      <alignment horizontal="left" vertical="top" wrapText="1"/>
    </xf>
    <xf numFmtId="0" fontId="22" fillId="4" borderId="2" xfId="0" applyFont="1" applyFill="1" applyBorder="1" applyAlignment="1" applyProtection="1">
      <alignment horizontal="left" vertical="top" wrapText="1"/>
    </xf>
    <xf numFmtId="0" fontId="22" fillId="4" borderId="7" xfId="0" applyFont="1" applyFill="1" applyBorder="1" applyAlignment="1" applyProtection="1">
      <alignment horizontal="left" vertical="top" wrapText="1"/>
    </xf>
    <xf numFmtId="49" fontId="23" fillId="0" borderId="5" xfId="0" applyNumberFormat="1" applyFont="1" applyFill="1" applyBorder="1" applyAlignment="1">
      <alignment horizontal="right" vertical="top"/>
    </xf>
    <xf numFmtId="49" fontId="23" fillId="0" borderId="9" xfId="0" applyNumberFormat="1" applyFont="1" applyFill="1" applyBorder="1" applyAlignment="1">
      <alignment horizontal="right" vertical="top"/>
    </xf>
    <xf numFmtId="49" fontId="4" fillId="0" borderId="4" xfId="0" applyNumberFormat="1" applyFont="1" applyBorder="1" applyAlignment="1" applyProtection="1">
      <alignment horizontal="left" vertical="top" shrinkToFit="1"/>
      <protection locked="0"/>
    </xf>
    <xf numFmtId="49" fontId="4" fillId="0" borderId="5" xfId="0" applyNumberFormat="1" applyFont="1" applyBorder="1" applyAlignment="1" applyProtection="1">
      <alignment horizontal="left" vertical="top" shrinkToFit="1"/>
      <protection locked="0"/>
    </xf>
    <xf numFmtId="49" fontId="4" fillId="0" borderId="9" xfId="0" applyNumberFormat="1" applyFont="1" applyBorder="1" applyAlignment="1" applyProtection="1">
      <alignment horizontal="left" vertical="top" shrinkToFit="1"/>
      <protection locked="0"/>
    </xf>
    <xf numFmtId="0" fontId="9" fillId="0" borderId="0" xfId="0" applyFont="1" applyBorder="1" applyAlignment="1" applyProtection="1">
      <alignment horizontal="left" vertical="top" wrapText="1"/>
    </xf>
    <xf numFmtId="0" fontId="19" fillId="0" borderId="2" xfId="0" applyFont="1" applyBorder="1" applyAlignment="1" applyProtection="1">
      <alignment vertical="top" wrapText="1"/>
    </xf>
    <xf numFmtId="0" fontId="4" fillId="0" borderId="17" xfId="0" applyFont="1" applyFill="1" applyBorder="1" applyAlignment="1" applyProtection="1">
      <alignment horizontal="left" vertical="top" wrapText="1"/>
      <protection locked="0"/>
    </xf>
    <xf numFmtId="0" fontId="4" fillId="0" borderId="18" xfId="0" applyFont="1" applyFill="1" applyBorder="1" applyAlignment="1" applyProtection="1">
      <alignment horizontal="left" vertical="top" wrapText="1"/>
      <protection locked="0"/>
    </xf>
    <xf numFmtId="0" fontId="4" fillId="0" borderId="19" xfId="0" applyFont="1" applyFill="1" applyBorder="1" applyAlignment="1" applyProtection="1">
      <alignment horizontal="left" vertical="top" wrapText="1"/>
      <protection locked="0"/>
    </xf>
    <xf numFmtId="0" fontId="4" fillId="0" borderId="2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36" xfId="0" applyFont="1" applyFill="1" applyBorder="1" applyAlignment="1" applyProtection="1">
      <alignment horizontal="left" vertical="top" wrapText="1"/>
      <protection locked="0"/>
    </xf>
    <xf numFmtId="0" fontId="20" fillId="0" borderId="10" xfId="0" applyFont="1" applyBorder="1" applyAlignment="1" applyProtection="1">
      <alignment horizontal="center" vertical="center" wrapText="1"/>
    </xf>
    <xf numFmtId="0" fontId="20" fillId="0" borderId="16" xfId="0" applyFont="1" applyBorder="1" applyAlignment="1" applyProtection="1">
      <alignment horizontal="center" vertical="center" wrapText="1"/>
    </xf>
    <xf numFmtId="0" fontId="26" fillId="0" borderId="0" xfId="0" applyFont="1" applyBorder="1" applyAlignment="1" applyProtection="1">
      <alignment horizontal="left" wrapText="1"/>
    </xf>
    <xf numFmtId="0" fontId="4" fillId="0" borderId="30" xfId="0" applyFont="1" applyFill="1" applyBorder="1" applyAlignment="1" applyProtection="1">
      <alignment vertical="center" wrapText="1"/>
      <protection locked="0"/>
    </xf>
    <xf numFmtId="0" fontId="4" fillId="0" borderId="31" xfId="0" applyFont="1" applyFill="1" applyBorder="1" applyAlignment="1" applyProtection="1">
      <alignment vertical="center" wrapText="1"/>
      <protection locked="0"/>
    </xf>
    <xf numFmtId="0" fontId="26" fillId="0" borderId="25" xfId="0" applyFont="1" applyFill="1" applyBorder="1" applyAlignment="1">
      <alignment horizontal="left" vertical="top" wrapText="1"/>
    </xf>
    <xf numFmtId="0" fontId="47" fillId="0" borderId="3" xfId="0" applyFont="1" applyBorder="1" applyAlignment="1">
      <alignment horizontal="left" vertical="top" wrapText="1"/>
    </xf>
    <xf numFmtId="0" fontId="26" fillId="0" borderId="2" xfId="0" applyFont="1" applyBorder="1" applyAlignment="1">
      <alignment vertical="center" wrapText="1"/>
    </xf>
    <xf numFmtId="0" fontId="26" fillId="0" borderId="28" xfId="0" applyFont="1" applyFill="1" applyBorder="1" applyAlignment="1">
      <alignment horizontal="left" vertical="top" wrapText="1"/>
    </xf>
    <xf numFmtId="0" fontId="44" fillId="2" borderId="6" xfId="0" applyFont="1" applyFill="1" applyBorder="1" applyAlignment="1" applyProtection="1">
      <alignment horizontal="left" wrapText="1"/>
    </xf>
    <xf numFmtId="0" fontId="44" fillId="2" borderId="2" xfId="0" applyFont="1" applyFill="1" applyBorder="1" applyAlignment="1" applyProtection="1">
      <alignment horizontal="left" wrapText="1"/>
    </xf>
    <xf numFmtId="0" fontId="22" fillId="9" borderId="6" xfId="0" applyFont="1" applyFill="1" applyBorder="1" applyAlignment="1" applyProtection="1">
      <alignment horizontal="left" vertical="top" wrapText="1"/>
    </xf>
    <xf numFmtId="0" fontId="22" fillId="9" borderId="2" xfId="0" applyFont="1" applyFill="1" applyBorder="1" applyAlignment="1" applyProtection="1">
      <alignment horizontal="left" vertical="top" wrapText="1"/>
    </xf>
    <xf numFmtId="0" fontId="4" fillId="0" borderId="0" xfId="0" applyFont="1" applyFill="1" applyBorder="1" applyAlignment="1" applyProtection="1">
      <alignment vertical="top" wrapText="1"/>
      <protection locked="0"/>
    </xf>
    <xf numFmtId="0" fontId="4" fillId="0" borderId="8" xfId="0" applyFont="1" applyFill="1" applyBorder="1" applyAlignment="1" applyProtection="1">
      <alignment vertical="top" wrapText="1"/>
      <protection locked="0"/>
    </xf>
    <xf numFmtId="0" fontId="4" fillId="0" borderId="5" xfId="0" applyFont="1" applyFill="1" applyBorder="1" applyAlignment="1" applyProtection="1">
      <alignment vertical="top" wrapText="1"/>
      <protection locked="0"/>
    </xf>
    <xf numFmtId="0" fontId="4" fillId="0" borderId="9" xfId="0" applyFont="1" applyFill="1" applyBorder="1" applyAlignment="1" applyProtection="1">
      <alignment vertical="top" wrapText="1"/>
      <protection locked="0"/>
    </xf>
    <xf numFmtId="0" fontId="4" fillId="0" borderId="3" xfId="0" applyFont="1" applyFill="1" applyBorder="1" applyAlignment="1" applyProtection="1">
      <alignment vertical="top" wrapText="1"/>
      <protection locked="0"/>
    </xf>
    <xf numFmtId="0" fontId="4" fillId="0" borderId="4" xfId="0" applyFont="1" applyFill="1" applyBorder="1" applyAlignment="1" applyProtection="1">
      <alignment vertical="top" wrapText="1"/>
      <protection locked="0"/>
    </xf>
    <xf numFmtId="0" fontId="26" fillId="0" borderId="6" xfId="0" applyFont="1" applyBorder="1" applyAlignment="1" applyProtection="1">
      <alignment horizontal="left" vertical="top" wrapText="1"/>
    </xf>
    <xf numFmtId="0" fontId="26" fillId="0" borderId="6" xfId="0" applyFont="1" applyFill="1" applyBorder="1" applyAlignment="1" applyProtection="1">
      <alignment vertical="center" wrapText="1"/>
    </xf>
    <xf numFmtId="0" fontId="26" fillId="0" borderId="2" xfId="0" applyFont="1" applyFill="1" applyBorder="1" applyAlignment="1" applyProtection="1">
      <alignment vertical="center" wrapText="1"/>
    </xf>
    <xf numFmtId="0" fontId="22" fillId="0" borderId="2" xfId="0" applyFont="1" applyFill="1" applyBorder="1" applyAlignment="1" applyProtection="1">
      <alignment vertical="center" wrapText="1"/>
    </xf>
    <xf numFmtId="0" fontId="22" fillId="0" borderId="7" xfId="0" applyFont="1" applyFill="1" applyBorder="1" applyAlignment="1" applyProtection="1">
      <alignment vertical="center" wrapText="1"/>
    </xf>
    <xf numFmtId="0" fontId="4" fillId="0" borderId="6"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7" xfId="0" applyFont="1" applyBorder="1" applyAlignment="1" applyProtection="1">
      <alignment horizontal="left" vertical="center"/>
    </xf>
    <xf numFmtId="0" fontId="19" fillId="0" borderId="2" xfId="0" applyFont="1" applyFill="1" applyBorder="1" applyAlignment="1" applyProtection="1">
      <alignment vertical="center" wrapText="1"/>
    </xf>
    <xf numFmtId="0" fontId="19" fillId="0" borderId="7" xfId="0" applyFont="1" applyFill="1" applyBorder="1" applyAlignment="1" applyProtection="1">
      <alignment vertical="center" wrapText="1"/>
    </xf>
    <xf numFmtId="0" fontId="3" fillId="5" borderId="1" xfId="0" applyFont="1" applyFill="1" applyBorder="1" applyAlignment="1" applyProtection="1">
      <alignment horizontal="left" vertical="center" wrapText="1"/>
    </xf>
    <xf numFmtId="0" fontId="4" fillId="0" borderId="3" xfId="0" applyFont="1" applyBorder="1" applyAlignment="1" applyProtection="1">
      <alignment horizontal="left" vertical="top" wrapText="1"/>
    </xf>
    <xf numFmtId="0" fontId="19" fillId="0" borderId="0" xfId="0" applyFont="1" applyBorder="1" applyAlignment="1" applyProtection="1">
      <alignment vertical="top" wrapText="1"/>
    </xf>
    <xf numFmtId="0" fontId="19" fillId="0" borderId="8" xfId="0" applyFont="1" applyBorder="1" applyAlignment="1" applyProtection="1">
      <alignment vertical="top" wrapText="1"/>
    </xf>
    <xf numFmtId="0" fontId="19" fillId="0" borderId="3" xfId="0" applyFont="1" applyBorder="1" applyAlignment="1" applyProtection="1">
      <alignment vertical="top" wrapText="1"/>
    </xf>
    <xf numFmtId="0" fontId="19" fillId="0" borderId="4" xfId="0" applyFont="1" applyBorder="1" applyAlignment="1" applyProtection="1">
      <alignment vertical="top" wrapText="1"/>
    </xf>
    <xf numFmtId="0" fontId="19" fillId="0" borderId="5" xfId="0" applyFont="1" applyBorder="1" applyAlignment="1" applyProtection="1">
      <alignment vertical="top" wrapText="1"/>
    </xf>
    <xf numFmtId="0" fontId="19" fillId="0" borderId="9" xfId="0" applyFont="1" applyBorder="1" applyAlignment="1" applyProtection="1">
      <alignment vertical="top" wrapText="1"/>
    </xf>
    <xf numFmtId="0" fontId="19" fillId="0" borderId="2" xfId="0" applyFont="1" applyFill="1" applyBorder="1" applyAlignment="1" applyProtection="1">
      <alignment horizontal="left" wrapText="1"/>
    </xf>
    <xf numFmtId="0" fontId="19" fillId="0" borderId="7" xfId="0" applyFont="1" applyFill="1" applyBorder="1" applyAlignment="1" applyProtection="1">
      <alignment horizontal="left" wrapText="1"/>
    </xf>
    <xf numFmtId="0" fontId="4" fillId="0" borderId="11" xfId="0" applyFont="1" applyFill="1" applyBorder="1" applyAlignment="1" applyProtection="1">
      <alignment horizontal="left" wrapText="1"/>
      <protection locked="0"/>
    </xf>
    <xf numFmtId="0" fontId="4" fillId="0" borderId="13" xfId="0" applyFont="1" applyFill="1" applyBorder="1" applyAlignment="1" applyProtection="1">
      <alignment horizontal="left" wrapText="1"/>
      <protection locked="0"/>
    </xf>
    <xf numFmtId="0" fontId="26" fillId="0" borderId="6"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0" borderId="8" xfId="0" applyFont="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4" fillId="0" borderId="4" xfId="0" applyFont="1" applyFill="1" applyBorder="1" applyAlignment="1" applyProtection="1">
      <alignment horizontal="left" wrapText="1"/>
    </xf>
    <xf numFmtId="0" fontId="24" fillId="0" borderId="5" xfId="0" applyFont="1" applyFill="1" applyBorder="1" applyAlignment="1" applyProtection="1">
      <alignment horizontal="left" wrapText="1"/>
    </xf>
    <xf numFmtId="0" fontId="28" fillId="0" borderId="0" xfId="0" applyFont="1" applyFill="1" applyBorder="1" applyAlignment="1">
      <alignment horizontal="justify" vertical="top"/>
    </xf>
    <xf numFmtId="0" fontId="4" fillId="0" borderId="11" xfId="0" applyFont="1" applyFill="1" applyBorder="1" applyAlignment="1" applyProtection="1">
      <alignment horizontal="right" vertical="center" wrapText="1"/>
      <protection locked="0"/>
    </xf>
    <xf numFmtId="0" fontId="4" fillId="0" borderId="13" xfId="0" applyFont="1" applyFill="1" applyBorder="1" applyAlignment="1" applyProtection="1">
      <alignment horizontal="right" vertical="center" wrapText="1"/>
      <protection locked="0"/>
    </xf>
    <xf numFmtId="3" fontId="4" fillId="5" borderId="15" xfId="0" applyNumberFormat="1" applyFont="1" applyFill="1" applyBorder="1" applyAlignment="1" applyProtection="1">
      <alignment horizontal="right" vertical="center" wrapText="1" indent="1"/>
      <protection locked="0"/>
    </xf>
    <xf numFmtId="3" fontId="4" fillId="5" borderId="16" xfId="0" applyNumberFormat="1" applyFont="1" applyFill="1" applyBorder="1" applyAlignment="1" applyProtection="1">
      <alignment horizontal="right" vertical="center" wrapText="1" indent="1"/>
      <protection locked="0"/>
    </xf>
  </cellXfs>
  <cellStyles count="2">
    <cellStyle name="Normalny" xfId="0" builtinId="0"/>
    <cellStyle name="Normalny 2" xfId="1"/>
  </cellStyles>
  <dxfs count="134">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FFCC"/>
      </font>
    </dxf>
    <dxf>
      <fill>
        <patternFill>
          <bgColor rgb="FFFFFF00"/>
        </patternFill>
      </fill>
    </dxf>
    <dxf>
      <fill>
        <patternFill>
          <bgColor theme="6" tint="0.79998168889431442"/>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E4E4E4"/>
      <color rgb="FFFFFFCC"/>
      <color rgb="FFCCFFCC"/>
      <color rgb="FFEEEEEE"/>
      <color rgb="FFE6E6E6"/>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Y4192"/>
  <sheetViews>
    <sheetView showGridLines="0" tabSelected="1" view="pageBreakPreview" zoomScaleNormal="118" zoomScaleSheetLayoutView="100" zoomScalePageLayoutView="120" workbookViewId="0"/>
  </sheetViews>
  <sheetFormatPr defaultColWidth="9.140625" defaultRowHeight="12.75" x14ac:dyDescent="0.2"/>
  <cols>
    <col min="1" max="1" width="3.42578125" style="2" customWidth="1"/>
    <col min="2" max="8" width="2.7109375" style="2" customWidth="1"/>
    <col min="9" max="9" width="2.85546875" style="2" customWidth="1"/>
    <col min="10" max="33" width="2.7109375" style="2" customWidth="1"/>
    <col min="34" max="34" width="2.42578125" style="2" customWidth="1"/>
    <col min="35" max="35" width="2.7109375" style="57" hidden="1" customWidth="1"/>
    <col min="36" max="36" width="108.42578125" style="72" bestFit="1" customWidth="1"/>
    <col min="37" max="37" width="4.7109375" style="43" hidden="1" customWidth="1"/>
    <col min="38" max="38" width="2.7109375" style="2" hidden="1" customWidth="1"/>
    <col min="39" max="77" width="2.7109375" style="2" customWidth="1"/>
    <col min="78" max="16384" width="9.140625" style="2"/>
  </cols>
  <sheetData>
    <row r="1" spans="1:77" ht="33.75" customHeight="1" x14ac:dyDescent="0.2">
      <c r="A1" s="84"/>
      <c r="B1" s="84"/>
      <c r="C1" s="84"/>
      <c r="D1" s="84"/>
      <c r="E1" s="84"/>
      <c r="F1" s="84"/>
      <c r="G1" s="84"/>
      <c r="H1" s="84"/>
      <c r="I1" s="84"/>
      <c r="J1" s="84"/>
      <c r="K1" s="84"/>
      <c r="L1" s="84"/>
      <c r="M1" s="84"/>
      <c r="N1" s="84"/>
      <c r="O1" s="84"/>
      <c r="P1" s="84"/>
      <c r="Q1" s="470" t="s">
        <v>107</v>
      </c>
      <c r="R1" s="471"/>
      <c r="S1" s="471"/>
      <c r="T1" s="471"/>
      <c r="U1" s="471"/>
      <c r="V1" s="471"/>
      <c r="W1" s="471"/>
      <c r="X1" s="471"/>
      <c r="Y1" s="471"/>
      <c r="Z1" s="471"/>
      <c r="AA1" s="471"/>
      <c r="AB1" s="471"/>
      <c r="AC1" s="471"/>
      <c r="AD1" s="471"/>
      <c r="AE1" s="471"/>
      <c r="AF1" s="471"/>
      <c r="AG1" s="471"/>
      <c r="AH1" s="471"/>
      <c r="AK1" s="49" t="s">
        <v>52</v>
      </c>
    </row>
    <row r="2" spans="1:77" s="82" customFormat="1" ht="14.25" customHeight="1" x14ac:dyDescent="0.2">
      <c r="A2" s="580" t="s">
        <v>0</v>
      </c>
      <c r="B2" s="581"/>
      <c r="C2" s="581"/>
      <c r="D2" s="581"/>
      <c r="E2" s="581"/>
      <c r="F2" s="581"/>
      <c r="G2" s="581"/>
      <c r="H2" s="581"/>
      <c r="I2" s="581"/>
      <c r="J2" s="581"/>
      <c r="K2" s="581"/>
      <c r="L2" s="581"/>
      <c r="M2" s="581"/>
      <c r="N2" s="581"/>
      <c r="O2" s="581"/>
      <c r="P2" s="581"/>
      <c r="Q2" s="581"/>
      <c r="R2" s="581"/>
      <c r="S2" s="581"/>
      <c r="T2" s="581"/>
      <c r="U2" s="582"/>
      <c r="V2" s="571" t="s">
        <v>54</v>
      </c>
      <c r="W2" s="572"/>
      <c r="X2" s="572"/>
      <c r="Y2" s="572"/>
      <c r="Z2" s="572"/>
      <c r="AA2" s="572"/>
      <c r="AB2" s="572"/>
      <c r="AC2" s="572"/>
      <c r="AD2" s="572"/>
      <c r="AE2" s="572"/>
      <c r="AF2" s="572"/>
      <c r="AG2" s="572"/>
      <c r="AH2" s="573"/>
      <c r="AI2" s="57"/>
      <c r="AJ2" s="72"/>
      <c r="AK2" s="83"/>
    </row>
    <row r="3" spans="1:77" s="3" customFormat="1" ht="12" customHeight="1" thickBot="1" x14ac:dyDescent="0.25">
      <c r="A3" s="488" t="s">
        <v>53</v>
      </c>
      <c r="B3" s="489"/>
      <c r="C3" s="489"/>
      <c r="D3" s="489"/>
      <c r="E3" s="489"/>
      <c r="F3" s="489"/>
      <c r="G3" s="489"/>
      <c r="H3" s="489"/>
      <c r="I3" s="489"/>
      <c r="J3" s="489"/>
      <c r="K3" s="489"/>
      <c r="L3" s="489"/>
      <c r="M3" s="489"/>
      <c r="N3" s="489"/>
      <c r="O3" s="489"/>
      <c r="P3" s="489"/>
      <c r="Q3" s="489"/>
      <c r="R3" s="489"/>
      <c r="S3" s="489"/>
      <c r="T3" s="489"/>
      <c r="U3" s="489"/>
      <c r="V3" s="574"/>
      <c r="W3" s="575"/>
      <c r="X3" s="575"/>
      <c r="Y3" s="575"/>
      <c r="Z3" s="575"/>
      <c r="AA3" s="575"/>
      <c r="AB3" s="575"/>
      <c r="AC3" s="575"/>
      <c r="AD3" s="575"/>
      <c r="AE3" s="575"/>
      <c r="AF3" s="575"/>
      <c r="AG3" s="575"/>
      <c r="AH3" s="576"/>
      <c r="AI3" s="58"/>
      <c r="AJ3" s="73"/>
      <c r="AK3" s="50"/>
    </row>
    <row r="4" spans="1:77" ht="59.25" customHeight="1" x14ac:dyDescent="0.2">
      <c r="A4" s="490" t="s">
        <v>75</v>
      </c>
      <c r="B4" s="491"/>
      <c r="C4" s="491"/>
      <c r="D4" s="491"/>
      <c r="E4" s="491"/>
      <c r="F4" s="491"/>
      <c r="G4" s="491"/>
      <c r="H4" s="491"/>
      <c r="I4" s="491"/>
      <c r="J4" s="491"/>
      <c r="K4" s="491"/>
      <c r="L4" s="491"/>
      <c r="M4" s="491"/>
      <c r="N4" s="491"/>
      <c r="O4" s="491"/>
      <c r="P4" s="491"/>
      <c r="Q4" s="491"/>
      <c r="R4" s="491"/>
      <c r="S4" s="491"/>
      <c r="T4" s="491"/>
      <c r="U4" s="491"/>
      <c r="V4" s="577"/>
      <c r="W4" s="578"/>
      <c r="X4" s="578"/>
      <c r="Y4" s="578"/>
      <c r="Z4" s="578"/>
      <c r="AA4" s="578"/>
      <c r="AB4" s="578"/>
      <c r="AC4" s="578"/>
      <c r="AD4" s="578"/>
      <c r="AE4" s="578"/>
      <c r="AF4" s="578"/>
      <c r="AG4" s="578"/>
      <c r="AH4" s="579"/>
      <c r="AK4" s="51" t="s">
        <v>56</v>
      </c>
      <c r="AL4" s="36">
        <v>1</v>
      </c>
    </row>
    <row r="5" spans="1:77" s="3" customFormat="1" ht="38.25" customHeight="1" x14ac:dyDescent="0.2">
      <c r="A5" s="586" t="s">
        <v>2</v>
      </c>
      <c r="B5" s="587"/>
      <c r="C5" s="587"/>
      <c r="D5" s="587"/>
      <c r="E5" s="587"/>
      <c r="F5" s="587"/>
      <c r="G5" s="587"/>
      <c r="H5" s="587"/>
      <c r="I5" s="587"/>
      <c r="J5" s="587"/>
      <c r="K5" s="587"/>
      <c r="L5" s="587"/>
      <c r="M5" s="587"/>
      <c r="N5" s="587"/>
      <c r="O5" s="587"/>
      <c r="P5" s="588"/>
      <c r="Q5" s="586" t="s">
        <v>3</v>
      </c>
      <c r="R5" s="587"/>
      <c r="S5" s="587"/>
      <c r="T5" s="587"/>
      <c r="U5" s="587"/>
      <c r="V5" s="587"/>
      <c r="W5" s="587"/>
      <c r="X5" s="587"/>
      <c r="Y5" s="587"/>
      <c r="Z5" s="587"/>
      <c r="AA5" s="587"/>
      <c r="AB5" s="587"/>
      <c r="AC5" s="587"/>
      <c r="AD5" s="587"/>
      <c r="AE5" s="587"/>
      <c r="AF5" s="587"/>
      <c r="AG5" s="587"/>
      <c r="AH5" s="588"/>
      <c r="AI5" s="58"/>
      <c r="AJ5" s="73"/>
      <c r="AK5" s="52" t="s">
        <v>57</v>
      </c>
      <c r="AL5" s="48">
        <v>2</v>
      </c>
    </row>
    <row r="6" spans="1:77" s="3" customFormat="1" ht="17.25" customHeight="1" x14ac:dyDescent="0.2">
      <c r="A6" s="483" t="s">
        <v>25</v>
      </c>
      <c r="B6" s="484"/>
      <c r="C6" s="484"/>
      <c r="D6" s="484"/>
      <c r="E6" s="484"/>
      <c r="F6" s="484"/>
      <c r="G6" s="484"/>
      <c r="H6" s="484"/>
      <c r="I6" s="484"/>
      <c r="J6" s="484"/>
      <c r="K6" s="484"/>
      <c r="L6" s="484"/>
      <c r="M6" s="484"/>
      <c r="N6" s="484"/>
      <c r="O6" s="484"/>
      <c r="P6" s="484"/>
      <c r="Q6" s="484"/>
      <c r="R6" s="484"/>
      <c r="S6" s="484"/>
      <c r="T6" s="484"/>
      <c r="U6" s="484"/>
      <c r="V6" s="484"/>
      <c r="W6" s="484"/>
      <c r="X6" s="484"/>
      <c r="Y6" s="484"/>
      <c r="Z6" s="484"/>
      <c r="AA6" s="484"/>
      <c r="AB6" s="484"/>
      <c r="AC6" s="484"/>
      <c r="AD6" s="484"/>
      <c r="AE6" s="484"/>
      <c r="AF6" s="484"/>
      <c r="AG6" s="484"/>
      <c r="AH6" s="485"/>
      <c r="AI6" s="58"/>
      <c r="AJ6" s="73"/>
      <c r="AK6" s="52" t="s">
        <v>58</v>
      </c>
      <c r="AL6" s="48">
        <v>3</v>
      </c>
    </row>
    <row r="7" spans="1:77" s="11" customFormat="1" ht="21" customHeight="1" x14ac:dyDescent="0.2">
      <c r="A7" s="514" t="s">
        <v>33</v>
      </c>
      <c r="B7" s="515"/>
      <c r="C7" s="515"/>
      <c r="D7" s="515"/>
      <c r="E7" s="515"/>
      <c r="F7" s="515"/>
      <c r="G7" s="4"/>
      <c r="H7" s="81"/>
      <c r="I7" s="493" t="s">
        <v>26</v>
      </c>
      <c r="J7" s="493"/>
      <c r="K7" s="493"/>
      <c r="L7" s="493"/>
      <c r="M7" s="493"/>
      <c r="N7" s="5"/>
      <c r="O7" s="81"/>
      <c r="P7" s="493" t="s">
        <v>36</v>
      </c>
      <c r="Q7" s="493"/>
      <c r="R7" s="493"/>
      <c r="S7" s="493"/>
      <c r="T7" s="493"/>
      <c r="U7" s="81"/>
      <c r="V7" s="81"/>
      <c r="W7" s="493" t="s">
        <v>1</v>
      </c>
      <c r="X7" s="493"/>
      <c r="Y7" s="493"/>
      <c r="Z7" s="493"/>
      <c r="AA7" s="4"/>
      <c r="AB7" s="81"/>
      <c r="AC7" s="493" t="s">
        <v>27</v>
      </c>
      <c r="AD7" s="493"/>
      <c r="AE7" s="493"/>
      <c r="AF7" s="493"/>
      <c r="AG7" s="493"/>
      <c r="AH7" s="501"/>
      <c r="AI7" s="59"/>
      <c r="AJ7" s="72"/>
      <c r="AK7" s="52" t="s">
        <v>59</v>
      </c>
      <c r="AL7" s="36">
        <v>4</v>
      </c>
    </row>
    <row r="8" spans="1:77" ht="12" customHeight="1" x14ac:dyDescent="0.2">
      <c r="A8" s="24"/>
      <c r="B8" s="80"/>
      <c r="C8" s="6"/>
      <c r="D8" s="6"/>
      <c r="E8" s="6"/>
      <c r="F8" s="7"/>
      <c r="G8" s="13"/>
      <c r="H8" s="1"/>
      <c r="I8" s="494"/>
      <c r="J8" s="494"/>
      <c r="K8" s="494"/>
      <c r="L8" s="494"/>
      <c r="M8" s="494"/>
      <c r="N8" s="7"/>
      <c r="O8" s="1"/>
      <c r="P8" s="494"/>
      <c r="Q8" s="494"/>
      <c r="R8" s="494"/>
      <c r="S8" s="494"/>
      <c r="T8" s="494"/>
      <c r="U8" s="34"/>
      <c r="V8" s="1"/>
      <c r="W8" s="494"/>
      <c r="X8" s="494"/>
      <c r="Y8" s="494"/>
      <c r="Z8" s="494"/>
      <c r="AA8" s="13"/>
      <c r="AB8" s="1"/>
      <c r="AC8" s="494"/>
      <c r="AD8" s="494"/>
      <c r="AE8" s="494"/>
      <c r="AF8" s="494"/>
      <c r="AG8" s="494"/>
      <c r="AH8" s="502"/>
      <c r="AK8" s="52" t="s">
        <v>60</v>
      </c>
      <c r="AL8" s="48">
        <v>5</v>
      </c>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row>
    <row r="9" spans="1:77" ht="5.25" customHeight="1" x14ac:dyDescent="0.2">
      <c r="A9" s="24"/>
      <c r="B9" s="80"/>
      <c r="C9" s="80"/>
      <c r="D9" s="80"/>
      <c r="E9" s="80"/>
      <c r="F9" s="80"/>
      <c r="G9" s="13"/>
      <c r="H9" s="13"/>
      <c r="I9" s="494"/>
      <c r="J9" s="494"/>
      <c r="K9" s="494"/>
      <c r="L9" s="494"/>
      <c r="M9" s="494"/>
      <c r="N9" s="7"/>
      <c r="O9" s="80"/>
      <c r="P9" s="494"/>
      <c r="Q9" s="494"/>
      <c r="R9" s="494"/>
      <c r="S9" s="494"/>
      <c r="T9" s="494"/>
      <c r="U9" s="80"/>
      <c r="V9" s="80"/>
      <c r="W9" s="494"/>
      <c r="X9" s="494"/>
      <c r="Y9" s="494"/>
      <c r="Z9" s="494"/>
      <c r="AA9" s="13"/>
      <c r="AB9" s="13"/>
      <c r="AC9" s="494"/>
      <c r="AD9" s="494"/>
      <c r="AE9" s="494"/>
      <c r="AF9" s="494"/>
      <c r="AG9" s="494"/>
      <c r="AH9" s="502"/>
      <c r="AK9" s="52" t="s">
        <v>61</v>
      </c>
      <c r="AL9" s="36">
        <v>6</v>
      </c>
    </row>
    <row r="10" spans="1:77" s="22" customFormat="1" ht="15" customHeight="1" x14ac:dyDescent="0.2">
      <c r="A10" s="503" t="s">
        <v>80</v>
      </c>
      <c r="B10" s="504"/>
      <c r="C10" s="504"/>
      <c r="D10" s="504"/>
      <c r="E10" s="504"/>
      <c r="F10" s="504"/>
      <c r="G10" s="504"/>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5"/>
      <c r="AI10" s="57"/>
      <c r="AJ10" s="72"/>
      <c r="AK10" s="52" t="s">
        <v>62</v>
      </c>
      <c r="AL10" s="48">
        <v>7</v>
      </c>
    </row>
    <row r="11" spans="1:77" s="22" customFormat="1" ht="9" customHeight="1" x14ac:dyDescent="0.2">
      <c r="A11" s="25"/>
      <c r="B11" s="159"/>
      <c r="C11" s="159"/>
      <c r="D11" s="160"/>
      <c r="E11" s="506" t="s">
        <v>78</v>
      </c>
      <c r="F11" s="507"/>
      <c r="G11" s="507"/>
      <c r="H11" s="507"/>
      <c r="I11" s="507"/>
      <c r="J11" s="507"/>
      <c r="K11" s="507"/>
      <c r="L11" s="507"/>
      <c r="M11" s="507"/>
      <c r="N11" s="507"/>
      <c r="O11" s="507"/>
      <c r="P11" s="507"/>
      <c r="Q11" s="507"/>
      <c r="R11" s="507"/>
      <c r="S11" s="508"/>
      <c r="T11" s="26"/>
      <c r="U11" s="26"/>
      <c r="V11" s="26"/>
      <c r="W11" s="26"/>
      <c r="X11" s="26"/>
      <c r="Y11" s="26"/>
      <c r="Z11" s="26"/>
      <c r="AA11" s="26"/>
      <c r="AB11" s="26"/>
      <c r="AC11" s="26"/>
      <c r="AD11" s="26"/>
      <c r="AE11" s="26"/>
      <c r="AF11" s="26"/>
      <c r="AG11" s="26"/>
      <c r="AH11" s="27"/>
      <c r="AI11" s="57"/>
      <c r="AJ11" s="72"/>
      <c r="AK11" s="52" t="s">
        <v>63</v>
      </c>
      <c r="AL11" s="48">
        <v>8</v>
      </c>
    </row>
    <row r="12" spans="1:77" s="22" customFormat="1" ht="12" customHeight="1" x14ac:dyDescent="0.2">
      <c r="A12" s="25"/>
      <c r="B12" s="159"/>
      <c r="C12" s="159"/>
      <c r="D12" s="1"/>
      <c r="E12" s="506"/>
      <c r="F12" s="506"/>
      <c r="G12" s="506"/>
      <c r="H12" s="506"/>
      <c r="I12" s="506"/>
      <c r="J12" s="506"/>
      <c r="K12" s="506"/>
      <c r="L12" s="506"/>
      <c r="M12" s="506"/>
      <c r="N12" s="506"/>
      <c r="O12" s="506"/>
      <c r="P12" s="506"/>
      <c r="Q12" s="506"/>
      <c r="R12" s="506"/>
      <c r="S12" s="509"/>
      <c r="T12" s="26"/>
      <c r="U12" s="28"/>
      <c r="V12" s="1"/>
      <c r="W12" s="512" t="s">
        <v>71</v>
      </c>
      <c r="X12" s="513"/>
      <c r="Y12" s="513"/>
      <c r="Z12" s="513"/>
      <c r="AA12" s="513"/>
      <c r="AB12" s="513"/>
      <c r="AC12" s="26"/>
      <c r="AD12" s="26"/>
      <c r="AE12" s="26"/>
      <c r="AF12" s="26"/>
      <c r="AG12" s="26"/>
      <c r="AH12" s="27"/>
      <c r="AI12" s="57"/>
      <c r="AJ12" s="72"/>
      <c r="AK12" s="52" t="s">
        <v>64</v>
      </c>
      <c r="AL12" s="36">
        <v>9</v>
      </c>
    </row>
    <row r="13" spans="1:77" s="22" customFormat="1" ht="8.25" customHeight="1" x14ac:dyDescent="0.2">
      <c r="A13" s="25"/>
      <c r="B13" s="159"/>
      <c r="C13" s="159"/>
      <c r="D13" s="159"/>
      <c r="E13" s="510"/>
      <c r="F13" s="510"/>
      <c r="G13" s="510"/>
      <c r="H13" s="510"/>
      <c r="I13" s="510"/>
      <c r="J13" s="510"/>
      <c r="K13" s="510"/>
      <c r="L13" s="510"/>
      <c r="M13" s="510"/>
      <c r="N13" s="510"/>
      <c r="O13" s="510"/>
      <c r="P13" s="510"/>
      <c r="Q13" s="510"/>
      <c r="R13" s="510"/>
      <c r="S13" s="511"/>
      <c r="T13" s="159"/>
      <c r="U13" s="159"/>
      <c r="V13" s="159"/>
      <c r="W13" s="159"/>
      <c r="X13" s="159"/>
      <c r="Y13" s="159"/>
      <c r="Z13" s="159"/>
      <c r="AA13" s="159"/>
      <c r="AB13" s="159"/>
      <c r="AC13" s="159"/>
      <c r="AD13" s="159"/>
      <c r="AE13" s="159"/>
      <c r="AF13" s="159"/>
      <c r="AG13" s="159"/>
      <c r="AH13" s="27"/>
      <c r="AI13" s="57"/>
      <c r="AJ13" s="72"/>
      <c r="AK13" s="52" t="s">
        <v>55</v>
      </c>
      <c r="AL13" s="48">
        <v>10</v>
      </c>
    </row>
    <row r="14" spans="1:77" s="9" customFormat="1" ht="14.25" customHeight="1" x14ac:dyDescent="0.2">
      <c r="A14" s="367" t="s">
        <v>28</v>
      </c>
      <c r="B14" s="368"/>
      <c r="C14" s="368"/>
      <c r="D14" s="368"/>
      <c r="E14" s="368"/>
      <c r="F14" s="368"/>
      <c r="G14" s="368"/>
      <c r="H14" s="368"/>
      <c r="I14" s="368"/>
      <c r="J14" s="368"/>
      <c r="K14" s="368"/>
      <c r="L14" s="368"/>
      <c r="M14" s="368"/>
      <c r="N14" s="368"/>
      <c r="O14" s="368"/>
      <c r="P14" s="368"/>
      <c r="Q14" s="368"/>
      <c r="R14" s="368"/>
      <c r="S14" s="368"/>
      <c r="T14" s="368"/>
      <c r="U14" s="368"/>
      <c r="V14" s="368"/>
      <c r="W14" s="368"/>
      <c r="X14" s="368"/>
      <c r="Y14" s="368"/>
      <c r="Z14" s="368"/>
      <c r="AA14" s="368"/>
      <c r="AB14" s="368"/>
      <c r="AC14" s="368"/>
      <c r="AD14" s="368"/>
      <c r="AE14" s="368"/>
      <c r="AF14" s="368"/>
      <c r="AG14" s="368"/>
      <c r="AH14" s="370"/>
      <c r="AI14" s="60"/>
      <c r="AJ14" s="72"/>
      <c r="AK14" s="52" t="s">
        <v>65</v>
      </c>
      <c r="AL14" s="36">
        <v>11</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row>
    <row r="15" spans="1:77" s="19" customFormat="1" ht="12" customHeight="1" x14ac:dyDescent="0.2">
      <c r="A15" s="536" t="s">
        <v>51</v>
      </c>
      <c r="B15" s="537"/>
      <c r="C15" s="537"/>
      <c r="D15" s="537"/>
      <c r="E15" s="537"/>
      <c r="F15" s="537"/>
      <c r="G15" s="537"/>
      <c r="H15" s="537"/>
      <c r="I15" s="537"/>
      <c r="J15" s="537"/>
      <c r="K15" s="537"/>
      <c r="L15" s="549"/>
      <c r="M15" s="585"/>
      <c r="N15" s="585"/>
      <c r="O15" s="334"/>
      <c r="P15" s="334"/>
      <c r="Q15" s="334"/>
      <c r="R15" s="334"/>
      <c r="S15" s="557" t="s">
        <v>79</v>
      </c>
      <c r="T15" s="557"/>
      <c r="U15" s="557"/>
      <c r="V15" s="557"/>
      <c r="W15" s="557"/>
      <c r="X15" s="557"/>
      <c r="Y15" s="557"/>
      <c r="Z15" s="557"/>
      <c r="AA15" s="557"/>
      <c r="AB15" s="557"/>
      <c r="AC15" s="557"/>
      <c r="AD15" s="557"/>
      <c r="AE15" s="557"/>
      <c r="AF15" s="557"/>
      <c r="AG15" s="557"/>
      <c r="AH15" s="589"/>
      <c r="AI15" s="61"/>
      <c r="AJ15" s="72"/>
      <c r="AK15" s="52" t="s">
        <v>66</v>
      </c>
      <c r="AL15" s="48">
        <v>12</v>
      </c>
    </row>
    <row r="16" spans="1:77" ht="2.1" customHeight="1" x14ac:dyDescent="0.2">
      <c r="A16" s="486"/>
      <c r="B16" s="487"/>
      <c r="C16" s="487"/>
      <c r="D16" s="487"/>
      <c r="E16" s="487"/>
      <c r="F16" s="487"/>
      <c r="G16" s="487"/>
      <c r="H16" s="487"/>
      <c r="I16" s="487"/>
      <c r="J16" s="487"/>
      <c r="K16" s="487"/>
      <c r="L16" s="335"/>
      <c r="M16" s="335"/>
      <c r="N16" s="335"/>
      <c r="O16" s="335"/>
      <c r="P16" s="335"/>
      <c r="Q16" s="335"/>
      <c r="R16" s="335"/>
      <c r="S16" s="165"/>
      <c r="T16" s="166"/>
      <c r="U16" s="162"/>
      <c r="V16" s="162"/>
      <c r="W16" s="162"/>
      <c r="X16" s="162"/>
      <c r="Y16" s="29"/>
      <c r="Z16" s="154"/>
      <c r="AA16" s="154"/>
      <c r="AB16" s="154"/>
      <c r="AC16" s="154"/>
      <c r="AD16" s="154"/>
      <c r="AE16" s="154"/>
      <c r="AF16" s="154"/>
      <c r="AG16" s="154"/>
      <c r="AH16" s="30"/>
      <c r="AK16" s="52" t="s">
        <v>67</v>
      </c>
      <c r="AL16" s="48">
        <v>13</v>
      </c>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row>
    <row r="17" spans="1:77" ht="12" customHeight="1" x14ac:dyDescent="0.2">
      <c r="A17" s="167"/>
      <c r="B17" s="374"/>
      <c r="C17" s="374"/>
      <c r="D17" s="374"/>
      <c r="E17" s="374"/>
      <c r="F17" s="374"/>
      <c r="G17" s="374"/>
      <c r="H17" s="374"/>
      <c r="I17" s="374"/>
      <c r="J17" s="374"/>
      <c r="K17" s="168"/>
      <c r="L17" s="79"/>
      <c r="M17" s="492"/>
      <c r="N17" s="492"/>
      <c r="O17" s="492"/>
      <c r="P17" s="492"/>
      <c r="Q17" s="333"/>
      <c r="R17" s="333"/>
      <c r="S17" s="168"/>
      <c r="T17" s="516"/>
      <c r="U17" s="516"/>
      <c r="V17" s="516"/>
      <c r="W17" s="516"/>
      <c r="X17" s="516"/>
      <c r="Y17" s="516"/>
      <c r="Z17" s="516"/>
      <c r="AA17" s="516"/>
      <c r="AB17" s="516"/>
      <c r="AC17" s="168"/>
      <c r="AD17" s="31"/>
      <c r="AE17" s="154"/>
      <c r="AF17" s="154"/>
      <c r="AG17" s="154"/>
      <c r="AH17" s="30"/>
      <c r="AJ17" s="413" t="str">
        <f>IF(AND(B17="",C17="",D17="",E17="",F17="",G17="",H17="",I17="",J17="")=TRUE,"",IF((AND(B17&lt;&gt;"",C17&lt;&gt;"",D17&lt;&gt;"",E17&lt;&gt;"",F17&lt;&gt;"",G17&lt;&gt;"",H17&lt;&gt;"",I17&lt;&gt;"",J17&lt;&gt;"")=FALSE),"NIEPOPRAWNY: 01. Numer identyfikacyjny!",""))</f>
        <v/>
      </c>
      <c r="AK17" s="52" t="s">
        <v>68</v>
      </c>
      <c r="AL17" s="36">
        <v>14</v>
      </c>
    </row>
    <row r="18" spans="1:77" ht="3" customHeight="1" x14ac:dyDescent="0.2">
      <c r="A18" s="167"/>
      <c r="B18" s="375"/>
      <c r="C18" s="375"/>
      <c r="D18" s="375"/>
      <c r="E18" s="375"/>
      <c r="F18" s="375"/>
      <c r="G18" s="375"/>
      <c r="H18" s="375"/>
      <c r="I18" s="375"/>
      <c r="J18" s="375"/>
      <c r="K18" s="168"/>
      <c r="L18" s="333"/>
      <c r="M18" s="169"/>
      <c r="N18" s="169"/>
      <c r="O18" s="169"/>
      <c r="P18" s="169"/>
      <c r="Q18" s="333"/>
      <c r="R18" s="333"/>
      <c r="S18" s="168"/>
      <c r="T18" s="517"/>
      <c r="U18" s="517"/>
      <c r="V18" s="517"/>
      <c r="W18" s="517"/>
      <c r="X18" s="517"/>
      <c r="Y18" s="517"/>
      <c r="Z18" s="517"/>
      <c r="AA18" s="517"/>
      <c r="AB18" s="517"/>
      <c r="AC18" s="168"/>
      <c r="AD18" s="31"/>
      <c r="AE18" s="154"/>
      <c r="AF18" s="154"/>
      <c r="AG18" s="154"/>
      <c r="AH18" s="30"/>
      <c r="AJ18" s="413"/>
      <c r="AK18" s="52" t="s">
        <v>69</v>
      </c>
      <c r="AL18" s="48">
        <v>15</v>
      </c>
    </row>
    <row r="19" spans="1:77" ht="12" customHeight="1" thickBot="1" x14ac:dyDescent="0.25">
      <c r="A19" s="167"/>
      <c r="B19" s="376"/>
      <c r="C19" s="376"/>
      <c r="D19" s="376"/>
      <c r="E19" s="376"/>
      <c r="F19" s="376"/>
      <c r="G19" s="376"/>
      <c r="H19" s="376"/>
      <c r="I19" s="376"/>
      <c r="J19" s="376"/>
      <c r="K19" s="168"/>
      <c r="L19" s="79"/>
      <c r="M19" s="492"/>
      <c r="N19" s="492"/>
      <c r="O19" s="492"/>
      <c r="P19" s="492"/>
      <c r="Q19" s="333"/>
      <c r="R19" s="333"/>
      <c r="S19" s="168"/>
      <c r="T19" s="518"/>
      <c r="U19" s="518"/>
      <c r="V19" s="518"/>
      <c r="W19" s="518"/>
      <c r="X19" s="518"/>
      <c r="Y19" s="518"/>
      <c r="Z19" s="518"/>
      <c r="AA19" s="518"/>
      <c r="AB19" s="518"/>
      <c r="AC19" s="168"/>
      <c r="AD19" s="31"/>
      <c r="AE19" s="154"/>
      <c r="AF19" s="154"/>
      <c r="AG19" s="154"/>
      <c r="AH19" s="30"/>
      <c r="AJ19" s="413"/>
      <c r="AK19" s="53" t="s">
        <v>70</v>
      </c>
      <c r="AL19" s="36">
        <v>16</v>
      </c>
    </row>
    <row r="20" spans="1:77" ht="5.25" customHeight="1" x14ac:dyDescent="0.2">
      <c r="A20" s="170"/>
      <c r="B20" s="171"/>
      <c r="C20" s="171"/>
      <c r="D20" s="171"/>
      <c r="E20" s="171"/>
      <c r="F20" s="171"/>
      <c r="G20" s="171"/>
      <c r="H20" s="171"/>
      <c r="I20" s="171"/>
      <c r="J20" s="171"/>
      <c r="K20" s="171"/>
      <c r="L20" s="171"/>
      <c r="M20" s="171"/>
      <c r="N20" s="171"/>
      <c r="O20" s="171"/>
      <c r="P20" s="171"/>
      <c r="Q20" s="171"/>
      <c r="R20" s="171"/>
      <c r="S20" s="171"/>
      <c r="T20" s="171"/>
      <c r="U20" s="171"/>
      <c r="V20" s="171"/>
      <c r="W20" s="172"/>
      <c r="X20" s="172"/>
      <c r="Y20" s="172"/>
      <c r="Z20" s="172"/>
      <c r="AA20" s="172"/>
      <c r="AB20" s="172"/>
      <c r="AC20" s="171"/>
      <c r="AD20" s="171"/>
      <c r="AE20" s="171"/>
      <c r="AF20" s="171"/>
      <c r="AG20" s="171"/>
      <c r="AH20" s="173"/>
      <c r="AL20" s="48"/>
    </row>
    <row r="21" spans="1:77" s="23" customFormat="1" ht="12" customHeight="1" x14ac:dyDescent="0.2">
      <c r="A21" s="481" t="s">
        <v>145</v>
      </c>
      <c r="B21" s="482"/>
      <c r="C21" s="482"/>
      <c r="D21" s="482"/>
      <c r="E21" s="168"/>
      <c r="F21" s="168"/>
      <c r="G21" s="168"/>
      <c r="H21" s="168"/>
      <c r="I21" s="168"/>
      <c r="J21" s="168"/>
      <c r="K21" s="168"/>
      <c r="L21" s="168"/>
      <c r="M21" s="168"/>
      <c r="N21" s="168"/>
      <c r="O21" s="168"/>
      <c r="P21" s="168"/>
      <c r="Q21" s="168"/>
      <c r="R21" s="174"/>
      <c r="S21" s="583" t="s">
        <v>176</v>
      </c>
      <c r="T21" s="584"/>
      <c r="U21" s="584"/>
      <c r="V21" s="584"/>
      <c r="W21" s="584"/>
      <c r="X21" s="584"/>
      <c r="Y21" s="175"/>
      <c r="Z21" s="175"/>
      <c r="AA21" s="175"/>
      <c r="AB21" s="175"/>
      <c r="AC21" s="168"/>
      <c r="AD21" s="168"/>
      <c r="AE21" s="168"/>
      <c r="AF21" s="168"/>
      <c r="AG21" s="168"/>
      <c r="AH21" s="174"/>
      <c r="AI21" s="57"/>
      <c r="AJ21" s="72"/>
      <c r="AK21" s="42"/>
      <c r="AL21" s="48"/>
    </row>
    <row r="22" spans="1:77" s="23" customFormat="1" ht="12" customHeight="1" x14ac:dyDescent="0.2">
      <c r="A22" s="167"/>
      <c r="B22" s="1"/>
      <c r="C22" s="176" t="s">
        <v>4</v>
      </c>
      <c r="D22" s="177"/>
      <c r="E22" s="178"/>
      <c r="F22" s="178"/>
      <c r="G22" s="178"/>
      <c r="H22" s="168"/>
      <c r="I22" s="168"/>
      <c r="J22" s="1"/>
      <c r="K22" s="176" t="s">
        <v>5</v>
      </c>
      <c r="L22" s="168"/>
      <c r="M22" s="168"/>
      <c r="N22" s="168"/>
      <c r="O22" s="168"/>
      <c r="P22" s="168"/>
      <c r="Q22" s="168"/>
      <c r="R22" s="174"/>
      <c r="S22" s="167"/>
      <c r="T22" s="419"/>
      <c r="U22" s="358"/>
      <c r="V22" s="91"/>
      <c r="W22" s="358"/>
      <c r="X22" s="358"/>
      <c r="Y22" s="91"/>
      <c r="Z22" s="358"/>
      <c r="AA22" s="358"/>
      <c r="AB22" s="358"/>
      <c r="AC22" s="358"/>
      <c r="AD22" s="169"/>
      <c r="AE22" s="168"/>
      <c r="AF22" s="168"/>
      <c r="AG22" s="168"/>
      <c r="AH22" s="174"/>
      <c r="AI22" s="57"/>
      <c r="AJ22" s="413" t="str">
        <f>IF(AND(T22="",U22="",W22="",X22="",Z22="",AA22="",AB22="",AC22="")=TRUE,"",IF((AND(T22&lt;&gt;"",U22&lt;&gt;"",W22&lt;&gt;"",X22&lt;&gt;"",Z22&lt;&gt;"",AA22&lt;&gt;"",AB22&lt;&gt;"",AC22&lt;&gt;"")=FALSE),"NIEPOPRAWNY: 06. Data urodzenia!",""))</f>
        <v/>
      </c>
      <c r="AK22" s="42"/>
      <c r="AL22" s="36"/>
    </row>
    <row r="23" spans="1:77" s="23" customFormat="1" ht="3" customHeight="1" x14ac:dyDescent="0.2">
      <c r="A23" s="167"/>
      <c r="B23" s="168"/>
      <c r="C23" s="168"/>
      <c r="D23" s="168"/>
      <c r="E23" s="168"/>
      <c r="F23" s="168"/>
      <c r="G23" s="168"/>
      <c r="H23" s="168"/>
      <c r="I23" s="168"/>
      <c r="J23" s="168"/>
      <c r="K23" s="168"/>
      <c r="L23" s="178"/>
      <c r="M23" s="178"/>
      <c r="N23" s="178"/>
      <c r="O23" s="168"/>
      <c r="P23" s="168"/>
      <c r="Q23" s="168"/>
      <c r="R23" s="174"/>
      <c r="S23" s="167"/>
      <c r="T23" s="420"/>
      <c r="U23" s="359"/>
      <c r="V23" s="94" t="s">
        <v>9</v>
      </c>
      <c r="W23" s="359"/>
      <c r="X23" s="359"/>
      <c r="Y23" s="94" t="s">
        <v>9</v>
      </c>
      <c r="Z23" s="359"/>
      <c r="AA23" s="359"/>
      <c r="AB23" s="359"/>
      <c r="AC23" s="359"/>
      <c r="AD23" s="169"/>
      <c r="AE23" s="168"/>
      <c r="AF23" s="168"/>
      <c r="AG23" s="168"/>
      <c r="AH23" s="174"/>
      <c r="AI23" s="57"/>
      <c r="AJ23" s="413"/>
      <c r="AK23" s="42"/>
      <c r="AL23" s="48"/>
    </row>
    <row r="24" spans="1:77" s="23" customFormat="1" ht="12" customHeight="1" x14ac:dyDescent="0.2">
      <c r="A24" s="167"/>
      <c r="B24" s="79"/>
      <c r="C24" s="178"/>
      <c r="D24" s="178"/>
      <c r="E24" s="178"/>
      <c r="F24" s="178"/>
      <c r="G24" s="178"/>
      <c r="H24" s="168"/>
      <c r="I24" s="168"/>
      <c r="J24" s="79"/>
      <c r="K24" s="178"/>
      <c r="L24" s="178"/>
      <c r="M24" s="178"/>
      <c r="N24" s="178"/>
      <c r="O24" s="168"/>
      <c r="P24" s="168"/>
      <c r="Q24" s="168"/>
      <c r="R24" s="174"/>
      <c r="S24" s="167"/>
      <c r="T24" s="421"/>
      <c r="U24" s="360"/>
      <c r="V24" s="91"/>
      <c r="W24" s="360"/>
      <c r="X24" s="360"/>
      <c r="Y24" s="91"/>
      <c r="Z24" s="360"/>
      <c r="AA24" s="360"/>
      <c r="AB24" s="360"/>
      <c r="AC24" s="360"/>
      <c r="AD24" s="168"/>
      <c r="AE24" s="168"/>
      <c r="AF24" s="168"/>
      <c r="AG24" s="168"/>
      <c r="AH24" s="174"/>
      <c r="AI24" s="57"/>
      <c r="AJ24" s="413"/>
      <c r="AK24" s="42"/>
      <c r="AL24" s="36"/>
    </row>
    <row r="25" spans="1:77" s="23" customFormat="1" ht="9" customHeight="1" x14ac:dyDescent="0.2">
      <c r="A25" s="167"/>
      <c r="B25" s="168"/>
      <c r="C25" s="168"/>
      <c r="D25" s="168"/>
      <c r="E25" s="168"/>
      <c r="F25" s="168"/>
      <c r="G25" s="168"/>
      <c r="H25" s="168"/>
      <c r="I25" s="168"/>
      <c r="J25" s="168"/>
      <c r="K25" s="168"/>
      <c r="L25" s="168"/>
      <c r="M25" s="168"/>
      <c r="N25" s="168"/>
      <c r="O25" s="168"/>
      <c r="P25" s="168"/>
      <c r="Q25" s="168"/>
      <c r="R25" s="174"/>
      <c r="S25" s="167"/>
      <c r="T25" s="529" t="s">
        <v>6</v>
      </c>
      <c r="U25" s="529"/>
      <c r="V25" s="529"/>
      <c r="W25" s="529"/>
      <c r="X25" s="529"/>
      <c r="Y25" s="529"/>
      <c r="Z25" s="529"/>
      <c r="AA25" s="529"/>
      <c r="AB25" s="529"/>
      <c r="AC25" s="529"/>
      <c r="AD25" s="172"/>
      <c r="AE25" s="168"/>
      <c r="AF25" s="168"/>
      <c r="AG25" s="168"/>
      <c r="AH25" s="174"/>
      <c r="AI25" s="57"/>
      <c r="AJ25" s="72"/>
      <c r="AK25" s="42"/>
      <c r="AL25" s="48"/>
    </row>
    <row r="26" spans="1:77" s="3" customFormat="1" ht="9.75" customHeight="1" x14ac:dyDescent="0.2">
      <c r="A26" s="495" t="s">
        <v>17</v>
      </c>
      <c r="B26" s="496"/>
      <c r="C26" s="496"/>
      <c r="D26" s="496"/>
      <c r="E26" s="496"/>
      <c r="F26" s="496"/>
      <c r="G26" s="496"/>
      <c r="H26" s="496"/>
      <c r="I26" s="496"/>
      <c r="J26" s="496"/>
      <c r="K26" s="496"/>
      <c r="L26" s="496"/>
      <c r="M26" s="496"/>
      <c r="N26" s="496"/>
      <c r="O26" s="496"/>
      <c r="P26" s="496"/>
      <c r="Q26" s="496"/>
      <c r="R26" s="497"/>
      <c r="S26" s="179"/>
      <c r="T26" s="180"/>
      <c r="U26" s="180"/>
      <c r="V26" s="180"/>
      <c r="W26" s="180"/>
      <c r="X26" s="180"/>
      <c r="Y26" s="180"/>
      <c r="Z26" s="180"/>
      <c r="AA26" s="180"/>
      <c r="AB26" s="180"/>
      <c r="AC26" s="180"/>
      <c r="AD26" s="180"/>
      <c r="AE26" s="180"/>
      <c r="AF26" s="180"/>
      <c r="AG26" s="180"/>
      <c r="AH26" s="181"/>
      <c r="AI26" s="58"/>
      <c r="AJ26" s="73"/>
      <c r="AK26" s="21"/>
      <c r="AL26" s="48"/>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row>
    <row r="27" spans="1:77" s="3" customFormat="1" ht="15" customHeight="1" x14ac:dyDescent="0.2">
      <c r="A27" s="498"/>
      <c r="B27" s="499"/>
      <c r="C27" s="499"/>
      <c r="D27" s="499"/>
      <c r="E27" s="499"/>
      <c r="F27" s="499"/>
      <c r="G27" s="499"/>
      <c r="H27" s="499"/>
      <c r="I27" s="499"/>
      <c r="J27" s="499"/>
      <c r="K27" s="499"/>
      <c r="L27" s="499"/>
      <c r="M27" s="499"/>
      <c r="N27" s="499"/>
      <c r="O27" s="499"/>
      <c r="P27" s="499"/>
      <c r="Q27" s="499"/>
      <c r="R27" s="500"/>
      <c r="S27" s="182"/>
      <c r="T27" s="358"/>
      <c r="U27" s="358"/>
      <c r="V27" s="358"/>
      <c r="W27" s="358"/>
      <c r="X27" s="358"/>
      <c r="Y27" s="358"/>
      <c r="Z27" s="358"/>
      <c r="AA27" s="358"/>
      <c r="AB27" s="358"/>
      <c r="AC27" s="358"/>
      <c r="AD27" s="358"/>
      <c r="AE27" s="169"/>
      <c r="AF27" s="169"/>
      <c r="AG27" s="169"/>
      <c r="AH27" s="183"/>
      <c r="AI27" s="58"/>
      <c r="AJ27" s="413" t="str">
        <f>IF(AND(T27="",U27="",V27="",W27="",X27="",Y27="",Z27="",AA27="",AB27="",AC27="",AD27="")=TRUE,"",IF((AND(T27&lt;&gt;"",U27&lt;&gt;"",V27&lt;&gt;"",W27&lt;&gt;"",X27&lt;&gt;"",Y27&lt;&gt;"",Z27&lt;&gt;"",AA27&lt;&gt;"",AB27&lt;&gt;"",AC27&lt;&gt;"",AD27&lt;&gt;"")=FALSE),"NIEPOPRAWNY: 07. PESEL!",""))</f>
        <v/>
      </c>
      <c r="AK27" s="21"/>
      <c r="AL27" s="36"/>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row>
    <row r="28" spans="1:77" s="3" customFormat="1" ht="12" customHeight="1" x14ac:dyDescent="0.2">
      <c r="A28" s="498"/>
      <c r="B28" s="499"/>
      <c r="C28" s="499"/>
      <c r="D28" s="499"/>
      <c r="E28" s="499"/>
      <c r="F28" s="499"/>
      <c r="G28" s="499"/>
      <c r="H28" s="499"/>
      <c r="I28" s="499"/>
      <c r="J28" s="499"/>
      <c r="K28" s="499"/>
      <c r="L28" s="499"/>
      <c r="M28" s="499"/>
      <c r="N28" s="499"/>
      <c r="O28" s="499"/>
      <c r="P28" s="499"/>
      <c r="Q28" s="499"/>
      <c r="R28" s="500"/>
      <c r="S28" s="182"/>
      <c r="T28" s="360"/>
      <c r="U28" s="360"/>
      <c r="V28" s="360"/>
      <c r="W28" s="360"/>
      <c r="X28" s="360"/>
      <c r="Y28" s="360"/>
      <c r="Z28" s="360"/>
      <c r="AA28" s="360"/>
      <c r="AB28" s="360"/>
      <c r="AC28" s="360"/>
      <c r="AD28" s="360"/>
      <c r="AE28" s="169"/>
      <c r="AF28" s="169"/>
      <c r="AG28" s="169"/>
      <c r="AH28" s="183"/>
      <c r="AI28" s="58"/>
      <c r="AJ28" s="413"/>
      <c r="AK28" s="21"/>
      <c r="AL28" s="48"/>
    </row>
    <row r="29" spans="1:77" s="20" customFormat="1" ht="14.25" customHeight="1" x14ac:dyDescent="0.2">
      <c r="A29" s="340"/>
      <c r="B29" s="341"/>
      <c r="C29" s="341"/>
      <c r="D29" s="341"/>
      <c r="E29" s="341"/>
      <c r="F29" s="341"/>
      <c r="G29" s="341"/>
      <c r="H29" s="341"/>
      <c r="I29" s="341"/>
      <c r="J29" s="341"/>
      <c r="K29" s="341"/>
      <c r="L29" s="341"/>
      <c r="M29" s="341"/>
      <c r="N29" s="341"/>
      <c r="O29" s="341"/>
      <c r="P29" s="341"/>
      <c r="Q29" s="341"/>
      <c r="R29" s="342"/>
      <c r="S29" s="343" t="s">
        <v>177</v>
      </c>
      <c r="T29" s="344"/>
      <c r="U29" s="344"/>
      <c r="V29" s="344"/>
      <c r="W29" s="344"/>
      <c r="X29" s="337"/>
      <c r="Y29" s="337"/>
      <c r="Z29" s="337"/>
      <c r="AA29" s="337"/>
      <c r="AB29" s="337"/>
      <c r="AC29" s="337"/>
      <c r="AD29" s="337"/>
      <c r="AE29" s="338"/>
      <c r="AF29" s="338"/>
      <c r="AG29" s="338"/>
      <c r="AH29" s="339"/>
      <c r="AI29" s="58"/>
      <c r="AJ29" s="336"/>
      <c r="AK29" s="21"/>
      <c r="AL29" s="48"/>
    </row>
    <row r="30" spans="1:77" s="3" customFormat="1" ht="12" customHeight="1" x14ac:dyDescent="0.2">
      <c r="A30" s="560" t="s">
        <v>174</v>
      </c>
      <c r="B30" s="561"/>
      <c r="C30" s="561"/>
      <c r="D30" s="561"/>
      <c r="E30" s="561"/>
      <c r="F30" s="561"/>
      <c r="G30" s="561"/>
      <c r="H30" s="561"/>
      <c r="I30" s="561"/>
      <c r="J30" s="561"/>
      <c r="K30" s="561"/>
      <c r="L30" s="561"/>
      <c r="M30" s="561"/>
      <c r="N30" s="561"/>
      <c r="O30" s="561"/>
      <c r="P30" s="561"/>
      <c r="Q30" s="561"/>
      <c r="R30" s="562"/>
      <c r="S30" s="379"/>
      <c r="T30" s="379"/>
      <c r="U30" s="379"/>
      <c r="V30" s="379"/>
      <c r="W30" s="379"/>
      <c r="X30" s="184"/>
      <c r="Y30" s="184"/>
      <c r="Z30" s="184"/>
      <c r="AA30" s="169"/>
      <c r="AB30" s="169"/>
      <c r="AC30" s="169"/>
      <c r="AD30" s="169"/>
      <c r="AE30" s="169"/>
      <c r="AF30" s="169"/>
      <c r="AG30" s="169"/>
      <c r="AH30" s="183"/>
      <c r="AI30" s="58"/>
      <c r="AJ30" s="73"/>
      <c r="AK30" s="21"/>
      <c r="AL30" s="36"/>
    </row>
    <row r="31" spans="1:77" s="3" customFormat="1" ht="15" customHeight="1" x14ac:dyDescent="0.2">
      <c r="A31" s="475"/>
      <c r="B31" s="444"/>
      <c r="C31" s="444"/>
      <c r="D31" s="444"/>
      <c r="E31" s="444"/>
      <c r="F31" s="444"/>
      <c r="G31" s="444"/>
      <c r="H31" s="444"/>
      <c r="I31" s="444"/>
      <c r="J31" s="444"/>
      <c r="K31" s="444"/>
      <c r="L31" s="444"/>
      <c r="M31" s="444"/>
      <c r="N31" s="444"/>
      <c r="O31" s="444"/>
      <c r="P31" s="444"/>
      <c r="Q31" s="444"/>
      <c r="R31" s="476"/>
      <c r="S31" s="169"/>
      <c r="T31" s="377"/>
      <c r="U31" s="377"/>
      <c r="V31" s="185"/>
      <c r="W31" s="639"/>
      <c r="X31" s="640"/>
      <c r="Y31" s="640"/>
      <c r="Z31" s="640"/>
      <c r="AA31" s="640"/>
      <c r="AB31" s="640"/>
      <c r="AC31" s="640"/>
      <c r="AD31" s="640"/>
      <c r="AE31" s="640"/>
      <c r="AF31" s="640"/>
      <c r="AG31" s="641"/>
      <c r="AH31" s="183"/>
      <c r="AI31" s="58"/>
      <c r="AJ31" s="73"/>
      <c r="AK31" s="44"/>
      <c r="AL31" s="48"/>
    </row>
    <row r="32" spans="1:77" s="3" customFormat="1" ht="12" customHeight="1" x14ac:dyDescent="0.2">
      <c r="A32" s="477"/>
      <c r="B32" s="478"/>
      <c r="C32" s="478"/>
      <c r="D32" s="478"/>
      <c r="E32" s="478"/>
      <c r="F32" s="478"/>
      <c r="G32" s="478"/>
      <c r="H32" s="478"/>
      <c r="I32" s="478"/>
      <c r="J32" s="478"/>
      <c r="K32" s="478"/>
      <c r="L32" s="478"/>
      <c r="M32" s="478"/>
      <c r="N32" s="478"/>
      <c r="O32" s="478"/>
      <c r="P32" s="478"/>
      <c r="Q32" s="478"/>
      <c r="R32" s="479"/>
      <c r="S32" s="169"/>
      <c r="T32" s="378"/>
      <c r="U32" s="378"/>
      <c r="V32" s="186"/>
      <c r="W32" s="642"/>
      <c r="X32" s="643"/>
      <c r="Y32" s="643"/>
      <c r="Z32" s="643"/>
      <c r="AA32" s="643"/>
      <c r="AB32" s="643"/>
      <c r="AC32" s="643"/>
      <c r="AD32" s="643"/>
      <c r="AE32" s="643"/>
      <c r="AF32" s="643"/>
      <c r="AG32" s="644"/>
      <c r="AH32" s="183"/>
      <c r="AI32" s="637"/>
      <c r="AJ32" s="637"/>
      <c r="AK32" s="637"/>
      <c r="AL32" s="637"/>
      <c r="AM32" s="637"/>
      <c r="AN32" s="637"/>
    </row>
    <row r="33" spans="1:77" s="3" customFormat="1" ht="28.5" customHeight="1" x14ac:dyDescent="0.2">
      <c r="A33" s="480" t="s">
        <v>175</v>
      </c>
      <c r="B33" s="381"/>
      <c r="C33" s="381"/>
      <c r="D33" s="381"/>
      <c r="E33" s="381"/>
      <c r="F33" s="381"/>
      <c r="G33" s="381"/>
      <c r="H33" s="381"/>
      <c r="I33" s="381"/>
      <c r="J33" s="381"/>
      <c r="K33" s="381"/>
      <c r="L33" s="381"/>
      <c r="M33" s="381"/>
      <c r="N33" s="381"/>
      <c r="O33" s="381"/>
      <c r="P33" s="381"/>
      <c r="Q33" s="381"/>
      <c r="R33" s="382"/>
      <c r="S33" s="379" t="s">
        <v>178</v>
      </c>
      <c r="T33" s="379"/>
      <c r="U33" s="379"/>
      <c r="V33" s="379"/>
      <c r="W33" s="379" t="s">
        <v>179</v>
      </c>
      <c r="X33" s="379"/>
      <c r="Y33" s="379"/>
      <c r="Z33" s="379"/>
      <c r="AA33" s="379"/>
      <c r="AB33" s="379"/>
      <c r="AC33" s="379"/>
      <c r="AD33" s="379"/>
      <c r="AE33" s="379"/>
      <c r="AF33" s="379"/>
      <c r="AG33" s="379"/>
      <c r="AH33" s="380"/>
      <c r="AI33" s="58"/>
      <c r="AJ33" s="73"/>
      <c r="AK33" s="44"/>
    </row>
    <row r="34" spans="1:77" s="10" customFormat="1" ht="3.75" customHeight="1" x14ac:dyDescent="0.2">
      <c r="A34" s="475"/>
      <c r="B34" s="444"/>
      <c r="C34" s="444"/>
      <c r="D34" s="444"/>
      <c r="E34" s="444"/>
      <c r="F34" s="444"/>
      <c r="G34" s="444"/>
      <c r="H34" s="444"/>
      <c r="I34" s="444"/>
      <c r="J34" s="444"/>
      <c r="K34" s="444"/>
      <c r="L34" s="444"/>
      <c r="M34" s="444"/>
      <c r="N34" s="444"/>
      <c r="O34" s="444"/>
      <c r="P34" s="444"/>
      <c r="Q34" s="444"/>
      <c r="R34" s="476"/>
      <c r="S34" s="331"/>
      <c r="U34" s="303"/>
      <c r="V34" s="303"/>
      <c r="W34" s="456"/>
      <c r="X34" s="456"/>
      <c r="Y34" s="456"/>
      <c r="Z34" s="456"/>
      <c r="AA34" s="456"/>
      <c r="AB34" s="456"/>
      <c r="AC34" s="456"/>
      <c r="AD34" s="456"/>
      <c r="AE34" s="456"/>
      <c r="AF34" s="456"/>
      <c r="AG34" s="456"/>
      <c r="AH34" s="563"/>
      <c r="AI34" s="62"/>
      <c r="AJ34" s="73"/>
      <c r="AK34" s="44"/>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row>
    <row r="35" spans="1:77" s="3" customFormat="1" ht="12.75" customHeight="1" x14ac:dyDescent="0.2">
      <c r="A35" s="188"/>
      <c r="B35" s="1"/>
      <c r="C35" s="564" t="s">
        <v>8</v>
      </c>
      <c r="D35" s="349"/>
      <c r="E35" s="349"/>
      <c r="F35" s="349"/>
      <c r="G35" s="20"/>
      <c r="H35" s="20"/>
      <c r="J35" s="88"/>
      <c r="K35" s="88"/>
      <c r="L35" s="88"/>
      <c r="M35" s="88"/>
      <c r="N35" s="88"/>
      <c r="O35" s="88"/>
      <c r="P35" s="88"/>
      <c r="Q35" s="88"/>
      <c r="R35" s="89"/>
      <c r="S35" s="87"/>
      <c r="T35" s="87"/>
      <c r="U35" s="87"/>
      <c r="V35" s="87"/>
      <c r="W35" s="87"/>
      <c r="X35" s="85"/>
      <c r="Y35" s="85"/>
      <c r="Z35" s="85"/>
      <c r="AA35" s="85"/>
      <c r="AB35" s="85"/>
      <c r="AC35" s="85"/>
      <c r="AD35" s="85"/>
      <c r="AE35" s="85"/>
      <c r="AF35" s="85"/>
      <c r="AG35" s="85"/>
      <c r="AH35" s="86"/>
      <c r="AI35" s="58"/>
      <c r="AJ35" s="73"/>
      <c r="AK35" s="44"/>
    </row>
    <row r="36" spans="1:77" s="3" customFormat="1" ht="11.25" customHeight="1" x14ac:dyDescent="0.2">
      <c r="A36" s="325"/>
      <c r="B36" s="326"/>
      <c r="C36" s="326"/>
      <c r="D36" s="326"/>
      <c r="E36" s="326"/>
      <c r="F36" s="169"/>
      <c r="G36" s="169"/>
      <c r="H36" s="169"/>
      <c r="I36" s="169"/>
      <c r="J36" s="88"/>
      <c r="K36" s="324"/>
      <c r="L36" s="88"/>
      <c r="M36" s="88"/>
      <c r="N36" s="88"/>
      <c r="O36" s="88"/>
      <c r="P36" s="88"/>
      <c r="Q36" s="88"/>
      <c r="R36" s="89"/>
      <c r="S36" s="90"/>
      <c r="T36" s="419"/>
      <c r="U36" s="358"/>
      <c r="V36" s="91"/>
      <c r="W36" s="358"/>
      <c r="X36" s="358"/>
      <c r="Y36" s="91"/>
      <c r="Z36" s="358"/>
      <c r="AA36" s="358"/>
      <c r="AB36" s="358"/>
      <c r="AC36" s="358"/>
      <c r="AD36" s="88"/>
      <c r="AE36" s="88"/>
      <c r="AF36" s="88"/>
      <c r="AG36" s="88"/>
      <c r="AH36" s="89"/>
      <c r="AI36" s="58"/>
      <c r="AJ36" s="413" t="str">
        <f>IF(AND(T36="",U36="",W36="",X36="",Z36="",AA36="",AB36="",AC36="")=TRUE,"",IF((AND(T36&lt;&gt;"",U36&lt;&gt;"",W36&lt;&gt;"",X36&lt;&gt;"",Z36&lt;&gt;"",AA36&lt;&gt;"",AB36&lt;&gt;"",AC36&lt;&gt;"")=FALSE),"NIEPOPRAWNY: 10. Data rozpoczęcia podlegania ubezpieczeniu w Kasie Rolniczego Ubezpieczenia Społecznego!",""))</f>
        <v/>
      </c>
      <c r="AK36" s="44"/>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row>
    <row r="37" spans="1:77" s="3" customFormat="1" ht="3" customHeight="1" x14ac:dyDescent="0.2">
      <c r="A37" s="328"/>
      <c r="B37" s="330"/>
      <c r="C37" s="330"/>
      <c r="D37" s="330"/>
      <c r="E37" s="330"/>
      <c r="F37" s="79"/>
      <c r="G37" s="187"/>
      <c r="H37" s="187"/>
      <c r="I37" s="187"/>
      <c r="J37" s="92"/>
      <c r="K37" s="324"/>
      <c r="L37" s="79"/>
      <c r="M37" s="92"/>
      <c r="N37" s="92"/>
      <c r="O37" s="92"/>
      <c r="P37" s="92"/>
      <c r="Q37" s="92"/>
      <c r="R37" s="93"/>
      <c r="S37" s="90"/>
      <c r="T37" s="420"/>
      <c r="U37" s="359"/>
      <c r="V37" s="94" t="s">
        <v>9</v>
      </c>
      <c r="W37" s="359"/>
      <c r="X37" s="359"/>
      <c r="Y37" s="94" t="s">
        <v>9</v>
      </c>
      <c r="Z37" s="359"/>
      <c r="AA37" s="359"/>
      <c r="AB37" s="359"/>
      <c r="AC37" s="359"/>
      <c r="AD37" s="88"/>
      <c r="AE37" s="88"/>
      <c r="AF37" s="88"/>
      <c r="AG37" s="88"/>
      <c r="AH37" s="89"/>
      <c r="AI37" s="58"/>
      <c r="AJ37" s="413"/>
      <c r="AK37" s="44"/>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row>
    <row r="38" spans="1:77" ht="12" customHeight="1" x14ac:dyDescent="0.2">
      <c r="A38" s="323"/>
      <c r="B38" s="1"/>
      <c r="C38" s="564" t="s">
        <v>7</v>
      </c>
      <c r="D38" s="349"/>
      <c r="E38" s="349"/>
      <c r="F38" s="349"/>
      <c r="G38" s="349"/>
      <c r="H38" s="349"/>
      <c r="I38" s="322"/>
      <c r="J38" s="324"/>
      <c r="K38" s="324"/>
      <c r="L38" s="324"/>
      <c r="M38" s="324"/>
      <c r="N38" s="324"/>
      <c r="O38" s="324"/>
      <c r="P38" s="324"/>
      <c r="Q38" s="324"/>
      <c r="R38" s="30"/>
      <c r="S38" s="90"/>
      <c r="T38" s="421"/>
      <c r="U38" s="360"/>
      <c r="V38" s="91"/>
      <c r="W38" s="360"/>
      <c r="X38" s="360"/>
      <c r="Y38" s="91"/>
      <c r="Z38" s="360"/>
      <c r="AA38" s="360"/>
      <c r="AB38" s="360"/>
      <c r="AC38" s="360"/>
      <c r="AD38" s="154"/>
      <c r="AE38" s="154"/>
      <c r="AF38" s="154"/>
      <c r="AG38" s="154"/>
      <c r="AH38" s="30"/>
      <c r="AJ38" s="41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row>
    <row r="39" spans="1:77" s="35" customFormat="1" ht="9" customHeight="1" x14ac:dyDescent="0.2">
      <c r="A39" s="188"/>
      <c r="B39" s="79"/>
      <c r="C39" s="329"/>
      <c r="D39" s="329"/>
      <c r="E39" s="329"/>
      <c r="F39" s="329"/>
      <c r="G39" s="327"/>
      <c r="H39" s="327"/>
      <c r="I39" s="322"/>
      <c r="J39" s="324"/>
      <c r="K39" s="324"/>
      <c r="L39" s="324"/>
      <c r="M39" s="324"/>
      <c r="N39" s="324"/>
      <c r="O39" s="324"/>
      <c r="P39" s="324"/>
      <c r="Q39" s="324"/>
      <c r="R39" s="30"/>
      <c r="S39" s="90"/>
      <c r="T39" s="455" t="s">
        <v>6</v>
      </c>
      <c r="U39" s="455"/>
      <c r="V39" s="455"/>
      <c r="W39" s="455"/>
      <c r="X39" s="455"/>
      <c r="Y39" s="455"/>
      <c r="Z39" s="455"/>
      <c r="AA39" s="455"/>
      <c r="AB39" s="455"/>
      <c r="AC39" s="455"/>
      <c r="AD39" s="157"/>
      <c r="AE39" s="154"/>
      <c r="AF39" s="154"/>
      <c r="AG39" s="154"/>
      <c r="AH39" s="30"/>
      <c r="AI39" s="57"/>
      <c r="AJ39" s="74"/>
      <c r="AK39" s="43"/>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row>
    <row r="40" spans="1:77" ht="12" customHeight="1" x14ac:dyDescent="0.2">
      <c r="A40" s="486"/>
      <c r="B40" s="487"/>
      <c r="C40" s="487"/>
      <c r="D40" s="487"/>
      <c r="E40" s="487"/>
      <c r="F40" s="327"/>
      <c r="G40" s="327"/>
      <c r="H40" s="327"/>
      <c r="I40" s="322"/>
      <c r="J40" s="324"/>
      <c r="K40" s="324"/>
      <c r="L40" s="324"/>
      <c r="M40" s="324"/>
      <c r="N40" s="324"/>
      <c r="O40" s="324"/>
      <c r="P40" s="324"/>
      <c r="Q40" s="324"/>
      <c r="R40" s="30"/>
      <c r="S40" s="565" t="s">
        <v>180</v>
      </c>
      <c r="T40" s="566"/>
      <c r="U40" s="566"/>
      <c r="V40" s="566"/>
      <c r="W40" s="566"/>
      <c r="X40" s="566"/>
      <c r="Y40" s="566"/>
      <c r="Z40" s="566"/>
      <c r="AA40" s="566"/>
      <c r="AB40" s="566"/>
      <c r="AC40" s="566"/>
      <c r="AD40" s="566"/>
      <c r="AE40" s="566"/>
      <c r="AF40" s="566"/>
      <c r="AG40" s="566"/>
      <c r="AH40" s="567"/>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row>
    <row r="41" spans="1:77" s="35" customFormat="1" ht="12" customHeight="1" x14ac:dyDescent="0.2">
      <c r="A41" s="24"/>
      <c r="B41" s="145"/>
      <c r="C41" s="145"/>
      <c r="D41" s="145"/>
      <c r="E41" s="145"/>
      <c r="I41" s="322"/>
      <c r="J41" s="324"/>
      <c r="K41" s="324"/>
      <c r="L41" s="324"/>
      <c r="M41" s="324"/>
      <c r="N41" s="324"/>
      <c r="O41" s="324"/>
      <c r="P41" s="324"/>
      <c r="Q41" s="324"/>
      <c r="R41" s="30"/>
      <c r="S41" s="568"/>
      <c r="T41" s="569"/>
      <c r="U41" s="569"/>
      <c r="V41" s="569"/>
      <c r="W41" s="569"/>
      <c r="X41" s="569"/>
      <c r="Y41" s="569"/>
      <c r="Z41" s="569"/>
      <c r="AA41" s="569"/>
      <c r="AB41" s="569"/>
      <c r="AC41" s="569"/>
      <c r="AD41" s="569"/>
      <c r="AE41" s="569"/>
      <c r="AF41" s="569"/>
      <c r="AG41" s="569"/>
      <c r="AH41" s="570"/>
      <c r="AI41" s="57"/>
      <c r="AJ41" s="72"/>
      <c r="AK41" s="43"/>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row>
    <row r="42" spans="1:77" s="35" customFormat="1" ht="3" customHeight="1" x14ac:dyDescent="0.2">
      <c r="A42" s="328"/>
      <c r="B42" s="327"/>
      <c r="C42" s="327"/>
      <c r="D42" s="327"/>
      <c r="E42" s="327"/>
      <c r="F42" s="322"/>
      <c r="G42" s="322"/>
      <c r="H42" s="322"/>
      <c r="I42" s="322"/>
      <c r="J42" s="324"/>
      <c r="K42" s="324"/>
      <c r="L42" s="324"/>
      <c r="M42" s="324"/>
      <c r="N42" s="324"/>
      <c r="O42" s="324"/>
      <c r="P42" s="324"/>
      <c r="Q42" s="324"/>
      <c r="R42" s="30"/>
      <c r="S42" s="158"/>
      <c r="T42" s="158"/>
      <c r="U42" s="158"/>
      <c r="V42" s="158"/>
      <c r="W42" s="158"/>
      <c r="X42" s="95"/>
      <c r="Y42" s="95"/>
      <c r="Z42" s="155"/>
      <c r="AA42" s="155"/>
      <c r="AB42" s="155"/>
      <c r="AC42" s="155"/>
      <c r="AD42" s="155"/>
      <c r="AE42" s="155"/>
      <c r="AF42" s="95"/>
      <c r="AG42" s="95"/>
      <c r="AH42" s="156"/>
      <c r="AI42" s="57"/>
      <c r="AJ42" s="72"/>
      <c r="AK42" s="43"/>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row>
    <row r="43" spans="1:77" s="35" customFormat="1" ht="12" customHeight="1" x14ac:dyDescent="0.2">
      <c r="A43" s="328"/>
      <c r="B43" s="327"/>
      <c r="C43" s="327"/>
      <c r="D43" s="327"/>
      <c r="E43" s="327"/>
      <c r="F43" s="322"/>
      <c r="G43" s="322"/>
      <c r="H43" s="322"/>
      <c r="I43" s="322"/>
      <c r="J43" s="324"/>
      <c r="K43" s="324"/>
      <c r="L43" s="324"/>
      <c r="M43" s="324"/>
      <c r="N43" s="324"/>
      <c r="O43" s="324"/>
      <c r="P43" s="324"/>
      <c r="Q43" s="324"/>
      <c r="R43" s="30"/>
      <c r="S43" s="356" t="s">
        <v>181</v>
      </c>
      <c r="T43" s="356"/>
      <c r="U43" s="356"/>
      <c r="V43" s="356"/>
      <c r="W43" s="356"/>
      <c r="X43" s="356"/>
      <c r="Y43" s="356"/>
      <c r="Z43" s="356"/>
      <c r="AA43" s="356"/>
      <c r="AB43" s="356"/>
      <c r="AC43" s="356"/>
      <c r="AD43" s="356"/>
      <c r="AE43" s="356"/>
      <c r="AF43" s="356"/>
      <c r="AG43" s="356"/>
      <c r="AH43" s="357"/>
      <c r="AI43" s="57"/>
      <c r="AJ43" s="72"/>
      <c r="AK43" s="43"/>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row>
    <row r="44" spans="1:77" s="35" customFormat="1" ht="12" customHeight="1" x14ac:dyDescent="0.2">
      <c r="A44" s="328"/>
      <c r="B44" s="327"/>
      <c r="C44" s="327"/>
      <c r="D44" s="327"/>
      <c r="E44" s="327"/>
      <c r="F44" s="322"/>
      <c r="G44" s="322"/>
      <c r="H44" s="322"/>
      <c r="I44" s="322"/>
      <c r="J44" s="324"/>
      <c r="K44" s="324"/>
      <c r="L44" s="324"/>
      <c r="M44" s="324"/>
      <c r="N44" s="324"/>
      <c r="O44" s="324"/>
      <c r="P44" s="324"/>
      <c r="Q44" s="324"/>
      <c r="R44" s="30"/>
      <c r="S44" s="96"/>
      <c r="T44" s="358"/>
      <c r="U44" s="358"/>
      <c r="V44" s="358"/>
      <c r="W44" s="358"/>
      <c r="X44" s="358"/>
      <c r="Y44" s="358"/>
      <c r="Z44" s="358"/>
      <c r="AA44" s="358"/>
      <c r="AB44" s="358"/>
      <c r="AC44" s="358"/>
      <c r="AD44" s="96"/>
      <c r="AE44" s="88"/>
      <c r="AF44" s="96"/>
      <c r="AG44" s="96"/>
      <c r="AH44" s="97"/>
      <c r="AI44" s="57"/>
      <c r="AJ44" s="413" t="str">
        <f>IF(AND(T44="",U44="",V44="",W44="",X44="",Y44="",Z44="",AA44="",AB44="",AC44="")=TRUE,"",IF((AND(T44&lt;&gt;"",U44&lt;&gt;"",V44&lt;&gt;"",W44&lt;&gt;"",X44&lt;&gt;"",Y44&lt;&gt;"",Z44&lt;&gt;"",AA44&lt;&gt;"",AB44&lt;&gt;"",AC44&lt;&gt;"")=FALSE),"NIEPOPRAWNY: 11. Numer identyfikacji podatkowej (NIP)!",""))</f>
        <v/>
      </c>
      <c r="AK44" s="43"/>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row>
    <row r="45" spans="1:77" s="35" customFormat="1" ht="3" customHeight="1" x14ac:dyDescent="0.2">
      <c r="A45" s="323"/>
      <c r="B45" s="322"/>
      <c r="C45" s="322"/>
      <c r="D45" s="322"/>
      <c r="E45" s="322"/>
      <c r="F45" s="322"/>
      <c r="G45" s="322"/>
      <c r="H45" s="322"/>
      <c r="I45" s="322"/>
      <c r="J45" s="324"/>
      <c r="K45" s="324"/>
      <c r="L45" s="324"/>
      <c r="M45" s="324"/>
      <c r="N45" s="324"/>
      <c r="O45" s="324"/>
      <c r="P45" s="324"/>
      <c r="Q45" s="324"/>
      <c r="R45" s="30"/>
      <c r="S45" s="96"/>
      <c r="T45" s="359"/>
      <c r="U45" s="359"/>
      <c r="V45" s="359"/>
      <c r="W45" s="359"/>
      <c r="X45" s="359"/>
      <c r="Y45" s="359"/>
      <c r="Z45" s="359"/>
      <c r="AA45" s="359"/>
      <c r="AB45" s="359"/>
      <c r="AC45" s="359"/>
      <c r="AD45" s="96"/>
      <c r="AE45" s="88"/>
      <c r="AF45" s="96"/>
      <c r="AG45" s="96"/>
      <c r="AH45" s="97"/>
      <c r="AI45" s="57"/>
      <c r="AJ45" s="413"/>
      <c r="AK45" s="43"/>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row>
    <row r="46" spans="1:77" s="35" customFormat="1" ht="10.5" customHeight="1" x14ac:dyDescent="0.2">
      <c r="A46" s="323"/>
      <c r="B46" s="322"/>
      <c r="C46" s="322"/>
      <c r="D46" s="322"/>
      <c r="E46" s="322"/>
      <c r="F46" s="322"/>
      <c r="G46" s="322"/>
      <c r="H46" s="322"/>
      <c r="I46" s="322"/>
      <c r="J46" s="324"/>
      <c r="K46" s="324"/>
      <c r="L46" s="324"/>
      <c r="M46" s="324"/>
      <c r="N46" s="324"/>
      <c r="O46" s="324"/>
      <c r="P46" s="324"/>
      <c r="Q46" s="324"/>
      <c r="R46" s="30"/>
      <c r="S46" s="96"/>
      <c r="T46" s="360"/>
      <c r="U46" s="360"/>
      <c r="V46" s="360"/>
      <c r="W46" s="360"/>
      <c r="X46" s="360"/>
      <c r="Y46" s="360"/>
      <c r="Z46" s="360"/>
      <c r="AA46" s="360"/>
      <c r="AB46" s="360"/>
      <c r="AC46" s="360"/>
      <c r="AD46" s="96"/>
      <c r="AE46" s="154"/>
      <c r="AF46" s="96"/>
      <c r="AG46" s="96"/>
      <c r="AH46" s="97"/>
      <c r="AI46" s="57"/>
      <c r="AJ46" s="413"/>
      <c r="AK46" s="43"/>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row>
    <row r="47" spans="1:77" s="35" customFormat="1" ht="6" customHeight="1" x14ac:dyDescent="0.2">
      <c r="A47" s="189"/>
      <c r="B47" s="171"/>
      <c r="C47" s="171"/>
      <c r="D47" s="171"/>
      <c r="E47" s="171"/>
      <c r="F47" s="171"/>
      <c r="G47" s="171"/>
      <c r="H47" s="171"/>
      <c r="I47" s="171"/>
      <c r="J47" s="171"/>
      <c r="K47" s="171"/>
      <c r="L47" s="171"/>
      <c r="M47" s="171"/>
      <c r="N47" s="171"/>
      <c r="O47" s="171"/>
      <c r="P47" s="171"/>
      <c r="Q47" s="171"/>
      <c r="R47" s="173"/>
      <c r="S47" s="190"/>
      <c r="T47" s="190"/>
      <c r="U47" s="190"/>
      <c r="V47" s="190"/>
      <c r="W47" s="190"/>
      <c r="X47" s="191"/>
      <c r="Y47" s="191"/>
      <c r="Z47" s="192"/>
      <c r="AA47" s="192"/>
      <c r="AB47" s="192"/>
      <c r="AC47" s="192"/>
      <c r="AD47" s="192"/>
      <c r="AE47" s="192"/>
      <c r="AF47" s="191"/>
      <c r="AG47" s="191"/>
      <c r="AH47" s="174"/>
      <c r="AI47" s="57"/>
      <c r="AJ47" s="72"/>
      <c r="AK47" s="43"/>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row>
    <row r="48" spans="1:77" s="9" customFormat="1" ht="13.5" customHeight="1" x14ac:dyDescent="0.2">
      <c r="A48" s="367" t="s">
        <v>29</v>
      </c>
      <c r="B48" s="368"/>
      <c r="C48" s="368"/>
      <c r="D48" s="368"/>
      <c r="E48" s="368"/>
      <c r="F48" s="368"/>
      <c r="G48" s="368"/>
      <c r="H48" s="369"/>
      <c r="I48" s="369"/>
      <c r="J48" s="369"/>
      <c r="K48" s="368"/>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70"/>
      <c r="AI48" s="60"/>
      <c r="AJ48" s="72"/>
      <c r="AK48" s="43"/>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row>
    <row r="49" spans="1:77" s="3" customFormat="1" ht="12" customHeight="1" x14ac:dyDescent="0.2">
      <c r="A49" s="361" t="s">
        <v>182</v>
      </c>
      <c r="B49" s="362"/>
      <c r="C49" s="362"/>
      <c r="D49" s="362"/>
      <c r="E49" s="362"/>
      <c r="F49" s="362"/>
      <c r="G49" s="363"/>
      <c r="H49" s="361" t="s">
        <v>183</v>
      </c>
      <c r="I49" s="362"/>
      <c r="J49" s="362"/>
      <c r="K49" s="362"/>
      <c r="L49" s="362"/>
      <c r="M49" s="362"/>
      <c r="N49" s="362"/>
      <c r="O49" s="362"/>
      <c r="P49" s="363"/>
      <c r="Q49" s="361" t="s">
        <v>184</v>
      </c>
      <c r="R49" s="362"/>
      <c r="S49" s="362"/>
      <c r="T49" s="362"/>
      <c r="U49" s="362"/>
      <c r="V49" s="362"/>
      <c r="W49" s="362"/>
      <c r="X49" s="362"/>
      <c r="Y49" s="363"/>
      <c r="Z49" s="361" t="s">
        <v>185</v>
      </c>
      <c r="AA49" s="362"/>
      <c r="AB49" s="362"/>
      <c r="AC49" s="362"/>
      <c r="AD49" s="362"/>
      <c r="AE49" s="362"/>
      <c r="AF49" s="362"/>
      <c r="AG49" s="362"/>
      <c r="AH49" s="363"/>
      <c r="AI49" s="58"/>
      <c r="AJ49" s="73"/>
      <c r="AK49" s="44"/>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row>
    <row r="50" spans="1:77" s="3" customFormat="1" ht="15" customHeight="1" x14ac:dyDescent="0.2">
      <c r="A50" s="545"/>
      <c r="B50" s="546"/>
      <c r="C50" s="546"/>
      <c r="D50" s="546"/>
      <c r="E50" s="546"/>
      <c r="F50" s="546"/>
      <c r="G50" s="547"/>
      <c r="H50" s="545"/>
      <c r="I50" s="546"/>
      <c r="J50" s="546"/>
      <c r="K50" s="546"/>
      <c r="L50" s="546"/>
      <c r="M50" s="546"/>
      <c r="N50" s="546"/>
      <c r="O50" s="546"/>
      <c r="P50" s="547"/>
      <c r="Q50" s="364"/>
      <c r="R50" s="365"/>
      <c r="S50" s="365"/>
      <c r="T50" s="365"/>
      <c r="U50" s="365"/>
      <c r="V50" s="365"/>
      <c r="W50" s="365"/>
      <c r="X50" s="365"/>
      <c r="Y50" s="366"/>
      <c r="Z50" s="364"/>
      <c r="AA50" s="365"/>
      <c r="AB50" s="365"/>
      <c r="AC50" s="365"/>
      <c r="AD50" s="365"/>
      <c r="AE50" s="365"/>
      <c r="AF50" s="365"/>
      <c r="AG50" s="365"/>
      <c r="AH50" s="366"/>
      <c r="AI50" s="58"/>
      <c r="AJ50" s="73"/>
      <c r="AK50" s="44"/>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row>
    <row r="51" spans="1:77" s="3" customFormat="1" ht="12" customHeight="1" x14ac:dyDescent="0.2">
      <c r="A51" s="361" t="s">
        <v>186</v>
      </c>
      <c r="B51" s="362"/>
      <c r="C51" s="362"/>
      <c r="D51" s="362"/>
      <c r="E51" s="362"/>
      <c r="F51" s="362"/>
      <c r="G51" s="363"/>
      <c r="H51" s="361" t="s">
        <v>187</v>
      </c>
      <c r="I51" s="362"/>
      <c r="J51" s="362"/>
      <c r="K51" s="362"/>
      <c r="L51" s="362"/>
      <c r="M51" s="362"/>
      <c r="N51" s="362"/>
      <c r="O51" s="362"/>
      <c r="P51" s="363"/>
      <c r="Q51" s="361" t="s">
        <v>188</v>
      </c>
      <c r="R51" s="362"/>
      <c r="S51" s="362"/>
      <c r="T51" s="362"/>
      <c r="U51" s="362"/>
      <c r="V51" s="362"/>
      <c r="W51" s="362"/>
      <c r="X51" s="362"/>
      <c r="Y51" s="363"/>
      <c r="Z51" s="361" t="s">
        <v>189</v>
      </c>
      <c r="AA51" s="362"/>
      <c r="AB51" s="362"/>
      <c r="AC51" s="362"/>
      <c r="AD51" s="362"/>
      <c r="AE51" s="362"/>
      <c r="AF51" s="362"/>
      <c r="AG51" s="362"/>
      <c r="AH51" s="363"/>
      <c r="AI51" s="58"/>
      <c r="AJ51" s="73"/>
      <c r="AK51" s="44"/>
    </row>
    <row r="52" spans="1:77" s="3" customFormat="1" ht="15" customHeight="1" x14ac:dyDescent="0.2">
      <c r="A52" s="472"/>
      <c r="B52" s="473"/>
      <c r="C52" s="473"/>
      <c r="D52" s="473"/>
      <c r="E52" s="473"/>
      <c r="F52" s="473"/>
      <c r="G52" s="474"/>
      <c r="H52" s="364"/>
      <c r="I52" s="365"/>
      <c r="J52" s="365"/>
      <c r="K52" s="365"/>
      <c r="L52" s="365"/>
      <c r="M52" s="365"/>
      <c r="N52" s="365"/>
      <c r="O52" s="365"/>
      <c r="P52" s="366"/>
      <c r="Q52" s="364"/>
      <c r="R52" s="365"/>
      <c r="S52" s="365"/>
      <c r="T52" s="365"/>
      <c r="U52" s="365"/>
      <c r="V52" s="365"/>
      <c r="W52" s="365"/>
      <c r="X52" s="365"/>
      <c r="Y52" s="366"/>
      <c r="Z52" s="364"/>
      <c r="AA52" s="365"/>
      <c r="AB52" s="365"/>
      <c r="AC52" s="365"/>
      <c r="AD52" s="365"/>
      <c r="AE52" s="365"/>
      <c r="AF52" s="365"/>
      <c r="AG52" s="365"/>
      <c r="AH52" s="366"/>
      <c r="AI52" s="58"/>
      <c r="AJ52" s="73"/>
      <c r="AK52" s="44"/>
    </row>
    <row r="53" spans="1:77" s="3" customFormat="1" ht="12" customHeight="1" x14ac:dyDescent="0.2">
      <c r="A53" s="361" t="s">
        <v>190</v>
      </c>
      <c r="B53" s="362"/>
      <c r="C53" s="363"/>
      <c r="D53" s="361" t="s">
        <v>191</v>
      </c>
      <c r="E53" s="362"/>
      <c r="F53" s="362"/>
      <c r="G53" s="363"/>
      <c r="H53" s="445" t="s">
        <v>192</v>
      </c>
      <c r="I53" s="451"/>
      <c r="J53" s="451"/>
      <c r="K53" s="451"/>
      <c r="L53" s="451"/>
      <c r="M53" s="451"/>
      <c r="N53" s="451"/>
      <c r="O53" s="451"/>
      <c r="P53" s="541"/>
      <c r="Q53" s="445" t="s">
        <v>193</v>
      </c>
      <c r="R53" s="451"/>
      <c r="S53" s="451"/>
      <c r="T53" s="451"/>
      <c r="U53" s="451"/>
      <c r="V53" s="541"/>
      <c r="W53" s="445" t="s">
        <v>194</v>
      </c>
      <c r="X53" s="451"/>
      <c r="Y53" s="451"/>
      <c r="Z53" s="451"/>
      <c r="AA53" s="451"/>
      <c r="AB53" s="451"/>
      <c r="AC53" s="451"/>
      <c r="AD53" s="451"/>
      <c r="AE53" s="451"/>
      <c r="AF53" s="451"/>
      <c r="AG53" s="451"/>
      <c r="AH53" s="541"/>
      <c r="AI53" s="58"/>
      <c r="AJ53" s="73"/>
      <c r="AK53" s="44"/>
    </row>
    <row r="54" spans="1:77" s="3" customFormat="1" ht="15" customHeight="1" x14ac:dyDescent="0.2">
      <c r="A54" s="545"/>
      <c r="B54" s="546"/>
      <c r="C54" s="547"/>
      <c r="D54" s="545"/>
      <c r="E54" s="546"/>
      <c r="F54" s="546"/>
      <c r="G54" s="547"/>
      <c r="H54" s="477"/>
      <c r="I54" s="478"/>
      <c r="J54" s="478"/>
      <c r="K54" s="478"/>
      <c r="L54" s="478"/>
      <c r="M54" s="478"/>
      <c r="N54" s="478"/>
      <c r="O54" s="478"/>
      <c r="P54" s="479"/>
      <c r="Q54" s="477"/>
      <c r="R54" s="478"/>
      <c r="S54" s="478"/>
      <c r="T54" s="478"/>
      <c r="U54" s="478"/>
      <c r="V54" s="479"/>
      <c r="W54" s="553"/>
      <c r="X54" s="554"/>
      <c r="Y54" s="554"/>
      <c r="Z54" s="554"/>
      <c r="AA54" s="554"/>
      <c r="AB54" s="554"/>
      <c r="AC54" s="554"/>
      <c r="AD54" s="554"/>
      <c r="AE54" s="554"/>
      <c r="AF54" s="554"/>
      <c r="AG54" s="554"/>
      <c r="AH54" s="555"/>
      <c r="AI54" s="58"/>
      <c r="AJ54" s="73"/>
      <c r="AK54" s="44"/>
    </row>
    <row r="55" spans="1:77" ht="23.25" customHeight="1" x14ac:dyDescent="0.2">
      <c r="A55" s="367" t="s">
        <v>129</v>
      </c>
      <c r="B55" s="368"/>
      <c r="C55" s="368"/>
      <c r="D55" s="368"/>
      <c r="E55" s="368"/>
      <c r="F55" s="368"/>
      <c r="G55" s="368"/>
      <c r="H55" s="369"/>
      <c r="I55" s="369"/>
      <c r="J55" s="369"/>
      <c r="K55" s="368"/>
      <c r="L55" s="368"/>
      <c r="M55" s="368"/>
      <c r="N55" s="368"/>
      <c r="O55" s="368"/>
      <c r="P55" s="368"/>
      <c r="Q55" s="368"/>
      <c r="R55" s="368"/>
      <c r="S55" s="368"/>
      <c r="T55" s="368"/>
      <c r="U55" s="368"/>
      <c r="V55" s="368"/>
      <c r="W55" s="368"/>
      <c r="X55" s="368"/>
      <c r="Y55" s="368"/>
      <c r="Z55" s="368"/>
      <c r="AA55" s="368"/>
      <c r="AB55" s="368"/>
      <c r="AC55" s="368"/>
      <c r="AD55" s="368"/>
      <c r="AE55" s="368"/>
      <c r="AF55" s="368"/>
      <c r="AG55" s="368"/>
      <c r="AH55" s="370"/>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row>
    <row r="56" spans="1:77" ht="12" customHeight="1" x14ac:dyDescent="0.2">
      <c r="A56" s="361" t="s">
        <v>195</v>
      </c>
      <c r="B56" s="362"/>
      <c r="C56" s="362"/>
      <c r="D56" s="362"/>
      <c r="E56" s="362"/>
      <c r="F56" s="362"/>
      <c r="G56" s="363"/>
      <c r="H56" s="361" t="s">
        <v>196</v>
      </c>
      <c r="I56" s="362"/>
      <c r="J56" s="362"/>
      <c r="K56" s="362"/>
      <c r="L56" s="362"/>
      <c r="M56" s="362"/>
      <c r="N56" s="362"/>
      <c r="O56" s="362"/>
      <c r="P56" s="363"/>
      <c r="Q56" s="361" t="s">
        <v>197</v>
      </c>
      <c r="R56" s="362"/>
      <c r="S56" s="362"/>
      <c r="T56" s="362"/>
      <c r="U56" s="362"/>
      <c r="V56" s="362"/>
      <c r="W56" s="362"/>
      <c r="X56" s="362"/>
      <c r="Y56" s="363"/>
      <c r="Z56" s="361" t="s">
        <v>198</v>
      </c>
      <c r="AA56" s="362"/>
      <c r="AB56" s="362"/>
      <c r="AC56" s="362"/>
      <c r="AD56" s="362"/>
      <c r="AE56" s="362"/>
      <c r="AF56" s="362"/>
      <c r="AG56" s="362"/>
      <c r="AH56" s="36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row>
    <row r="57" spans="1:77" ht="11.25" customHeight="1" x14ac:dyDescent="0.2">
      <c r="A57" s="545"/>
      <c r="B57" s="546"/>
      <c r="C57" s="546"/>
      <c r="D57" s="546"/>
      <c r="E57" s="546"/>
      <c r="F57" s="546"/>
      <c r="G57" s="547"/>
      <c r="H57" s="545"/>
      <c r="I57" s="546"/>
      <c r="J57" s="546"/>
      <c r="K57" s="546"/>
      <c r="L57" s="546"/>
      <c r="M57" s="546"/>
      <c r="N57" s="546"/>
      <c r="O57" s="546"/>
      <c r="P57" s="547"/>
      <c r="Q57" s="364"/>
      <c r="R57" s="365"/>
      <c r="S57" s="365"/>
      <c r="T57" s="365"/>
      <c r="U57" s="365"/>
      <c r="V57" s="365"/>
      <c r="W57" s="365"/>
      <c r="X57" s="365"/>
      <c r="Y57" s="366"/>
      <c r="Z57" s="364"/>
      <c r="AA57" s="365"/>
      <c r="AB57" s="365"/>
      <c r="AC57" s="365"/>
      <c r="AD57" s="365"/>
      <c r="AE57" s="365"/>
      <c r="AF57" s="365"/>
      <c r="AG57" s="365"/>
      <c r="AH57" s="366"/>
    </row>
    <row r="58" spans="1:77" ht="12" customHeight="1" x14ac:dyDescent="0.2">
      <c r="A58" s="361" t="s">
        <v>199</v>
      </c>
      <c r="B58" s="362"/>
      <c r="C58" s="362"/>
      <c r="D58" s="362"/>
      <c r="E58" s="362"/>
      <c r="F58" s="362"/>
      <c r="G58" s="363"/>
      <c r="H58" s="361" t="s">
        <v>200</v>
      </c>
      <c r="I58" s="362"/>
      <c r="J58" s="362"/>
      <c r="K58" s="362"/>
      <c r="L58" s="362"/>
      <c r="M58" s="362"/>
      <c r="N58" s="362"/>
      <c r="O58" s="362"/>
      <c r="P58" s="363"/>
      <c r="Q58" s="361" t="s">
        <v>201</v>
      </c>
      <c r="R58" s="362"/>
      <c r="S58" s="362"/>
      <c r="T58" s="362"/>
      <c r="U58" s="362"/>
      <c r="V58" s="362"/>
      <c r="W58" s="362"/>
      <c r="X58" s="362"/>
      <c r="Y58" s="363"/>
      <c r="Z58" s="361" t="s">
        <v>202</v>
      </c>
      <c r="AA58" s="362"/>
      <c r="AB58" s="362"/>
      <c r="AC58" s="362"/>
      <c r="AD58" s="362"/>
      <c r="AE58" s="362"/>
      <c r="AF58" s="362"/>
      <c r="AG58" s="362"/>
      <c r="AH58" s="363"/>
    </row>
    <row r="59" spans="1:77" ht="15" customHeight="1" x14ac:dyDescent="0.2">
      <c r="A59" s="472"/>
      <c r="B59" s="473"/>
      <c r="C59" s="473"/>
      <c r="D59" s="473"/>
      <c r="E59" s="473"/>
      <c r="F59" s="473"/>
      <c r="G59" s="474"/>
      <c r="H59" s="364"/>
      <c r="I59" s="365"/>
      <c r="J59" s="365"/>
      <c r="K59" s="365"/>
      <c r="L59" s="365"/>
      <c r="M59" s="365"/>
      <c r="N59" s="365"/>
      <c r="O59" s="365"/>
      <c r="P59" s="366"/>
      <c r="Q59" s="364"/>
      <c r="R59" s="365"/>
      <c r="S59" s="365"/>
      <c r="T59" s="365"/>
      <c r="U59" s="365"/>
      <c r="V59" s="365"/>
      <c r="W59" s="365"/>
      <c r="X59" s="365"/>
      <c r="Y59" s="366"/>
      <c r="Z59" s="364"/>
      <c r="AA59" s="365"/>
      <c r="AB59" s="365"/>
      <c r="AC59" s="365"/>
      <c r="AD59" s="365"/>
      <c r="AE59" s="365"/>
      <c r="AF59" s="365"/>
      <c r="AG59" s="365"/>
      <c r="AH59" s="366"/>
    </row>
    <row r="60" spans="1:77" ht="12" customHeight="1" x14ac:dyDescent="0.2">
      <c r="A60" s="361" t="s">
        <v>203</v>
      </c>
      <c r="B60" s="362"/>
      <c r="C60" s="363"/>
      <c r="D60" s="361" t="s">
        <v>204</v>
      </c>
      <c r="E60" s="362"/>
      <c r="F60" s="362"/>
      <c r="G60" s="363"/>
      <c r="H60" s="361" t="s">
        <v>205</v>
      </c>
      <c r="I60" s="362"/>
      <c r="J60" s="362"/>
      <c r="K60" s="362"/>
      <c r="L60" s="362"/>
      <c r="M60" s="362"/>
      <c r="N60" s="362"/>
      <c r="O60" s="362"/>
      <c r="P60" s="363"/>
      <c r="Q60" s="361" t="s">
        <v>206</v>
      </c>
      <c r="R60" s="362"/>
      <c r="S60" s="362"/>
      <c r="T60" s="362"/>
      <c r="U60" s="362"/>
      <c r="V60" s="363"/>
      <c r="W60" s="361" t="s">
        <v>207</v>
      </c>
      <c r="X60" s="362"/>
      <c r="Y60" s="362"/>
      <c r="Z60" s="362"/>
      <c r="AA60" s="362"/>
      <c r="AB60" s="362"/>
      <c r="AC60" s="362"/>
      <c r="AD60" s="362"/>
      <c r="AE60" s="362"/>
      <c r="AF60" s="362"/>
      <c r="AG60" s="362"/>
      <c r="AH60" s="363"/>
    </row>
    <row r="61" spans="1:77" ht="15" customHeight="1" x14ac:dyDescent="0.2">
      <c r="A61" s="545"/>
      <c r="B61" s="546"/>
      <c r="C61" s="547"/>
      <c r="D61" s="545"/>
      <c r="E61" s="546"/>
      <c r="F61" s="546"/>
      <c r="G61" s="547"/>
      <c r="H61" s="545"/>
      <c r="I61" s="546"/>
      <c r="J61" s="546"/>
      <c r="K61" s="546"/>
      <c r="L61" s="546"/>
      <c r="M61" s="546"/>
      <c r="N61" s="546"/>
      <c r="O61" s="546"/>
      <c r="P61" s="547"/>
      <c r="Q61" s="545"/>
      <c r="R61" s="546"/>
      <c r="S61" s="546"/>
      <c r="T61" s="546"/>
      <c r="U61" s="546"/>
      <c r="V61" s="547"/>
      <c r="W61" s="634"/>
      <c r="X61" s="635"/>
      <c r="Y61" s="635"/>
      <c r="Z61" s="635"/>
      <c r="AA61" s="635"/>
      <c r="AB61" s="635"/>
      <c r="AC61" s="635"/>
      <c r="AD61" s="635"/>
      <c r="AE61" s="635"/>
      <c r="AF61" s="635"/>
      <c r="AG61" s="635"/>
      <c r="AH61" s="636"/>
    </row>
    <row r="62" spans="1:77" ht="6" hidden="1" customHeight="1" x14ac:dyDescent="0.2">
      <c r="A62" s="193"/>
      <c r="B62" s="624"/>
      <c r="C62" s="638"/>
      <c r="D62" s="638"/>
      <c r="E62" s="638"/>
      <c r="F62" s="638"/>
      <c r="G62" s="638"/>
      <c r="H62" s="638"/>
      <c r="I62" s="638"/>
      <c r="J62" s="638"/>
      <c r="K62" s="638"/>
      <c r="L62" s="638"/>
      <c r="M62" s="638"/>
      <c r="N62" s="638"/>
      <c r="O62" s="638"/>
      <c r="P62" s="638"/>
      <c r="Q62" s="638"/>
      <c r="R62" s="638"/>
      <c r="S62" s="638"/>
      <c r="T62" s="638"/>
      <c r="U62" s="638"/>
      <c r="V62" s="638"/>
      <c r="W62" s="638"/>
      <c r="X62" s="638"/>
      <c r="Y62" s="638"/>
      <c r="Z62" s="638"/>
      <c r="AA62" s="638"/>
      <c r="AB62" s="638"/>
      <c r="AC62" s="638"/>
      <c r="AD62" s="638"/>
      <c r="AE62" s="638"/>
      <c r="AF62" s="638"/>
      <c r="AG62" s="638"/>
      <c r="AH62" s="194"/>
    </row>
    <row r="63" spans="1:77" s="112" customFormat="1" ht="12" customHeight="1" x14ac:dyDescent="0.2">
      <c r="A63" s="304" t="s">
        <v>109</v>
      </c>
      <c r="B63" s="539" t="s">
        <v>104</v>
      </c>
      <c r="C63" s="540"/>
      <c r="D63" s="540"/>
      <c r="E63" s="540"/>
      <c r="F63" s="540"/>
      <c r="G63" s="540"/>
      <c r="H63" s="540"/>
      <c r="I63" s="540"/>
      <c r="J63" s="540"/>
      <c r="K63" s="540"/>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57"/>
      <c r="AJ63" s="72"/>
      <c r="AK63" s="43"/>
    </row>
    <row r="64" spans="1:77" s="115" customFormat="1" ht="11.25" customHeight="1" x14ac:dyDescent="0.2">
      <c r="A64" s="317" t="s">
        <v>110</v>
      </c>
      <c r="B64" s="628" t="s">
        <v>162</v>
      </c>
      <c r="C64" s="628"/>
      <c r="D64" s="628"/>
      <c r="E64" s="628"/>
      <c r="F64" s="628"/>
      <c r="G64" s="628"/>
      <c r="H64" s="628"/>
      <c r="I64" s="628"/>
      <c r="J64" s="628"/>
      <c r="K64" s="628"/>
      <c r="L64" s="628"/>
      <c r="M64" s="628"/>
      <c r="N64" s="628"/>
      <c r="O64" s="628"/>
      <c r="P64" s="628"/>
      <c r="Q64" s="628"/>
      <c r="R64" s="628"/>
      <c r="S64" s="628"/>
      <c r="T64" s="628"/>
      <c r="U64" s="628"/>
      <c r="V64" s="628"/>
      <c r="W64" s="628"/>
      <c r="X64" s="628"/>
      <c r="Y64" s="628"/>
      <c r="Z64" s="628"/>
      <c r="AA64" s="628"/>
      <c r="AB64" s="628"/>
      <c r="AC64" s="628"/>
      <c r="AD64" s="628"/>
      <c r="AE64" s="628"/>
      <c r="AF64" s="311"/>
      <c r="AG64" s="311"/>
      <c r="AH64" s="311"/>
      <c r="AI64" s="57"/>
      <c r="AJ64" s="72"/>
      <c r="AK64" s="43"/>
    </row>
    <row r="65" spans="1:77" s="18" customFormat="1" ht="9" customHeight="1" x14ac:dyDescent="0.2">
      <c r="A65" s="175" t="s">
        <v>111</v>
      </c>
      <c r="B65" s="469" t="s">
        <v>120</v>
      </c>
      <c r="C65" s="469"/>
      <c r="D65" s="469"/>
      <c r="E65" s="469"/>
      <c r="F65" s="469"/>
      <c r="G65" s="469"/>
      <c r="H65" s="469"/>
      <c r="I65" s="469"/>
      <c r="J65" s="469"/>
      <c r="K65" s="469"/>
      <c r="L65" s="469"/>
      <c r="M65" s="469"/>
      <c r="N65" s="192"/>
      <c r="O65" s="192"/>
      <c r="P65" s="192"/>
      <c r="Q65" s="192"/>
      <c r="R65" s="192"/>
      <c r="S65" s="192"/>
      <c r="T65" s="192"/>
      <c r="U65" s="192"/>
      <c r="V65" s="192"/>
      <c r="W65" s="192"/>
      <c r="X65" s="192"/>
      <c r="Y65" s="192"/>
      <c r="Z65" s="192"/>
      <c r="AA65" s="411" t="s">
        <v>105</v>
      </c>
      <c r="AB65" s="411"/>
      <c r="AC65" s="411"/>
      <c r="AD65" s="411"/>
      <c r="AE65" s="412" t="s">
        <v>115</v>
      </c>
      <c r="AF65" s="411"/>
      <c r="AG65" s="411"/>
      <c r="AH65" s="411"/>
      <c r="AI65" s="70"/>
      <c r="AJ65" s="75"/>
      <c r="AK65" s="71"/>
    </row>
    <row r="66" spans="1:77" ht="27.75" customHeight="1" x14ac:dyDescent="0.2">
      <c r="A66" s="367" t="s">
        <v>30</v>
      </c>
      <c r="B66" s="368"/>
      <c r="C66" s="368"/>
      <c r="D66" s="368"/>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70"/>
    </row>
    <row r="67" spans="1:77" s="3" customFormat="1" ht="12" customHeight="1" x14ac:dyDescent="0.2">
      <c r="A67" s="361" t="s">
        <v>208</v>
      </c>
      <c r="B67" s="362"/>
      <c r="C67" s="362"/>
      <c r="D67" s="362"/>
      <c r="E67" s="362"/>
      <c r="F67" s="362"/>
      <c r="G67" s="362"/>
      <c r="H67" s="362"/>
      <c r="I67" s="363"/>
      <c r="J67" s="361" t="s">
        <v>209</v>
      </c>
      <c r="K67" s="362"/>
      <c r="L67" s="362"/>
      <c r="M67" s="362"/>
      <c r="N67" s="362"/>
      <c r="O67" s="362"/>
      <c r="P67" s="362"/>
      <c r="Q67" s="362"/>
      <c r="R67" s="363"/>
      <c r="S67" s="629"/>
      <c r="T67" s="630"/>
      <c r="U67" s="630"/>
      <c r="V67" s="630"/>
      <c r="W67" s="630"/>
      <c r="X67" s="630"/>
      <c r="Y67" s="630"/>
      <c r="Z67" s="630"/>
      <c r="AA67" s="630"/>
      <c r="AB67" s="630"/>
      <c r="AC67" s="630"/>
      <c r="AD67" s="630"/>
      <c r="AE67" s="630"/>
      <c r="AF67" s="630"/>
      <c r="AG67" s="630"/>
      <c r="AH67" s="631"/>
      <c r="AI67" s="58"/>
      <c r="AJ67" s="73"/>
      <c r="AK67" s="44"/>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row>
    <row r="68" spans="1:77" s="3" customFormat="1" ht="15" customHeight="1" x14ac:dyDescent="0.2">
      <c r="A68" s="475"/>
      <c r="B68" s="444"/>
      <c r="C68" s="444"/>
      <c r="D68" s="444"/>
      <c r="E68" s="444"/>
      <c r="F68" s="444"/>
      <c r="G68" s="444"/>
      <c r="H68" s="444"/>
      <c r="I68" s="476"/>
      <c r="J68" s="475"/>
      <c r="K68" s="444"/>
      <c r="L68" s="444"/>
      <c r="M68" s="444"/>
      <c r="N68" s="444"/>
      <c r="O68" s="444"/>
      <c r="P68" s="444"/>
      <c r="Q68" s="444"/>
      <c r="R68" s="476"/>
      <c r="S68" s="197"/>
      <c r="T68" s="538"/>
      <c r="U68" s="538"/>
      <c r="V68" s="538"/>
      <c r="W68" s="538"/>
      <c r="X68" s="538"/>
      <c r="Y68" s="538"/>
      <c r="Z68" s="538"/>
      <c r="AA68" s="538"/>
      <c r="AB68" s="538"/>
      <c r="AC68" s="538"/>
      <c r="AD68" s="538"/>
      <c r="AE68" s="198"/>
      <c r="AF68" s="198"/>
      <c r="AG68" s="198"/>
      <c r="AH68" s="199"/>
      <c r="AI68" s="58"/>
      <c r="AJ68" s="72"/>
      <c r="AK68" s="44"/>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row>
    <row r="69" spans="1:77" s="3" customFormat="1" ht="12" customHeight="1" x14ac:dyDescent="0.2">
      <c r="A69" s="475"/>
      <c r="B69" s="444"/>
      <c r="C69" s="444"/>
      <c r="D69" s="444"/>
      <c r="E69" s="444"/>
      <c r="F69" s="444"/>
      <c r="G69" s="444"/>
      <c r="H69" s="444"/>
      <c r="I69" s="476"/>
      <c r="J69" s="475"/>
      <c r="K69" s="444"/>
      <c r="L69" s="444"/>
      <c r="M69" s="444"/>
      <c r="N69" s="444"/>
      <c r="O69" s="444"/>
      <c r="P69" s="444"/>
      <c r="Q69" s="444"/>
      <c r="R69" s="476"/>
      <c r="S69" s="200"/>
      <c r="T69" s="538"/>
      <c r="U69" s="538"/>
      <c r="V69" s="538"/>
      <c r="W69" s="538"/>
      <c r="X69" s="538"/>
      <c r="Y69" s="538"/>
      <c r="Z69" s="538"/>
      <c r="AA69" s="538"/>
      <c r="AB69" s="538"/>
      <c r="AC69" s="538"/>
      <c r="AD69" s="538"/>
      <c r="AE69" s="198"/>
      <c r="AF69" s="198"/>
      <c r="AG69" s="198"/>
      <c r="AH69" s="199"/>
      <c r="AI69" s="58"/>
      <c r="AJ69" s="72"/>
      <c r="AK69" s="44"/>
    </row>
    <row r="70" spans="1:77" s="3" customFormat="1" ht="5.25" customHeight="1" x14ac:dyDescent="0.2">
      <c r="A70" s="477"/>
      <c r="B70" s="478"/>
      <c r="C70" s="478"/>
      <c r="D70" s="478"/>
      <c r="E70" s="478"/>
      <c r="F70" s="478"/>
      <c r="G70" s="478"/>
      <c r="H70" s="478"/>
      <c r="I70" s="479"/>
      <c r="J70" s="477"/>
      <c r="K70" s="478"/>
      <c r="L70" s="478"/>
      <c r="M70" s="478"/>
      <c r="N70" s="478"/>
      <c r="O70" s="478"/>
      <c r="P70" s="478"/>
      <c r="Q70" s="478"/>
      <c r="R70" s="479"/>
      <c r="S70" s="201"/>
      <c r="T70" s="201"/>
      <c r="U70" s="201"/>
      <c r="V70" s="201"/>
      <c r="W70" s="202"/>
      <c r="X70" s="202"/>
      <c r="Y70" s="202"/>
      <c r="Z70" s="202"/>
      <c r="AA70" s="202"/>
      <c r="AB70" s="202"/>
      <c r="AC70" s="202"/>
      <c r="AD70" s="202"/>
      <c r="AE70" s="202"/>
      <c r="AF70" s="202"/>
      <c r="AG70" s="202"/>
      <c r="AH70" s="203"/>
      <c r="AI70" s="58"/>
      <c r="AJ70" s="73"/>
      <c r="AK70" s="44"/>
    </row>
    <row r="71" spans="1:77" ht="4.5" hidden="1" customHeight="1" x14ac:dyDescent="0.2">
      <c r="A71" s="371"/>
      <c r="B71" s="372"/>
      <c r="C71" s="372"/>
      <c r="D71" s="372"/>
      <c r="E71" s="372"/>
      <c r="F71" s="372"/>
      <c r="G71" s="372"/>
      <c r="H71" s="372"/>
      <c r="I71" s="372"/>
      <c r="J71" s="372"/>
      <c r="K71" s="372"/>
      <c r="L71" s="372"/>
      <c r="M71" s="372"/>
      <c r="N71" s="372"/>
      <c r="O71" s="372"/>
      <c r="P71" s="372"/>
      <c r="Q71" s="372"/>
      <c r="R71" s="372"/>
      <c r="S71" s="372"/>
      <c r="T71" s="372"/>
      <c r="U71" s="372"/>
      <c r="V71" s="372"/>
      <c r="W71" s="372"/>
      <c r="X71" s="372"/>
      <c r="Y71" s="372"/>
      <c r="Z71" s="372"/>
      <c r="AA71" s="372"/>
      <c r="AB71" s="372"/>
      <c r="AC71" s="372"/>
      <c r="AD71" s="372"/>
      <c r="AE71" s="372"/>
      <c r="AF71" s="372"/>
      <c r="AG71" s="372"/>
      <c r="AH71" s="37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row>
    <row r="72" spans="1:77" s="3" customFormat="1" ht="1.5" hidden="1" customHeight="1" x14ac:dyDescent="0.2">
      <c r="A72" s="204"/>
      <c r="B72" s="544"/>
      <c r="C72" s="544"/>
      <c r="D72" s="544"/>
      <c r="E72" s="544"/>
      <c r="F72" s="544"/>
      <c r="G72" s="544"/>
      <c r="H72" s="544"/>
      <c r="I72" s="544"/>
      <c r="J72" s="544"/>
      <c r="K72" s="544"/>
      <c r="L72" s="544"/>
      <c r="M72" s="544"/>
      <c r="N72" s="544"/>
      <c r="O72" s="544"/>
      <c r="P72" s="544"/>
      <c r="Q72" s="544"/>
      <c r="R72" s="544"/>
      <c r="S72" s="544"/>
      <c r="T72" s="544"/>
      <c r="U72" s="544"/>
      <c r="V72" s="544"/>
      <c r="W72" s="544"/>
      <c r="X72" s="544"/>
      <c r="Y72" s="544"/>
      <c r="Z72" s="544"/>
      <c r="AA72" s="544"/>
      <c r="AB72" s="544"/>
      <c r="AC72" s="544"/>
      <c r="AD72" s="544"/>
      <c r="AE72" s="544"/>
      <c r="AF72" s="544"/>
      <c r="AG72" s="632"/>
      <c r="AH72" s="633"/>
      <c r="AI72" s="58"/>
      <c r="AJ72" s="73"/>
      <c r="AK72" s="44"/>
    </row>
    <row r="73" spans="1:77" ht="30" customHeight="1" x14ac:dyDescent="0.2">
      <c r="A73" s="367" t="s">
        <v>165</v>
      </c>
      <c r="B73" s="368"/>
      <c r="C73" s="368"/>
      <c r="D73" s="368"/>
      <c r="E73" s="368"/>
      <c r="F73" s="368"/>
      <c r="G73" s="368"/>
      <c r="H73" s="368"/>
      <c r="I73" s="368"/>
      <c r="J73" s="368"/>
      <c r="K73" s="368"/>
      <c r="L73" s="368"/>
      <c r="M73" s="368"/>
      <c r="N73" s="368"/>
      <c r="O73" s="368"/>
      <c r="P73" s="368"/>
      <c r="Q73" s="368"/>
      <c r="R73" s="368"/>
      <c r="S73" s="368"/>
      <c r="T73" s="368"/>
      <c r="U73" s="368"/>
      <c r="V73" s="368"/>
      <c r="W73" s="368"/>
      <c r="X73" s="368"/>
      <c r="Y73" s="368"/>
      <c r="Z73" s="368"/>
      <c r="AA73" s="368"/>
      <c r="AB73" s="368"/>
      <c r="AC73" s="368"/>
      <c r="AD73" s="368"/>
      <c r="AE73" s="368"/>
      <c r="AF73" s="368"/>
      <c r="AG73" s="368"/>
      <c r="AH73" s="370"/>
    </row>
    <row r="74" spans="1:77" ht="6" customHeight="1" x14ac:dyDescent="0.2">
      <c r="A74" s="556" t="s">
        <v>210</v>
      </c>
      <c r="B74" s="557"/>
      <c r="C74" s="557"/>
      <c r="D74" s="557"/>
      <c r="E74" s="557"/>
      <c r="F74" s="557"/>
      <c r="G74" s="557"/>
      <c r="H74" s="557"/>
      <c r="I74" s="557"/>
      <c r="J74" s="557"/>
      <c r="K74" s="557"/>
      <c r="L74" s="549"/>
      <c r="M74" s="549"/>
      <c r="N74" s="549"/>
      <c r="O74" s="549"/>
      <c r="P74" s="549"/>
      <c r="Q74" s="549"/>
      <c r="R74" s="550"/>
      <c r="S74" s="536" t="s">
        <v>212</v>
      </c>
      <c r="T74" s="537"/>
      <c r="U74" s="537"/>
      <c r="V74" s="537"/>
      <c r="W74" s="537"/>
      <c r="X74" s="537"/>
      <c r="Y74" s="205"/>
      <c r="Z74" s="206"/>
      <c r="AA74" s="206"/>
      <c r="AB74" s="206"/>
      <c r="AC74" s="206"/>
      <c r="AD74" s="206"/>
      <c r="AE74" s="206"/>
      <c r="AF74" s="206"/>
      <c r="AG74" s="206"/>
      <c r="AH74" s="207"/>
    </row>
    <row r="75" spans="1:77" ht="6" customHeight="1" x14ac:dyDescent="0.2">
      <c r="A75" s="558"/>
      <c r="B75" s="559"/>
      <c r="C75" s="559"/>
      <c r="D75" s="559"/>
      <c r="E75" s="559"/>
      <c r="F75" s="559"/>
      <c r="G75" s="559"/>
      <c r="H75" s="559"/>
      <c r="I75" s="559"/>
      <c r="J75" s="559"/>
      <c r="K75" s="559"/>
      <c r="L75" s="551"/>
      <c r="M75" s="551"/>
      <c r="N75" s="551"/>
      <c r="O75" s="551"/>
      <c r="P75" s="551"/>
      <c r="Q75" s="551"/>
      <c r="R75" s="552"/>
      <c r="S75" s="486"/>
      <c r="T75" s="487"/>
      <c r="U75" s="487"/>
      <c r="V75" s="487"/>
      <c r="W75" s="487"/>
      <c r="X75" s="487"/>
      <c r="Y75" s="165"/>
      <c r="Z75" s="168"/>
      <c r="AA75" s="168"/>
      <c r="AB75" s="168"/>
      <c r="AC75" s="168"/>
      <c r="AD75" s="168"/>
      <c r="AE75" s="168"/>
      <c r="AF75" s="168"/>
      <c r="AG75" s="168"/>
      <c r="AH75" s="174"/>
    </row>
    <row r="76" spans="1:77" ht="12" customHeight="1" x14ac:dyDescent="0.2">
      <c r="A76" s="167"/>
      <c r="B76" s="374"/>
      <c r="C76" s="374"/>
      <c r="D76" s="374"/>
      <c r="E76" s="374"/>
      <c r="F76" s="374"/>
      <c r="G76" s="374"/>
      <c r="H76" s="374"/>
      <c r="I76" s="374"/>
      <c r="J76" s="374"/>
      <c r="K76" s="168"/>
      <c r="L76" s="208"/>
      <c r="M76" s="492"/>
      <c r="N76" s="492"/>
      <c r="O76" s="492"/>
      <c r="P76" s="492"/>
      <c r="Q76" s="168"/>
      <c r="R76" s="174"/>
      <c r="S76" s="167"/>
      <c r="T76" s="419"/>
      <c r="U76" s="358"/>
      <c r="V76" s="91"/>
      <c r="W76" s="358"/>
      <c r="X76" s="358"/>
      <c r="Y76" s="91"/>
      <c r="Z76" s="358"/>
      <c r="AA76" s="358"/>
      <c r="AB76" s="358"/>
      <c r="AC76" s="358"/>
      <c r="AD76" s="169"/>
      <c r="AE76" s="168"/>
      <c r="AF76" s="168"/>
      <c r="AG76" s="168"/>
      <c r="AH76" s="174"/>
      <c r="AJ76" s="305" t="str">
        <f>IF(AND(B76="",C76="",D76="",E76="",F76="",G76="",H76="",I76="",J76="")=TRUE,"",IF((AND(B76&lt;&gt;"",C76&lt;&gt;"",D76&lt;&gt;"",E76&lt;&gt;"",F76&lt;&gt;"",G76&lt;&gt;"",H76&lt;&gt;"",I76&lt;&gt;"",J76&lt;&gt;"")=FALSE),"NIEPOPRAWNY: 40. Numer identyfikacyjny!",""))</f>
        <v/>
      </c>
    </row>
    <row r="77" spans="1:77" ht="3" customHeight="1" x14ac:dyDescent="0.2">
      <c r="A77" s="167"/>
      <c r="B77" s="375"/>
      <c r="C77" s="375"/>
      <c r="D77" s="375"/>
      <c r="E77" s="375"/>
      <c r="F77" s="375"/>
      <c r="G77" s="375"/>
      <c r="H77" s="375"/>
      <c r="I77" s="375"/>
      <c r="J77" s="375"/>
      <c r="K77" s="168"/>
      <c r="L77" s="168"/>
      <c r="M77" s="169"/>
      <c r="N77" s="169"/>
      <c r="O77" s="169"/>
      <c r="P77" s="169"/>
      <c r="Q77" s="168"/>
      <c r="R77" s="174"/>
      <c r="S77" s="167"/>
      <c r="T77" s="420"/>
      <c r="U77" s="359"/>
      <c r="V77" s="94" t="s">
        <v>9</v>
      </c>
      <c r="W77" s="359"/>
      <c r="X77" s="359"/>
      <c r="Y77" s="94" t="s">
        <v>9</v>
      </c>
      <c r="Z77" s="359"/>
      <c r="AA77" s="359"/>
      <c r="AB77" s="359"/>
      <c r="AC77" s="359"/>
      <c r="AD77" s="169"/>
      <c r="AE77" s="168"/>
      <c r="AF77" s="168"/>
      <c r="AG77" s="168"/>
      <c r="AH77" s="174"/>
    </row>
    <row r="78" spans="1:77" ht="12" customHeight="1" x14ac:dyDescent="0.2">
      <c r="A78" s="167"/>
      <c r="B78" s="376"/>
      <c r="C78" s="376"/>
      <c r="D78" s="376"/>
      <c r="E78" s="376"/>
      <c r="F78" s="376"/>
      <c r="G78" s="376"/>
      <c r="H78" s="376"/>
      <c r="I78" s="376"/>
      <c r="J78" s="376"/>
      <c r="K78" s="168"/>
      <c r="L78" s="208"/>
      <c r="M78" s="492"/>
      <c r="N78" s="492"/>
      <c r="O78" s="492"/>
      <c r="P78" s="492"/>
      <c r="Q78" s="168"/>
      <c r="R78" s="174"/>
      <c r="S78" s="167"/>
      <c r="T78" s="421"/>
      <c r="U78" s="360"/>
      <c r="V78" s="91"/>
      <c r="W78" s="360"/>
      <c r="X78" s="360"/>
      <c r="Y78" s="91"/>
      <c r="Z78" s="360"/>
      <c r="AA78" s="360"/>
      <c r="AB78" s="360"/>
      <c r="AC78" s="360"/>
      <c r="AD78" s="168"/>
      <c r="AE78" s="168"/>
      <c r="AF78" s="168"/>
      <c r="AG78" s="168"/>
      <c r="AH78" s="174"/>
      <c r="AJ78" s="305" t="str">
        <f>IF(AND(T76="",U76="",W76="",X76="",Z76="",AA76="",AB76="",AC76="")=TRUE,"",IF((AND(T76&lt;&gt;"",U76&lt;&gt;"",W76&lt;&gt;"",X76&lt;&gt;"",Z76&lt;&gt;"",AA76&lt;&gt;"",AB76&lt;&gt;"",AC76&lt;&gt;"")=FALSE),"NIEPOPRAWNY: 43. Data urodzenia!",""))</f>
        <v/>
      </c>
    </row>
    <row r="79" spans="1:77" ht="9" customHeight="1" x14ac:dyDescent="0.2">
      <c r="A79" s="170"/>
      <c r="B79" s="171"/>
      <c r="C79" s="171"/>
      <c r="D79" s="171"/>
      <c r="E79" s="171"/>
      <c r="F79" s="171"/>
      <c r="G79" s="171"/>
      <c r="H79" s="171"/>
      <c r="I79" s="171"/>
      <c r="J79" s="171"/>
      <c r="K79" s="171"/>
      <c r="L79" s="171"/>
      <c r="M79" s="171"/>
      <c r="N79" s="171"/>
      <c r="O79" s="171"/>
      <c r="P79" s="171"/>
      <c r="Q79" s="171"/>
      <c r="R79" s="173"/>
      <c r="S79" s="170"/>
      <c r="T79" s="529" t="s">
        <v>6</v>
      </c>
      <c r="U79" s="529"/>
      <c r="V79" s="529"/>
      <c r="W79" s="529"/>
      <c r="X79" s="529"/>
      <c r="Y79" s="529"/>
      <c r="Z79" s="529"/>
      <c r="AA79" s="529"/>
      <c r="AB79" s="529"/>
      <c r="AC79" s="529"/>
      <c r="AD79" s="172"/>
      <c r="AE79" s="171"/>
      <c r="AF79" s="171"/>
      <c r="AG79" s="171"/>
      <c r="AH79" s="173"/>
    </row>
    <row r="80" spans="1:77" s="3" customFormat="1" ht="12" customHeight="1" x14ac:dyDescent="0.2">
      <c r="A80" s="361" t="s">
        <v>84</v>
      </c>
      <c r="B80" s="362"/>
      <c r="C80" s="362"/>
      <c r="D80" s="362"/>
      <c r="E80" s="362"/>
      <c r="F80" s="362"/>
      <c r="G80" s="362"/>
      <c r="H80" s="362"/>
      <c r="I80" s="362"/>
      <c r="J80" s="362"/>
      <c r="K80" s="362"/>
      <c r="L80" s="362"/>
      <c r="M80" s="362"/>
      <c r="N80" s="362"/>
      <c r="O80" s="362"/>
      <c r="P80" s="362"/>
      <c r="Q80" s="362"/>
      <c r="R80" s="363"/>
      <c r="S80" s="179"/>
      <c r="T80" s="180"/>
      <c r="U80" s="180"/>
      <c r="V80" s="180"/>
      <c r="W80" s="180"/>
      <c r="X80" s="180"/>
      <c r="Y80" s="180"/>
      <c r="Z80" s="180"/>
      <c r="AA80" s="180"/>
      <c r="AB80" s="180"/>
      <c r="AC80" s="180"/>
      <c r="AD80" s="180"/>
      <c r="AE80" s="180"/>
      <c r="AF80" s="180"/>
      <c r="AG80" s="180"/>
      <c r="AH80" s="181"/>
      <c r="AI80" s="58"/>
      <c r="AJ80" s="73"/>
      <c r="AK80" s="44"/>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row>
    <row r="81" spans="1:77" s="3" customFormat="1" ht="15" customHeight="1" x14ac:dyDescent="0.2">
      <c r="A81" s="475"/>
      <c r="B81" s="444"/>
      <c r="C81" s="444"/>
      <c r="D81" s="444"/>
      <c r="E81" s="444"/>
      <c r="F81" s="444"/>
      <c r="G81" s="444"/>
      <c r="H81" s="444"/>
      <c r="I81" s="444"/>
      <c r="J81" s="444"/>
      <c r="K81" s="444"/>
      <c r="L81" s="444"/>
      <c r="M81" s="444"/>
      <c r="N81" s="444"/>
      <c r="O81" s="444"/>
      <c r="P81" s="444"/>
      <c r="Q81" s="444"/>
      <c r="R81" s="476"/>
      <c r="S81" s="182"/>
      <c r="T81" s="358"/>
      <c r="U81" s="358"/>
      <c r="V81" s="358"/>
      <c r="W81" s="358"/>
      <c r="X81" s="358"/>
      <c r="Y81" s="358"/>
      <c r="Z81" s="358"/>
      <c r="AA81" s="358"/>
      <c r="AB81" s="358"/>
      <c r="AC81" s="358"/>
      <c r="AD81" s="358"/>
      <c r="AE81" s="169"/>
      <c r="AF81" s="169"/>
      <c r="AG81" s="169"/>
      <c r="AH81" s="183"/>
      <c r="AI81" s="58"/>
      <c r="AJ81" s="413" t="str">
        <f>IF(AND(T81="",U81="",V81="",W81="",X81="",Y81="",Z81="",AA81="",AB81="",AC81="",AD81="")=TRUE,"",IF((AND(T81&lt;&gt;"",U81&lt;&gt;"",V81&lt;&gt;"",W81&lt;&gt;"",X81&lt;&gt;"",Y81&lt;&gt;"",Z81&lt;&gt;"",AA81&lt;&gt;"",AB81&lt;&gt;"",AC81&lt;&gt;"",AD81&lt;&gt;"")=FALSE),"NIEPOPRAWNY: 44. PESEL!",""))</f>
        <v/>
      </c>
      <c r="AK81" s="44"/>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row>
    <row r="82" spans="1:77" s="3" customFormat="1" ht="12" customHeight="1" x14ac:dyDescent="0.2">
      <c r="A82" s="477"/>
      <c r="B82" s="478"/>
      <c r="C82" s="478"/>
      <c r="D82" s="478"/>
      <c r="E82" s="478"/>
      <c r="F82" s="478"/>
      <c r="G82" s="478"/>
      <c r="H82" s="478"/>
      <c r="I82" s="478"/>
      <c r="J82" s="478"/>
      <c r="K82" s="478"/>
      <c r="L82" s="478"/>
      <c r="M82" s="478"/>
      <c r="N82" s="478"/>
      <c r="O82" s="478"/>
      <c r="P82" s="478"/>
      <c r="Q82" s="478"/>
      <c r="R82" s="479"/>
      <c r="S82" s="182"/>
      <c r="T82" s="360"/>
      <c r="U82" s="360"/>
      <c r="V82" s="360"/>
      <c r="W82" s="360"/>
      <c r="X82" s="360"/>
      <c r="Y82" s="360"/>
      <c r="Z82" s="360"/>
      <c r="AA82" s="360"/>
      <c r="AB82" s="360"/>
      <c r="AC82" s="360"/>
      <c r="AD82" s="360"/>
      <c r="AE82" s="169"/>
      <c r="AF82" s="169"/>
      <c r="AG82" s="169"/>
      <c r="AH82" s="183"/>
      <c r="AI82" s="58"/>
      <c r="AJ82" s="413"/>
      <c r="AK82" s="44"/>
    </row>
    <row r="83" spans="1:77" s="3" customFormat="1" ht="12" customHeight="1" x14ac:dyDescent="0.2">
      <c r="A83" s="361" t="s">
        <v>211</v>
      </c>
      <c r="B83" s="362"/>
      <c r="C83" s="362"/>
      <c r="D83" s="362"/>
      <c r="E83" s="362"/>
      <c r="F83" s="362"/>
      <c r="G83" s="362"/>
      <c r="H83" s="362"/>
      <c r="I83" s="362"/>
      <c r="J83" s="362"/>
      <c r="K83" s="362"/>
      <c r="L83" s="362"/>
      <c r="M83" s="362"/>
      <c r="N83" s="362"/>
      <c r="O83" s="362"/>
      <c r="P83" s="362"/>
      <c r="Q83" s="362"/>
      <c r="R83" s="363"/>
      <c r="S83" s="417" t="s">
        <v>213</v>
      </c>
      <c r="T83" s="379"/>
      <c r="U83" s="379"/>
      <c r="V83" s="379"/>
      <c r="W83" s="379"/>
      <c r="X83" s="184"/>
      <c r="Y83" s="184"/>
      <c r="Z83" s="184"/>
      <c r="AA83" s="169"/>
      <c r="AB83" s="169"/>
      <c r="AC83" s="169"/>
      <c r="AD83" s="169"/>
      <c r="AE83" s="169"/>
      <c r="AF83" s="169"/>
      <c r="AG83" s="169"/>
      <c r="AH83" s="183"/>
      <c r="AI83" s="58"/>
      <c r="AJ83" s="73"/>
      <c r="AK83" s="44"/>
    </row>
    <row r="84" spans="1:77" s="3" customFormat="1" ht="15" customHeight="1" x14ac:dyDescent="0.2">
      <c r="A84" s="498"/>
      <c r="B84" s="499"/>
      <c r="C84" s="499"/>
      <c r="D84" s="499"/>
      <c r="E84" s="499"/>
      <c r="F84" s="499"/>
      <c r="G84" s="499"/>
      <c r="H84" s="499"/>
      <c r="I84" s="499"/>
      <c r="J84" s="499"/>
      <c r="K84" s="499"/>
      <c r="L84" s="499"/>
      <c r="M84" s="499"/>
      <c r="N84" s="499"/>
      <c r="O84" s="499"/>
      <c r="P84" s="499"/>
      <c r="Q84" s="499"/>
      <c r="R84" s="500"/>
      <c r="S84" s="169"/>
      <c r="T84" s="377"/>
      <c r="U84" s="377"/>
      <c r="V84" s="185"/>
      <c r="W84" s="639"/>
      <c r="X84" s="640"/>
      <c r="Y84" s="640"/>
      <c r="Z84" s="640"/>
      <c r="AA84" s="640"/>
      <c r="AB84" s="640"/>
      <c r="AC84" s="640"/>
      <c r="AD84" s="640"/>
      <c r="AE84" s="640"/>
      <c r="AF84" s="640"/>
      <c r="AG84" s="641"/>
      <c r="AH84" s="183"/>
      <c r="AI84" s="58"/>
      <c r="AJ84" s="73"/>
      <c r="AK84" s="44"/>
    </row>
    <row r="85" spans="1:77" s="3" customFormat="1" ht="12" customHeight="1" x14ac:dyDescent="0.2">
      <c r="A85" s="498"/>
      <c r="B85" s="499"/>
      <c r="C85" s="499"/>
      <c r="D85" s="499"/>
      <c r="E85" s="499"/>
      <c r="F85" s="499"/>
      <c r="G85" s="499"/>
      <c r="H85" s="499"/>
      <c r="I85" s="499"/>
      <c r="J85" s="499"/>
      <c r="K85" s="499"/>
      <c r="L85" s="499"/>
      <c r="M85" s="499"/>
      <c r="N85" s="499"/>
      <c r="O85" s="499"/>
      <c r="P85" s="499"/>
      <c r="Q85" s="499"/>
      <c r="R85" s="500"/>
      <c r="S85" s="169"/>
      <c r="T85" s="378"/>
      <c r="U85" s="378"/>
      <c r="V85" s="186"/>
      <c r="W85" s="642"/>
      <c r="X85" s="643"/>
      <c r="Y85" s="643"/>
      <c r="Z85" s="643"/>
      <c r="AA85" s="643"/>
      <c r="AB85" s="643"/>
      <c r="AC85" s="643"/>
      <c r="AD85" s="643"/>
      <c r="AE85" s="643"/>
      <c r="AF85" s="643"/>
      <c r="AG85" s="644"/>
      <c r="AH85" s="183"/>
      <c r="AI85" s="58"/>
      <c r="AJ85" s="73"/>
      <c r="AK85" s="44"/>
    </row>
    <row r="86" spans="1:77" s="3" customFormat="1" ht="29.25" customHeight="1" x14ac:dyDescent="0.2">
      <c r="A86" s="417"/>
      <c r="B86" s="379"/>
      <c r="C86" s="379"/>
      <c r="D86" s="379"/>
      <c r="E86" s="379"/>
      <c r="F86" s="379"/>
      <c r="G86" s="379"/>
      <c r="H86" s="379"/>
      <c r="I86" s="379"/>
      <c r="J86" s="379"/>
      <c r="K86" s="379"/>
      <c r="L86" s="379"/>
      <c r="M86" s="379"/>
      <c r="N86" s="379"/>
      <c r="O86" s="379"/>
      <c r="P86" s="379"/>
      <c r="Q86" s="379"/>
      <c r="R86" s="380"/>
      <c r="S86" s="379" t="s">
        <v>214</v>
      </c>
      <c r="T86" s="379"/>
      <c r="U86" s="379"/>
      <c r="V86" s="379"/>
      <c r="W86" s="379" t="s">
        <v>215</v>
      </c>
      <c r="X86" s="379"/>
      <c r="Y86" s="379"/>
      <c r="Z86" s="379"/>
      <c r="AA86" s="379"/>
      <c r="AB86" s="379"/>
      <c r="AC86" s="379"/>
      <c r="AD86" s="379"/>
      <c r="AE86" s="379"/>
      <c r="AF86" s="379"/>
      <c r="AG86" s="379"/>
      <c r="AH86" s="380"/>
      <c r="AI86" s="58"/>
      <c r="AJ86" s="73"/>
      <c r="AK86" s="44"/>
    </row>
    <row r="87" spans="1:77" s="10" customFormat="1" ht="3.75" customHeight="1" x14ac:dyDescent="0.2">
      <c r="A87" s="477"/>
      <c r="B87" s="478"/>
      <c r="C87" s="478"/>
      <c r="D87" s="478"/>
      <c r="E87" s="478"/>
      <c r="F87" s="478"/>
      <c r="G87" s="478"/>
      <c r="H87" s="478"/>
      <c r="I87" s="478"/>
      <c r="J87" s="478"/>
      <c r="K87" s="478"/>
      <c r="L87" s="478"/>
      <c r="M87" s="478"/>
      <c r="N87" s="478"/>
      <c r="O87" s="478"/>
      <c r="P87" s="478"/>
      <c r="Q87" s="478"/>
      <c r="R87" s="479"/>
      <c r="S87" s="332"/>
      <c r="T87" s="529"/>
      <c r="U87" s="529"/>
      <c r="V87" s="529"/>
      <c r="W87" s="529"/>
      <c r="X87" s="529"/>
      <c r="Y87" s="529"/>
      <c r="Z87" s="529"/>
      <c r="AA87" s="529"/>
      <c r="AB87" s="529"/>
      <c r="AC87" s="529"/>
      <c r="AD87" s="529"/>
      <c r="AE87" s="529"/>
      <c r="AF87" s="529"/>
      <c r="AG87" s="529"/>
      <c r="AH87" s="209"/>
      <c r="AI87" s="62"/>
      <c r="AJ87" s="73"/>
      <c r="AK87" s="44"/>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row>
    <row r="88" spans="1:77" ht="4.5" customHeight="1" x14ac:dyDescent="0.2">
      <c r="A88" s="210"/>
      <c r="B88" s="211"/>
      <c r="C88" s="211"/>
      <c r="D88" s="211"/>
      <c r="E88" s="211"/>
      <c r="F88" s="211"/>
      <c r="G88" s="211"/>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2"/>
    </row>
    <row r="89" spans="1:77" ht="15" customHeight="1" x14ac:dyDescent="0.2">
      <c r="A89" s="606" t="s">
        <v>166</v>
      </c>
      <c r="B89" s="607"/>
      <c r="C89" s="607"/>
      <c r="D89" s="607"/>
      <c r="E89" s="607"/>
      <c r="F89" s="607"/>
      <c r="G89" s="607"/>
      <c r="H89" s="607"/>
      <c r="I89" s="607"/>
      <c r="J89" s="607"/>
      <c r="K89" s="607"/>
      <c r="L89" s="607"/>
      <c r="M89" s="607"/>
      <c r="N89" s="607"/>
      <c r="O89" s="607"/>
      <c r="P89" s="607"/>
      <c r="Q89" s="607"/>
      <c r="R89" s="607"/>
      <c r="S89" s="607"/>
      <c r="T89" s="607"/>
      <c r="U89" s="607"/>
      <c r="V89" s="607"/>
      <c r="W89" s="607"/>
      <c r="X89" s="607"/>
      <c r="Y89" s="607"/>
      <c r="Z89" s="607"/>
      <c r="AA89" s="607"/>
      <c r="AB89" s="607"/>
      <c r="AC89" s="607"/>
      <c r="AD89" s="607"/>
      <c r="AE89" s="607"/>
      <c r="AF89" s="607"/>
      <c r="AG89" s="607"/>
      <c r="AH89" s="608"/>
    </row>
    <row r="90" spans="1:77" ht="3.95" customHeight="1" x14ac:dyDescent="0.2">
      <c r="A90" s="210"/>
      <c r="B90" s="211"/>
      <c r="C90" s="211"/>
      <c r="D90" s="211"/>
      <c r="E90" s="211"/>
      <c r="F90" s="211"/>
      <c r="G90" s="211"/>
      <c r="H90" s="211"/>
      <c r="I90" s="211"/>
      <c r="J90" s="211"/>
      <c r="K90" s="211"/>
      <c r="L90" s="211"/>
      <c r="M90" s="211"/>
      <c r="N90" s="211"/>
      <c r="O90" s="211"/>
      <c r="P90" s="211"/>
      <c r="Q90" s="211"/>
      <c r="R90" s="211"/>
      <c r="S90" s="211"/>
      <c r="T90" s="211"/>
      <c r="U90" s="211"/>
      <c r="V90" s="211"/>
      <c r="W90" s="211"/>
      <c r="X90" s="211"/>
      <c r="Y90" s="211"/>
      <c r="Z90" s="211"/>
      <c r="AA90" s="211"/>
      <c r="AB90" s="211"/>
      <c r="AC90" s="211"/>
      <c r="AD90" s="211"/>
      <c r="AE90" s="211"/>
      <c r="AF90" s="211"/>
      <c r="AG90" s="211"/>
      <c r="AH90" s="212"/>
    </row>
    <row r="91" spans="1:77" s="3" customFormat="1" ht="12" customHeight="1" x14ac:dyDescent="0.2">
      <c r="A91" s="361" t="s">
        <v>216</v>
      </c>
      <c r="B91" s="362"/>
      <c r="C91" s="362"/>
      <c r="D91" s="362"/>
      <c r="E91" s="362"/>
      <c r="F91" s="362"/>
      <c r="G91" s="363"/>
      <c r="H91" s="361" t="s">
        <v>217</v>
      </c>
      <c r="I91" s="362"/>
      <c r="J91" s="362"/>
      <c r="K91" s="362"/>
      <c r="L91" s="362"/>
      <c r="M91" s="362"/>
      <c r="N91" s="362"/>
      <c r="O91" s="362"/>
      <c r="P91" s="363"/>
      <c r="Q91" s="361" t="s">
        <v>218</v>
      </c>
      <c r="R91" s="362"/>
      <c r="S91" s="362"/>
      <c r="T91" s="362"/>
      <c r="U91" s="362"/>
      <c r="V91" s="362"/>
      <c r="W91" s="362"/>
      <c r="X91" s="362"/>
      <c r="Y91" s="363"/>
      <c r="Z91" s="361" t="s">
        <v>219</v>
      </c>
      <c r="AA91" s="362"/>
      <c r="AB91" s="362"/>
      <c r="AC91" s="362"/>
      <c r="AD91" s="362"/>
      <c r="AE91" s="362"/>
      <c r="AF91" s="362"/>
      <c r="AG91" s="362"/>
      <c r="AH91" s="363"/>
      <c r="AI91" s="58"/>
      <c r="AJ91" s="73"/>
      <c r="AK91" s="44"/>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row>
    <row r="92" spans="1:77" s="3" customFormat="1" ht="15" customHeight="1" x14ac:dyDescent="0.2">
      <c r="A92" s="545"/>
      <c r="B92" s="546"/>
      <c r="C92" s="546"/>
      <c r="D92" s="546"/>
      <c r="E92" s="546"/>
      <c r="F92" s="546"/>
      <c r="G92" s="547"/>
      <c r="H92" s="545"/>
      <c r="I92" s="546"/>
      <c r="J92" s="546"/>
      <c r="K92" s="546"/>
      <c r="L92" s="546"/>
      <c r="M92" s="546"/>
      <c r="N92" s="546"/>
      <c r="O92" s="546"/>
      <c r="P92" s="547"/>
      <c r="Q92" s="364"/>
      <c r="R92" s="365"/>
      <c r="S92" s="365"/>
      <c r="T92" s="365"/>
      <c r="U92" s="365"/>
      <c r="V92" s="365"/>
      <c r="W92" s="365"/>
      <c r="X92" s="365"/>
      <c r="Y92" s="366"/>
      <c r="Z92" s="364"/>
      <c r="AA92" s="365"/>
      <c r="AB92" s="365"/>
      <c r="AC92" s="365"/>
      <c r="AD92" s="365"/>
      <c r="AE92" s="365"/>
      <c r="AF92" s="365"/>
      <c r="AG92" s="365"/>
      <c r="AH92" s="366"/>
      <c r="AI92" s="58"/>
      <c r="AJ92" s="73"/>
      <c r="AK92" s="44"/>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row>
    <row r="93" spans="1:77" s="3" customFormat="1" ht="12" customHeight="1" x14ac:dyDescent="0.2">
      <c r="A93" s="361" t="s">
        <v>220</v>
      </c>
      <c r="B93" s="362"/>
      <c r="C93" s="362"/>
      <c r="D93" s="362"/>
      <c r="E93" s="362"/>
      <c r="F93" s="362"/>
      <c r="G93" s="363"/>
      <c r="H93" s="361" t="s">
        <v>221</v>
      </c>
      <c r="I93" s="362"/>
      <c r="J93" s="362"/>
      <c r="K93" s="362"/>
      <c r="L93" s="362"/>
      <c r="M93" s="362"/>
      <c r="N93" s="362"/>
      <c r="O93" s="362"/>
      <c r="P93" s="363"/>
      <c r="Q93" s="361" t="s">
        <v>222</v>
      </c>
      <c r="R93" s="362"/>
      <c r="S93" s="362"/>
      <c r="T93" s="362"/>
      <c r="U93" s="362"/>
      <c r="V93" s="362"/>
      <c r="W93" s="362"/>
      <c r="X93" s="362"/>
      <c r="Y93" s="363"/>
      <c r="Z93" s="361" t="s">
        <v>223</v>
      </c>
      <c r="AA93" s="362"/>
      <c r="AB93" s="362"/>
      <c r="AC93" s="362"/>
      <c r="AD93" s="362"/>
      <c r="AE93" s="362"/>
      <c r="AF93" s="362"/>
      <c r="AG93" s="362"/>
      <c r="AH93" s="363"/>
      <c r="AI93" s="58"/>
      <c r="AJ93" s="73"/>
      <c r="AK93" s="44"/>
    </row>
    <row r="94" spans="1:77" s="3" customFormat="1" ht="15" customHeight="1" x14ac:dyDescent="0.2">
      <c r="A94" s="472"/>
      <c r="B94" s="473"/>
      <c r="C94" s="473"/>
      <c r="D94" s="473"/>
      <c r="E94" s="473"/>
      <c r="F94" s="473"/>
      <c r="G94" s="474"/>
      <c r="H94" s="364"/>
      <c r="I94" s="365"/>
      <c r="J94" s="365"/>
      <c r="K94" s="365"/>
      <c r="L94" s="365"/>
      <c r="M94" s="365"/>
      <c r="N94" s="365"/>
      <c r="O94" s="365"/>
      <c r="P94" s="366"/>
      <c r="Q94" s="364"/>
      <c r="R94" s="365"/>
      <c r="S94" s="365"/>
      <c r="T94" s="365"/>
      <c r="U94" s="365"/>
      <c r="V94" s="365"/>
      <c r="W94" s="365"/>
      <c r="X94" s="365"/>
      <c r="Y94" s="366"/>
      <c r="Z94" s="364"/>
      <c r="AA94" s="365"/>
      <c r="AB94" s="365"/>
      <c r="AC94" s="365"/>
      <c r="AD94" s="365"/>
      <c r="AE94" s="365"/>
      <c r="AF94" s="365"/>
      <c r="AG94" s="365"/>
      <c r="AH94" s="366"/>
      <c r="AI94" s="58"/>
      <c r="AJ94" s="73"/>
      <c r="AK94" s="44"/>
    </row>
    <row r="95" spans="1:77" s="3" customFormat="1" ht="12" customHeight="1" x14ac:dyDescent="0.2">
      <c r="A95" s="361" t="s">
        <v>224</v>
      </c>
      <c r="B95" s="362"/>
      <c r="C95" s="363"/>
      <c r="D95" s="361" t="s">
        <v>225</v>
      </c>
      <c r="E95" s="362"/>
      <c r="F95" s="362"/>
      <c r="G95" s="363"/>
      <c r="H95" s="361" t="s">
        <v>226</v>
      </c>
      <c r="I95" s="362"/>
      <c r="J95" s="362"/>
      <c r="K95" s="362"/>
      <c r="L95" s="362"/>
      <c r="M95" s="362"/>
      <c r="N95" s="362"/>
      <c r="O95" s="362"/>
      <c r="P95" s="363"/>
      <c r="Q95" s="361" t="s">
        <v>227</v>
      </c>
      <c r="R95" s="362"/>
      <c r="S95" s="362"/>
      <c r="T95" s="362"/>
      <c r="U95" s="362"/>
      <c r="V95" s="363"/>
      <c r="W95" s="361" t="s">
        <v>228</v>
      </c>
      <c r="X95" s="362"/>
      <c r="Y95" s="362"/>
      <c r="Z95" s="362"/>
      <c r="AA95" s="362"/>
      <c r="AB95" s="362"/>
      <c r="AC95" s="362"/>
      <c r="AD95" s="362"/>
      <c r="AE95" s="362"/>
      <c r="AF95" s="362"/>
      <c r="AG95" s="362"/>
      <c r="AH95" s="363"/>
      <c r="AI95" s="58"/>
      <c r="AJ95" s="73"/>
      <c r="AK95" s="44"/>
    </row>
    <row r="96" spans="1:77" s="3" customFormat="1" ht="15" customHeight="1" x14ac:dyDescent="0.2">
      <c r="A96" s="545"/>
      <c r="B96" s="546"/>
      <c r="C96" s="547"/>
      <c r="D96" s="545"/>
      <c r="E96" s="546"/>
      <c r="F96" s="546"/>
      <c r="G96" s="547"/>
      <c r="H96" s="545"/>
      <c r="I96" s="546"/>
      <c r="J96" s="546"/>
      <c r="K96" s="546"/>
      <c r="L96" s="546"/>
      <c r="M96" s="546"/>
      <c r="N96" s="546"/>
      <c r="O96" s="546"/>
      <c r="P96" s="547"/>
      <c r="Q96" s="545"/>
      <c r="R96" s="546"/>
      <c r="S96" s="546"/>
      <c r="T96" s="546"/>
      <c r="U96" s="546"/>
      <c r="V96" s="547"/>
      <c r="W96" s="634"/>
      <c r="X96" s="635"/>
      <c r="Y96" s="635"/>
      <c r="Z96" s="635"/>
      <c r="AA96" s="635"/>
      <c r="AB96" s="635"/>
      <c r="AC96" s="635"/>
      <c r="AD96" s="635"/>
      <c r="AE96" s="635"/>
      <c r="AF96" s="635"/>
      <c r="AG96" s="635"/>
      <c r="AH96" s="636"/>
      <c r="AI96" s="58"/>
      <c r="AJ96" s="73"/>
      <c r="AK96" s="44"/>
    </row>
    <row r="97" spans="1:77" ht="6" hidden="1" customHeight="1" x14ac:dyDescent="0.2">
      <c r="A97" s="654"/>
      <c r="B97" s="655"/>
      <c r="C97" s="655"/>
      <c r="D97" s="655"/>
      <c r="E97" s="655"/>
      <c r="F97" s="655"/>
      <c r="G97" s="655"/>
      <c r="H97" s="655"/>
      <c r="I97" s="655"/>
      <c r="J97" s="655"/>
      <c r="K97" s="655"/>
      <c r="L97" s="655"/>
      <c r="M97" s="655"/>
      <c r="N97" s="655"/>
      <c r="O97" s="655"/>
      <c r="P97" s="655"/>
      <c r="Q97" s="655"/>
      <c r="R97" s="655"/>
      <c r="S97" s="655"/>
      <c r="T97" s="213"/>
      <c r="U97" s="213"/>
      <c r="V97" s="213"/>
      <c r="W97" s="213"/>
      <c r="X97" s="213"/>
      <c r="Y97" s="213"/>
      <c r="Z97" s="213"/>
      <c r="AA97" s="213"/>
      <c r="AB97" s="213"/>
      <c r="AC97" s="213"/>
      <c r="AD97" s="213"/>
      <c r="AE97" s="213"/>
      <c r="AF97" s="213"/>
      <c r="AG97" s="213"/>
      <c r="AH97" s="214"/>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row>
    <row r="98" spans="1:77" s="3" customFormat="1" ht="12" hidden="1" customHeight="1" x14ac:dyDescent="0.2">
      <c r="A98" s="215"/>
      <c r="B98" s="620"/>
      <c r="C98" s="620"/>
      <c r="D98" s="620"/>
      <c r="E98" s="620"/>
      <c r="F98" s="620"/>
      <c r="G98" s="620"/>
      <c r="H98" s="620"/>
      <c r="I98" s="620"/>
      <c r="J98" s="620"/>
      <c r="K98" s="620"/>
      <c r="L98" s="620"/>
      <c r="M98" s="620"/>
      <c r="N98" s="620"/>
      <c r="O98" s="620"/>
      <c r="P98" s="620"/>
      <c r="Q98" s="620"/>
      <c r="R98" s="620"/>
      <c r="S98" s="620"/>
      <c r="T98" s="620"/>
      <c r="U98" s="620"/>
      <c r="V98" s="620"/>
      <c r="W98" s="620"/>
      <c r="X98" s="620"/>
      <c r="Y98" s="620"/>
      <c r="Z98" s="620"/>
      <c r="AA98" s="620"/>
      <c r="AB98" s="620"/>
      <c r="AC98" s="620"/>
      <c r="AD98" s="620"/>
      <c r="AE98" s="620"/>
      <c r="AF98" s="620"/>
      <c r="AG98" s="620"/>
      <c r="AH98" s="621"/>
      <c r="AI98" s="58"/>
      <c r="AJ98" s="73"/>
      <c r="AK98" s="44"/>
    </row>
    <row r="99" spans="1:77" ht="6" hidden="1" customHeight="1" x14ac:dyDescent="0.2">
      <c r="A99" s="167"/>
      <c r="B99" s="168"/>
      <c r="C99" s="168"/>
      <c r="D99" s="168"/>
      <c r="E99" s="168"/>
      <c r="F99" s="168"/>
      <c r="G99" s="168"/>
      <c r="H99" s="168"/>
      <c r="I99" s="168"/>
      <c r="J99" s="168"/>
      <c r="K99" s="168"/>
      <c r="L99" s="168"/>
      <c r="M99" s="168"/>
      <c r="N99" s="168"/>
      <c r="O99" s="168"/>
      <c r="P99" s="168"/>
      <c r="Q99" s="168"/>
      <c r="R99" s="168"/>
      <c r="S99" s="168"/>
      <c r="T99" s="168"/>
      <c r="U99" s="168"/>
      <c r="V99" s="168"/>
      <c r="W99" s="168"/>
      <c r="X99" s="168"/>
      <c r="Y99" s="168"/>
      <c r="Z99" s="168"/>
      <c r="AA99" s="168"/>
      <c r="AB99" s="168"/>
      <c r="AC99" s="168"/>
      <c r="AD99" s="622"/>
      <c r="AE99" s="622"/>
      <c r="AF99" s="622"/>
      <c r="AG99" s="622"/>
      <c r="AH99" s="623"/>
    </row>
    <row r="100" spans="1:77" ht="6" customHeight="1" x14ac:dyDescent="0.2">
      <c r="A100" s="216"/>
      <c r="B100" s="217"/>
      <c r="C100" s="217"/>
      <c r="D100" s="217"/>
      <c r="E100" s="217"/>
      <c r="F100" s="217"/>
      <c r="G100" s="217"/>
      <c r="H100" s="217"/>
      <c r="I100" s="217"/>
      <c r="J100" s="217"/>
      <c r="K100" s="217"/>
      <c r="L100" s="217"/>
      <c r="M100" s="217"/>
      <c r="N100" s="217"/>
      <c r="O100" s="217"/>
      <c r="P100" s="217"/>
      <c r="Q100" s="217"/>
      <c r="R100" s="217"/>
      <c r="S100" s="217"/>
      <c r="T100" s="217"/>
      <c r="U100" s="217"/>
      <c r="V100" s="217"/>
      <c r="W100" s="217"/>
      <c r="X100" s="217"/>
      <c r="Y100" s="217"/>
      <c r="Z100" s="217"/>
      <c r="AA100" s="217"/>
      <c r="AB100" s="217"/>
      <c r="AC100" s="217"/>
      <c r="AD100" s="217"/>
      <c r="AE100" s="217"/>
      <c r="AF100" s="217"/>
      <c r="AG100" s="217"/>
      <c r="AH100" s="218"/>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row>
    <row r="101" spans="1:77" ht="15.75" customHeight="1" x14ac:dyDescent="0.2">
      <c r="A101" s="606" t="s">
        <v>24</v>
      </c>
      <c r="B101" s="607"/>
      <c r="C101" s="607"/>
      <c r="D101" s="607"/>
      <c r="E101" s="607"/>
      <c r="F101" s="607"/>
      <c r="G101" s="607"/>
      <c r="H101" s="607"/>
      <c r="I101" s="607"/>
      <c r="J101" s="607"/>
      <c r="K101" s="607"/>
      <c r="L101" s="607"/>
      <c r="M101" s="607"/>
      <c r="N101" s="607"/>
      <c r="O101" s="607"/>
      <c r="P101" s="607"/>
      <c r="Q101" s="607"/>
      <c r="R101" s="607"/>
      <c r="S101" s="607"/>
      <c r="T101" s="607"/>
      <c r="U101" s="607"/>
      <c r="V101" s="607"/>
      <c r="W101" s="607"/>
      <c r="X101" s="607"/>
      <c r="Y101" s="607"/>
      <c r="Z101" s="607"/>
      <c r="AA101" s="607"/>
      <c r="AB101" s="607"/>
      <c r="AC101" s="607"/>
      <c r="AD101" s="607"/>
      <c r="AE101" s="607"/>
      <c r="AF101" s="607"/>
      <c r="AG101" s="607"/>
      <c r="AH101" s="608"/>
    </row>
    <row r="102" spans="1:77" ht="3.95" customHeight="1" x14ac:dyDescent="0.2">
      <c r="A102" s="219"/>
      <c r="B102" s="220"/>
      <c r="C102" s="220"/>
      <c r="D102" s="220"/>
      <c r="E102" s="220"/>
      <c r="F102" s="220"/>
      <c r="G102" s="220"/>
      <c r="H102" s="220"/>
      <c r="I102" s="220"/>
      <c r="J102" s="220"/>
      <c r="K102" s="220"/>
      <c r="L102" s="220"/>
      <c r="M102" s="220"/>
      <c r="N102" s="220"/>
      <c r="O102" s="220"/>
      <c r="P102" s="220"/>
      <c r="Q102" s="220"/>
      <c r="R102" s="220"/>
      <c r="S102" s="220"/>
      <c r="T102" s="220"/>
      <c r="U102" s="220"/>
      <c r="V102" s="220"/>
      <c r="W102" s="220"/>
      <c r="X102" s="220"/>
      <c r="Y102" s="220"/>
      <c r="Z102" s="220"/>
      <c r="AA102" s="220"/>
      <c r="AB102" s="220"/>
      <c r="AC102" s="220"/>
      <c r="AD102" s="220"/>
      <c r="AE102" s="220"/>
      <c r="AF102" s="220"/>
      <c r="AG102" s="220"/>
      <c r="AH102" s="221"/>
    </row>
    <row r="103" spans="1:77" ht="24" customHeight="1" x14ac:dyDescent="0.2">
      <c r="A103" s="361" t="s">
        <v>229</v>
      </c>
      <c r="B103" s="362"/>
      <c r="C103" s="362"/>
      <c r="D103" s="362"/>
      <c r="E103" s="362"/>
      <c r="F103" s="362"/>
      <c r="G103" s="362"/>
      <c r="H103" s="362"/>
      <c r="I103" s="362"/>
      <c r="J103" s="362"/>
      <c r="K103" s="362"/>
      <c r="L103" s="362"/>
      <c r="M103" s="362"/>
      <c r="N103" s="362"/>
      <c r="O103" s="362"/>
      <c r="P103" s="362"/>
      <c r="Q103" s="362"/>
      <c r="R103" s="207"/>
      <c r="S103" s="361" t="s">
        <v>230</v>
      </c>
      <c r="T103" s="428"/>
      <c r="U103" s="428"/>
      <c r="V103" s="428"/>
      <c r="W103" s="428"/>
      <c r="X103" s="428"/>
      <c r="Y103" s="428"/>
      <c r="Z103" s="428"/>
      <c r="AA103" s="428"/>
      <c r="AB103" s="428"/>
      <c r="AC103" s="428"/>
      <c r="AD103" s="428"/>
      <c r="AE103" s="428"/>
      <c r="AF103" s="428"/>
      <c r="AG103" s="428"/>
      <c r="AH103" s="548"/>
    </row>
    <row r="104" spans="1:77" ht="19.5" customHeight="1" x14ac:dyDescent="0.2">
      <c r="A104" s="417"/>
      <c r="B104" s="379"/>
      <c r="C104" s="379"/>
      <c r="D104" s="379"/>
      <c r="E104" s="379"/>
      <c r="F104" s="379"/>
      <c r="G104" s="379"/>
      <c r="H104" s="379"/>
      <c r="I104" s="379"/>
      <c r="J104" s="379"/>
      <c r="K104" s="379"/>
      <c r="L104" s="379"/>
      <c r="M104" s="379"/>
      <c r="N104" s="379"/>
      <c r="O104" s="379"/>
      <c r="P104" s="379"/>
      <c r="Q104" s="379"/>
      <c r="R104" s="195"/>
      <c r="S104" s="192"/>
      <c r="T104" s="192"/>
      <c r="U104" s="415"/>
      <c r="V104" s="415"/>
      <c r="W104" s="415"/>
      <c r="X104" s="168"/>
      <c r="Y104" s="168"/>
      <c r="Z104" s="600"/>
      <c r="AA104" s="601"/>
      <c r="AB104" s="602"/>
      <c r="AC104" s="600"/>
      <c r="AD104" s="601"/>
      <c r="AE104" s="602"/>
      <c r="AF104" s="168"/>
      <c r="AG104" s="168"/>
      <c r="AH104" s="174"/>
    </row>
    <row r="105" spans="1:77" ht="3" customHeight="1" x14ac:dyDescent="0.2">
      <c r="A105" s="222"/>
      <c r="B105" s="223"/>
      <c r="C105" s="223"/>
      <c r="D105" s="223"/>
      <c r="E105" s="223"/>
      <c r="F105" s="223"/>
      <c r="G105" s="223"/>
      <c r="H105" s="223"/>
      <c r="I105" s="223"/>
      <c r="J105" s="223"/>
      <c r="K105" s="223"/>
      <c r="L105" s="223"/>
      <c r="M105" s="223"/>
      <c r="N105" s="223"/>
      <c r="O105" s="223"/>
      <c r="P105" s="223"/>
      <c r="Q105" s="223"/>
      <c r="R105" s="174"/>
      <c r="S105" s="168"/>
      <c r="T105" s="168"/>
      <c r="U105" s="415"/>
      <c r="V105" s="415"/>
      <c r="W105" s="415"/>
      <c r="X105" s="168"/>
      <c r="Y105" s="168"/>
      <c r="Z105" s="603"/>
      <c r="AA105" s="604"/>
      <c r="AB105" s="605"/>
      <c r="AC105" s="603"/>
      <c r="AD105" s="604"/>
      <c r="AE105" s="605"/>
      <c r="AF105" s="168"/>
      <c r="AG105" s="168"/>
      <c r="AH105" s="174"/>
    </row>
    <row r="106" spans="1:77" ht="12" customHeight="1" x14ac:dyDescent="0.2">
      <c r="A106" s="224"/>
      <c r="B106" s="225" t="s">
        <v>14</v>
      </c>
      <c r="C106" s="618" t="s">
        <v>22</v>
      </c>
      <c r="D106" s="618"/>
      <c r="E106" s="618"/>
      <c r="F106" s="618"/>
      <c r="G106" s="618"/>
      <c r="H106" s="618"/>
      <c r="I106" s="618"/>
      <c r="J106" s="618"/>
      <c r="K106" s="618"/>
      <c r="L106" s="618"/>
      <c r="M106" s="618"/>
      <c r="N106" s="618"/>
      <c r="O106" s="618"/>
      <c r="P106" s="223"/>
      <c r="Q106" s="1"/>
      <c r="R106" s="226"/>
      <c r="S106" s="168"/>
      <c r="T106" s="168"/>
      <c r="U106" s="415"/>
      <c r="V106" s="415"/>
      <c r="W106" s="415"/>
      <c r="X106" s="168"/>
      <c r="Y106" s="168"/>
      <c r="Z106" s="624" t="s">
        <v>10</v>
      </c>
      <c r="AA106" s="624"/>
      <c r="AB106" s="624"/>
      <c r="AC106" s="624" t="s">
        <v>11</v>
      </c>
      <c r="AD106" s="624"/>
      <c r="AE106" s="624"/>
      <c r="AF106" s="168"/>
      <c r="AG106" s="168"/>
      <c r="AH106" s="174"/>
    </row>
    <row r="107" spans="1:77" ht="6" customHeight="1" x14ac:dyDescent="0.2">
      <c r="A107" s="222"/>
      <c r="B107" s="225"/>
      <c r="C107" s="618"/>
      <c r="D107" s="618"/>
      <c r="E107" s="618"/>
      <c r="F107" s="618"/>
      <c r="G107" s="618"/>
      <c r="H107" s="618"/>
      <c r="I107" s="618"/>
      <c r="J107" s="618"/>
      <c r="K107" s="618"/>
      <c r="L107" s="618"/>
      <c r="M107" s="618"/>
      <c r="N107" s="618"/>
      <c r="O107" s="618"/>
      <c r="P107" s="223"/>
      <c r="Q107" s="227"/>
      <c r="R107" s="228"/>
      <c r="S107" s="417" t="s">
        <v>231</v>
      </c>
      <c r="T107" s="597"/>
      <c r="U107" s="597"/>
      <c r="V107" s="597"/>
      <c r="W107" s="597"/>
      <c r="X107" s="597"/>
      <c r="Y107" s="597"/>
      <c r="Z107" s="597"/>
      <c r="AA107" s="597"/>
      <c r="AB107" s="597"/>
      <c r="AC107" s="597"/>
      <c r="AD107" s="597"/>
      <c r="AE107" s="597"/>
      <c r="AF107" s="597"/>
      <c r="AG107" s="597"/>
      <c r="AH107" s="598"/>
    </row>
    <row r="108" spans="1:77" ht="6" customHeight="1" x14ac:dyDescent="0.2">
      <c r="A108" s="222"/>
      <c r="B108" s="168"/>
      <c r="C108" s="618"/>
      <c r="D108" s="618"/>
      <c r="E108" s="618"/>
      <c r="F108" s="618"/>
      <c r="G108" s="618"/>
      <c r="H108" s="618"/>
      <c r="I108" s="618"/>
      <c r="J108" s="618"/>
      <c r="K108" s="618"/>
      <c r="L108" s="618"/>
      <c r="M108" s="618"/>
      <c r="N108" s="618"/>
      <c r="O108" s="618"/>
      <c r="P108" s="168"/>
      <c r="Q108" s="168"/>
      <c r="R108" s="229"/>
      <c r="S108" s="599"/>
      <c r="T108" s="597"/>
      <c r="U108" s="597"/>
      <c r="V108" s="597"/>
      <c r="W108" s="597"/>
      <c r="X108" s="597"/>
      <c r="Y108" s="597"/>
      <c r="Z108" s="597"/>
      <c r="AA108" s="597"/>
      <c r="AB108" s="597"/>
      <c r="AC108" s="597"/>
      <c r="AD108" s="597"/>
      <c r="AE108" s="597"/>
      <c r="AF108" s="597"/>
      <c r="AG108" s="597"/>
      <c r="AH108" s="598"/>
    </row>
    <row r="109" spans="1:77" ht="12" customHeight="1" x14ac:dyDescent="0.2">
      <c r="A109" s="222"/>
      <c r="B109" s="225" t="s">
        <v>15</v>
      </c>
      <c r="C109" s="618" t="s">
        <v>23</v>
      </c>
      <c r="D109" s="618"/>
      <c r="E109" s="618"/>
      <c r="F109" s="618"/>
      <c r="G109" s="618"/>
      <c r="H109" s="618"/>
      <c r="I109" s="618"/>
      <c r="J109" s="618"/>
      <c r="K109" s="618"/>
      <c r="L109" s="618"/>
      <c r="M109" s="618"/>
      <c r="N109" s="618"/>
      <c r="O109" s="618"/>
      <c r="P109" s="168"/>
      <c r="Q109" s="1"/>
      <c r="R109" s="229"/>
      <c r="S109" s="599"/>
      <c r="T109" s="597"/>
      <c r="U109" s="597"/>
      <c r="V109" s="597"/>
      <c r="W109" s="597"/>
      <c r="X109" s="597"/>
      <c r="Y109" s="597"/>
      <c r="Z109" s="597"/>
      <c r="AA109" s="597"/>
      <c r="AB109" s="597"/>
      <c r="AC109" s="597"/>
      <c r="AD109" s="597"/>
      <c r="AE109" s="597"/>
      <c r="AF109" s="597"/>
      <c r="AG109" s="597"/>
      <c r="AH109" s="598"/>
    </row>
    <row r="110" spans="1:77" ht="16.5" customHeight="1" x14ac:dyDescent="0.2">
      <c r="A110" s="167"/>
      <c r="B110" s="168"/>
      <c r="C110" s="618"/>
      <c r="D110" s="618"/>
      <c r="E110" s="618"/>
      <c r="F110" s="618"/>
      <c r="G110" s="618"/>
      <c r="H110" s="618"/>
      <c r="I110" s="618"/>
      <c r="J110" s="618"/>
      <c r="K110" s="618"/>
      <c r="L110" s="618"/>
      <c r="M110" s="618"/>
      <c r="N110" s="618"/>
      <c r="O110" s="618"/>
      <c r="P110" s="230"/>
      <c r="Q110" s="168"/>
      <c r="R110" s="174"/>
      <c r="S110" s="168"/>
      <c r="T110" s="594"/>
      <c r="U110" s="595"/>
      <c r="V110" s="595"/>
      <c r="W110" s="595"/>
      <c r="X110" s="595"/>
      <c r="Y110" s="595"/>
      <c r="Z110" s="595"/>
      <c r="AA110" s="595"/>
      <c r="AB110" s="595"/>
      <c r="AC110" s="595"/>
      <c r="AD110" s="595"/>
      <c r="AE110" s="595"/>
      <c r="AF110" s="595"/>
      <c r="AG110" s="596"/>
      <c r="AH110" s="231"/>
    </row>
    <row r="111" spans="1:77" ht="12" customHeight="1" x14ac:dyDescent="0.2">
      <c r="A111" s="167"/>
      <c r="B111" s="168"/>
      <c r="C111" s="618"/>
      <c r="D111" s="618"/>
      <c r="E111" s="618"/>
      <c r="F111" s="618"/>
      <c r="G111" s="618"/>
      <c r="H111" s="618"/>
      <c r="I111" s="618"/>
      <c r="J111" s="618"/>
      <c r="K111" s="618"/>
      <c r="L111" s="618"/>
      <c r="M111" s="618"/>
      <c r="N111" s="618"/>
      <c r="O111" s="618"/>
      <c r="P111" s="232"/>
      <c r="Q111" s="168"/>
      <c r="R111" s="174"/>
      <c r="S111" s="168"/>
      <c r="T111" s="619" t="s">
        <v>18</v>
      </c>
      <c r="U111" s="619"/>
      <c r="V111" s="619"/>
      <c r="W111" s="619"/>
      <c r="X111" s="619"/>
      <c r="Y111" s="619"/>
      <c r="Z111" s="619"/>
      <c r="AA111" s="619"/>
      <c r="AB111" s="619"/>
      <c r="AC111" s="619"/>
      <c r="AD111" s="619"/>
      <c r="AE111" s="619"/>
      <c r="AF111" s="619"/>
      <c r="AG111" s="619"/>
      <c r="AH111" s="231"/>
    </row>
    <row r="112" spans="1:77" ht="16.5" customHeight="1" x14ac:dyDescent="0.2">
      <c r="A112" s="167"/>
      <c r="B112" s="168"/>
      <c r="C112" s="168"/>
      <c r="D112" s="168"/>
      <c r="E112" s="168"/>
      <c r="F112" s="168"/>
      <c r="G112" s="168"/>
      <c r="H112" s="168"/>
      <c r="I112" s="168"/>
      <c r="J112" s="168"/>
      <c r="K112" s="168"/>
      <c r="L112" s="168"/>
      <c r="M112" s="168"/>
      <c r="N112" s="168"/>
      <c r="O112" s="168"/>
      <c r="P112" s="168"/>
      <c r="Q112" s="168"/>
      <c r="R112" s="174"/>
      <c r="S112" s="168"/>
      <c r="T112" s="594"/>
      <c r="U112" s="595"/>
      <c r="V112" s="595"/>
      <c r="W112" s="595"/>
      <c r="X112" s="595"/>
      <c r="Y112" s="595"/>
      <c r="Z112" s="595"/>
      <c r="AA112" s="595"/>
      <c r="AB112" s="595"/>
      <c r="AC112" s="595"/>
      <c r="AD112" s="595"/>
      <c r="AE112" s="595"/>
      <c r="AF112" s="595"/>
      <c r="AG112" s="596"/>
      <c r="AH112" s="231"/>
    </row>
    <row r="113" spans="1:77" ht="12" customHeight="1" x14ac:dyDescent="0.2">
      <c r="A113" s="170"/>
      <c r="B113" s="171"/>
      <c r="C113" s="171"/>
      <c r="D113" s="171"/>
      <c r="E113" s="171"/>
      <c r="F113" s="171"/>
      <c r="G113" s="171"/>
      <c r="H113" s="171"/>
      <c r="I113" s="171"/>
      <c r="J113" s="171"/>
      <c r="K113" s="171"/>
      <c r="L113" s="171"/>
      <c r="M113" s="171"/>
      <c r="N113" s="171"/>
      <c r="O113" s="171"/>
      <c r="P113" s="171"/>
      <c r="Q113" s="171"/>
      <c r="R113" s="173"/>
      <c r="S113" s="171"/>
      <c r="T113" s="619" t="s">
        <v>19</v>
      </c>
      <c r="U113" s="619"/>
      <c r="V113" s="619"/>
      <c r="W113" s="619"/>
      <c r="X113" s="619"/>
      <c r="Y113" s="619"/>
      <c r="Z113" s="619"/>
      <c r="AA113" s="619"/>
      <c r="AB113" s="619"/>
      <c r="AC113" s="619"/>
      <c r="AD113" s="619"/>
      <c r="AE113" s="619"/>
      <c r="AF113" s="619"/>
      <c r="AG113" s="619"/>
      <c r="AH113" s="233"/>
    </row>
    <row r="114" spans="1:77" s="3" customFormat="1" ht="12" customHeight="1" x14ac:dyDescent="0.2">
      <c r="A114" s="616" t="s">
        <v>232</v>
      </c>
      <c r="B114" s="617"/>
      <c r="C114" s="617"/>
      <c r="D114" s="617"/>
      <c r="E114" s="617"/>
      <c r="F114" s="617"/>
      <c r="G114" s="617"/>
      <c r="H114" s="617"/>
      <c r="I114" s="617"/>
      <c r="J114" s="617"/>
      <c r="K114" s="617"/>
      <c r="L114" s="617"/>
      <c r="M114" s="617"/>
      <c r="N114" s="234"/>
      <c r="O114" s="234"/>
      <c r="P114" s="234"/>
      <c r="Q114" s="234"/>
      <c r="R114" s="234"/>
      <c r="S114" s="560" t="s">
        <v>233</v>
      </c>
      <c r="T114" s="625"/>
      <c r="U114" s="625"/>
      <c r="V114" s="625"/>
      <c r="W114" s="625"/>
      <c r="X114" s="625"/>
      <c r="Y114" s="625"/>
      <c r="Z114" s="625"/>
      <c r="AA114" s="625"/>
      <c r="AB114" s="625"/>
      <c r="AC114" s="625"/>
      <c r="AD114" s="625"/>
      <c r="AE114" s="625"/>
      <c r="AF114" s="625"/>
      <c r="AG114" s="625"/>
      <c r="AH114" s="626"/>
      <c r="AI114" s="58"/>
      <c r="AJ114" s="73"/>
      <c r="AK114" s="44"/>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row>
    <row r="115" spans="1:77" ht="6" customHeight="1" x14ac:dyDescent="0.2">
      <c r="A115" s="651" t="s">
        <v>81</v>
      </c>
      <c r="B115" s="615" t="s">
        <v>82</v>
      </c>
      <c r="C115" s="615"/>
      <c r="D115" s="615"/>
      <c r="E115" s="615"/>
      <c r="F115" s="615"/>
      <c r="G115" s="615"/>
      <c r="H115" s="615"/>
      <c r="I115" s="235"/>
      <c r="J115" s="236"/>
      <c r="K115" s="236"/>
      <c r="L115" s="236"/>
      <c r="M115" s="236"/>
      <c r="N115" s="236"/>
      <c r="O115" s="237"/>
      <c r="P115" s="237"/>
      <c r="Q115" s="237"/>
      <c r="R115" s="237"/>
      <c r="S115" s="609" t="s">
        <v>85</v>
      </c>
      <c r="T115" s="610"/>
      <c r="U115" s="610"/>
      <c r="V115" s="610"/>
      <c r="W115" s="610"/>
      <c r="X115" s="610"/>
      <c r="Y115" s="610"/>
      <c r="Z115" s="610"/>
      <c r="AA115" s="610"/>
      <c r="AB115" s="610"/>
      <c r="AC115" s="610"/>
      <c r="AD115" s="610"/>
      <c r="AE115" s="610"/>
      <c r="AF115" s="610"/>
      <c r="AG115" s="610"/>
      <c r="AH115" s="611"/>
    </row>
    <row r="116" spans="1:77" ht="27" customHeight="1" x14ac:dyDescent="0.2">
      <c r="A116" s="651"/>
      <c r="B116" s="615"/>
      <c r="C116" s="615"/>
      <c r="D116" s="615"/>
      <c r="E116" s="615"/>
      <c r="F116" s="615"/>
      <c r="G116" s="615"/>
      <c r="H116" s="615"/>
      <c r="I116" s="238"/>
      <c r="J116" s="238"/>
      <c r="K116" s="238"/>
      <c r="L116" s="238"/>
      <c r="M116" s="238"/>
      <c r="N116" s="238"/>
      <c r="O116" s="239" t="s">
        <v>20</v>
      </c>
      <c r="P116" s="238"/>
      <c r="Q116" s="238"/>
      <c r="R116" s="237"/>
      <c r="S116" s="609"/>
      <c r="T116" s="610"/>
      <c r="U116" s="610"/>
      <c r="V116" s="610"/>
      <c r="W116" s="610"/>
      <c r="X116" s="610"/>
      <c r="Y116" s="610"/>
      <c r="Z116" s="610"/>
      <c r="AA116" s="610"/>
      <c r="AB116" s="610"/>
      <c r="AC116" s="610"/>
      <c r="AD116" s="610"/>
      <c r="AE116" s="610"/>
      <c r="AF116" s="610"/>
      <c r="AG116" s="610"/>
      <c r="AH116" s="611"/>
      <c r="AJ116" s="305" t="str">
        <f>IF(AND(I116="",J116="",K116="",L116="",M116="",N116="",P116="",Q116="")=TRUE,"",IF((AND(I116&lt;&gt;"",J116&lt;&gt;"",K116&lt;&gt;"",L116&lt;&gt;"",M116&lt;&gt;"",N116&lt;&gt;"",P116&lt;&gt;"",Q116&lt;&gt;"")=FALSE),"NIEPOPRAWNY: 63. a) wyjściowa wielkość ekonomiczna gospodarstwa!",""))</f>
        <v/>
      </c>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row>
    <row r="117" spans="1:77" ht="12" customHeight="1" x14ac:dyDescent="0.2">
      <c r="A117" s="651"/>
      <c r="B117" s="615"/>
      <c r="C117" s="615"/>
      <c r="D117" s="615"/>
      <c r="E117" s="615"/>
      <c r="F117" s="615"/>
      <c r="G117" s="615"/>
      <c r="H117" s="615"/>
      <c r="I117" s="614" t="s">
        <v>21</v>
      </c>
      <c r="J117" s="614"/>
      <c r="K117" s="614"/>
      <c r="L117" s="614"/>
      <c r="M117" s="614"/>
      <c r="N117" s="614"/>
      <c r="O117" s="614"/>
      <c r="P117" s="614"/>
      <c r="Q117" s="614"/>
      <c r="R117" s="237"/>
      <c r="S117" s="609"/>
      <c r="T117" s="610"/>
      <c r="U117" s="610"/>
      <c r="V117" s="610"/>
      <c r="W117" s="610"/>
      <c r="X117" s="610"/>
      <c r="Y117" s="610"/>
      <c r="Z117" s="610"/>
      <c r="AA117" s="610"/>
      <c r="AB117" s="610"/>
      <c r="AC117" s="610"/>
      <c r="AD117" s="610"/>
      <c r="AE117" s="610"/>
      <c r="AF117" s="610"/>
      <c r="AG117" s="610"/>
      <c r="AH117" s="611"/>
    </row>
    <row r="118" spans="1:77" ht="12" customHeight="1" x14ac:dyDescent="0.2">
      <c r="A118" s="240"/>
      <c r="B118" s="241"/>
      <c r="C118" s="241"/>
      <c r="D118" s="241"/>
      <c r="E118" s="241"/>
      <c r="F118" s="241"/>
      <c r="G118" s="241"/>
      <c r="H118" s="241"/>
      <c r="I118" s="237"/>
      <c r="J118" s="237"/>
      <c r="K118" s="237"/>
      <c r="L118" s="237"/>
      <c r="M118" s="237"/>
      <c r="N118" s="237"/>
      <c r="O118" s="237"/>
      <c r="P118" s="237"/>
      <c r="Q118" s="237"/>
      <c r="R118" s="237"/>
      <c r="S118" s="612" t="s">
        <v>14</v>
      </c>
      <c r="T118" s="519" t="s">
        <v>76</v>
      </c>
      <c r="U118" s="519" t="s">
        <v>77</v>
      </c>
      <c r="V118" s="590"/>
      <c r="W118" s="590"/>
      <c r="X118" s="590"/>
      <c r="Y118" s="590"/>
      <c r="Z118" s="590"/>
      <c r="AA118" s="590"/>
      <c r="AB118" s="592"/>
      <c r="AC118" s="590"/>
      <c r="AD118" s="648"/>
      <c r="AE118" s="542"/>
      <c r="AF118" s="542"/>
      <c r="AG118" s="542"/>
      <c r="AH118" s="32"/>
      <c r="AJ118" s="305" t="str">
        <f>IF(AND(V118="",W118="",X118="",Y118="",Z118="",AA118="",AB118="",AC118="", AD118="", AE118="",AF118="",AG118="")=TRUE,"",IF((AND(V118&lt;&gt;"",W118&lt;&gt;"",X118&lt;&gt;"",Y118&lt;&gt;"",Z118&lt;&gt;"",AA118&lt;&gt;"",AB118&lt;&gt;"",AC118&lt;&gt;"",AD118&lt;&gt;"",AE118&lt;&gt;"",AF118&lt;&gt;"",AG118&lt;&gt;"")=FALSE),"NIEPOPRAWNY: 64. a). numer siedziby stada!",""))</f>
        <v/>
      </c>
    </row>
    <row r="119" spans="1:77" ht="15" customHeight="1" x14ac:dyDescent="0.2">
      <c r="A119" s="242" t="s">
        <v>15</v>
      </c>
      <c r="B119" s="615" t="s">
        <v>83</v>
      </c>
      <c r="C119" s="615"/>
      <c r="D119" s="615"/>
      <c r="E119" s="615"/>
      <c r="F119" s="615"/>
      <c r="G119" s="615"/>
      <c r="H119" s="615"/>
      <c r="I119" s="358"/>
      <c r="J119" s="358"/>
      <c r="K119" s="358"/>
      <c r="L119" s="358"/>
      <c r="M119" s="358"/>
      <c r="N119" s="358"/>
      <c r="O119" s="239"/>
      <c r="P119" s="358"/>
      <c r="Q119" s="358"/>
      <c r="R119" s="236"/>
      <c r="S119" s="613"/>
      <c r="T119" s="520"/>
      <c r="U119" s="520"/>
      <c r="V119" s="591"/>
      <c r="W119" s="591"/>
      <c r="X119" s="591"/>
      <c r="Y119" s="591"/>
      <c r="Z119" s="591"/>
      <c r="AA119" s="591"/>
      <c r="AB119" s="593"/>
      <c r="AC119" s="591"/>
      <c r="AD119" s="649"/>
      <c r="AE119" s="543"/>
      <c r="AF119" s="543"/>
      <c r="AG119" s="543"/>
      <c r="AH119" s="32"/>
      <c r="AJ119" s="306" t="str">
        <f>IF(AND(I119="",J119="",K119="",L119="",M119="",N119="",P119="",Q119="")=TRUE,"",IF((AND(I119&lt;&gt;"",J119&lt;&gt;"",K119&lt;&gt;"",L119&lt;&gt;"",M119&lt;&gt;"",N119&lt;&gt;"",P119&lt;&gt;"",Q119&lt;&gt;"")=FALSE),"NIEPOPRAWNY: 63. b) wyjściowa wielkość ekonomiczna gospodarstwa!",""))</f>
        <v/>
      </c>
    </row>
    <row r="120" spans="1:77" ht="12" customHeight="1" x14ac:dyDescent="0.2">
      <c r="A120" s="242"/>
      <c r="B120" s="615"/>
      <c r="C120" s="615"/>
      <c r="D120" s="615"/>
      <c r="E120" s="615"/>
      <c r="F120" s="615"/>
      <c r="G120" s="615"/>
      <c r="H120" s="615"/>
      <c r="I120" s="360"/>
      <c r="J120" s="360"/>
      <c r="K120" s="360"/>
      <c r="L120" s="360"/>
      <c r="M120" s="360"/>
      <c r="N120" s="360"/>
      <c r="O120" s="239" t="s">
        <v>20</v>
      </c>
      <c r="P120" s="360"/>
      <c r="Q120" s="360"/>
      <c r="R120" s="236"/>
      <c r="S120" s="25"/>
      <c r="T120" s="54"/>
      <c r="U120" s="54"/>
      <c r="V120" s="39"/>
      <c r="W120" s="39"/>
      <c r="X120" s="39"/>
      <c r="Y120" s="39"/>
      <c r="Z120" s="55"/>
      <c r="AA120" s="55"/>
      <c r="AB120" s="55"/>
      <c r="AC120" s="55"/>
      <c r="AD120" s="55"/>
      <c r="AE120" s="39"/>
      <c r="AF120" s="39"/>
      <c r="AG120" s="39"/>
      <c r="AH120" s="32"/>
      <c r="AJ120" s="306"/>
    </row>
    <row r="121" spans="1:77" ht="15" customHeight="1" x14ac:dyDescent="0.2">
      <c r="A121" s="243"/>
      <c r="B121" s="615"/>
      <c r="C121" s="615"/>
      <c r="D121" s="615"/>
      <c r="E121" s="615"/>
      <c r="F121" s="615"/>
      <c r="G121" s="615"/>
      <c r="H121" s="615"/>
      <c r="I121" s="627" t="s">
        <v>21</v>
      </c>
      <c r="J121" s="627"/>
      <c r="K121" s="627"/>
      <c r="L121" s="627"/>
      <c r="M121" s="627"/>
      <c r="N121" s="627"/>
      <c r="O121" s="627"/>
      <c r="P121" s="627"/>
      <c r="Q121" s="627"/>
      <c r="R121" s="236"/>
      <c r="S121" s="650" t="s">
        <v>15</v>
      </c>
      <c r="T121" s="519" t="s">
        <v>76</v>
      </c>
      <c r="U121" s="519" t="s">
        <v>77</v>
      </c>
      <c r="V121" s="590"/>
      <c r="W121" s="590"/>
      <c r="X121" s="590"/>
      <c r="Y121" s="590"/>
      <c r="Z121" s="590"/>
      <c r="AA121" s="590"/>
      <c r="AB121" s="592"/>
      <c r="AC121" s="590"/>
      <c r="AD121" s="648"/>
      <c r="AE121" s="542"/>
      <c r="AF121" s="542"/>
      <c r="AG121" s="542"/>
      <c r="AH121" s="32"/>
      <c r="AJ121" s="305" t="str">
        <f>IF(AND(V121="",W121="",X121="",Y121="",Z121="",AA121="",AB121="",AC121="", AD121="", AE121="",AF121="",AG121="")=TRUE,"",IF((AND(V121&lt;&gt;"",W121&lt;&gt;"",X121&lt;&gt;"",Y121&lt;&gt;"",Z121&lt;&gt;"",AA121&lt;&gt;"",AB121&lt;&gt;"",AC121&lt;&gt;"",AD121&lt;&gt;"",AE121&lt;&gt;"",AF121&lt;&gt;"",AG121&lt;&gt;"")=FALSE),"NIEPOPRAWNY: 64. b). numer siedziby stada!",""))</f>
        <v/>
      </c>
    </row>
    <row r="122" spans="1:77" s="22" customFormat="1" ht="12" customHeight="1" x14ac:dyDescent="0.2">
      <c r="A122" s="243"/>
      <c r="B122" s="244"/>
      <c r="C122" s="244"/>
      <c r="D122" s="244"/>
      <c r="E122" s="244"/>
      <c r="F122" s="244"/>
      <c r="G122" s="244"/>
      <c r="H122" s="244"/>
      <c r="I122" s="244"/>
      <c r="J122" s="236"/>
      <c r="K122" s="236"/>
      <c r="L122" s="245"/>
      <c r="M122" s="245"/>
      <c r="N122" s="245"/>
      <c r="O122" s="245"/>
      <c r="P122" s="245"/>
      <c r="Q122" s="245"/>
      <c r="R122" s="236"/>
      <c r="S122" s="650"/>
      <c r="T122" s="520"/>
      <c r="U122" s="520"/>
      <c r="V122" s="591"/>
      <c r="W122" s="591"/>
      <c r="X122" s="591"/>
      <c r="Y122" s="591"/>
      <c r="Z122" s="591"/>
      <c r="AA122" s="591"/>
      <c r="AB122" s="593"/>
      <c r="AC122" s="591"/>
      <c r="AD122" s="649"/>
      <c r="AE122" s="543"/>
      <c r="AF122" s="543"/>
      <c r="AG122" s="543"/>
      <c r="AH122" s="32"/>
      <c r="AI122" s="57"/>
      <c r="AJ122" s="72"/>
      <c r="AK122" s="43"/>
    </row>
    <row r="123" spans="1:77" s="22" customFormat="1" ht="12" customHeight="1" x14ac:dyDescent="0.2">
      <c r="A123" s="243"/>
      <c r="B123" s="244"/>
      <c r="C123" s="244"/>
      <c r="D123" s="244"/>
      <c r="E123" s="244"/>
      <c r="F123" s="244"/>
      <c r="G123" s="244"/>
      <c r="H123" s="244"/>
      <c r="I123" s="244"/>
      <c r="J123" s="236"/>
      <c r="K123" s="236"/>
      <c r="L123" s="245"/>
      <c r="M123" s="245"/>
      <c r="N123" s="245"/>
      <c r="O123" s="245"/>
      <c r="P123" s="245"/>
      <c r="Q123" s="245"/>
      <c r="R123" s="236"/>
      <c r="S123" s="25"/>
      <c r="T123" s="54"/>
      <c r="U123" s="54"/>
      <c r="V123" s="39"/>
      <c r="W123" s="39"/>
      <c r="X123" s="39"/>
      <c r="Y123" s="39"/>
      <c r="Z123" s="56"/>
      <c r="AA123" s="56"/>
      <c r="AB123" s="56"/>
      <c r="AC123" s="56"/>
      <c r="AD123" s="56"/>
      <c r="AE123" s="39"/>
      <c r="AF123" s="39"/>
      <c r="AG123" s="39"/>
      <c r="AH123" s="32"/>
      <c r="AI123" s="57"/>
      <c r="AJ123" s="72"/>
      <c r="AK123" s="43"/>
    </row>
    <row r="124" spans="1:77" s="22" customFormat="1" ht="15" customHeight="1" x14ac:dyDescent="0.2">
      <c r="A124" s="243"/>
      <c r="B124" s="244"/>
      <c r="C124" s="244"/>
      <c r="D124" s="244"/>
      <c r="E124" s="244"/>
      <c r="F124" s="244"/>
      <c r="G124" s="244"/>
      <c r="H124" s="244"/>
      <c r="I124" s="244"/>
      <c r="J124" s="236"/>
      <c r="K124" s="236"/>
      <c r="L124" s="245"/>
      <c r="M124" s="245"/>
      <c r="N124" s="245"/>
      <c r="O124" s="245"/>
      <c r="P124" s="245"/>
      <c r="Q124" s="245"/>
      <c r="R124" s="236"/>
      <c r="S124" s="650" t="s">
        <v>72</v>
      </c>
      <c r="T124" s="519" t="s">
        <v>76</v>
      </c>
      <c r="U124" s="519" t="s">
        <v>77</v>
      </c>
      <c r="V124" s="590"/>
      <c r="W124" s="590"/>
      <c r="X124" s="590"/>
      <c r="Y124" s="590"/>
      <c r="Z124" s="590"/>
      <c r="AA124" s="590"/>
      <c r="AB124" s="592"/>
      <c r="AC124" s="590"/>
      <c r="AD124" s="648"/>
      <c r="AE124" s="542"/>
      <c r="AF124" s="542"/>
      <c r="AG124" s="542"/>
      <c r="AH124" s="32"/>
      <c r="AI124" s="57"/>
      <c r="AJ124" s="305" t="str">
        <f>IF(AND(V124="",W124="",X124="",Y124="",Z124="",AA124="",AB124="",AC124="", AD124="", AE124="",AF124="",AG124="")=TRUE,"",IF((AND(V124&lt;&gt;"",W124&lt;&gt;"",X124&lt;&gt;"",Y124&lt;&gt;"",Z124&lt;&gt;"",AA124&lt;&gt;"",AB124&lt;&gt;"",AC124&lt;&gt;"",AD124&lt;&gt;"",AE124&lt;&gt;"",AF124&lt;&gt;"",AG124&lt;&gt;"")=FALSE),"NIEPOPRAWNY: 64. c). numer siedziby stada!",""))</f>
        <v/>
      </c>
      <c r="AK124" s="43"/>
    </row>
    <row r="125" spans="1:77" s="22" customFormat="1" ht="12" customHeight="1" x14ac:dyDescent="0.2">
      <c r="A125" s="243"/>
      <c r="B125" s="244"/>
      <c r="C125" s="244"/>
      <c r="D125" s="244"/>
      <c r="E125" s="244"/>
      <c r="F125" s="244"/>
      <c r="G125" s="244"/>
      <c r="H125" s="244"/>
      <c r="I125" s="244"/>
      <c r="J125" s="236"/>
      <c r="K125" s="236"/>
      <c r="L125" s="245"/>
      <c r="M125" s="245"/>
      <c r="N125" s="245"/>
      <c r="O125" s="245"/>
      <c r="P125" s="245"/>
      <c r="Q125" s="245"/>
      <c r="R125" s="246"/>
      <c r="S125" s="653"/>
      <c r="T125" s="520"/>
      <c r="U125" s="520"/>
      <c r="V125" s="591"/>
      <c r="W125" s="591"/>
      <c r="X125" s="591"/>
      <c r="Y125" s="591"/>
      <c r="Z125" s="591"/>
      <c r="AA125" s="591"/>
      <c r="AB125" s="593"/>
      <c r="AC125" s="591"/>
      <c r="AD125" s="649"/>
      <c r="AE125" s="543"/>
      <c r="AF125" s="543"/>
      <c r="AG125" s="543"/>
      <c r="AH125" s="32"/>
      <c r="AI125" s="57"/>
      <c r="AJ125" s="72"/>
      <c r="AK125" s="43"/>
    </row>
    <row r="126" spans="1:77" s="22" customFormat="1" ht="12" customHeight="1" x14ac:dyDescent="0.2">
      <c r="A126" s="243"/>
      <c r="B126" s="244"/>
      <c r="C126" s="244"/>
      <c r="D126" s="244"/>
      <c r="E126" s="244"/>
      <c r="F126" s="244"/>
      <c r="G126" s="244"/>
      <c r="H126" s="244"/>
      <c r="I126" s="244"/>
      <c r="J126" s="236"/>
      <c r="K126" s="236"/>
      <c r="L126" s="245"/>
      <c r="M126" s="245"/>
      <c r="N126" s="245"/>
      <c r="O126" s="245"/>
      <c r="P126" s="245"/>
      <c r="Q126" s="245"/>
      <c r="R126" s="246"/>
      <c r="S126" s="33"/>
      <c r="T126" s="54"/>
      <c r="U126" s="54"/>
      <c r="V126" s="39"/>
      <c r="W126" s="39"/>
      <c r="X126" s="39"/>
      <c r="Y126" s="39"/>
      <c r="Z126" s="56"/>
      <c r="AA126" s="56"/>
      <c r="AB126" s="56"/>
      <c r="AC126" s="56"/>
      <c r="AD126" s="56"/>
      <c r="AE126" s="39"/>
      <c r="AF126" s="39"/>
      <c r="AG126" s="39"/>
      <c r="AH126" s="32"/>
      <c r="AI126" s="57"/>
      <c r="AJ126" s="72"/>
      <c r="AK126" s="43"/>
    </row>
    <row r="127" spans="1:77" s="22" customFormat="1" ht="15" customHeight="1" x14ac:dyDescent="0.2">
      <c r="A127" s="243"/>
      <c r="B127" s="244"/>
      <c r="C127" s="244"/>
      <c r="D127" s="244"/>
      <c r="E127" s="244"/>
      <c r="F127" s="244"/>
      <c r="G127" s="244"/>
      <c r="H127" s="244"/>
      <c r="I127" s="244"/>
      <c r="J127" s="236"/>
      <c r="K127" s="236"/>
      <c r="L127" s="245"/>
      <c r="M127" s="245"/>
      <c r="N127" s="245"/>
      <c r="O127" s="245"/>
      <c r="P127" s="245"/>
      <c r="Q127" s="245"/>
      <c r="R127" s="246"/>
      <c r="S127" s="653" t="s">
        <v>73</v>
      </c>
      <c r="T127" s="519" t="s">
        <v>76</v>
      </c>
      <c r="U127" s="519" t="s">
        <v>77</v>
      </c>
      <c r="V127" s="590"/>
      <c r="W127" s="590"/>
      <c r="X127" s="696"/>
      <c r="Y127" s="590"/>
      <c r="Z127" s="590"/>
      <c r="AA127" s="590"/>
      <c r="AB127" s="592"/>
      <c r="AC127" s="590"/>
      <c r="AD127" s="648"/>
      <c r="AE127" s="542"/>
      <c r="AF127" s="542"/>
      <c r="AG127" s="542"/>
      <c r="AH127" s="32"/>
      <c r="AI127" s="57"/>
      <c r="AJ127" s="305" t="str">
        <f>IF(AND(V127="",W127="",X127="",Y127="",Z127="",AA127="",AB127="",AC127="", AD127="", AE127="",AF127="",AG127="")=TRUE,"",IF((AND(V127&lt;&gt;"",W127&lt;&gt;"",X127&lt;&gt;"",Y127&lt;&gt;"",Z127&lt;&gt;"",AA127&lt;&gt;"",AB127&lt;&gt;"",AC127&lt;&gt;"",AD127&lt;&gt;"",AE127&lt;&gt;"",AF127&lt;&gt;"",AG127&lt;&gt;"")=FALSE),"NIEPOPRAWNY: 64. d). numer siedziby stada!",""))</f>
        <v/>
      </c>
      <c r="AK127" s="43"/>
    </row>
    <row r="128" spans="1:77" s="22" customFormat="1" ht="12" customHeight="1" x14ac:dyDescent="0.2">
      <c r="A128" s="247"/>
      <c r="B128" s="237"/>
      <c r="C128" s="237"/>
      <c r="D128" s="237"/>
      <c r="E128" s="237"/>
      <c r="F128" s="237"/>
      <c r="G128" s="237"/>
      <c r="H128" s="237"/>
      <c r="I128" s="237"/>
      <c r="J128" s="237"/>
      <c r="K128" s="237"/>
      <c r="L128" s="237"/>
      <c r="M128" s="237"/>
      <c r="N128" s="237"/>
      <c r="O128" s="237"/>
      <c r="P128" s="237"/>
      <c r="Q128" s="237"/>
      <c r="R128" s="248"/>
      <c r="S128" s="653"/>
      <c r="T128" s="520"/>
      <c r="U128" s="520"/>
      <c r="V128" s="591"/>
      <c r="W128" s="591"/>
      <c r="X128" s="697"/>
      <c r="Y128" s="591"/>
      <c r="Z128" s="591"/>
      <c r="AA128" s="591"/>
      <c r="AB128" s="593"/>
      <c r="AC128" s="591"/>
      <c r="AD128" s="649"/>
      <c r="AE128" s="543"/>
      <c r="AF128" s="543"/>
      <c r="AG128" s="543"/>
      <c r="AH128" s="32"/>
      <c r="AI128" s="57"/>
      <c r="AJ128" s="72"/>
      <c r="AK128" s="43"/>
    </row>
    <row r="129" spans="1:77" s="22" customFormat="1" ht="12" customHeight="1" x14ac:dyDescent="0.2">
      <c r="A129" s="247"/>
      <c r="B129" s="237"/>
      <c r="C129" s="237"/>
      <c r="D129" s="237"/>
      <c r="E129" s="237"/>
      <c r="F129" s="237"/>
      <c r="G129" s="237"/>
      <c r="H129" s="237"/>
      <c r="I129" s="237"/>
      <c r="J129" s="237"/>
      <c r="K129" s="237"/>
      <c r="L129" s="237"/>
      <c r="M129" s="237"/>
      <c r="N129" s="237"/>
      <c r="O129" s="237"/>
      <c r="P129" s="237"/>
      <c r="Q129" s="237"/>
      <c r="R129" s="248"/>
      <c r="S129" s="33"/>
      <c r="T129" s="54"/>
      <c r="U129" s="54"/>
      <c r="V129" s="39"/>
      <c r="W129" s="39"/>
      <c r="X129" s="39"/>
      <c r="Y129" s="39"/>
      <c r="Z129" s="39"/>
      <c r="AA129" s="39"/>
      <c r="AB129" s="39"/>
      <c r="AC129" s="39"/>
      <c r="AD129" s="39"/>
      <c r="AE129" s="39"/>
      <c r="AF129" s="39"/>
      <c r="AG129" s="39"/>
      <c r="AH129" s="32"/>
      <c r="AI129" s="57"/>
      <c r="AJ129" s="72"/>
      <c r="AK129" s="43"/>
    </row>
    <row r="130" spans="1:77" s="22" customFormat="1" ht="15" customHeight="1" x14ac:dyDescent="0.2">
      <c r="A130" s="249"/>
      <c r="B130" s="250"/>
      <c r="C130" s="250"/>
      <c r="D130" s="250"/>
      <c r="E130" s="250"/>
      <c r="F130" s="250"/>
      <c r="G130" s="250"/>
      <c r="H130" s="250"/>
      <c r="I130" s="250"/>
      <c r="J130" s="250"/>
      <c r="K130" s="250"/>
      <c r="L130" s="250"/>
      <c r="M130" s="250"/>
      <c r="N130" s="250"/>
      <c r="O130" s="250"/>
      <c r="P130" s="250"/>
      <c r="Q130" s="250"/>
      <c r="R130" s="251"/>
      <c r="S130" s="653" t="s">
        <v>74</v>
      </c>
      <c r="T130" s="519" t="s">
        <v>76</v>
      </c>
      <c r="U130" s="519" t="s">
        <v>77</v>
      </c>
      <c r="V130" s="590"/>
      <c r="W130" s="590"/>
      <c r="X130" s="590"/>
      <c r="Y130" s="590"/>
      <c r="Z130" s="590"/>
      <c r="AA130" s="590"/>
      <c r="AB130" s="592"/>
      <c r="AC130" s="590"/>
      <c r="AD130" s="648"/>
      <c r="AE130" s="542"/>
      <c r="AF130" s="542"/>
      <c r="AG130" s="542"/>
      <c r="AH130" s="37"/>
      <c r="AI130" s="57"/>
      <c r="AJ130" s="305" t="str">
        <f>IF(AND(V130="",W130="",X130="",Y130="",Z130="",AA130="",AB130="",AC130="", AD130="", AE130="",AF130="",AG130="")=TRUE,"",IF((AND(V130&lt;&gt;"",W130&lt;&gt;"",X130&lt;&gt;"",Y130&lt;&gt;"",Z130&lt;&gt;"",AA130&lt;&gt;"",AB130&lt;&gt;"",AC130&lt;&gt;"",AD130&lt;&gt;"",AE130&lt;&gt;"",AF130&lt;&gt;"",AG130&lt;&gt;"")=FALSE),"NIEPOPRAWNY: 64. e). numer siedziby stada!",""))</f>
        <v/>
      </c>
      <c r="AK130" s="43"/>
    </row>
    <row r="131" spans="1:77" s="22" customFormat="1" ht="12" customHeight="1" x14ac:dyDescent="0.2">
      <c r="A131" s="249"/>
      <c r="B131" s="250"/>
      <c r="C131" s="250"/>
      <c r="D131" s="250"/>
      <c r="E131" s="250"/>
      <c r="F131" s="250"/>
      <c r="G131" s="250"/>
      <c r="H131" s="250"/>
      <c r="I131" s="250"/>
      <c r="J131" s="250"/>
      <c r="K131" s="250"/>
      <c r="L131" s="250"/>
      <c r="M131" s="250"/>
      <c r="N131" s="250"/>
      <c r="O131" s="250"/>
      <c r="P131" s="250"/>
      <c r="Q131" s="250"/>
      <c r="R131" s="251"/>
      <c r="S131" s="653"/>
      <c r="T131" s="520"/>
      <c r="U131" s="520"/>
      <c r="V131" s="591"/>
      <c r="W131" s="591"/>
      <c r="X131" s="591"/>
      <c r="Y131" s="591"/>
      <c r="Z131" s="591"/>
      <c r="AA131" s="591"/>
      <c r="AB131" s="593"/>
      <c r="AC131" s="591"/>
      <c r="AD131" s="649"/>
      <c r="AE131" s="543"/>
      <c r="AF131" s="543"/>
      <c r="AG131" s="543"/>
      <c r="AH131" s="37"/>
      <c r="AI131" s="57"/>
      <c r="AJ131" s="72"/>
      <c r="AK131" s="43"/>
    </row>
    <row r="132" spans="1:77" s="22" customFormat="1" ht="9" customHeight="1" x14ac:dyDescent="0.2">
      <c r="A132" s="252"/>
      <c r="B132" s="253"/>
      <c r="C132" s="253"/>
      <c r="D132" s="253"/>
      <c r="E132" s="253"/>
      <c r="F132" s="253"/>
      <c r="G132" s="253"/>
      <c r="H132" s="253"/>
      <c r="I132" s="253"/>
      <c r="J132" s="253"/>
      <c r="K132" s="253"/>
      <c r="L132" s="253"/>
      <c r="M132" s="253"/>
      <c r="N132" s="253"/>
      <c r="O132" s="253"/>
      <c r="P132" s="253"/>
      <c r="Q132" s="253"/>
      <c r="R132" s="254"/>
      <c r="S132" s="40"/>
      <c r="T132" s="38"/>
      <c r="U132" s="38"/>
      <c r="V132" s="38"/>
      <c r="W132" s="38"/>
      <c r="X132" s="38"/>
      <c r="Y132" s="38"/>
      <c r="Z132" s="38"/>
      <c r="AA132" s="38"/>
      <c r="AB132" s="38"/>
      <c r="AC132" s="38"/>
      <c r="AD132" s="38"/>
      <c r="AE132" s="38"/>
      <c r="AF132" s="38"/>
      <c r="AG132" s="38"/>
      <c r="AH132" s="41"/>
      <c r="AI132" s="57"/>
      <c r="AJ132" s="72"/>
      <c r="AK132" s="43"/>
    </row>
    <row r="133" spans="1:77" s="35" customFormat="1" ht="13.5" customHeight="1" x14ac:dyDescent="0.2">
      <c r="A133" s="318" t="s">
        <v>87</v>
      </c>
      <c r="B133" s="652" t="s">
        <v>103</v>
      </c>
      <c r="C133" s="652"/>
      <c r="D133" s="652"/>
      <c r="E133" s="652"/>
      <c r="F133" s="652"/>
      <c r="G133" s="652"/>
      <c r="H133" s="652"/>
      <c r="I133" s="652"/>
      <c r="J133" s="652"/>
      <c r="K133" s="652"/>
      <c r="L133" s="652"/>
      <c r="M133" s="652"/>
      <c r="N133" s="652"/>
      <c r="O133" s="652"/>
      <c r="P133" s="652"/>
      <c r="Q133" s="652"/>
      <c r="R133" s="652"/>
      <c r="S133" s="652"/>
      <c r="T133" s="652"/>
      <c r="U133" s="652"/>
      <c r="V133" s="652"/>
      <c r="W133" s="652"/>
      <c r="X133" s="652"/>
      <c r="Y133" s="652"/>
      <c r="Z133" s="652"/>
      <c r="AA133" s="652"/>
      <c r="AB133" s="652"/>
      <c r="AC133" s="652"/>
      <c r="AD133" s="652"/>
      <c r="AE133" s="652"/>
      <c r="AF133" s="652"/>
      <c r="AG133" s="39"/>
      <c r="AH133" s="39"/>
      <c r="AI133" s="57"/>
      <c r="AJ133" s="72"/>
      <c r="AK133" s="43"/>
    </row>
    <row r="134" spans="1:77" s="35" customFormat="1" ht="13.5" customHeight="1" x14ac:dyDescent="0.2">
      <c r="A134" s="647" t="s">
        <v>121</v>
      </c>
      <c r="B134" s="647"/>
      <c r="C134" s="647"/>
      <c r="D134" s="647"/>
      <c r="E134" s="647"/>
      <c r="F134" s="647"/>
      <c r="G134" s="647"/>
      <c r="H134" s="647"/>
      <c r="I134" s="647"/>
      <c r="J134" s="647"/>
      <c r="K134" s="647"/>
      <c r="L134" s="647"/>
      <c r="M134" s="647"/>
      <c r="N134" s="647"/>
      <c r="O134" s="250"/>
      <c r="P134" s="250"/>
      <c r="Q134" s="250"/>
      <c r="R134" s="250"/>
      <c r="S134" s="28"/>
      <c r="T134" s="39"/>
      <c r="U134" s="39"/>
      <c r="V134" s="39"/>
      <c r="W134" s="39"/>
      <c r="X134" s="39"/>
      <c r="Y134" s="39"/>
      <c r="Z134" s="39"/>
      <c r="AA134" s="39"/>
      <c r="AB134" s="39"/>
      <c r="AC134" s="39"/>
      <c r="AD134" s="39"/>
      <c r="AE134" s="39"/>
      <c r="AF134" s="39"/>
      <c r="AG134" s="39"/>
      <c r="AH134" s="39"/>
      <c r="AI134" s="57"/>
      <c r="AJ134" s="72"/>
      <c r="AK134" s="43"/>
    </row>
    <row r="135" spans="1:77" s="35" customFormat="1" ht="18" customHeight="1" x14ac:dyDescent="0.2">
      <c r="A135" s="250"/>
      <c r="B135" s="250"/>
      <c r="C135" s="250"/>
      <c r="D135" s="250"/>
      <c r="E135" s="250"/>
      <c r="F135" s="250"/>
      <c r="G135" s="250"/>
      <c r="H135" s="250"/>
      <c r="I135" s="250"/>
      <c r="J135" s="250"/>
      <c r="K135" s="250"/>
      <c r="L135" s="250"/>
      <c r="M135" s="250"/>
      <c r="N135" s="250"/>
      <c r="O135" s="250"/>
      <c r="P135" s="250"/>
      <c r="Q135" s="250"/>
      <c r="R135" s="250"/>
      <c r="S135" s="28"/>
      <c r="T135" s="39"/>
      <c r="U135" s="39"/>
      <c r="V135" s="39"/>
      <c r="W135" s="39"/>
      <c r="X135" s="39"/>
      <c r="Y135" s="39"/>
      <c r="Z135" s="39"/>
      <c r="AA135" s="39"/>
      <c r="AB135" s="39"/>
      <c r="AC135" s="39"/>
      <c r="AD135" s="39"/>
      <c r="AE135" s="39"/>
      <c r="AF135" s="39"/>
      <c r="AG135" s="39"/>
      <c r="AH135" s="39"/>
      <c r="AI135" s="57"/>
      <c r="AJ135" s="72"/>
      <c r="AK135" s="43"/>
    </row>
    <row r="136" spans="1:77" s="3" customFormat="1" ht="10.5" customHeight="1" x14ac:dyDescent="0.2">
      <c r="O136" s="169"/>
      <c r="P136" s="169"/>
      <c r="Q136" s="169"/>
      <c r="R136" s="169"/>
      <c r="S136" s="169"/>
      <c r="T136" s="169"/>
      <c r="U136" s="255"/>
      <c r="V136" s="255"/>
      <c r="W136" s="255"/>
      <c r="X136" s="255"/>
      <c r="Y136" s="255"/>
      <c r="Z136" s="255"/>
      <c r="AA136" s="411" t="s">
        <v>105</v>
      </c>
      <c r="AB136" s="411"/>
      <c r="AC136" s="411"/>
      <c r="AD136" s="411"/>
      <c r="AE136" s="412" t="s">
        <v>116</v>
      </c>
      <c r="AF136" s="411"/>
      <c r="AG136" s="411"/>
      <c r="AH136" s="411"/>
      <c r="AI136" s="58"/>
      <c r="AJ136" s="73"/>
      <c r="AK136" s="44"/>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row>
    <row r="137" spans="1:77" ht="24" customHeight="1" x14ac:dyDescent="0.2">
      <c r="A137" s="367" t="s">
        <v>86</v>
      </c>
      <c r="B137" s="368"/>
      <c r="C137" s="368"/>
      <c r="D137" s="368"/>
      <c r="E137" s="368"/>
      <c r="F137" s="368"/>
      <c r="G137" s="368"/>
      <c r="H137" s="368"/>
      <c r="I137" s="368"/>
      <c r="J137" s="368"/>
      <c r="K137" s="368"/>
      <c r="L137" s="368"/>
      <c r="M137" s="368"/>
      <c r="N137" s="368"/>
      <c r="O137" s="368"/>
      <c r="P137" s="368"/>
      <c r="Q137" s="368"/>
      <c r="R137" s="368"/>
      <c r="S137" s="368"/>
      <c r="T137" s="368"/>
      <c r="U137" s="368"/>
      <c r="V137" s="368"/>
      <c r="W137" s="368"/>
      <c r="X137" s="368"/>
      <c r="Y137" s="368"/>
      <c r="Z137" s="368"/>
      <c r="AA137" s="368"/>
      <c r="AB137" s="368"/>
      <c r="AC137" s="368"/>
      <c r="AD137" s="368"/>
      <c r="AE137" s="368"/>
      <c r="AF137" s="368"/>
      <c r="AG137" s="368"/>
      <c r="AH137" s="370"/>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row>
    <row r="138" spans="1:77" ht="12" customHeight="1" x14ac:dyDescent="0.2">
      <c r="A138" s="170"/>
      <c r="B138" s="645" t="s">
        <v>12</v>
      </c>
      <c r="C138" s="645"/>
      <c r="D138" s="645"/>
      <c r="E138" s="645"/>
      <c r="F138" s="645"/>
      <c r="G138" s="645"/>
      <c r="H138" s="645"/>
      <c r="I138" s="645"/>
      <c r="J138" s="645"/>
      <c r="K138" s="645"/>
      <c r="L138" s="645"/>
      <c r="M138" s="645"/>
      <c r="N138" s="645"/>
      <c r="O138" s="645"/>
      <c r="P138" s="645"/>
      <c r="Q138" s="645"/>
      <c r="R138" s="645"/>
      <c r="S138" s="645"/>
      <c r="T138" s="645"/>
      <c r="U138" s="645"/>
      <c r="V138" s="645"/>
      <c r="W138" s="645"/>
      <c r="X138" s="645"/>
      <c r="Y138" s="645"/>
      <c r="Z138" s="645"/>
      <c r="AA138" s="645"/>
      <c r="AB138" s="645"/>
      <c r="AC138" s="645"/>
      <c r="AD138" s="645" t="s">
        <v>13</v>
      </c>
      <c r="AE138" s="645"/>
      <c r="AF138" s="645"/>
      <c r="AG138" s="645"/>
      <c r="AH138" s="646"/>
      <c r="AI138" s="63"/>
      <c r="AJ138" s="76"/>
      <c r="AK138" s="45"/>
    </row>
    <row r="139" spans="1:77" s="19" customFormat="1" ht="12" customHeight="1" x14ac:dyDescent="0.2">
      <c r="A139" s="361" t="s">
        <v>234</v>
      </c>
      <c r="B139" s="362"/>
      <c r="C139" s="362"/>
      <c r="D139" s="362"/>
      <c r="E139" s="256"/>
      <c r="F139" s="256"/>
      <c r="G139" s="256"/>
      <c r="H139" s="256"/>
      <c r="I139" s="256"/>
      <c r="J139" s="256"/>
      <c r="K139" s="256"/>
      <c r="L139" s="256"/>
      <c r="M139" s="256"/>
      <c r="N139" s="256"/>
      <c r="O139" s="256"/>
      <c r="P139" s="256"/>
      <c r="Q139" s="256"/>
      <c r="R139" s="256"/>
      <c r="S139" s="256"/>
      <c r="T139" s="256"/>
      <c r="U139" s="256"/>
      <c r="V139" s="256"/>
      <c r="W139" s="256"/>
      <c r="X139" s="256"/>
      <c r="Y139" s="256"/>
      <c r="Z139" s="256"/>
      <c r="AA139" s="256"/>
      <c r="AB139" s="256"/>
      <c r="AC139" s="256"/>
      <c r="AD139" s="256"/>
      <c r="AE139" s="256"/>
      <c r="AF139" s="256"/>
      <c r="AG139" s="256"/>
      <c r="AH139" s="257"/>
      <c r="AI139" s="61"/>
      <c r="AJ139" s="72"/>
      <c r="AK139" s="43"/>
    </row>
    <row r="140" spans="1:77" ht="6" customHeight="1" x14ac:dyDescent="0.2">
      <c r="A140" s="258"/>
      <c r="B140" s="686" t="s">
        <v>37</v>
      </c>
      <c r="C140" s="539" t="s">
        <v>88</v>
      </c>
      <c r="D140" s="539"/>
      <c r="E140" s="539"/>
      <c r="F140" s="539"/>
      <c r="G140" s="539"/>
      <c r="H140" s="539"/>
      <c r="I140" s="539"/>
      <c r="J140" s="539"/>
      <c r="K140" s="539"/>
      <c r="L140" s="539"/>
      <c r="M140" s="539"/>
      <c r="N140" s="539"/>
      <c r="O140" s="539"/>
      <c r="P140" s="539"/>
      <c r="Q140" s="539"/>
      <c r="R140" s="539"/>
      <c r="S140" s="539"/>
      <c r="T140" s="539"/>
      <c r="U140" s="539"/>
      <c r="V140" s="539"/>
      <c r="W140" s="539"/>
      <c r="X140" s="539"/>
      <c r="Y140" s="539"/>
      <c r="Z140" s="539"/>
      <c r="AA140" s="539"/>
      <c r="AB140" s="539"/>
      <c r="AC140" s="689"/>
      <c r="AD140" s="259"/>
      <c r="AE140" s="259"/>
      <c r="AF140" s="259"/>
      <c r="AG140" s="259"/>
      <c r="AH140" s="260"/>
    </row>
    <row r="141" spans="1:77" ht="20.100000000000001" customHeight="1" x14ac:dyDescent="0.2">
      <c r="A141" s="258"/>
      <c r="B141" s="687"/>
      <c r="C141" s="628"/>
      <c r="D141" s="628"/>
      <c r="E141" s="628"/>
      <c r="F141" s="628"/>
      <c r="G141" s="628"/>
      <c r="H141" s="628"/>
      <c r="I141" s="628"/>
      <c r="J141" s="628"/>
      <c r="K141" s="628"/>
      <c r="L141" s="628"/>
      <c r="M141" s="628"/>
      <c r="N141" s="628"/>
      <c r="O141" s="628"/>
      <c r="P141" s="628"/>
      <c r="Q141" s="628"/>
      <c r="R141" s="628"/>
      <c r="S141" s="628"/>
      <c r="T141" s="628"/>
      <c r="U141" s="628"/>
      <c r="V141" s="628"/>
      <c r="W141" s="628"/>
      <c r="X141" s="628"/>
      <c r="Y141" s="628"/>
      <c r="Z141" s="628"/>
      <c r="AA141" s="628"/>
      <c r="AB141" s="628"/>
      <c r="AC141" s="690"/>
      <c r="AD141" s="259"/>
      <c r="AE141" s="698"/>
      <c r="AF141" s="699"/>
      <c r="AG141" s="261"/>
      <c r="AH141" s="260"/>
      <c r="AI141" s="69">
        <f>IF(ISNUMBER(AE141)=TRUE,AE141,0)</f>
        <v>0</v>
      </c>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row>
    <row r="142" spans="1:77" ht="6" customHeight="1" x14ac:dyDescent="0.2">
      <c r="A142" s="258"/>
      <c r="B142" s="688"/>
      <c r="C142" s="691"/>
      <c r="D142" s="691"/>
      <c r="E142" s="691"/>
      <c r="F142" s="691"/>
      <c r="G142" s="691"/>
      <c r="H142" s="691"/>
      <c r="I142" s="691"/>
      <c r="J142" s="691"/>
      <c r="K142" s="691"/>
      <c r="L142" s="691"/>
      <c r="M142" s="691"/>
      <c r="N142" s="691"/>
      <c r="O142" s="691"/>
      <c r="P142" s="691"/>
      <c r="Q142" s="691"/>
      <c r="R142" s="691"/>
      <c r="S142" s="691"/>
      <c r="T142" s="691"/>
      <c r="U142" s="691"/>
      <c r="V142" s="691"/>
      <c r="W142" s="691"/>
      <c r="X142" s="691"/>
      <c r="Y142" s="691"/>
      <c r="Z142" s="691"/>
      <c r="AA142" s="691"/>
      <c r="AB142" s="691"/>
      <c r="AC142" s="692"/>
      <c r="AD142" s="259"/>
      <c r="AE142" s="262"/>
      <c r="AF142" s="262"/>
      <c r="AG142" s="259"/>
      <c r="AH142" s="260"/>
      <c r="AI142" s="65"/>
    </row>
    <row r="143" spans="1:77" ht="6" customHeight="1" x14ac:dyDescent="0.2">
      <c r="A143" s="258"/>
      <c r="B143" s="686" t="s">
        <v>38</v>
      </c>
      <c r="C143" s="539" t="s">
        <v>89</v>
      </c>
      <c r="D143" s="539"/>
      <c r="E143" s="539"/>
      <c r="F143" s="539"/>
      <c r="G143" s="539"/>
      <c r="H143" s="539"/>
      <c r="I143" s="539"/>
      <c r="J143" s="539"/>
      <c r="K143" s="539"/>
      <c r="L143" s="539"/>
      <c r="M143" s="539"/>
      <c r="N143" s="539"/>
      <c r="O143" s="539"/>
      <c r="P143" s="539"/>
      <c r="Q143" s="539"/>
      <c r="R143" s="539"/>
      <c r="S143" s="539"/>
      <c r="T143" s="539"/>
      <c r="U143" s="539"/>
      <c r="V143" s="539"/>
      <c r="W143" s="539"/>
      <c r="X143" s="539"/>
      <c r="Y143" s="539"/>
      <c r="Z143" s="539"/>
      <c r="AA143" s="539"/>
      <c r="AB143" s="539"/>
      <c r="AC143" s="689"/>
      <c r="AD143" s="259"/>
      <c r="AE143" s="262"/>
      <c r="AF143" s="262"/>
      <c r="AG143" s="259"/>
      <c r="AH143" s="260"/>
      <c r="AI143" s="65"/>
    </row>
    <row r="144" spans="1:77" ht="9.9499999999999993" customHeight="1" x14ac:dyDescent="0.2">
      <c r="A144" s="258"/>
      <c r="B144" s="687"/>
      <c r="C144" s="628"/>
      <c r="D144" s="628"/>
      <c r="E144" s="628"/>
      <c r="F144" s="628"/>
      <c r="G144" s="628"/>
      <c r="H144" s="628"/>
      <c r="I144" s="628"/>
      <c r="J144" s="628"/>
      <c r="K144" s="628"/>
      <c r="L144" s="628"/>
      <c r="M144" s="628"/>
      <c r="N144" s="628"/>
      <c r="O144" s="628"/>
      <c r="P144" s="628"/>
      <c r="Q144" s="628"/>
      <c r="R144" s="628"/>
      <c r="S144" s="628"/>
      <c r="T144" s="628"/>
      <c r="U144" s="628"/>
      <c r="V144" s="628"/>
      <c r="W144" s="628"/>
      <c r="X144" s="628"/>
      <c r="Y144" s="628"/>
      <c r="Z144" s="628"/>
      <c r="AA144" s="628"/>
      <c r="AB144" s="628"/>
      <c r="AC144" s="690"/>
      <c r="AD144" s="259"/>
      <c r="AE144" s="345"/>
      <c r="AF144" s="346"/>
      <c r="AG144" s="261"/>
      <c r="AH144" s="260"/>
      <c r="AI144" s="69">
        <f>IF(ISNUMBER(AE144)=TRUE,AE144,0)</f>
        <v>0</v>
      </c>
    </row>
    <row r="145" spans="1:35" ht="9.9499999999999993" customHeight="1" x14ac:dyDescent="0.2">
      <c r="A145" s="258"/>
      <c r="B145" s="687"/>
      <c r="C145" s="628"/>
      <c r="D145" s="628"/>
      <c r="E145" s="628"/>
      <c r="F145" s="628"/>
      <c r="G145" s="628"/>
      <c r="H145" s="628"/>
      <c r="I145" s="628"/>
      <c r="J145" s="628"/>
      <c r="K145" s="628"/>
      <c r="L145" s="628"/>
      <c r="M145" s="628"/>
      <c r="N145" s="628"/>
      <c r="O145" s="628"/>
      <c r="P145" s="628"/>
      <c r="Q145" s="628"/>
      <c r="R145" s="628"/>
      <c r="S145" s="628"/>
      <c r="T145" s="628"/>
      <c r="U145" s="628"/>
      <c r="V145" s="628"/>
      <c r="W145" s="628"/>
      <c r="X145" s="628"/>
      <c r="Y145" s="628"/>
      <c r="Z145" s="628"/>
      <c r="AA145" s="628"/>
      <c r="AB145" s="628"/>
      <c r="AC145" s="690"/>
      <c r="AD145" s="259"/>
      <c r="AE145" s="347"/>
      <c r="AF145" s="348"/>
      <c r="AG145" s="261"/>
      <c r="AH145" s="260"/>
      <c r="AI145" s="65"/>
    </row>
    <row r="146" spans="1:35" ht="8.1" customHeight="1" x14ac:dyDescent="0.2">
      <c r="A146" s="258"/>
      <c r="B146" s="688"/>
      <c r="C146" s="691"/>
      <c r="D146" s="691"/>
      <c r="E146" s="691"/>
      <c r="F146" s="691"/>
      <c r="G146" s="691"/>
      <c r="H146" s="691"/>
      <c r="I146" s="691"/>
      <c r="J146" s="691"/>
      <c r="K146" s="691"/>
      <c r="L146" s="691"/>
      <c r="M146" s="691"/>
      <c r="N146" s="691"/>
      <c r="O146" s="691"/>
      <c r="P146" s="691"/>
      <c r="Q146" s="691"/>
      <c r="R146" s="691"/>
      <c r="S146" s="691"/>
      <c r="T146" s="691"/>
      <c r="U146" s="691"/>
      <c r="V146" s="691"/>
      <c r="W146" s="691"/>
      <c r="X146" s="691"/>
      <c r="Y146" s="691"/>
      <c r="Z146" s="691"/>
      <c r="AA146" s="691"/>
      <c r="AB146" s="691"/>
      <c r="AC146" s="692"/>
      <c r="AD146" s="259"/>
      <c r="AE146" s="262"/>
      <c r="AF146" s="262"/>
      <c r="AG146" s="259"/>
      <c r="AH146" s="260"/>
      <c r="AI146" s="65"/>
    </row>
    <row r="147" spans="1:35" ht="6" customHeight="1" x14ac:dyDescent="0.2">
      <c r="A147" s="258"/>
      <c r="B147" s="686" t="s">
        <v>39</v>
      </c>
      <c r="C147" s="539" t="s">
        <v>90</v>
      </c>
      <c r="D147" s="539"/>
      <c r="E147" s="539"/>
      <c r="F147" s="539"/>
      <c r="G147" s="539"/>
      <c r="H147" s="539"/>
      <c r="I147" s="539"/>
      <c r="J147" s="539"/>
      <c r="K147" s="539"/>
      <c r="L147" s="539"/>
      <c r="M147" s="539"/>
      <c r="N147" s="539"/>
      <c r="O147" s="539"/>
      <c r="P147" s="539"/>
      <c r="Q147" s="539"/>
      <c r="R147" s="539"/>
      <c r="S147" s="539"/>
      <c r="T147" s="539"/>
      <c r="U147" s="539"/>
      <c r="V147" s="539"/>
      <c r="W147" s="539"/>
      <c r="X147" s="539"/>
      <c r="Y147" s="539"/>
      <c r="Z147" s="539"/>
      <c r="AA147" s="539"/>
      <c r="AB147" s="539"/>
      <c r="AC147" s="689"/>
      <c r="AD147" s="259"/>
      <c r="AE147" s="262"/>
      <c r="AF147" s="262"/>
      <c r="AG147" s="259"/>
      <c r="AH147" s="260"/>
      <c r="AI147" s="65"/>
    </row>
    <row r="148" spans="1:35" ht="9.9499999999999993" customHeight="1" x14ac:dyDescent="0.2">
      <c r="A148" s="258"/>
      <c r="B148" s="687"/>
      <c r="C148" s="628"/>
      <c r="D148" s="628"/>
      <c r="E148" s="628"/>
      <c r="F148" s="628"/>
      <c r="G148" s="628"/>
      <c r="H148" s="628"/>
      <c r="I148" s="628"/>
      <c r="J148" s="628"/>
      <c r="K148" s="628"/>
      <c r="L148" s="628"/>
      <c r="M148" s="628"/>
      <c r="N148" s="628"/>
      <c r="O148" s="628"/>
      <c r="P148" s="628"/>
      <c r="Q148" s="628"/>
      <c r="R148" s="628"/>
      <c r="S148" s="628"/>
      <c r="T148" s="628"/>
      <c r="U148" s="628"/>
      <c r="V148" s="628"/>
      <c r="W148" s="628"/>
      <c r="X148" s="628"/>
      <c r="Y148" s="628"/>
      <c r="Z148" s="628"/>
      <c r="AA148" s="628"/>
      <c r="AB148" s="628"/>
      <c r="AC148" s="690"/>
      <c r="AD148" s="259"/>
      <c r="AE148" s="345"/>
      <c r="AF148" s="346"/>
      <c r="AG148" s="259"/>
      <c r="AH148" s="260"/>
      <c r="AI148" s="69">
        <f>IF(ISNUMBER(AE148)=TRUE,AE148,0)</f>
        <v>0</v>
      </c>
    </row>
    <row r="149" spans="1:35" ht="9.9499999999999993" customHeight="1" x14ac:dyDescent="0.2">
      <c r="A149" s="258"/>
      <c r="B149" s="687"/>
      <c r="C149" s="628"/>
      <c r="D149" s="628"/>
      <c r="E149" s="628"/>
      <c r="F149" s="628"/>
      <c r="G149" s="628"/>
      <c r="H149" s="628"/>
      <c r="I149" s="628"/>
      <c r="J149" s="628"/>
      <c r="K149" s="628"/>
      <c r="L149" s="628"/>
      <c r="M149" s="628"/>
      <c r="N149" s="628"/>
      <c r="O149" s="628"/>
      <c r="P149" s="628"/>
      <c r="Q149" s="628"/>
      <c r="R149" s="628"/>
      <c r="S149" s="628"/>
      <c r="T149" s="628"/>
      <c r="U149" s="628"/>
      <c r="V149" s="628"/>
      <c r="W149" s="628"/>
      <c r="X149" s="628"/>
      <c r="Y149" s="628"/>
      <c r="Z149" s="628"/>
      <c r="AA149" s="628"/>
      <c r="AB149" s="628"/>
      <c r="AC149" s="690"/>
      <c r="AD149" s="259"/>
      <c r="AE149" s="347"/>
      <c r="AF149" s="348"/>
      <c r="AG149" s="259"/>
      <c r="AH149" s="260"/>
      <c r="AI149" s="65"/>
    </row>
    <row r="150" spans="1:35" ht="6" customHeight="1" x14ac:dyDescent="0.2">
      <c r="A150" s="258"/>
      <c r="B150" s="688"/>
      <c r="C150" s="691"/>
      <c r="D150" s="691"/>
      <c r="E150" s="691"/>
      <c r="F150" s="691"/>
      <c r="G150" s="691"/>
      <c r="H150" s="691"/>
      <c r="I150" s="691"/>
      <c r="J150" s="691"/>
      <c r="K150" s="691"/>
      <c r="L150" s="691"/>
      <c r="M150" s="691"/>
      <c r="N150" s="691"/>
      <c r="O150" s="691"/>
      <c r="P150" s="691"/>
      <c r="Q150" s="691"/>
      <c r="R150" s="691"/>
      <c r="S150" s="691"/>
      <c r="T150" s="691"/>
      <c r="U150" s="691"/>
      <c r="V150" s="691"/>
      <c r="W150" s="691"/>
      <c r="X150" s="691"/>
      <c r="Y150" s="691"/>
      <c r="Z150" s="691"/>
      <c r="AA150" s="691"/>
      <c r="AB150" s="691"/>
      <c r="AC150" s="692"/>
      <c r="AD150" s="259"/>
      <c r="AE150" s="262"/>
      <c r="AF150" s="262"/>
      <c r="AG150" s="259"/>
      <c r="AH150" s="260"/>
      <c r="AI150" s="65"/>
    </row>
    <row r="151" spans="1:35" ht="6" customHeight="1" x14ac:dyDescent="0.2">
      <c r="A151" s="258"/>
      <c r="B151" s="423" t="s">
        <v>41</v>
      </c>
      <c r="C151" s="350" t="s">
        <v>170</v>
      </c>
      <c r="D151" s="350"/>
      <c r="E151" s="350"/>
      <c r="F151" s="350"/>
      <c r="G151" s="350"/>
      <c r="H151" s="350"/>
      <c r="I151" s="350"/>
      <c r="J151" s="350"/>
      <c r="K151" s="350"/>
      <c r="L151" s="350"/>
      <c r="M151" s="350"/>
      <c r="N151" s="350"/>
      <c r="O151" s="350"/>
      <c r="P151" s="350"/>
      <c r="Q151" s="350"/>
      <c r="R151" s="350"/>
      <c r="S151" s="350"/>
      <c r="T151" s="350"/>
      <c r="U151" s="350"/>
      <c r="V151" s="350"/>
      <c r="W151" s="350"/>
      <c r="X151" s="350"/>
      <c r="Y151" s="350"/>
      <c r="Z151" s="350"/>
      <c r="AA151" s="350"/>
      <c r="AB151" s="350"/>
      <c r="AC151" s="351"/>
      <c r="AD151" s="259"/>
      <c r="AE151" s="262"/>
      <c r="AF151" s="262"/>
      <c r="AG151" s="259"/>
      <c r="AH151" s="260"/>
      <c r="AI151" s="65"/>
    </row>
    <row r="152" spans="1:35" ht="9.9499999999999993" customHeight="1" x14ac:dyDescent="0.2">
      <c r="A152" s="258"/>
      <c r="B152" s="403"/>
      <c r="C152" s="352"/>
      <c r="D152" s="352"/>
      <c r="E152" s="352"/>
      <c r="F152" s="352"/>
      <c r="G152" s="352"/>
      <c r="H152" s="352"/>
      <c r="I152" s="352"/>
      <c r="J152" s="352"/>
      <c r="K152" s="352"/>
      <c r="L152" s="352"/>
      <c r="M152" s="352"/>
      <c r="N152" s="352"/>
      <c r="O152" s="352"/>
      <c r="P152" s="352"/>
      <c r="Q152" s="352"/>
      <c r="R152" s="352"/>
      <c r="S152" s="352"/>
      <c r="T152" s="352"/>
      <c r="U152" s="352"/>
      <c r="V152" s="352"/>
      <c r="W152" s="352"/>
      <c r="X152" s="352"/>
      <c r="Y152" s="352"/>
      <c r="Z152" s="352"/>
      <c r="AA152" s="352"/>
      <c r="AB152" s="352"/>
      <c r="AC152" s="353"/>
      <c r="AD152" s="259"/>
      <c r="AE152" s="345"/>
      <c r="AF152" s="346"/>
      <c r="AG152" s="259"/>
      <c r="AH152" s="260"/>
      <c r="AI152" s="69">
        <f>IF(ISNUMBER(AE152)=TRUE,AE152,0)</f>
        <v>0</v>
      </c>
    </row>
    <row r="153" spans="1:35" ht="9.75" customHeight="1" x14ac:dyDescent="0.2">
      <c r="A153" s="258"/>
      <c r="B153" s="403"/>
      <c r="C153" s="352"/>
      <c r="D153" s="352"/>
      <c r="E153" s="352"/>
      <c r="F153" s="352"/>
      <c r="G153" s="352"/>
      <c r="H153" s="352"/>
      <c r="I153" s="352"/>
      <c r="J153" s="352"/>
      <c r="K153" s="352"/>
      <c r="L153" s="352"/>
      <c r="M153" s="352"/>
      <c r="N153" s="352"/>
      <c r="O153" s="352"/>
      <c r="P153" s="352"/>
      <c r="Q153" s="352"/>
      <c r="R153" s="352"/>
      <c r="S153" s="352"/>
      <c r="T153" s="352"/>
      <c r="U153" s="352"/>
      <c r="V153" s="352"/>
      <c r="W153" s="352"/>
      <c r="X153" s="352"/>
      <c r="Y153" s="352"/>
      <c r="Z153" s="352"/>
      <c r="AA153" s="352"/>
      <c r="AB153" s="352"/>
      <c r="AC153" s="353"/>
      <c r="AD153" s="259"/>
      <c r="AE153" s="347"/>
      <c r="AF153" s="348"/>
      <c r="AG153" s="259"/>
      <c r="AH153" s="260"/>
      <c r="AI153" s="65"/>
    </row>
    <row r="154" spans="1:35" ht="37.5" customHeight="1" x14ac:dyDescent="0.2">
      <c r="A154" s="258"/>
      <c r="B154" s="429"/>
      <c r="C154" s="354"/>
      <c r="D154" s="354"/>
      <c r="E154" s="354"/>
      <c r="F154" s="354"/>
      <c r="G154" s="354"/>
      <c r="H154" s="354"/>
      <c r="I154" s="354"/>
      <c r="J154" s="354"/>
      <c r="K154" s="354"/>
      <c r="L154" s="354"/>
      <c r="M154" s="354"/>
      <c r="N154" s="354"/>
      <c r="O154" s="354"/>
      <c r="P154" s="354"/>
      <c r="Q154" s="354"/>
      <c r="R154" s="354"/>
      <c r="S154" s="354"/>
      <c r="T154" s="354"/>
      <c r="U154" s="354"/>
      <c r="V154" s="354"/>
      <c r="W154" s="354"/>
      <c r="X154" s="354"/>
      <c r="Y154" s="354"/>
      <c r="Z154" s="354"/>
      <c r="AA154" s="354"/>
      <c r="AB154" s="354"/>
      <c r="AC154" s="355"/>
      <c r="AD154" s="259"/>
      <c r="AE154" s="262"/>
      <c r="AF154" s="262"/>
      <c r="AG154" s="259"/>
      <c r="AH154" s="260"/>
      <c r="AI154" s="65"/>
    </row>
    <row r="155" spans="1:35" ht="6" customHeight="1" x14ac:dyDescent="0.2">
      <c r="A155" s="258"/>
      <c r="B155" s="423" t="s">
        <v>42</v>
      </c>
      <c r="C155" s="350" t="s">
        <v>108</v>
      </c>
      <c r="D155" s="350"/>
      <c r="E155" s="350"/>
      <c r="F155" s="350"/>
      <c r="G155" s="350"/>
      <c r="H155" s="350"/>
      <c r="I155" s="350"/>
      <c r="J155" s="350"/>
      <c r="K155" s="350"/>
      <c r="L155" s="350"/>
      <c r="M155" s="350"/>
      <c r="N155" s="350"/>
      <c r="O155" s="350"/>
      <c r="P155" s="350"/>
      <c r="Q155" s="350"/>
      <c r="R155" s="350"/>
      <c r="S155" s="350"/>
      <c r="T155" s="350"/>
      <c r="U155" s="350"/>
      <c r="V155" s="350"/>
      <c r="W155" s="350"/>
      <c r="X155" s="350"/>
      <c r="Y155" s="350"/>
      <c r="Z155" s="350"/>
      <c r="AA155" s="350"/>
      <c r="AB155" s="350"/>
      <c r="AC155" s="351"/>
      <c r="AD155" s="259"/>
      <c r="AE155" s="262"/>
      <c r="AF155" s="262"/>
      <c r="AG155" s="259"/>
      <c r="AH155" s="260"/>
      <c r="AI155" s="65"/>
    </row>
    <row r="156" spans="1:35" ht="9.9499999999999993" customHeight="1" x14ac:dyDescent="0.2">
      <c r="A156" s="258"/>
      <c r="B156" s="403"/>
      <c r="C156" s="352"/>
      <c r="D156" s="352"/>
      <c r="E156" s="352"/>
      <c r="F156" s="352"/>
      <c r="G156" s="352"/>
      <c r="H156" s="352"/>
      <c r="I156" s="352"/>
      <c r="J156" s="352"/>
      <c r="K156" s="352"/>
      <c r="L156" s="352"/>
      <c r="M156" s="352"/>
      <c r="N156" s="352"/>
      <c r="O156" s="352"/>
      <c r="P156" s="352"/>
      <c r="Q156" s="352"/>
      <c r="R156" s="352"/>
      <c r="S156" s="352"/>
      <c r="T156" s="352"/>
      <c r="U156" s="352"/>
      <c r="V156" s="352"/>
      <c r="W156" s="352"/>
      <c r="X156" s="352"/>
      <c r="Y156" s="352"/>
      <c r="Z156" s="352"/>
      <c r="AA156" s="352"/>
      <c r="AB156" s="352"/>
      <c r="AC156" s="353"/>
      <c r="AD156" s="259"/>
      <c r="AE156" s="345"/>
      <c r="AF156" s="346"/>
      <c r="AG156" s="259"/>
      <c r="AH156" s="260"/>
      <c r="AI156" s="69">
        <f>IF(ISNUMBER(AE156)=TRUE,AE156,0)</f>
        <v>0</v>
      </c>
    </row>
    <row r="157" spans="1:35" ht="9.9499999999999993" customHeight="1" x14ac:dyDescent="0.2">
      <c r="A157" s="258"/>
      <c r="B157" s="403"/>
      <c r="C157" s="352"/>
      <c r="D157" s="352"/>
      <c r="E157" s="352"/>
      <c r="F157" s="352"/>
      <c r="G157" s="352"/>
      <c r="H157" s="352"/>
      <c r="I157" s="352"/>
      <c r="J157" s="352"/>
      <c r="K157" s="352"/>
      <c r="L157" s="352"/>
      <c r="M157" s="352"/>
      <c r="N157" s="352"/>
      <c r="O157" s="352"/>
      <c r="P157" s="352"/>
      <c r="Q157" s="352"/>
      <c r="R157" s="352"/>
      <c r="S157" s="352"/>
      <c r="T157" s="352"/>
      <c r="U157" s="352"/>
      <c r="V157" s="352"/>
      <c r="W157" s="352"/>
      <c r="X157" s="352"/>
      <c r="Y157" s="352"/>
      <c r="Z157" s="352"/>
      <c r="AA157" s="352"/>
      <c r="AB157" s="352"/>
      <c r="AC157" s="353"/>
      <c r="AD157" s="259"/>
      <c r="AE157" s="347"/>
      <c r="AF157" s="348"/>
      <c r="AG157" s="259"/>
      <c r="AH157" s="260"/>
      <c r="AI157" s="65"/>
    </row>
    <row r="158" spans="1:35" ht="6" customHeight="1" x14ac:dyDescent="0.2">
      <c r="A158" s="258"/>
      <c r="B158" s="429"/>
      <c r="C158" s="354"/>
      <c r="D158" s="354"/>
      <c r="E158" s="354"/>
      <c r="F158" s="354"/>
      <c r="G158" s="354"/>
      <c r="H158" s="354"/>
      <c r="I158" s="354"/>
      <c r="J158" s="354"/>
      <c r="K158" s="354"/>
      <c r="L158" s="354"/>
      <c r="M158" s="354"/>
      <c r="N158" s="354"/>
      <c r="O158" s="354"/>
      <c r="P158" s="354"/>
      <c r="Q158" s="354"/>
      <c r="R158" s="354"/>
      <c r="S158" s="354"/>
      <c r="T158" s="354"/>
      <c r="U158" s="354"/>
      <c r="V158" s="354"/>
      <c r="W158" s="354"/>
      <c r="X158" s="354"/>
      <c r="Y158" s="354"/>
      <c r="Z158" s="354"/>
      <c r="AA158" s="354"/>
      <c r="AB158" s="354"/>
      <c r="AC158" s="355"/>
      <c r="AD158" s="259"/>
      <c r="AE158" s="262"/>
      <c r="AF158" s="262"/>
      <c r="AG158" s="259"/>
      <c r="AH158" s="260"/>
      <c r="AI158" s="65"/>
    </row>
    <row r="159" spans="1:35" ht="6" customHeight="1" x14ac:dyDescent="0.2">
      <c r="A159" s="258"/>
      <c r="B159" s="423" t="s">
        <v>43</v>
      </c>
      <c r="C159" s="350" t="s">
        <v>172</v>
      </c>
      <c r="D159" s="350"/>
      <c r="E159" s="350"/>
      <c r="F159" s="350"/>
      <c r="G159" s="350"/>
      <c r="H159" s="350"/>
      <c r="I159" s="350"/>
      <c r="J159" s="350"/>
      <c r="K159" s="350"/>
      <c r="L159" s="350"/>
      <c r="M159" s="350"/>
      <c r="N159" s="350"/>
      <c r="O159" s="350"/>
      <c r="P159" s="350"/>
      <c r="Q159" s="350"/>
      <c r="R159" s="350"/>
      <c r="S159" s="350"/>
      <c r="T159" s="350"/>
      <c r="U159" s="350"/>
      <c r="V159" s="350"/>
      <c r="W159" s="350"/>
      <c r="X159" s="350"/>
      <c r="Y159" s="350"/>
      <c r="Z159" s="350"/>
      <c r="AA159" s="350"/>
      <c r="AB159" s="350"/>
      <c r="AC159" s="351"/>
      <c r="AD159" s="259"/>
      <c r="AE159" s="262"/>
      <c r="AF159" s="262"/>
      <c r="AG159" s="259"/>
      <c r="AH159" s="260"/>
      <c r="AI159" s="65"/>
    </row>
    <row r="160" spans="1:35" ht="9.9499999999999993" customHeight="1" x14ac:dyDescent="0.2">
      <c r="A160" s="258"/>
      <c r="B160" s="403"/>
      <c r="C160" s="352"/>
      <c r="D160" s="352"/>
      <c r="E160" s="352"/>
      <c r="F160" s="352"/>
      <c r="G160" s="352"/>
      <c r="H160" s="352"/>
      <c r="I160" s="352"/>
      <c r="J160" s="352"/>
      <c r="K160" s="352"/>
      <c r="L160" s="352"/>
      <c r="M160" s="352"/>
      <c r="N160" s="352"/>
      <c r="O160" s="352"/>
      <c r="P160" s="352"/>
      <c r="Q160" s="352"/>
      <c r="R160" s="352"/>
      <c r="S160" s="352"/>
      <c r="T160" s="352"/>
      <c r="U160" s="352"/>
      <c r="V160" s="352"/>
      <c r="W160" s="352"/>
      <c r="X160" s="352"/>
      <c r="Y160" s="352"/>
      <c r="Z160" s="352"/>
      <c r="AA160" s="352"/>
      <c r="AB160" s="352"/>
      <c r="AC160" s="353"/>
      <c r="AD160" s="259"/>
      <c r="AE160" s="345"/>
      <c r="AF160" s="346"/>
      <c r="AG160" s="259"/>
      <c r="AH160" s="260"/>
      <c r="AI160" s="69">
        <f>IF(ISNUMBER(AE160)=TRUE,AE160,0)</f>
        <v>0</v>
      </c>
    </row>
    <row r="161" spans="1:37" ht="9.9499999999999993" customHeight="1" x14ac:dyDescent="0.2">
      <c r="A161" s="258"/>
      <c r="B161" s="403"/>
      <c r="C161" s="352"/>
      <c r="D161" s="352"/>
      <c r="E161" s="352"/>
      <c r="F161" s="352"/>
      <c r="G161" s="352"/>
      <c r="H161" s="352"/>
      <c r="I161" s="352"/>
      <c r="J161" s="352"/>
      <c r="K161" s="352"/>
      <c r="L161" s="352"/>
      <c r="M161" s="352"/>
      <c r="N161" s="352"/>
      <c r="O161" s="352"/>
      <c r="P161" s="352"/>
      <c r="Q161" s="352"/>
      <c r="R161" s="352"/>
      <c r="S161" s="352"/>
      <c r="T161" s="352"/>
      <c r="U161" s="352"/>
      <c r="V161" s="352"/>
      <c r="W161" s="352"/>
      <c r="X161" s="352"/>
      <c r="Y161" s="352"/>
      <c r="Z161" s="352"/>
      <c r="AA161" s="352"/>
      <c r="AB161" s="352"/>
      <c r="AC161" s="353"/>
      <c r="AD161" s="259"/>
      <c r="AE161" s="347"/>
      <c r="AF161" s="348"/>
      <c r="AG161" s="259"/>
      <c r="AH161" s="260"/>
      <c r="AI161" s="65"/>
    </row>
    <row r="162" spans="1:37" ht="23.25" customHeight="1" x14ac:dyDescent="0.2">
      <c r="A162" s="258"/>
      <c r="B162" s="429"/>
      <c r="C162" s="352"/>
      <c r="D162" s="352"/>
      <c r="E162" s="352"/>
      <c r="F162" s="352"/>
      <c r="G162" s="352"/>
      <c r="H162" s="352"/>
      <c r="I162" s="352"/>
      <c r="J162" s="352"/>
      <c r="K162" s="352"/>
      <c r="L162" s="352"/>
      <c r="M162" s="352"/>
      <c r="N162" s="352"/>
      <c r="O162" s="352"/>
      <c r="P162" s="352"/>
      <c r="Q162" s="352"/>
      <c r="R162" s="352"/>
      <c r="S162" s="352"/>
      <c r="T162" s="352"/>
      <c r="U162" s="352"/>
      <c r="V162" s="352"/>
      <c r="W162" s="352"/>
      <c r="X162" s="352"/>
      <c r="Y162" s="352"/>
      <c r="Z162" s="352"/>
      <c r="AA162" s="352"/>
      <c r="AB162" s="352"/>
      <c r="AC162" s="353"/>
      <c r="AD162" s="259"/>
      <c r="AE162" s="262"/>
      <c r="AF162" s="262"/>
      <c r="AG162" s="259"/>
      <c r="AH162" s="260"/>
      <c r="AI162" s="65"/>
    </row>
    <row r="163" spans="1:37" ht="3.75" customHeight="1" x14ac:dyDescent="0.2">
      <c r="A163" s="258"/>
      <c r="B163" s="522" t="s">
        <v>44</v>
      </c>
      <c r="C163" s="350" t="s">
        <v>168</v>
      </c>
      <c r="D163" s="350"/>
      <c r="E163" s="350"/>
      <c r="F163" s="350"/>
      <c r="G163" s="350"/>
      <c r="H163" s="350"/>
      <c r="I163" s="350"/>
      <c r="J163" s="350"/>
      <c r="K163" s="350"/>
      <c r="L163" s="350"/>
      <c r="M163" s="350"/>
      <c r="N163" s="350"/>
      <c r="O163" s="350"/>
      <c r="P163" s="350"/>
      <c r="Q163" s="350"/>
      <c r="R163" s="350"/>
      <c r="S163" s="350"/>
      <c r="T163" s="350"/>
      <c r="U163" s="350"/>
      <c r="V163" s="350"/>
      <c r="W163" s="350"/>
      <c r="X163" s="350"/>
      <c r="Y163" s="350"/>
      <c r="Z163" s="350"/>
      <c r="AA163" s="350"/>
      <c r="AB163" s="350"/>
      <c r="AC163" s="351"/>
      <c r="AD163" s="259"/>
      <c r="AE163" s="262"/>
      <c r="AF163" s="262"/>
      <c r="AG163" s="259"/>
      <c r="AH163" s="260"/>
      <c r="AI163" s="65"/>
    </row>
    <row r="164" spans="1:37" ht="9.9499999999999993" customHeight="1" x14ac:dyDescent="0.2">
      <c r="A164" s="258"/>
      <c r="B164" s="523"/>
      <c r="C164" s="352"/>
      <c r="D164" s="352"/>
      <c r="E164" s="352"/>
      <c r="F164" s="352"/>
      <c r="G164" s="352"/>
      <c r="H164" s="352"/>
      <c r="I164" s="352"/>
      <c r="J164" s="352"/>
      <c r="K164" s="352"/>
      <c r="L164" s="352"/>
      <c r="M164" s="352"/>
      <c r="N164" s="352"/>
      <c r="O164" s="352"/>
      <c r="P164" s="352"/>
      <c r="Q164" s="352"/>
      <c r="R164" s="352"/>
      <c r="S164" s="352"/>
      <c r="T164" s="352"/>
      <c r="U164" s="352"/>
      <c r="V164" s="352"/>
      <c r="W164" s="352"/>
      <c r="X164" s="352"/>
      <c r="Y164" s="352"/>
      <c r="Z164" s="352"/>
      <c r="AA164" s="352"/>
      <c r="AB164" s="352"/>
      <c r="AC164" s="353"/>
      <c r="AD164" s="259"/>
      <c r="AE164" s="345"/>
      <c r="AF164" s="346"/>
      <c r="AG164" s="259"/>
      <c r="AH164" s="260"/>
      <c r="AI164" s="69">
        <f>IF(ISNUMBER(AE164)=TRUE,AE164,0)</f>
        <v>0</v>
      </c>
    </row>
    <row r="165" spans="1:37" ht="9.9499999999999993" customHeight="1" x14ac:dyDescent="0.2">
      <c r="A165" s="258"/>
      <c r="B165" s="523"/>
      <c r="C165" s="352"/>
      <c r="D165" s="352"/>
      <c r="E165" s="352"/>
      <c r="F165" s="352"/>
      <c r="G165" s="352"/>
      <c r="H165" s="352"/>
      <c r="I165" s="352"/>
      <c r="J165" s="352"/>
      <c r="K165" s="352"/>
      <c r="L165" s="352"/>
      <c r="M165" s="352"/>
      <c r="N165" s="352"/>
      <c r="O165" s="352"/>
      <c r="P165" s="352"/>
      <c r="Q165" s="352"/>
      <c r="R165" s="352"/>
      <c r="S165" s="352"/>
      <c r="T165" s="352"/>
      <c r="U165" s="352"/>
      <c r="V165" s="352"/>
      <c r="W165" s="352"/>
      <c r="X165" s="352"/>
      <c r="Y165" s="352"/>
      <c r="Z165" s="352"/>
      <c r="AA165" s="352"/>
      <c r="AB165" s="352"/>
      <c r="AC165" s="353"/>
      <c r="AD165" s="259"/>
      <c r="AE165" s="347"/>
      <c r="AF165" s="348"/>
      <c r="AG165" s="259"/>
      <c r="AH165" s="260"/>
      <c r="AI165" s="65"/>
    </row>
    <row r="166" spans="1:37" ht="6" customHeight="1" x14ac:dyDescent="0.2">
      <c r="A166" s="258"/>
      <c r="B166" s="523"/>
      <c r="C166" s="352"/>
      <c r="D166" s="352"/>
      <c r="E166" s="352"/>
      <c r="F166" s="352"/>
      <c r="G166" s="352"/>
      <c r="H166" s="352"/>
      <c r="I166" s="352"/>
      <c r="J166" s="352"/>
      <c r="K166" s="352"/>
      <c r="L166" s="352"/>
      <c r="M166" s="352"/>
      <c r="N166" s="352"/>
      <c r="O166" s="352"/>
      <c r="P166" s="352"/>
      <c r="Q166" s="352"/>
      <c r="R166" s="352"/>
      <c r="S166" s="352"/>
      <c r="T166" s="352"/>
      <c r="U166" s="352"/>
      <c r="V166" s="352"/>
      <c r="W166" s="352"/>
      <c r="X166" s="352"/>
      <c r="Y166" s="352"/>
      <c r="Z166" s="352"/>
      <c r="AA166" s="352"/>
      <c r="AB166" s="352"/>
      <c r="AC166" s="353"/>
      <c r="AD166" s="259"/>
      <c r="AE166" s="262"/>
      <c r="AF166" s="262"/>
      <c r="AG166" s="259"/>
      <c r="AH166" s="260"/>
      <c r="AI166" s="65"/>
    </row>
    <row r="167" spans="1:37" s="115" customFormat="1" ht="3.75" customHeight="1" x14ac:dyDescent="0.2">
      <c r="A167" s="258"/>
      <c r="B167" s="523"/>
      <c r="C167" s="525" t="s">
        <v>163</v>
      </c>
      <c r="D167" s="525"/>
      <c r="E167" s="525"/>
      <c r="F167" s="525"/>
      <c r="G167" s="525"/>
      <c r="H167" s="525"/>
      <c r="I167" s="525"/>
      <c r="J167" s="525"/>
      <c r="K167" s="525"/>
      <c r="L167" s="525"/>
      <c r="M167" s="525"/>
      <c r="N167" s="525"/>
      <c r="O167" s="525"/>
      <c r="P167" s="525"/>
      <c r="Q167" s="525"/>
      <c r="R167" s="525"/>
      <c r="S167" s="525"/>
      <c r="T167" s="525"/>
      <c r="U167" s="525"/>
      <c r="V167" s="525"/>
      <c r="W167" s="525"/>
      <c r="X167" s="525"/>
      <c r="Y167" s="525"/>
      <c r="Z167" s="525"/>
      <c r="AA167" s="525"/>
      <c r="AB167" s="525"/>
      <c r="AC167" s="526"/>
      <c r="AD167" s="259"/>
      <c r="AE167" s="262"/>
      <c r="AF167" s="262"/>
      <c r="AG167" s="259"/>
      <c r="AH167" s="260"/>
      <c r="AI167" s="65"/>
      <c r="AJ167" s="72"/>
      <c r="AK167" s="43"/>
    </row>
    <row r="168" spans="1:37" s="115" customFormat="1" ht="14.25" customHeight="1" x14ac:dyDescent="0.2">
      <c r="A168" s="258"/>
      <c r="B168" s="523"/>
      <c r="C168" s="525"/>
      <c r="D168" s="525"/>
      <c r="E168" s="525"/>
      <c r="F168" s="525"/>
      <c r="G168" s="525"/>
      <c r="H168" s="525"/>
      <c r="I168" s="525"/>
      <c r="J168" s="525"/>
      <c r="K168" s="525"/>
      <c r="L168" s="525"/>
      <c r="M168" s="525"/>
      <c r="N168" s="525"/>
      <c r="O168" s="525"/>
      <c r="P168" s="525"/>
      <c r="Q168" s="525"/>
      <c r="R168" s="525"/>
      <c r="S168" s="525"/>
      <c r="T168" s="525"/>
      <c r="U168" s="525"/>
      <c r="V168" s="525"/>
      <c r="W168" s="525"/>
      <c r="X168" s="525"/>
      <c r="Y168" s="525"/>
      <c r="Z168" s="525"/>
      <c r="AA168" s="525"/>
      <c r="AB168" s="525"/>
      <c r="AC168" s="526"/>
      <c r="AD168" s="259"/>
      <c r="AE168" s="345"/>
      <c r="AF168" s="346"/>
      <c r="AG168" s="259"/>
      <c r="AH168" s="260"/>
      <c r="AI168" s="65"/>
      <c r="AJ168" s="72"/>
      <c r="AK168" s="43"/>
    </row>
    <row r="169" spans="1:37" s="115" customFormat="1" ht="6" customHeight="1" x14ac:dyDescent="0.2">
      <c r="A169" s="258"/>
      <c r="B169" s="523"/>
      <c r="C169" s="525"/>
      <c r="D169" s="525"/>
      <c r="E169" s="525"/>
      <c r="F169" s="525"/>
      <c r="G169" s="525"/>
      <c r="H169" s="525"/>
      <c r="I169" s="525"/>
      <c r="J169" s="525"/>
      <c r="K169" s="525"/>
      <c r="L169" s="525"/>
      <c r="M169" s="525"/>
      <c r="N169" s="525"/>
      <c r="O169" s="525"/>
      <c r="P169" s="525"/>
      <c r="Q169" s="525"/>
      <c r="R169" s="525"/>
      <c r="S169" s="525"/>
      <c r="T169" s="525"/>
      <c r="U169" s="525"/>
      <c r="V169" s="525"/>
      <c r="W169" s="525"/>
      <c r="X169" s="525"/>
      <c r="Y169" s="525"/>
      <c r="Z169" s="525"/>
      <c r="AA169" s="525"/>
      <c r="AB169" s="525"/>
      <c r="AC169" s="526"/>
      <c r="AD169" s="259"/>
      <c r="AE169" s="347"/>
      <c r="AF169" s="348"/>
      <c r="AG169" s="259"/>
      <c r="AH169" s="260"/>
      <c r="AI169" s="65"/>
      <c r="AJ169" s="72"/>
      <c r="AK169" s="43"/>
    </row>
    <row r="170" spans="1:37" s="115" customFormat="1" ht="3" customHeight="1" x14ac:dyDescent="0.2">
      <c r="A170" s="258"/>
      <c r="B170" s="524"/>
      <c r="C170" s="527"/>
      <c r="D170" s="527"/>
      <c r="E170" s="527"/>
      <c r="F170" s="527"/>
      <c r="G170" s="527"/>
      <c r="H170" s="527"/>
      <c r="I170" s="527"/>
      <c r="J170" s="527"/>
      <c r="K170" s="527"/>
      <c r="L170" s="527"/>
      <c r="M170" s="527"/>
      <c r="N170" s="527"/>
      <c r="O170" s="527"/>
      <c r="P170" s="527"/>
      <c r="Q170" s="527"/>
      <c r="R170" s="527"/>
      <c r="S170" s="527"/>
      <c r="T170" s="527"/>
      <c r="U170" s="527"/>
      <c r="V170" s="527"/>
      <c r="W170" s="527"/>
      <c r="X170" s="527"/>
      <c r="Y170" s="527"/>
      <c r="Z170" s="527"/>
      <c r="AA170" s="527"/>
      <c r="AB170" s="527"/>
      <c r="AC170" s="528"/>
      <c r="AD170" s="259"/>
      <c r="AE170" s="262"/>
      <c r="AF170" s="262"/>
      <c r="AG170" s="259"/>
      <c r="AH170" s="260"/>
      <c r="AI170" s="65"/>
      <c r="AJ170" s="72"/>
      <c r="AK170" s="43"/>
    </row>
    <row r="171" spans="1:37" s="115" customFormat="1" ht="6" customHeight="1" x14ac:dyDescent="0.2">
      <c r="A171" s="258"/>
      <c r="B171" s="423" t="s">
        <v>45</v>
      </c>
      <c r="C171" s="424" t="s">
        <v>171</v>
      </c>
      <c r="D171" s="425"/>
      <c r="E171" s="425"/>
      <c r="F171" s="425"/>
      <c r="G171" s="425"/>
      <c r="H171" s="425"/>
      <c r="I171" s="425"/>
      <c r="J171" s="425"/>
      <c r="K171" s="425"/>
      <c r="L171" s="425"/>
      <c r="M171" s="425"/>
      <c r="N171" s="425"/>
      <c r="O171" s="425"/>
      <c r="P171" s="425"/>
      <c r="Q171" s="425"/>
      <c r="R171" s="425"/>
      <c r="S171" s="425"/>
      <c r="T171" s="425"/>
      <c r="U171" s="425"/>
      <c r="V171" s="425"/>
      <c r="W171" s="425"/>
      <c r="X171" s="425"/>
      <c r="Y171" s="425"/>
      <c r="Z171" s="425"/>
      <c r="AA171" s="425"/>
      <c r="AB171" s="425"/>
      <c r="AC171" s="425"/>
      <c r="AD171" s="259"/>
      <c r="AE171" s="312"/>
      <c r="AF171" s="312"/>
      <c r="AG171" s="259"/>
      <c r="AH171" s="260"/>
      <c r="AI171" s="65"/>
      <c r="AJ171" s="72"/>
      <c r="AK171" s="43"/>
    </row>
    <row r="172" spans="1:37" s="115" customFormat="1" ht="11.25" customHeight="1" x14ac:dyDescent="0.2">
      <c r="A172" s="258"/>
      <c r="B172" s="403"/>
      <c r="C172" s="426"/>
      <c r="D172" s="425"/>
      <c r="E172" s="425"/>
      <c r="F172" s="425"/>
      <c r="G172" s="425"/>
      <c r="H172" s="425"/>
      <c r="I172" s="425"/>
      <c r="J172" s="425"/>
      <c r="K172" s="425"/>
      <c r="L172" s="425"/>
      <c r="M172" s="425"/>
      <c r="N172" s="425"/>
      <c r="O172" s="425"/>
      <c r="P172" s="425"/>
      <c r="Q172" s="425"/>
      <c r="R172" s="425"/>
      <c r="S172" s="425"/>
      <c r="T172" s="425"/>
      <c r="U172" s="425"/>
      <c r="V172" s="425"/>
      <c r="W172" s="425"/>
      <c r="X172" s="425"/>
      <c r="Y172" s="425"/>
      <c r="Z172" s="425"/>
      <c r="AA172" s="425"/>
      <c r="AB172" s="425"/>
      <c r="AC172" s="425"/>
      <c r="AD172" s="259"/>
      <c r="AE172" s="345"/>
      <c r="AF172" s="346"/>
      <c r="AG172" s="259"/>
      <c r="AH172" s="260"/>
      <c r="AI172" s="65"/>
      <c r="AJ172" s="72"/>
      <c r="AK172" s="43"/>
    </row>
    <row r="173" spans="1:37" s="115" customFormat="1" ht="10.5" customHeight="1" x14ac:dyDescent="0.2">
      <c r="A173" s="258"/>
      <c r="B173" s="403"/>
      <c r="C173" s="426"/>
      <c r="D173" s="425"/>
      <c r="E173" s="425"/>
      <c r="F173" s="425"/>
      <c r="G173" s="425"/>
      <c r="H173" s="425"/>
      <c r="I173" s="425"/>
      <c r="J173" s="425"/>
      <c r="K173" s="425"/>
      <c r="L173" s="425"/>
      <c r="M173" s="425"/>
      <c r="N173" s="425"/>
      <c r="O173" s="425"/>
      <c r="P173" s="425"/>
      <c r="Q173" s="425"/>
      <c r="R173" s="425"/>
      <c r="S173" s="425"/>
      <c r="T173" s="425"/>
      <c r="U173" s="425"/>
      <c r="V173" s="425"/>
      <c r="W173" s="425"/>
      <c r="X173" s="425"/>
      <c r="Y173" s="425"/>
      <c r="Z173" s="425"/>
      <c r="AA173" s="425"/>
      <c r="AB173" s="425"/>
      <c r="AC173" s="425"/>
      <c r="AD173" s="259"/>
      <c r="AE173" s="347"/>
      <c r="AF173" s="348"/>
      <c r="AG173" s="259"/>
      <c r="AH173" s="260"/>
      <c r="AI173" s="65"/>
      <c r="AJ173" s="72"/>
      <c r="AK173" s="43"/>
    </row>
    <row r="174" spans="1:37" s="115" customFormat="1" ht="5.25" customHeight="1" x14ac:dyDescent="0.2">
      <c r="A174" s="258"/>
      <c r="B174" s="403"/>
      <c r="C174" s="426"/>
      <c r="D174" s="425"/>
      <c r="E174" s="425"/>
      <c r="F174" s="425"/>
      <c r="G174" s="425"/>
      <c r="H174" s="425"/>
      <c r="I174" s="425"/>
      <c r="J174" s="425"/>
      <c r="K174" s="425"/>
      <c r="L174" s="425"/>
      <c r="M174" s="425"/>
      <c r="N174" s="425"/>
      <c r="O174" s="425"/>
      <c r="P174" s="425"/>
      <c r="Q174" s="425"/>
      <c r="R174" s="425"/>
      <c r="S174" s="425"/>
      <c r="T174" s="425"/>
      <c r="U174" s="425"/>
      <c r="V174" s="425"/>
      <c r="W174" s="425"/>
      <c r="X174" s="425"/>
      <c r="Y174" s="425"/>
      <c r="Z174" s="425"/>
      <c r="AA174" s="425"/>
      <c r="AB174" s="425"/>
      <c r="AC174" s="425"/>
      <c r="AD174" s="259"/>
      <c r="AE174" s="262"/>
      <c r="AF174" s="262"/>
      <c r="AG174" s="259"/>
      <c r="AH174" s="260"/>
      <c r="AI174" s="65"/>
      <c r="AJ174" s="72"/>
      <c r="AK174" s="43"/>
    </row>
    <row r="175" spans="1:37" ht="13.5" customHeight="1" x14ac:dyDescent="0.2">
      <c r="A175" s="258"/>
      <c r="B175" s="423" t="s">
        <v>46</v>
      </c>
      <c r="C175" s="350" t="s">
        <v>256</v>
      </c>
      <c r="D175" s="350"/>
      <c r="E175" s="350"/>
      <c r="F175" s="350"/>
      <c r="G175" s="350"/>
      <c r="H175" s="350"/>
      <c r="I175" s="350"/>
      <c r="J175" s="350"/>
      <c r="K175" s="350"/>
      <c r="L175" s="350"/>
      <c r="M175" s="350"/>
      <c r="N175" s="350"/>
      <c r="O175" s="350"/>
      <c r="P175" s="350"/>
      <c r="Q175" s="350"/>
      <c r="R175" s="350"/>
      <c r="S175" s="350"/>
      <c r="T175" s="350"/>
      <c r="U175" s="350"/>
      <c r="V175" s="350"/>
      <c r="W175" s="350"/>
      <c r="X175" s="350"/>
      <c r="Y175" s="350"/>
      <c r="Z175" s="350"/>
      <c r="AA175" s="350"/>
      <c r="AB175" s="350"/>
      <c r="AC175" s="351"/>
      <c r="AD175" s="259"/>
      <c r="AE175" s="262"/>
      <c r="AF175" s="262"/>
      <c r="AG175" s="259"/>
      <c r="AH175" s="260"/>
      <c r="AI175" s="65"/>
    </row>
    <row r="176" spans="1:37" ht="9.9499999999999993" customHeight="1" x14ac:dyDescent="0.2">
      <c r="A176" s="258"/>
      <c r="B176" s="403"/>
      <c r="C176" s="352"/>
      <c r="D176" s="352"/>
      <c r="E176" s="352"/>
      <c r="F176" s="352"/>
      <c r="G176" s="352"/>
      <c r="H176" s="352"/>
      <c r="I176" s="352"/>
      <c r="J176" s="352"/>
      <c r="K176" s="352"/>
      <c r="L176" s="352"/>
      <c r="M176" s="352"/>
      <c r="N176" s="352"/>
      <c r="O176" s="352"/>
      <c r="P176" s="352"/>
      <c r="Q176" s="352"/>
      <c r="R176" s="352"/>
      <c r="S176" s="352"/>
      <c r="T176" s="352"/>
      <c r="U176" s="352"/>
      <c r="V176" s="352"/>
      <c r="W176" s="352"/>
      <c r="X176" s="352"/>
      <c r="Y176" s="352"/>
      <c r="Z176" s="352"/>
      <c r="AA176" s="352"/>
      <c r="AB176" s="352"/>
      <c r="AC176" s="353"/>
      <c r="AD176" s="259"/>
      <c r="AE176" s="345"/>
      <c r="AF176" s="346"/>
      <c r="AG176" s="259"/>
      <c r="AH176" s="260"/>
      <c r="AI176" s="69">
        <f>IF(ISNUMBER(AE176)=TRUE,AE176,0)</f>
        <v>0</v>
      </c>
    </row>
    <row r="177" spans="1:35" ht="9.9499999999999993" customHeight="1" x14ac:dyDescent="0.2">
      <c r="A177" s="258"/>
      <c r="B177" s="403"/>
      <c r="C177" s="352"/>
      <c r="D177" s="352"/>
      <c r="E177" s="352"/>
      <c r="F177" s="352"/>
      <c r="G177" s="352"/>
      <c r="H177" s="352"/>
      <c r="I177" s="352"/>
      <c r="J177" s="352"/>
      <c r="K177" s="352"/>
      <c r="L177" s="352"/>
      <c r="M177" s="352"/>
      <c r="N177" s="352"/>
      <c r="O177" s="352"/>
      <c r="P177" s="352"/>
      <c r="Q177" s="352"/>
      <c r="R177" s="352"/>
      <c r="S177" s="352"/>
      <c r="T177" s="352"/>
      <c r="U177" s="352"/>
      <c r="V177" s="352"/>
      <c r="W177" s="352"/>
      <c r="X177" s="352"/>
      <c r="Y177" s="352"/>
      <c r="Z177" s="352"/>
      <c r="AA177" s="352"/>
      <c r="AB177" s="352"/>
      <c r="AC177" s="353"/>
      <c r="AD177" s="259"/>
      <c r="AE177" s="347"/>
      <c r="AF177" s="348"/>
      <c r="AG177" s="259"/>
      <c r="AH177" s="260"/>
      <c r="AI177" s="65"/>
    </row>
    <row r="178" spans="1:35" ht="6" customHeight="1" x14ac:dyDescent="0.2">
      <c r="A178" s="258"/>
      <c r="B178" s="403"/>
      <c r="C178" s="352"/>
      <c r="D178" s="352"/>
      <c r="E178" s="352"/>
      <c r="F178" s="352"/>
      <c r="G178" s="352"/>
      <c r="H178" s="352"/>
      <c r="I178" s="352"/>
      <c r="J178" s="352"/>
      <c r="K178" s="352"/>
      <c r="L178" s="352"/>
      <c r="M178" s="352"/>
      <c r="N178" s="352"/>
      <c r="O178" s="352"/>
      <c r="P178" s="352"/>
      <c r="Q178" s="352"/>
      <c r="R178" s="352"/>
      <c r="S178" s="352"/>
      <c r="T178" s="352"/>
      <c r="U178" s="352"/>
      <c r="V178" s="352"/>
      <c r="W178" s="352"/>
      <c r="X178" s="352"/>
      <c r="Y178" s="352"/>
      <c r="Z178" s="352"/>
      <c r="AA178" s="352"/>
      <c r="AB178" s="352"/>
      <c r="AC178" s="353"/>
      <c r="AD178" s="259"/>
      <c r="AE178" s="262"/>
      <c r="AF178" s="262"/>
      <c r="AG178" s="259"/>
      <c r="AH178" s="260"/>
      <c r="AI178" s="65"/>
    </row>
    <row r="179" spans="1:35" ht="56.25" customHeight="1" x14ac:dyDescent="0.2">
      <c r="A179" s="258"/>
      <c r="B179" s="429"/>
      <c r="C179" s="354"/>
      <c r="D179" s="354"/>
      <c r="E179" s="354"/>
      <c r="F179" s="354"/>
      <c r="G179" s="354"/>
      <c r="H179" s="354"/>
      <c r="I179" s="354"/>
      <c r="J179" s="354"/>
      <c r="K179" s="354"/>
      <c r="L179" s="354"/>
      <c r="M179" s="354"/>
      <c r="N179" s="354"/>
      <c r="O179" s="354"/>
      <c r="P179" s="354"/>
      <c r="Q179" s="354"/>
      <c r="R179" s="354"/>
      <c r="S179" s="354"/>
      <c r="T179" s="354"/>
      <c r="U179" s="354"/>
      <c r="V179" s="354"/>
      <c r="W179" s="354"/>
      <c r="X179" s="354"/>
      <c r="Y179" s="354"/>
      <c r="Z179" s="354"/>
      <c r="AA179" s="354"/>
      <c r="AB179" s="354"/>
      <c r="AC179" s="355"/>
      <c r="AD179" s="259"/>
      <c r="AE179" s="262"/>
      <c r="AF179" s="262"/>
      <c r="AG179" s="259"/>
      <c r="AH179" s="260"/>
      <c r="AI179" s="65"/>
    </row>
    <row r="180" spans="1:35" ht="6" customHeight="1" x14ac:dyDescent="0.2">
      <c r="A180" s="258"/>
      <c r="B180" s="423" t="s">
        <v>91</v>
      </c>
      <c r="C180" s="350" t="s">
        <v>139</v>
      </c>
      <c r="D180" s="350"/>
      <c r="E180" s="350"/>
      <c r="F180" s="350"/>
      <c r="G180" s="350"/>
      <c r="H180" s="350"/>
      <c r="I180" s="350"/>
      <c r="J180" s="350"/>
      <c r="K180" s="350"/>
      <c r="L180" s="350"/>
      <c r="M180" s="350"/>
      <c r="N180" s="350"/>
      <c r="O180" s="350"/>
      <c r="P180" s="350"/>
      <c r="Q180" s="350"/>
      <c r="R180" s="350"/>
      <c r="S180" s="350"/>
      <c r="T180" s="350"/>
      <c r="U180" s="350"/>
      <c r="V180" s="350"/>
      <c r="W180" s="350"/>
      <c r="X180" s="350"/>
      <c r="Y180" s="350"/>
      <c r="Z180" s="350"/>
      <c r="AA180" s="350"/>
      <c r="AB180" s="350"/>
      <c r="AC180" s="351"/>
      <c r="AD180" s="259"/>
      <c r="AE180" s="262"/>
      <c r="AF180" s="262"/>
      <c r="AG180" s="259"/>
      <c r="AH180" s="260"/>
      <c r="AI180" s="65"/>
    </row>
    <row r="181" spans="1:35" ht="9.9499999999999993" customHeight="1" x14ac:dyDescent="0.2">
      <c r="A181" s="258"/>
      <c r="B181" s="403"/>
      <c r="C181" s="352"/>
      <c r="D181" s="352"/>
      <c r="E181" s="352"/>
      <c r="F181" s="352"/>
      <c r="G181" s="352"/>
      <c r="H181" s="352"/>
      <c r="I181" s="352"/>
      <c r="J181" s="352"/>
      <c r="K181" s="352"/>
      <c r="L181" s="352"/>
      <c r="M181" s="352"/>
      <c r="N181" s="352"/>
      <c r="O181" s="352"/>
      <c r="P181" s="352"/>
      <c r="Q181" s="352"/>
      <c r="R181" s="352"/>
      <c r="S181" s="352"/>
      <c r="T181" s="352"/>
      <c r="U181" s="352"/>
      <c r="V181" s="352"/>
      <c r="W181" s="352"/>
      <c r="X181" s="352"/>
      <c r="Y181" s="352"/>
      <c r="Z181" s="352"/>
      <c r="AA181" s="352"/>
      <c r="AB181" s="352"/>
      <c r="AC181" s="353"/>
      <c r="AD181" s="259"/>
      <c r="AE181" s="345"/>
      <c r="AF181" s="346"/>
      <c r="AG181" s="259"/>
      <c r="AH181" s="260"/>
      <c r="AI181" s="69">
        <f>IF(ISNUMBER(AE181)=TRUE,AE181,0)</f>
        <v>0</v>
      </c>
    </row>
    <row r="182" spans="1:35" ht="9.9499999999999993" customHeight="1" x14ac:dyDescent="0.2">
      <c r="A182" s="258"/>
      <c r="B182" s="403"/>
      <c r="C182" s="352"/>
      <c r="D182" s="352"/>
      <c r="E182" s="352"/>
      <c r="F182" s="352"/>
      <c r="G182" s="352"/>
      <c r="H182" s="352"/>
      <c r="I182" s="352"/>
      <c r="J182" s="352"/>
      <c r="K182" s="352"/>
      <c r="L182" s="352"/>
      <c r="M182" s="352"/>
      <c r="N182" s="352"/>
      <c r="O182" s="352"/>
      <c r="P182" s="352"/>
      <c r="Q182" s="352"/>
      <c r="R182" s="352"/>
      <c r="S182" s="352"/>
      <c r="T182" s="352"/>
      <c r="U182" s="352"/>
      <c r="V182" s="352"/>
      <c r="W182" s="352"/>
      <c r="X182" s="352"/>
      <c r="Y182" s="352"/>
      <c r="Z182" s="352"/>
      <c r="AA182" s="352"/>
      <c r="AB182" s="352"/>
      <c r="AC182" s="353"/>
      <c r="AD182" s="259"/>
      <c r="AE182" s="347"/>
      <c r="AF182" s="348"/>
      <c r="AG182" s="259"/>
      <c r="AH182" s="260"/>
      <c r="AI182" s="65"/>
    </row>
    <row r="183" spans="1:35" ht="6" customHeight="1" x14ac:dyDescent="0.2">
      <c r="A183" s="258"/>
      <c r="B183" s="429"/>
      <c r="C183" s="354"/>
      <c r="D183" s="354"/>
      <c r="E183" s="354"/>
      <c r="F183" s="354"/>
      <c r="G183" s="354"/>
      <c r="H183" s="354"/>
      <c r="I183" s="354"/>
      <c r="J183" s="354"/>
      <c r="K183" s="354"/>
      <c r="L183" s="354"/>
      <c r="M183" s="354"/>
      <c r="N183" s="354"/>
      <c r="O183" s="354"/>
      <c r="P183" s="354"/>
      <c r="Q183" s="354"/>
      <c r="R183" s="354"/>
      <c r="S183" s="354"/>
      <c r="T183" s="354"/>
      <c r="U183" s="354"/>
      <c r="V183" s="354"/>
      <c r="W183" s="354"/>
      <c r="X183" s="354"/>
      <c r="Y183" s="354"/>
      <c r="Z183" s="354"/>
      <c r="AA183" s="354"/>
      <c r="AB183" s="354"/>
      <c r="AC183" s="355"/>
      <c r="AD183" s="259"/>
      <c r="AE183" s="262"/>
      <c r="AF183" s="262"/>
      <c r="AG183" s="259"/>
      <c r="AH183" s="260"/>
      <c r="AI183" s="65"/>
    </row>
    <row r="184" spans="1:35" ht="6" customHeight="1" x14ac:dyDescent="0.2">
      <c r="A184" s="258"/>
      <c r="B184" s="400" t="s">
        <v>114</v>
      </c>
      <c r="C184" s="401"/>
      <c r="D184" s="401"/>
      <c r="E184" s="401"/>
      <c r="F184" s="401"/>
      <c r="G184" s="401"/>
      <c r="H184" s="401"/>
      <c r="I184" s="401"/>
      <c r="J184" s="401"/>
      <c r="K184" s="401"/>
      <c r="L184" s="401"/>
      <c r="M184" s="401"/>
      <c r="N184" s="401"/>
      <c r="O184" s="401"/>
      <c r="P184" s="401"/>
      <c r="Q184" s="401"/>
      <c r="R184" s="401"/>
      <c r="S184" s="401"/>
      <c r="T184" s="401"/>
      <c r="U184" s="401"/>
      <c r="V184" s="401"/>
      <c r="W184" s="401"/>
      <c r="X184" s="401"/>
      <c r="Y184" s="401"/>
      <c r="Z184" s="401"/>
      <c r="AA184" s="401"/>
      <c r="AB184" s="401"/>
      <c r="AC184" s="402"/>
      <c r="AD184" s="259"/>
      <c r="AE184" s="262"/>
      <c r="AF184" s="262"/>
      <c r="AG184" s="259"/>
      <c r="AH184" s="260"/>
      <c r="AI184" s="65"/>
    </row>
    <row r="185" spans="1:35" ht="9.9499999999999993" customHeight="1" x14ac:dyDescent="0.2">
      <c r="A185" s="258"/>
      <c r="B185" s="403"/>
      <c r="C185" s="398"/>
      <c r="D185" s="398"/>
      <c r="E185" s="398"/>
      <c r="F185" s="398"/>
      <c r="G185" s="398"/>
      <c r="H185" s="398"/>
      <c r="I185" s="398"/>
      <c r="J185" s="398"/>
      <c r="K185" s="398"/>
      <c r="L185" s="398"/>
      <c r="M185" s="398"/>
      <c r="N185" s="398"/>
      <c r="O185" s="398"/>
      <c r="P185" s="398"/>
      <c r="Q185" s="398"/>
      <c r="R185" s="398"/>
      <c r="S185" s="398"/>
      <c r="T185" s="398"/>
      <c r="U185" s="398"/>
      <c r="V185" s="398"/>
      <c r="W185" s="398"/>
      <c r="X185" s="398"/>
      <c r="Y185" s="398"/>
      <c r="Z185" s="398"/>
      <c r="AA185" s="398"/>
      <c r="AB185" s="398"/>
      <c r="AC185" s="399"/>
      <c r="AD185" s="259"/>
      <c r="AE185" s="391"/>
      <c r="AF185" s="392"/>
      <c r="AG185" s="259"/>
      <c r="AH185" s="260"/>
      <c r="AI185" s="69">
        <f>IF(ISNUMBER(AE185)=TRUE,AE185,0)</f>
        <v>0</v>
      </c>
    </row>
    <row r="186" spans="1:35" ht="9.9499999999999993" customHeight="1" x14ac:dyDescent="0.2">
      <c r="A186" s="258"/>
      <c r="B186" s="404"/>
      <c r="C186" s="398"/>
      <c r="D186" s="398"/>
      <c r="E186" s="398"/>
      <c r="F186" s="398"/>
      <c r="G186" s="398"/>
      <c r="H186" s="398"/>
      <c r="I186" s="398"/>
      <c r="J186" s="398"/>
      <c r="K186" s="398"/>
      <c r="L186" s="398"/>
      <c r="M186" s="398"/>
      <c r="N186" s="398"/>
      <c r="O186" s="398"/>
      <c r="P186" s="398"/>
      <c r="Q186" s="398"/>
      <c r="R186" s="398"/>
      <c r="S186" s="398"/>
      <c r="T186" s="398"/>
      <c r="U186" s="398"/>
      <c r="V186" s="398"/>
      <c r="W186" s="398"/>
      <c r="X186" s="398"/>
      <c r="Y186" s="398"/>
      <c r="Z186" s="398"/>
      <c r="AA186" s="398"/>
      <c r="AB186" s="398"/>
      <c r="AC186" s="399"/>
      <c r="AD186" s="259"/>
      <c r="AE186" s="393"/>
      <c r="AF186" s="394"/>
      <c r="AG186" s="259"/>
      <c r="AH186" s="260"/>
      <c r="AI186" s="65"/>
    </row>
    <row r="187" spans="1:35" ht="6" customHeight="1" x14ac:dyDescent="0.2">
      <c r="A187" s="258"/>
      <c r="B187" s="405"/>
      <c r="C187" s="406"/>
      <c r="D187" s="406"/>
      <c r="E187" s="406"/>
      <c r="F187" s="406"/>
      <c r="G187" s="406"/>
      <c r="H187" s="406"/>
      <c r="I187" s="406"/>
      <c r="J187" s="406"/>
      <c r="K187" s="406"/>
      <c r="L187" s="406"/>
      <c r="M187" s="406"/>
      <c r="N187" s="406"/>
      <c r="O187" s="406"/>
      <c r="P187" s="406"/>
      <c r="Q187" s="406"/>
      <c r="R187" s="406"/>
      <c r="S187" s="406"/>
      <c r="T187" s="406"/>
      <c r="U187" s="406"/>
      <c r="V187" s="406"/>
      <c r="W187" s="406"/>
      <c r="X187" s="406"/>
      <c r="Y187" s="406"/>
      <c r="Z187" s="406"/>
      <c r="AA187" s="406"/>
      <c r="AB187" s="406"/>
      <c r="AC187" s="407"/>
      <c r="AD187" s="259"/>
      <c r="AE187" s="262"/>
      <c r="AF187" s="262"/>
      <c r="AG187" s="259"/>
      <c r="AH187" s="260"/>
      <c r="AI187" s="65"/>
    </row>
    <row r="188" spans="1:35" ht="6" customHeight="1" x14ac:dyDescent="0.2">
      <c r="A188" s="258"/>
      <c r="B188" s="423" t="s">
        <v>47</v>
      </c>
      <c r="C188" s="350" t="s">
        <v>92</v>
      </c>
      <c r="D188" s="350"/>
      <c r="E188" s="350"/>
      <c r="F188" s="350"/>
      <c r="G188" s="350"/>
      <c r="H188" s="350"/>
      <c r="I188" s="350"/>
      <c r="J188" s="350"/>
      <c r="K188" s="350"/>
      <c r="L188" s="350"/>
      <c r="M188" s="350"/>
      <c r="N188" s="350"/>
      <c r="O188" s="350"/>
      <c r="P188" s="350"/>
      <c r="Q188" s="350"/>
      <c r="R188" s="350"/>
      <c r="S188" s="350"/>
      <c r="T188" s="350"/>
      <c r="U188" s="350"/>
      <c r="V188" s="350"/>
      <c r="W188" s="350"/>
      <c r="X188" s="350"/>
      <c r="Y188" s="350"/>
      <c r="Z188" s="350"/>
      <c r="AA188" s="350"/>
      <c r="AB188" s="350"/>
      <c r="AC188" s="351"/>
      <c r="AD188" s="259"/>
      <c r="AE188" s="262"/>
      <c r="AF188" s="262"/>
      <c r="AG188" s="259"/>
      <c r="AH188" s="260"/>
      <c r="AI188" s="65"/>
    </row>
    <row r="189" spans="1:35" ht="9.9499999999999993" customHeight="1" x14ac:dyDescent="0.2">
      <c r="A189" s="258"/>
      <c r="B189" s="403"/>
      <c r="C189" s="352"/>
      <c r="D189" s="352"/>
      <c r="E189" s="352"/>
      <c r="F189" s="352"/>
      <c r="G189" s="352"/>
      <c r="H189" s="352"/>
      <c r="I189" s="352"/>
      <c r="J189" s="352"/>
      <c r="K189" s="352"/>
      <c r="L189" s="352"/>
      <c r="M189" s="352"/>
      <c r="N189" s="352"/>
      <c r="O189" s="352"/>
      <c r="P189" s="352"/>
      <c r="Q189" s="352"/>
      <c r="R189" s="352"/>
      <c r="S189" s="352"/>
      <c r="T189" s="352"/>
      <c r="U189" s="352"/>
      <c r="V189" s="352"/>
      <c r="W189" s="352"/>
      <c r="X189" s="352"/>
      <c r="Y189" s="352"/>
      <c r="Z189" s="352"/>
      <c r="AA189" s="352"/>
      <c r="AB189" s="352"/>
      <c r="AC189" s="353"/>
      <c r="AD189" s="259"/>
      <c r="AE189" s="345"/>
      <c r="AF189" s="346"/>
      <c r="AG189" s="259"/>
      <c r="AH189" s="260"/>
      <c r="AI189" s="69">
        <f>IF(ISNUMBER(AE189)=TRUE,AE189,0)</f>
        <v>0</v>
      </c>
    </row>
    <row r="190" spans="1:35" ht="9.9499999999999993" customHeight="1" x14ac:dyDescent="0.2">
      <c r="A190" s="258"/>
      <c r="B190" s="403"/>
      <c r="C190" s="352"/>
      <c r="D190" s="352"/>
      <c r="E190" s="352"/>
      <c r="F190" s="352"/>
      <c r="G190" s="352"/>
      <c r="H190" s="352"/>
      <c r="I190" s="352"/>
      <c r="J190" s="352"/>
      <c r="K190" s="352"/>
      <c r="L190" s="352"/>
      <c r="M190" s="352"/>
      <c r="N190" s="352"/>
      <c r="O190" s="352"/>
      <c r="P190" s="352"/>
      <c r="Q190" s="352"/>
      <c r="R190" s="352"/>
      <c r="S190" s="352"/>
      <c r="T190" s="352"/>
      <c r="U190" s="352"/>
      <c r="V190" s="352"/>
      <c r="W190" s="352"/>
      <c r="X190" s="352"/>
      <c r="Y190" s="352"/>
      <c r="Z190" s="352"/>
      <c r="AA190" s="352"/>
      <c r="AB190" s="352"/>
      <c r="AC190" s="353"/>
      <c r="AD190" s="259"/>
      <c r="AE190" s="347"/>
      <c r="AF190" s="348"/>
      <c r="AG190" s="259"/>
      <c r="AH190" s="260"/>
      <c r="AI190" s="65"/>
    </row>
    <row r="191" spans="1:35" ht="6" customHeight="1" x14ac:dyDescent="0.2">
      <c r="A191" s="258"/>
      <c r="B191" s="429"/>
      <c r="C191" s="354"/>
      <c r="D191" s="354"/>
      <c r="E191" s="354"/>
      <c r="F191" s="354"/>
      <c r="G191" s="354"/>
      <c r="H191" s="354"/>
      <c r="I191" s="354"/>
      <c r="J191" s="354"/>
      <c r="K191" s="354"/>
      <c r="L191" s="354"/>
      <c r="M191" s="354"/>
      <c r="N191" s="354"/>
      <c r="O191" s="354"/>
      <c r="P191" s="354"/>
      <c r="Q191" s="354"/>
      <c r="R191" s="354"/>
      <c r="S191" s="354"/>
      <c r="T191" s="354"/>
      <c r="U191" s="354"/>
      <c r="V191" s="354"/>
      <c r="W191" s="354"/>
      <c r="X191" s="354"/>
      <c r="Y191" s="354"/>
      <c r="Z191" s="354"/>
      <c r="AA191" s="354"/>
      <c r="AB191" s="354"/>
      <c r="AC191" s="355"/>
      <c r="AD191" s="259"/>
      <c r="AE191" s="262"/>
      <c r="AF191" s="262"/>
      <c r="AG191" s="259"/>
      <c r="AH191" s="260"/>
      <c r="AI191" s="65"/>
    </row>
    <row r="192" spans="1:35" ht="6" customHeight="1" x14ac:dyDescent="0.2">
      <c r="A192" s="258"/>
      <c r="B192" s="423" t="s">
        <v>48</v>
      </c>
      <c r="C192" s="350" t="s">
        <v>167</v>
      </c>
      <c r="D192" s="350"/>
      <c r="E192" s="350"/>
      <c r="F192" s="350"/>
      <c r="G192" s="350"/>
      <c r="H192" s="350"/>
      <c r="I192" s="350"/>
      <c r="J192" s="350"/>
      <c r="K192" s="350"/>
      <c r="L192" s="350"/>
      <c r="M192" s="350"/>
      <c r="N192" s="350"/>
      <c r="O192" s="350"/>
      <c r="P192" s="350"/>
      <c r="Q192" s="350"/>
      <c r="R192" s="350"/>
      <c r="S192" s="350"/>
      <c r="T192" s="350"/>
      <c r="U192" s="350"/>
      <c r="V192" s="350"/>
      <c r="W192" s="350"/>
      <c r="X192" s="350"/>
      <c r="Y192" s="350"/>
      <c r="Z192" s="350"/>
      <c r="AA192" s="350"/>
      <c r="AB192" s="350"/>
      <c r="AC192" s="351"/>
      <c r="AD192" s="259"/>
      <c r="AE192" s="262"/>
      <c r="AF192" s="262"/>
      <c r="AG192" s="259"/>
      <c r="AH192" s="260"/>
      <c r="AI192" s="65"/>
    </row>
    <row r="193" spans="1:35" ht="6" customHeight="1" x14ac:dyDescent="0.2">
      <c r="A193" s="258"/>
      <c r="B193" s="403"/>
      <c r="C193" s="352"/>
      <c r="D193" s="352"/>
      <c r="E193" s="352"/>
      <c r="F193" s="352"/>
      <c r="G193" s="352"/>
      <c r="H193" s="352"/>
      <c r="I193" s="352"/>
      <c r="J193" s="352"/>
      <c r="K193" s="352"/>
      <c r="L193" s="352"/>
      <c r="M193" s="352"/>
      <c r="N193" s="352"/>
      <c r="O193" s="352"/>
      <c r="P193" s="352"/>
      <c r="Q193" s="352"/>
      <c r="R193" s="352"/>
      <c r="S193" s="352"/>
      <c r="T193" s="352"/>
      <c r="U193" s="352"/>
      <c r="V193" s="352"/>
      <c r="W193" s="352"/>
      <c r="X193" s="352"/>
      <c r="Y193" s="352"/>
      <c r="Z193" s="352"/>
      <c r="AA193" s="352"/>
      <c r="AB193" s="352"/>
      <c r="AC193" s="353"/>
      <c r="AD193" s="259"/>
      <c r="AE193" s="262"/>
      <c r="AF193" s="263"/>
      <c r="AG193" s="259"/>
      <c r="AH193" s="260"/>
      <c r="AI193" s="65"/>
    </row>
    <row r="194" spans="1:35" ht="9.9499999999999993" customHeight="1" x14ac:dyDescent="0.2">
      <c r="A194" s="258"/>
      <c r="B194" s="403" t="s">
        <v>94</v>
      </c>
      <c r="C194" s="352" t="s">
        <v>93</v>
      </c>
      <c r="D194" s="352"/>
      <c r="E194" s="352"/>
      <c r="F194" s="352"/>
      <c r="G194" s="352"/>
      <c r="H194" s="352"/>
      <c r="I194" s="352"/>
      <c r="J194" s="352"/>
      <c r="K194" s="352"/>
      <c r="L194" s="352"/>
      <c r="M194" s="352"/>
      <c r="N194" s="352"/>
      <c r="O194" s="352"/>
      <c r="P194" s="352"/>
      <c r="Q194" s="352"/>
      <c r="R194" s="352"/>
      <c r="S194" s="352"/>
      <c r="T194" s="352"/>
      <c r="U194" s="352"/>
      <c r="V194" s="352"/>
      <c r="W194" s="352"/>
      <c r="X194" s="352"/>
      <c r="Y194" s="352"/>
      <c r="Z194" s="352"/>
      <c r="AA194" s="352"/>
      <c r="AB194" s="352"/>
      <c r="AC194" s="353"/>
      <c r="AD194" s="259"/>
      <c r="AE194" s="345"/>
      <c r="AF194" s="346"/>
      <c r="AG194" s="259"/>
      <c r="AH194" s="260"/>
      <c r="AI194" s="69">
        <f>IF(ISNUMBER(AE194)=TRUE,AE194,0)</f>
        <v>0</v>
      </c>
    </row>
    <row r="195" spans="1:35" ht="9.9499999999999993" customHeight="1" x14ac:dyDescent="0.2">
      <c r="A195" s="258"/>
      <c r="B195" s="521"/>
      <c r="C195" s="530"/>
      <c r="D195" s="530"/>
      <c r="E195" s="530"/>
      <c r="F195" s="530"/>
      <c r="G195" s="530"/>
      <c r="H195" s="530"/>
      <c r="I195" s="530"/>
      <c r="J195" s="530"/>
      <c r="K195" s="530"/>
      <c r="L195" s="530"/>
      <c r="M195" s="530"/>
      <c r="N195" s="530"/>
      <c r="O195" s="530"/>
      <c r="P195" s="530"/>
      <c r="Q195" s="530"/>
      <c r="R195" s="530"/>
      <c r="S195" s="530"/>
      <c r="T195" s="530"/>
      <c r="U195" s="530"/>
      <c r="V195" s="530"/>
      <c r="W195" s="530"/>
      <c r="X195" s="530"/>
      <c r="Y195" s="530"/>
      <c r="Z195" s="530"/>
      <c r="AA195" s="530"/>
      <c r="AB195" s="530"/>
      <c r="AC195" s="531"/>
      <c r="AD195" s="259"/>
      <c r="AE195" s="347"/>
      <c r="AF195" s="348"/>
      <c r="AG195" s="259"/>
      <c r="AH195" s="260"/>
      <c r="AI195" s="65"/>
    </row>
    <row r="196" spans="1:35" ht="9.9499999999999993" customHeight="1" x14ac:dyDescent="0.2">
      <c r="A196" s="258"/>
      <c r="B196" s="98" t="s">
        <v>95</v>
      </c>
      <c r="C196" s="396" t="s">
        <v>96</v>
      </c>
      <c r="D196" s="396"/>
      <c r="E196" s="396"/>
      <c r="F196" s="396"/>
      <c r="G196" s="396"/>
      <c r="H196" s="396"/>
      <c r="I196" s="396"/>
      <c r="J196" s="396"/>
      <c r="K196" s="396"/>
      <c r="L196" s="396"/>
      <c r="M196" s="396"/>
      <c r="N196" s="396"/>
      <c r="O196" s="396"/>
      <c r="P196" s="396"/>
      <c r="Q196" s="396"/>
      <c r="R196" s="396"/>
      <c r="S196" s="396"/>
      <c r="T196" s="396"/>
      <c r="U196" s="396"/>
      <c r="V196" s="396"/>
      <c r="W196" s="396"/>
      <c r="X196" s="396"/>
      <c r="Y196" s="396"/>
      <c r="Z196" s="396"/>
      <c r="AA196" s="396"/>
      <c r="AB196" s="396"/>
      <c r="AC196" s="397"/>
      <c r="AD196" s="259"/>
      <c r="AE196" s="262"/>
      <c r="AF196" s="262"/>
      <c r="AG196" s="259"/>
      <c r="AH196" s="260"/>
      <c r="AI196" s="65"/>
    </row>
    <row r="197" spans="1:35" ht="9.9499999999999993" customHeight="1" x14ac:dyDescent="0.2">
      <c r="A197" s="258"/>
      <c r="B197" s="99"/>
      <c r="C197" s="316" t="s">
        <v>31</v>
      </c>
      <c r="D197" s="352" t="s">
        <v>32</v>
      </c>
      <c r="E197" s="398"/>
      <c r="F197" s="398"/>
      <c r="G197" s="398"/>
      <c r="H197" s="398"/>
      <c r="I197" s="398"/>
      <c r="J197" s="398"/>
      <c r="K197" s="398"/>
      <c r="L197" s="398"/>
      <c r="M197" s="398"/>
      <c r="N197" s="398"/>
      <c r="O197" s="398"/>
      <c r="P197" s="398"/>
      <c r="Q197" s="398"/>
      <c r="R197" s="398"/>
      <c r="S197" s="398"/>
      <c r="T197" s="398"/>
      <c r="U197" s="398"/>
      <c r="V197" s="398"/>
      <c r="W197" s="398"/>
      <c r="X197" s="398"/>
      <c r="Y197" s="398"/>
      <c r="Z197" s="398"/>
      <c r="AA197" s="398"/>
      <c r="AB197" s="398"/>
      <c r="AC197" s="399"/>
      <c r="AD197" s="259"/>
      <c r="AE197" s="262"/>
      <c r="AF197" s="262"/>
      <c r="AG197" s="259"/>
      <c r="AH197" s="260"/>
      <c r="AI197" s="65"/>
    </row>
    <row r="198" spans="1:35" ht="9.9499999999999993" customHeight="1" x14ac:dyDescent="0.2">
      <c r="A198" s="258"/>
      <c r="B198" s="99"/>
      <c r="C198" s="316" t="s">
        <v>31</v>
      </c>
      <c r="D198" s="388" t="s">
        <v>144</v>
      </c>
      <c r="E198" s="389"/>
      <c r="F198" s="389"/>
      <c r="G198" s="389"/>
      <c r="H198" s="389"/>
      <c r="I198" s="389"/>
      <c r="J198" s="389"/>
      <c r="K198" s="389"/>
      <c r="L198" s="389"/>
      <c r="M198" s="389"/>
      <c r="N198" s="389"/>
      <c r="O198" s="389"/>
      <c r="P198" s="389"/>
      <c r="Q198" s="389"/>
      <c r="R198" s="389"/>
      <c r="S198" s="389"/>
      <c r="T198" s="389"/>
      <c r="U198" s="389"/>
      <c r="V198" s="389"/>
      <c r="W198" s="389"/>
      <c r="X198" s="389"/>
      <c r="Y198" s="389"/>
      <c r="Z198" s="389"/>
      <c r="AA198" s="389"/>
      <c r="AB198" s="389"/>
      <c r="AC198" s="390"/>
      <c r="AD198" s="259"/>
      <c r="AE198" s="345"/>
      <c r="AF198" s="346"/>
      <c r="AG198" s="259"/>
      <c r="AH198" s="260"/>
      <c r="AI198" s="69">
        <f>IF(ISNUMBER(AE198)=TRUE,AE198,0)</f>
        <v>0</v>
      </c>
    </row>
    <row r="199" spans="1:35" ht="9.9499999999999993" customHeight="1" x14ac:dyDescent="0.2">
      <c r="A199" s="258"/>
      <c r="B199" s="99"/>
      <c r="C199" s="100"/>
      <c r="D199" s="389"/>
      <c r="E199" s="389"/>
      <c r="F199" s="389"/>
      <c r="G199" s="389"/>
      <c r="H199" s="389"/>
      <c r="I199" s="389"/>
      <c r="J199" s="389"/>
      <c r="K199" s="389"/>
      <c r="L199" s="389"/>
      <c r="M199" s="389"/>
      <c r="N199" s="389"/>
      <c r="O199" s="389"/>
      <c r="P199" s="389"/>
      <c r="Q199" s="389"/>
      <c r="R199" s="389"/>
      <c r="S199" s="389"/>
      <c r="T199" s="389"/>
      <c r="U199" s="389"/>
      <c r="V199" s="389"/>
      <c r="W199" s="389"/>
      <c r="X199" s="389"/>
      <c r="Y199" s="389"/>
      <c r="Z199" s="389"/>
      <c r="AA199" s="389"/>
      <c r="AB199" s="389"/>
      <c r="AC199" s="390"/>
      <c r="AD199" s="259"/>
      <c r="AE199" s="347"/>
      <c r="AF199" s="348"/>
      <c r="AG199" s="259"/>
      <c r="AH199" s="260"/>
      <c r="AI199" s="65"/>
    </row>
    <row r="200" spans="1:35" ht="9.9499999999999993" customHeight="1" x14ac:dyDescent="0.2">
      <c r="A200" s="258"/>
      <c r="B200" s="99"/>
      <c r="C200" s="100"/>
      <c r="D200" s="389"/>
      <c r="E200" s="389"/>
      <c r="F200" s="389"/>
      <c r="G200" s="389"/>
      <c r="H200" s="389"/>
      <c r="I200" s="389"/>
      <c r="J200" s="389"/>
      <c r="K200" s="389"/>
      <c r="L200" s="389"/>
      <c r="M200" s="389"/>
      <c r="N200" s="389"/>
      <c r="O200" s="389"/>
      <c r="P200" s="389"/>
      <c r="Q200" s="389"/>
      <c r="R200" s="389"/>
      <c r="S200" s="389"/>
      <c r="T200" s="389"/>
      <c r="U200" s="389"/>
      <c r="V200" s="389"/>
      <c r="W200" s="389"/>
      <c r="X200" s="389"/>
      <c r="Y200" s="389"/>
      <c r="Z200" s="389"/>
      <c r="AA200" s="389"/>
      <c r="AB200" s="389"/>
      <c r="AC200" s="390"/>
      <c r="AD200" s="259"/>
      <c r="AE200" s="262"/>
      <c r="AF200" s="262"/>
      <c r="AG200" s="259"/>
      <c r="AH200" s="260"/>
      <c r="AI200" s="65"/>
    </row>
    <row r="201" spans="1:35" ht="9.9499999999999993" customHeight="1" x14ac:dyDescent="0.2">
      <c r="A201" s="258"/>
      <c r="B201" s="99"/>
      <c r="C201" s="100"/>
      <c r="D201" s="389"/>
      <c r="E201" s="389"/>
      <c r="F201" s="389"/>
      <c r="G201" s="389"/>
      <c r="H201" s="389"/>
      <c r="I201" s="389"/>
      <c r="J201" s="389"/>
      <c r="K201" s="389"/>
      <c r="L201" s="389"/>
      <c r="M201" s="389"/>
      <c r="N201" s="389"/>
      <c r="O201" s="389"/>
      <c r="P201" s="389"/>
      <c r="Q201" s="389"/>
      <c r="R201" s="389"/>
      <c r="S201" s="389"/>
      <c r="T201" s="389"/>
      <c r="U201" s="389"/>
      <c r="V201" s="389"/>
      <c r="W201" s="389"/>
      <c r="X201" s="389"/>
      <c r="Y201" s="389"/>
      <c r="Z201" s="389"/>
      <c r="AA201" s="389"/>
      <c r="AB201" s="389"/>
      <c r="AC201" s="390"/>
      <c r="AD201" s="259"/>
      <c r="AE201" s="262"/>
      <c r="AF201" s="262"/>
      <c r="AG201" s="259"/>
      <c r="AH201" s="260"/>
      <c r="AI201" s="65"/>
    </row>
    <row r="202" spans="1:35" ht="9.75" customHeight="1" x14ac:dyDescent="0.2">
      <c r="A202" s="258"/>
      <c r="B202" s="99"/>
      <c r="C202" s="100"/>
      <c r="D202" s="389"/>
      <c r="E202" s="389"/>
      <c r="F202" s="389"/>
      <c r="G202" s="389"/>
      <c r="H202" s="389"/>
      <c r="I202" s="389"/>
      <c r="J202" s="389"/>
      <c r="K202" s="389"/>
      <c r="L202" s="389"/>
      <c r="M202" s="389"/>
      <c r="N202" s="389"/>
      <c r="O202" s="389"/>
      <c r="P202" s="389"/>
      <c r="Q202" s="389"/>
      <c r="R202" s="389"/>
      <c r="S202" s="389"/>
      <c r="T202" s="389"/>
      <c r="U202" s="389"/>
      <c r="V202" s="389"/>
      <c r="W202" s="389"/>
      <c r="X202" s="389"/>
      <c r="Y202" s="389"/>
      <c r="Z202" s="389"/>
      <c r="AA202" s="389"/>
      <c r="AB202" s="389"/>
      <c r="AC202" s="390"/>
      <c r="AD202" s="259"/>
      <c r="AE202" s="262"/>
      <c r="AF202" s="262"/>
      <c r="AG202" s="259"/>
      <c r="AH202" s="260"/>
      <c r="AI202" s="65"/>
    </row>
    <row r="203" spans="1:35" ht="2.25" customHeight="1" x14ac:dyDescent="0.2">
      <c r="A203" s="258"/>
      <c r="B203" s="101"/>
      <c r="C203" s="100"/>
      <c r="D203" s="100"/>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c r="AA203" s="100"/>
      <c r="AB203" s="100"/>
      <c r="AC203" s="102"/>
      <c r="AD203" s="259"/>
      <c r="AE203" s="262"/>
      <c r="AF203" s="262"/>
      <c r="AG203" s="259"/>
      <c r="AH203" s="260"/>
      <c r="AI203" s="65"/>
    </row>
    <row r="204" spans="1:35" ht="6" customHeight="1" x14ac:dyDescent="0.2">
      <c r="A204" s="258"/>
      <c r="B204" s="423" t="s">
        <v>49</v>
      </c>
      <c r="C204" s="350" t="s">
        <v>97</v>
      </c>
      <c r="D204" s="350"/>
      <c r="E204" s="350"/>
      <c r="F204" s="350"/>
      <c r="G204" s="350"/>
      <c r="H204" s="350"/>
      <c r="I204" s="350"/>
      <c r="J204" s="350"/>
      <c r="K204" s="350"/>
      <c r="L204" s="350"/>
      <c r="M204" s="350"/>
      <c r="N204" s="350"/>
      <c r="O204" s="350"/>
      <c r="P204" s="350"/>
      <c r="Q204" s="350"/>
      <c r="R204" s="350"/>
      <c r="S204" s="350"/>
      <c r="T204" s="350"/>
      <c r="U204" s="350"/>
      <c r="V204" s="350"/>
      <c r="W204" s="350"/>
      <c r="X204" s="350"/>
      <c r="Y204" s="350"/>
      <c r="Z204" s="350"/>
      <c r="AA204" s="350"/>
      <c r="AB204" s="350"/>
      <c r="AC204" s="351"/>
      <c r="AD204" s="259"/>
      <c r="AE204" s="262"/>
      <c r="AF204" s="262"/>
      <c r="AG204" s="259"/>
      <c r="AH204" s="260"/>
      <c r="AI204" s="65"/>
    </row>
    <row r="205" spans="1:35" ht="9.9499999999999993" customHeight="1" x14ac:dyDescent="0.2">
      <c r="A205" s="258"/>
      <c r="B205" s="403"/>
      <c r="C205" s="352"/>
      <c r="D205" s="352"/>
      <c r="E205" s="352"/>
      <c r="F205" s="352"/>
      <c r="G205" s="352"/>
      <c r="H205" s="352"/>
      <c r="I205" s="352"/>
      <c r="J205" s="352"/>
      <c r="K205" s="352"/>
      <c r="L205" s="352"/>
      <c r="M205" s="352"/>
      <c r="N205" s="352"/>
      <c r="O205" s="352"/>
      <c r="P205" s="352"/>
      <c r="Q205" s="352"/>
      <c r="R205" s="352"/>
      <c r="S205" s="352"/>
      <c r="T205" s="352"/>
      <c r="U205" s="352"/>
      <c r="V205" s="352"/>
      <c r="W205" s="352"/>
      <c r="X205" s="352"/>
      <c r="Y205" s="352"/>
      <c r="Z205" s="352"/>
      <c r="AA205" s="352"/>
      <c r="AB205" s="352"/>
      <c r="AC205" s="353"/>
      <c r="AD205" s="259"/>
      <c r="AE205" s="345"/>
      <c r="AF205" s="346"/>
      <c r="AG205" s="259"/>
      <c r="AH205" s="260"/>
      <c r="AI205" s="69">
        <f>IF(ISNUMBER(AE205)=TRUE,AE205,0)</f>
        <v>0</v>
      </c>
    </row>
    <row r="206" spans="1:35" ht="9.9499999999999993" customHeight="1" x14ac:dyDescent="0.2">
      <c r="A206" s="258"/>
      <c r="B206" s="403"/>
      <c r="C206" s="352"/>
      <c r="D206" s="352"/>
      <c r="E206" s="352"/>
      <c r="F206" s="352"/>
      <c r="G206" s="352"/>
      <c r="H206" s="352"/>
      <c r="I206" s="352"/>
      <c r="J206" s="352"/>
      <c r="K206" s="352"/>
      <c r="L206" s="352"/>
      <c r="M206" s="352"/>
      <c r="N206" s="352"/>
      <c r="O206" s="352"/>
      <c r="P206" s="352"/>
      <c r="Q206" s="352"/>
      <c r="R206" s="352"/>
      <c r="S206" s="352"/>
      <c r="T206" s="352"/>
      <c r="U206" s="352"/>
      <c r="V206" s="352"/>
      <c r="W206" s="352"/>
      <c r="X206" s="352"/>
      <c r="Y206" s="352"/>
      <c r="Z206" s="352"/>
      <c r="AA206" s="352"/>
      <c r="AB206" s="352"/>
      <c r="AC206" s="353"/>
      <c r="AD206" s="259"/>
      <c r="AE206" s="347"/>
      <c r="AF206" s="348"/>
      <c r="AG206" s="259"/>
      <c r="AH206" s="260"/>
      <c r="AI206" s="65"/>
    </row>
    <row r="207" spans="1:35" ht="6" customHeight="1" x14ac:dyDescent="0.2">
      <c r="A207" s="258"/>
      <c r="B207" s="429"/>
      <c r="C207" s="354"/>
      <c r="D207" s="354"/>
      <c r="E207" s="354"/>
      <c r="F207" s="354"/>
      <c r="G207" s="354"/>
      <c r="H207" s="354"/>
      <c r="I207" s="354"/>
      <c r="J207" s="354"/>
      <c r="K207" s="354"/>
      <c r="L207" s="354"/>
      <c r="M207" s="354"/>
      <c r="N207" s="354"/>
      <c r="O207" s="354"/>
      <c r="P207" s="354"/>
      <c r="Q207" s="354"/>
      <c r="R207" s="354"/>
      <c r="S207" s="354"/>
      <c r="T207" s="354"/>
      <c r="U207" s="354"/>
      <c r="V207" s="354"/>
      <c r="W207" s="354"/>
      <c r="X207" s="354"/>
      <c r="Y207" s="354"/>
      <c r="Z207" s="354"/>
      <c r="AA207" s="354"/>
      <c r="AB207" s="354"/>
      <c r="AC207" s="355"/>
      <c r="AD207" s="259"/>
      <c r="AE207" s="262"/>
      <c r="AF207" s="262"/>
      <c r="AG207" s="259"/>
      <c r="AH207" s="260"/>
      <c r="AI207" s="65"/>
    </row>
    <row r="208" spans="1:35" ht="2.1" customHeight="1" x14ac:dyDescent="0.2">
      <c r="A208" s="258"/>
      <c r="B208" s="313"/>
      <c r="C208" s="313"/>
      <c r="D208" s="313"/>
      <c r="E208" s="313"/>
      <c r="F208" s="313"/>
      <c r="G208" s="313"/>
      <c r="H208" s="313"/>
      <c r="I208" s="313"/>
      <c r="J208" s="313"/>
      <c r="K208" s="313"/>
      <c r="L208" s="313"/>
      <c r="M208" s="313"/>
      <c r="N208" s="313"/>
      <c r="O208" s="313"/>
      <c r="P208" s="313"/>
      <c r="Q208" s="313"/>
      <c r="R208" s="313"/>
      <c r="S208" s="313"/>
      <c r="T208" s="313"/>
      <c r="U208" s="313"/>
      <c r="V208" s="313"/>
      <c r="W208" s="313"/>
      <c r="X208" s="313"/>
      <c r="Y208" s="313"/>
      <c r="Z208" s="313"/>
      <c r="AA208" s="313"/>
      <c r="AB208" s="313"/>
      <c r="AC208" s="313"/>
      <c r="AD208" s="259"/>
      <c r="AE208" s="259"/>
      <c r="AF208" s="259"/>
      <c r="AG208" s="259"/>
      <c r="AH208" s="260"/>
      <c r="AI208" s="65"/>
    </row>
    <row r="209" spans="1:77" ht="2.1" customHeight="1" x14ac:dyDescent="0.2">
      <c r="A209" s="258"/>
      <c r="B209" s="314"/>
      <c r="C209" s="314"/>
      <c r="D209" s="314"/>
      <c r="E209" s="314"/>
      <c r="F209" s="314"/>
      <c r="G209" s="314"/>
      <c r="H209" s="314"/>
      <c r="I209" s="314"/>
      <c r="J209" s="314"/>
      <c r="K209" s="314"/>
      <c r="L209" s="314"/>
      <c r="M209" s="314"/>
      <c r="N209" s="314"/>
      <c r="O209" s="314"/>
      <c r="P209" s="314"/>
      <c r="Q209" s="314"/>
      <c r="R209" s="314"/>
      <c r="S209" s="314"/>
      <c r="T209" s="314"/>
      <c r="U209" s="314"/>
      <c r="V209" s="314"/>
      <c r="W209" s="314"/>
      <c r="X209" s="314"/>
      <c r="Y209" s="314"/>
      <c r="Z209" s="314"/>
      <c r="AA209" s="314"/>
      <c r="AB209" s="314"/>
      <c r="AC209" s="314"/>
      <c r="AD209" s="259"/>
      <c r="AE209" s="259"/>
      <c r="AF209" s="259"/>
      <c r="AG209" s="259"/>
      <c r="AH209" s="260"/>
      <c r="AI209" s="65"/>
    </row>
    <row r="210" spans="1:77" ht="9.9499999999999993" customHeight="1" x14ac:dyDescent="0.2">
      <c r="A210" s="258"/>
      <c r="B210" s="314"/>
      <c r="C210" s="314"/>
      <c r="D210" s="314"/>
      <c r="E210" s="314"/>
      <c r="F210" s="314"/>
      <c r="G210" s="314"/>
      <c r="H210" s="314"/>
      <c r="I210" s="314"/>
      <c r="J210" s="314"/>
      <c r="K210" s="314"/>
      <c r="L210" s="314"/>
      <c r="M210" s="314"/>
      <c r="N210" s="314"/>
      <c r="O210" s="314"/>
      <c r="P210" s="314"/>
      <c r="Q210" s="314"/>
      <c r="R210" s="314"/>
      <c r="S210" s="314"/>
      <c r="T210" s="314"/>
      <c r="U210" s="314"/>
      <c r="V210" s="395" t="s">
        <v>235</v>
      </c>
      <c r="W210" s="395"/>
      <c r="X210" s="395"/>
      <c r="Y210" s="395"/>
      <c r="Z210" s="395"/>
      <c r="AA210" s="395"/>
      <c r="AB210" s="395"/>
      <c r="AC210" s="395"/>
      <c r="AD210" s="264"/>
      <c r="AE210" s="384">
        <f>SUM(AE141:AF206)</f>
        <v>0</v>
      </c>
      <c r="AF210" s="385"/>
      <c r="AG210" s="259"/>
      <c r="AH210" s="260"/>
      <c r="AI210" s="64" t="e">
        <f>+AI141+AI144+AI148+AI152+AI156+AI160+AI164+AI176+#REF!+#REF!+AI181+AI185+AI189+AI194+AI198+AI205</f>
        <v>#REF!</v>
      </c>
    </row>
    <row r="211" spans="1:77" ht="9.75" customHeight="1" x14ac:dyDescent="0.2">
      <c r="A211" s="258"/>
      <c r="B211" s="314"/>
      <c r="C211" s="314"/>
      <c r="D211" s="314"/>
      <c r="E211" s="314"/>
      <c r="F211" s="314"/>
      <c r="G211" s="314"/>
      <c r="H211" s="314"/>
      <c r="I211" s="314"/>
      <c r="J211" s="314"/>
      <c r="K211" s="314"/>
      <c r="L211" s="314"/>
      <c r="M211" s="314"/>
      <c r="N211" s="314"/>
      <c r="O211" s="314"/>
      <c r="P211" s="314"/>
      <c r="Q211" s="314"/>
      <c r="R211" s="314"/>
      <c r="S211" s="314"/>
      <c r="T211" s="314"/>
      <c r="U211" s="314"/>
      <c r="V211" s="395"/>
      <c r="W211" s="395"/>
      <c r="X211" s="395"/>
      <c r="Y211" s="395"/>
      <c r="Z211" s="395"/>
      <c r="AA211" s="395"/>
      <c r="AB211" s="395"/>
      <c r="AC211" s="395"/>
      <c r="AD211" s="264"/>
      <c r="AE211" s="386"/>
      <c r="AF211" s="387"/>
      <c r="AG211" s="259"/>
      <c r="AH211" s="260"/>
    </row>
    <row r="212" spans="1:77" ht="1.5" customHeight="1" x14ac:dyDescent="0.2">
      <c r="A212" s="258"/>
      <c r="B212" s="314"/>
      <c r="C212" s="314"/>
      <c r="D212" s="314"/>
      <c r="E212" s="314"/>
      <c r="F212" s="314"/>
      <c r="G212" s="314"/>
      <c r="H212" s="314"/>
      <c r="I212" s="314"/>
      <c r="J212" s="314"/>
      <c r="K212" s="314"/>
      <c r="L212" s="314"/>
      <c r="M212" s="314"/>
      <c r="N212" s="314"/>
      <c r="O212" s="314"/>
      <c r="P212" s="314"/>
      <c r="Q212" s="314"/>
      <c r="R212" s="314"/>
      <c r="S212" s="314"/>
      <c r="T212" s="314"/>
      <c r="U212" s="314"/>
      <c r="V212" s="315"/>
      <c r="W212" s="315"/>
      <c r="X212" s="315"/>
      <c r="Y212" s="315"/>
      <c r="Z212" s="315"/>
      <c r="AA212" s="315"/>
      <c r="AB212" s="314"/>
      <c r="AC212" s="265"/>
      <c r="AD212" s="265"/>
      <c r="AE212" s="266"/>
      <c r="AF212" s="266"/>
      <c r="AG212" s="259"/>
      <c r="AH212" s="260"/>
    </row>
    <row r="213" spans="1:77" s="20" customFormat="1" ht="18" customHeight="1" x14ac:dyDescent="0.2">
      <c r="A213" s="319" t="s">
        <v>147</v>
      </c>
      <c r="B213" s="525" t="s">
        <v>102</v>
      </c>
      <c r="C213" s="525"/>
      <c r="D213" s="525"/>
      <c r="E213" s="525"/>
      <c r="F213" s="525"/>
      <c r="G213" s="525"/>
      <c r="H213" s="525"/>
      <c r="I213" s="525"/>
      <c r="J213" s="525"/>
      <c r="K213" s="525"/>
      <c r="L213" s="525"/>
      <c r="M213" s="525"/>
      <c r="N213" s="525"/>
      <c r="O213" s="525"/>
      <c r="P213" s="525"/>
      <c r="Q213" s="525"/>
      <c r="R213" s="525"/>
      <c r="S213" s="525"/>
      <c r="T213" s="525"/>
      <c r="U213" s="525"/>
      <c r="V213" s="525"/>
      <c r="W213" s="525"/>
      <c r="X213" s="525"/>
      <c r="Y213" s="525"/>
      <c r="Z213" s="525"/>
      <c r="AA213" s="525"/>
      <c r="AB213" s="525"/>
      <c r="AC213" s="525"/>
      <c r="AD213" s="103"/>
      <c r="AE213" s="104"/>
      <c r="AF213" s="104"/>
      <c r="AG213" s="105"/>
      <c r="AH213" s="106"/>
      <c r="AI213" s="58"/>
      <c r="AJ213" s="73"/>
      <c r="AK213" s="44"/>
    </row>
    <row r="214" spans="1:77" ht="3" customHeight="1" x14ac:dyDescent="0.2">
      <c r="A214" s="107"/>
      <c r="B214" s="108"/>
      <c r="C214" s="108"/>
      <c r="D214" s="108"/>
      <c r="E214" s="108"/>
      <c r="F214" s="108"/>
      <c r="G214" s="108"/>
      <c r="H214" s="108"/>
      <c r="I214" s="108"/>
      <c r="J214" s="108"/>
      <c r="K214" s="108"/>
      <c r="L214" s="108"/>
      <c r="M214" s="108"/>
      <c r="N214" s="108"/>
      <c r="O214" s="108"/>
      <c r="P214" s="108"/>
      <c r="Q214" s="108"/>
      <c r="R214" s="108"/>
      <c r="S214" s="108"/>
      <c r="T214" s="108"/>
      <c r="U214" s="108"/>
      <c r="V214" s="108"/>
      <c r="W214" s="108"/>
      <c r="X214" s="108"/>
      <c r="Y214" s="108"/>
      <c r="Z214" s="108"/>
      <c r="AA214" s="108"/>
      <c r="AB214" s="152"/>
      <c r="AC214" s="152"/>
      <c r="AD214" s="109"/>
      <c r="AE214" s="109"/>
      <c r="AF214" s="109"/>
      <c r="AG214" s="109"/>
      <c r="AH214" s="110"/>
    </row>
    <row r="215" spans="1:77" ht="39.75" customHeight="1" x14ac:dyDescent="0.2">
      <c r="A215" s="533" t="s">
        <v>146</v>
      </c>
      <c r="B215" s="534"/>
      <c r="C215" s="534"/>
      <c r="D215" s="534"/>
      <c r="E215" s="534"/>
      <c r="F215" s="534"/>
      <c r="G215" s="534"/>
      <c r="H215" s="534"/>
      <c r="I215" s="534"/>
      <c r="J215" s="534"/>
      <c r="K215" s="534"/>
      <c r="L215" s="534"/>
      <c r="M215" s="534"/>
      <c r="N215" s="534"/>
      <c r="O215" s="534"/>
      <c r="P215" s="534"/>
      <c r="Q215" s="534"/>
      <c r="R215" s="534"/>
      <c r="S215" s="534"/>
      <c r="T215" s="534"/>
      <c r="U215" s="534"/>
      <c r="V215" s="534"/>
      <c r="W215" s="534"/>
      <c r="X215" s="534"/>
      <c r="Y215" s="534"/>
      <c r="Z215" s="534"/>
      <c r="AA215" s="534"/>
      <c r="AB215" s="534"/>
      <c r="AC215" s="534"/>
      <c r="AD215" s="534"/>
      <c r="AE215" s="534"/>
      <c r="AF215" s="534"/>
      <c r="AG215" s="534"/>
      <c r="AH215" s="535"/>
    </row>
    <row r="216" spans="1:77" s="18" customFormat="1" ht="16.5" customHeight="1" x14ac:dyDescent="0.2">
      <c r="A216" s="111"/>
      <c r="B216" s="111"/>
      <c r="C216" s="111"/>
      <c r="D216" s="111"/>
      <c r="E216" s="111"/>
      <c r="F216" s="111"/>
      <c r="G216" s="111"/>
      <c r="H216" s="111"/>
      <c r="I216" s="111"/>
      <c r="J216" s="111"/>
      <c r="K216" s="111"/>
      <c r="L216" s="111"/>
      <c r="M216" s="111"/>
      <c r="N216" s="111"/>
      <c r="O216" s="111"/>
      <c r="P216" s="111"/>
      <c r="Q216" s="111"/>
      <c r="R216" s="111"/>
      <c r="S216" s="111"/>
      <c r="T216" s="111"/>
      <c r="U216" s="111"/>
      <c r="V216" s="111"/>
      <c r="W216" s="111"/>
      <c r="X216" s="111"/>
      <c r="Y216" s="111"/>
      <c r="Z216" s="111"/>
      <c r="AA216" s="111"/>
      <c r="AB216" s="111"/>
      <c r="AC216" s="111"/>
      <c r="AD216" s="111"/>
      <c r="AE216" s="111"/>
      <c r="AF216" s="111"/>
      <c r="AG216" s="111"/>
      <c r="AH216" s="111"/>
      <c r="AI216" s="70"/>
      <c r="AJ216" s="75"/>
      <c r="AK216" s="71"/>
    </row>
    <row r="217" spans="1:77" s="18" customFormat="1" ht="3.75" customHeight="1" x14ac:dyDescent="0.2">
      <c r="A217" s="267"/>
      <c r="B217" s="267"/>
      <c r="C217" s="267"/>
      <c r="D217" s="267"/>
      <c r="E217" s="267"/>
      <c r="F217" s="267"/>
      <c r="G217" s="267"/>
      <c r="H217" s="267"/>
      <c r="I217" s="267"/>
      <c r="J217" s="267"/>
      <c r="K217" s="267"/>
      <c r="L217" s="267"/>
      <c r="M217" s="267"/>
      <c r="N217" s="267"/>
      <c r="O217" s="267"/>
      <c r="P217" s="267"/>
      <c r="Q217" s="267"/>
      <c r="R217" s="267"/>
      <c r="S217" s="267"/>
      <c r="T217" s="267"/>
      <c r="U217" s="267"/>
      <c r="V217" s="267"/>
      <c r="W217" s="267"/>
      <c r="X217" s="267"/>
      <c r="Y217" s="267"/>
      <c r="Z217" s="267"/>
      <c r="AA217" s="267"/>
      <c r="AB217" s="267"/>
      <c r="AC217" s="267"/>
      <c r="AD217" s="267"/>
      <c r="AE217" s="267"/>
      <c r="AF217" s="267"/>
      <c r="AG217" s="267"/>
      <c r="AH217" s="267"/>
      <c r="AI217" s="70"/>
      <c r="AJ217" s="75"/>
      <c r="AK217" s="71"/>
    </row>
    <row r="218" spans="1:77" s="3" customFormat="1" ht="9" customHeight="1" x14ac:dyDescent="0.2">
      <c r="A218" s="349"/>
      <c r="B218" s="349"/>
      <c r="C218" s="349"/>
      <c r="D218" s="349"/>
      <c r="E218" s="349"/>
      <c r="F218" s="349"/>
      <c r="G218" s="349"/>
      <c r="H218" s="349"/>
      <c r="I218" s="349"/>
      <c r="J218" s="349"/>
      <c r="K218" s="349"/>
      <c r="L218" s="349"/>
      <c r="M218" s="349"/>
      <c r="N218" s="349"/>
      <c r="O218" s="349"/>
      <c r="P218" s="349"/>
      <c r="Q218" s="349"/>
      <c r="R218" s="349"/>
      <c r="S218" s="349"/>
      <c r="T218" s="169"/>
      <c r="U218" s="268"/>
      <c r="V218" s="268"/>
      <c r="W218" s="268"/>
      <c r="X218" s="268"/>
      <c r="Y218" s="268"/>
      <c r="Z218" s="268"/>
      <c r="AA218" s="411" t="s">
        <v>105</v>
      </c>
      <c r="AB218" s="411"/>
      <c r="AC218" s="411"/>
      <c r="AD218" s="411"/>
      <c r="AE218" s="412" t="s">
        <v>117</v>
      </c>
      <c r="AF218" s="411"/>
      <c r="AG218" s="411"/>
      <c r="AH218" s="411"/>
      <c r="AI218" s="58"/>
      <c r="AJ218" s="73"/>
      <c r="AK218" s="44"/>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row>
    <row r="219" spans="1:77" ht="47.25" customHeight="1" x14ac:dyDescent="0.2">
      <c r="A219" s="410" t="s">
        <v>140</v>
      </c>
      <c r="B219" s="410"/>
      <c r="C219" s="410"/>
      <c r="D219" s="410"/>
      <c r="E219" s="410"/>
      <c r="F219" s="410"/>
      <c r="G219" s="410"/>
      <c r="H219" s="410"/>
      <c r="I219" s="410"/>
      <c r="J219" s="410"/>
      <c r="K219" s="410"/>
      <c r="L219" s="410"/>
      <c r="M219" s="410"/>
      <c r="N219" s="410"/>
      <c r="O219" s="410"/>
      <c r="P219" s="410"/>
      <c r="Q219" s="410"/>
      <c r="R219" s="410"/>
      <c r="S219" s="410"/>
      <c r="T219" s="410"/>
      <c r="U219" s="410"/>
      <c r="V219" s="410"/>
      <c r="W219" s="410"/>
      <c r="X219" s="410"/>
      <c r="Y219" s="410"/>
      <c r="Z219" s="410"/>
      <c r="AA219" s="410"/>
      <c r="AB219" s="410"/>
      <c r="AC219" s="410"/>
      <c r="AD219" s="410"/>
      <c r="AE219" s="410"/>
      <c r="AF219" s="410"/>
      <c r="AG219" s="410"/>
      <c r="AH219" s="410"/>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row>
    <row r="220" spans="1:77" ht="44.25" customHeight="1" x14ac:dyDescent="0.2">
      <c r="A220" s="532" t="s">
        <v>158</v>
      </c>
      <c r="B220" s="437"/>
      <c r="C220" s="437"/>
      <c r="D220" s="437"/>
      <c r="E220" s="437"/>
      <c r="F220" s="437"/>
      <c r="G220" s="437"/>
      <c r="H220" s="437"/>
      <c r="I220" s="437"/>
      <c r="J220" s="437"/>
      <c r="K220" s="437"/>
      <c r="L220" s="437"/>
      <c r="M220" s="437"/>
      <c r="N220" s="437"/>
      <c r="O220" s="437"/>
      <c r="P220" s="437"/>
      <c r="Q220" s="437"/>
      <c r="R220" s="437"/>
      <c r="S220" s="437"/>
      <c r="T220" s="437"/>
      <c r="U220" s="437"/>
      <c r="V220" s="437"/>
      <c r="W220" s="437"/>
      <c r="X220" s="437"/>
      <c r="Y220" s="437"/>
      <c r="Z220" s="437"/>
      <c r="AA220" s="437"/>
      <c r="AB220" s="437"/>
      <c r="AC220" s="437"/>
      <c r="AD220" s="437"/>
      <c r="AE220" s="437"/>
      <c r="AF220" s="437"/>
      <c r="AG220" s="437"/>
      <c r="AH220" s="150"/>
    </row>
    <row r="221" spans="1:77" ht="21" customHeight="1" x14ac:dyDescent="0.2">
      <c r="A221" s="269"/>
      <c r="B221" s="114" t="s">
        <v>109</v>
      </c>
      <c r="C221" s="408" t="s">
        <v>254</v>
      </c>
      <c r="D221" s="409"/>
      <c r="E221" s="409"/>
      <c r="F221" s="409"/>
      <c r="G221" s="409"/>
      <c r="H221" s="409"/>
      <c r="I221" s="409"/>
      <c r="J221" s="409"/>
      <c r="K221" s="409"/>
      <c r="L221" s="409"/>
      <c r="M221" s="409"/>
      <c r="N221" s="409"/>
      <c r="O221" s="409"/>
      <c r="P221" s="409"/>
      <c r="Q221" s="409"/>
      <c r="R221" s="409"/>
      <c r="S221" s="409"/>
      <c r="T221" s="409"/>
      <c r="U221" s="409"/>
      <c r="V221" s="409"/>
      <c r="W221" s="409"/>
      <c r="X221" s="409"/>
      <c r="Y221" s="409"/>
      <c r="Z221" s="409"/>
      <c r="AA221" s="409"/>
      <c r="AB221" s="409"/>
      <c r="AC221" s="409"/>
      <c r="AD221" s="409"/>
      <c r="AE221" s="409"/>
      <c r="AF221" s="409"/>
      <c r="AG221" s="409"/>
      <c r="AH221" s="146"/>
    </row>
    <row r="222" spans="1:77" ht="22.5" customHeight="1" x14ac:dyDescent="0.2">
      <c r="A222" s="269"/>
      <c r="B222" s="114" t="s">
        <v>110</v>
      </c>
      <c r="C222" s="408" t="s">
        <v>252</v>
      </c>
      <c r="D222" s="409"/>
      <c r="E222" s="409"/>
      <c r="F222" s="409"/>
      <c r="G222" s="409"/>
      <c r="H222" s="409"/>
      <c r="I222" s="409"/>
      <c r="J222" s="409"/>
      <c r="K222" s="409"/>
      <c r="L222" s="409"/>
      <c r="M222" s="409"/>
      <c r="N222" s="409"/>
      <c r="O222" s="409"/>
      <c r="P222" s="409"/>
      <c r="Q222" s="409"/>
      <c r="R222" s="409"/>
      <c r="S222" s="409"/>
      <c r="T222" s="409"/>
      <c r="U222" s="409"/>
      <c r="V222" s="409"/>
      <c r="W222" s="409"/>
      <c r="X222" s="409"/>
      <c r="Y222" s="409"/>
      <c r="Z222" s="409"/>
      <c r="AA222" s="409"/>
      <c r="AB222" s="409"/>
      <c r="AC222" s="409"/>
      <c r="AD222" s="409"/>
      <c r="AE222" s="409"/>
      <c r="AF222" s="409"/>
      <c r="AG222" s="409"/>
      <c r="AH222" s="146"/>
    </row>
    <row r="223" spans="1:77" ht="33" customHeight="1" x14ac:dyDescent="0.2">
      <c r="A223" s="269"/>
      <c r="B223" s="114" t="s">
        <v>87</v>
      </c>
      <c r="C223" s="408" t="s">
        <v>155</v>
      </c>
      <c r="D223" s="409"/>
      <c r="E223" s="409"/>
      <c r="F223" s="409"/>
      <c r="G223" s="409"/>
      <c r="H223" s="409"/>
      <c r="I223" s="409"/>
      <c r="J223" s="409"/>
      <c r="K223" s="409"/>
      <c r="L223" s="409"/>
      <c r="M223" s="409"/>
      <c r="N223" s="409"/>
      <c r="O223" s="409"/>
      <c r="P223" s="409"/>
      <c r="Q223" s="409"/>
      <c r="R223" s="409"/>
      <c r="S223" s="409"/>
      <c r="T223" s="409"/>
      <c r="U223" s="409"/>
      <c r="V223" s="409"/>
      <c r="W223" s="409"/>
      <c r="X223" s="409"/>
      <c r="Y223" s="409"/>
      <c r="Z223" s="409"/>
      <c r="AA223" s="409"/>
      <c r="AB223" s="409"/>
      <c r="AC223" s="409"/>
      <c r="AD223" s="409"/>
      <c r="AE223" s="409"/>
      <c r="AF223" s="409"/>
      <c r="AG223" s="409"/>
      <c r="AH223" s="147"/>
    </row>
    <row r="224" spans="1:77" ht="42" customHeight="1" x14ac:dyDescent="0.2">
      <c r="A224" s="269"/>
      <c r="B224" s="114" t="s">
        <v>147</v>
      </c>
      <c r="C224" s="408" t="s">
        <v>130</v>
      </c>
      <c r="D224" s="409"/>
      <c r="E224" s="409"/>
      <c r="F224" s="409"/>
      <c r="G224" s="409"/>
      <c r="H224" s="409"/>
      <c r="I224" s="409"/>
      <c r="J224" s="409"/>
      <c r="K224" s="409"/>
      <c r="L224" s="409"/>
      <c r="M224" s="409"/>
      <c r="N224" s="409"/>
      <c r="O224" s="409"/>
      <c r="P224" s="409"/>
      <c r="Q224" s="409"/>
      <c r="R224" s="409"/>
      <c r="S224" s="409"/>
      <c r="T224" s="409"/>
      <c r="U224" s="409"/>
      <c r="V224" s="409"/>
      <c r="W224" s="409"/>
      <c r="X224" s="409"/>
      <c r="Y224" s="409"/>
      <c r="Z224" s="409"/>
      <c r="AA224" s="409"/>
      <c r="AB224" s="409"/>
      <c r="AC224" s="409"/>
      <c r="AD224" s="409"/>
      <c r="AE224" s="409"/>
      <c r="AF224" s="409"/>
      <c r="AG224" s="409"/>
      <c r="AH224" s="147"/>
    </row>
    <row r="225" spans="1:37" ht="97.5" customHeight="1" x14ac:dyDescent="0.2">
      <c r="A225" s="269"/>
      <c r="B225" s="121" t="s">
        <v>148</v>
      </c>
      <c r="C225" s="408" t="s">
        <v>173</v>
      </c>
      <c r="D225" s="409"/>
      <c r="E225" s="409"/>
      <c r="F225" s="409"/>
      <c r="G225" s="409"/>
      <c r="H225" s="409"/>
      <c r="I225" s="409"/>
      <c r="J225" s="409"/>
      <c r="K225" s="409"/>
      <c r="L225" s="409"/>
      <c r="M225" s="409"/>
      <c r="N225" s="409"/>
      <c r="O225" s="409"/>
      <c r="P225" s="409"/>
      <c r="Q225" s="409"/>
      <c r="R225" s="409"/>
      <c r="S225" s="409"/>
      <c r="T225" s="409"/>
      <c r="U225" s="409"/>
      <c r="V225" s="409"/>
      <c r="W225" s="409"/>
      <c r="X225" s="409"/>
      <c r="Y225" s="409"/>
      <c r="Z225" s="409"/>
      <c r="AA225" s="409"/>
      <c r="AB225" s="409"/>
      <c r="AC225" s="409"/>
      <c r="AD225" s="409"/>
      <c r="AE225" s="409"/>
      <c r="AF225" s="409"/>
      <c r="AG225" s="409"/>
      <c r="AH225" s="148"/>
    </row>
    <row r="226" spans="1:37" ht="36" customHeight="1" x14ac:dyDescent="0.2">
      <c r="A226" s="269"/>
      <c r="B226" s="121" t="s">
        <v>149</v>
      </c>
      <c r="C226" s="408" t="s">
        <v>255</v>
      </c>
      <c r="D226" s="409"/>
      <c r="E226" s="409"/>
      <c r="F226" s="409"/>
      <c r="G226" s="409"/>
      <c r="H226" s="409"/>
      <c r="I226" s="409"/>
      <c r="J226" s="409"/>
      <c r="K226" s="409"/>
      <c r="L226" s="409"/>
      <c r="M226" s="409"/>
      <c r="N226" s="409"/>
      <c r="O226" s="409"/>
      <c r="P226" s="409"/>
      <c r="Q226" s="409"/>
      <c r="R226" s="409"/>
      <c r="S226" s="409"/>
      <c r="T226" s="409"/>
      <c r="U226" s="409"/>
      <c r="V226" s="409"/>
      <c r="W226" s="409"/>
      <c r="X226" s="409"/>
      <c r="Y226" s="409"/>
      <c r="Z226" s="409"/>
      <c r="AA226" s="409"/>
      <c r="AB226" s="409"/>
      <c r="AC226" s="409"/>
      <c r="AD226" s="409"/>
      <c r="AE226" s="409"/>
      <c r="AF226" s="409"/>
      <c r="AG226" s="409"/>
      <c r="AH226" s="148"/>
    </row>
    <row r="227" spans="1:37" ht="75.75" customHeight="1" x14ac:dyDescent="0.2">
      <c r="A227" s="269"/>
      <c r="B227" s="121" t="s">
        <v>150</v>
      </c>
      <c r="C227" s="408" t="s">
        <v>250</v>
      </c>
      <c r="D227" s="409"/>
      <c r="E227" s="409"/>
      <c r="F227" s="409"/>
      <c r="G227" s="409"/>
      <c r="H227" s="409"/>
      <c r="I227" s="409"/>
      <c r="J227" s="409"/>
      <c r="K227" s="409"/>
      <c r="L227" s="409"/>
      <c r="M227" s="409"/>
      <c r="N227" s="409"/>
      <c r="O227" s="409"/>
      <c r="P227" s="409"/>
      <c r="Q227" s="409"/>
      <c r="R227" s="409"/>
      <c r="S227" s="409"/>
      <c r="T227" s="409"/>
      <c r="U227" s="409"/>
      <c r="V227" s="409"/>
      <c r="W227" s="409"/>
      <c r="X227" s="409"/>
      <c r="Y227" s="409"/>
      <c r="Z227" s="409"/>
      <c r="AA227" s="409"/>
      <c r="AB227" s="409"/>
      <c r="AC227" s="409"/>
      <c r="AD227" s="409"/>
      <c r="AE227" s="409"/>
      <c r="AF227" s="409"/>
      <c r="AG227" s="409"/>
      <c r="AH227" s="148"/>
    </row>
    <row r="228" spans="1:37" s="115" customFormat="1" ht="43.5" customHeight="1" x14ac:dyDescent="0.2">
      <c r="A228" s="269"/>
      <c r="B228" s="121" t="s">
        <v>151</v>
      </c>
      <c r="C228" s="430" t="s">
        <v>251</v>
      </c>
      <c r="D228" s="431"/>
      <c r="E228" s="431"/>
      <c r="F228" s="431"/>
      <c r="G228" s="431"/>
      <c r="H228" s="431"/>
      <c r="I228" s="431"/>
      <c r="J228" s="431"/>
      <c r="K228" s="431"/>
      <c r="L228" s="431"/>
      <c r="M228" s="431"/>
      <c r="N228" s="431"/>
      <c r="O228" s="431"/>
      <c r="P228" s="431"/>
      <c r="Q228" s="431"/>
      <c r="R228" s="431"/>
      <c r="S228" s="431"/>
      <c r="T228" s="431"/>
      <c r="U228" s="431"/>
      <c r="V228" s="431"/>
      <c r="W228" s="431"/>
      <c r="X228" s="431"/>
      <c r="Y228" s="431"/>
      <c r="Z228" s="431"/>
      <c r="AA228" s="431"/>
      <c r="AB228" s="431"/>
      <c r="AC228" s="431"/>
      <c r="AD228" s="431"/>
      <c r="AE228" s="431"/>
      <c r="AF228" s="431"/>
      <c r="AG228" s="431"/>
      <c r="AH228" s="149"/>
      <c r="AI228" s="57"/>
      <c r="AJ228" s="72"/>
      <c r="AK228" s="43"/>
    </row>
    <row r="229" spans="1:37" s="115" customFormat="1" ht="33.75" customHeight="1" x14ac:dyDescent="0.2">
      <c r="A229" s="269"/>
      <c r="B229" s="121" t="s">
        <v>152</v>
      </c>
      <c r="C229" s="695" t="s">
        <v>253</v>
      </c>
      <c r="D229" s="431"/>
      <c r="E229" s="431"/>
      <c r="F229" s="431"/>
      <c r="G229" s="431"/>
      <c r="H229" s="431"/>
      <c r="I229" s="431"/>
      <c r="J229" s="431"/>
      <c r="K229" s="431"/>
      <c r="L229" s="431"/>
      <c r="M229" s="431"/>
      <c r="N229" s="431"/>
      <c r="O229" s="431"/>
      <c r="P229" s="431"/>
      <c r="Q229" s="431"/>
      <c r="R229" s="431"/>
      <c r="S229" s="431"/>
      <c r="T229" s="431"/>
      <c r="U229" s="431"/>
      <c r="V229" s="431"/>
      <c r="W229" s="431"/>
      <c r="X229" s="431"/>
      <c r="Y229" s="431"/>
      <c r="Z229" s="431"/>
      <c r="AA229" s="431"/>
      <c r="AB229" s="431"/>
      <c r="AC229" s="431"/>
      <c r="AD229" s="431"/>
      <c r="AE229" s="431"/>
      <c r="AF229" s="431"/>
      <c r="AG229" s="431"/>
      <c r="AH229" s="149"/>
      <c r="AI229" s="57"/>
      <c r="AJ229" s="72"/>
      <c r="AK229" s="43"/>
    </row>
    <row r="230" spans="1:37" ht="23.25" customHeight="1" x14ac:dyDescent="0.2">
      <c r="A230" s="269"/>
      <c r="B230" s="121" t="s">
        <v>153</v>
      </c>
      <c r="C230" s="408" t="s">
        <v>131</v>
      </c>
      <c r="D230" s="409"/>
      <c r="E230" s="409"/>
      <c r="F230" s="409"/>
      <c r="G230" s="409"/>
      <c r="H230" s="409"/>
      <c r="I230" s="409"/>
      <c r="J230" s="409"/>
      <c r="K230" s="409"/>
      <c r="L230" s="409"/>
      <c r="M230" s="409"/>
      <c r="N230" s="409"/>
      <c r="O230" s="409"/>
      <c r="P230" s="409"/>
      <c r="Q230" s="409"/>
      <c r="R230" s="409"/>
      <c r="S230" s="409"/>
      <c r="T230" s="409"/>
      <c r="U230" s="409"/>
      <c r="V230" s="409"/>
      <c r="W230" s="409"/>
      <c r="X230" s="409"/>
      <c r="Y230" s="409"/>
      <c r="Z230" s="409"/>
      <c r="AA230" s="409"/>
      <c r="AB230" s="409"/>
      <c r="AC230" s="409"/>
      <c r="AD230" s="409"/>
      <c r="AE230" s="409"/>
      <c r="AF230" s="409"/>
      <c r="AG230" s="409"/>
      <c r="AH230" s="148"/>
    </row>
    <row r="231" spans="1:37" ht="56.25" customHeight="1" x14ac:dyDescent="0.2">
      <c r="A231" s="269"/>
      <c r="B231" s="121" t="s">
        <v>154</v>
      </c>
      <c r="C231" s="408" t="s">
        <v>132</v>
      </c>
      <c r="D231" s="409"/>
      <c r="E231" s="409"/>
      <c r="F231" s="409"/>
      <c r="G231" s="409"/>
      <c r="H231" s="409"/>
      <c r="I231" s="409"/>
      <c r="J231" s="409"/>
      <c r="K231" s="409"/>
      <c r="L231" s="409"/>
      <c r="M231" s="409"/>
      <c r="N231" s="409"/>
      <c r="O231" s="409"/>
      <c r="P231" s="409"/>
      <c r="Q231" s="409"/>
      <c r="R231" s="409"/>
      <c r="S231" s="409"/>
      <c r="T231" s="409"/>
      <c r="U231" s="409"/>
      <c r="V231" s="409"/>
      <c r="W231" s="409"/>
      <c r="X231" s="409"/>
      <c r="Y231" s="409"/>
      <c r="Z231" s="409"/>
      <c r="AA231" s="409"/>
      <c r="AB231" s="409"/>
      <c r="AC231" s="409"/>
      <c r="AD231" s="409"/>
      <c r="AE231" s="409"/>
      <c r="AF231" s="409"/>
      <c r="AG231" s="409"/>
      <c r="AH231" s="148"/>
    </row>
    <row r="232" spans="1:37" s="115" customFormat="1" ht="0.75" hidden="1" customHeight="1" x14ac:dyDescent="0.2">
      <c r="A232" s="270"/>
      <c r="B232" s="271"/>
      <c r="C232" s="271"/>
      <c r="D232" s="271"/>
      <c r="E232" s="271"/>
      <c r="F232" s="271"/>
      <c r="G232" s="271"/>
      <c r="H232" s="271"/>
      <c r="I232" s="271"/>
      <c r="J232" s="271"/>
      <c r="K232" s="271"/>
      <c r="L232" s="271"/>
      <c r="M232" s="271"/>
      <c r="N232" s="271"/>
      <c r="O232" s="271"/>
      <c r="P232" s="271"/>
      <c r="Q232" s="271"/>
      <c r="R232" s="271"/>
      <c r="S232" s="271"/>
      <c r="T232" s="271"/>
      <c r="U232" s="271"/>
      <c r="V232" s="271"/>
      <c r="W232" s="271"/>
      <c r="X232" s="271"/>
      <c r="Y232" s="271"/>
      <c r="Z232" s="271"/>
      <c r="AA232" s="271"/>
      <c r="AB232" s="271"/>
      <c r="AC232" s="271"/>
      <c r="AD232" s="271"/>
      <c r="AE232" s="271"/>
      <c r="AF232" s="271"/>
      <c r="AG232" s="271"/>
      <c r="AH232" s="214"/>
      <c r="AI232" s="57"/>
      <c r="AJ232" s="72"/>
      <c r="AK232" s="43"/>
    </row>
    <row r="233" spans="1:37" s="119" customFormat="1" ht="22.5" customHeight="1" x14ac:dyDescent="0.2">
      <c r="A233" s="383" t="s">
        <v>122</v>
      </c>
      <c r="B233" s="383"/>
      <c r="C233" s="383"/>
      <c r="D233" s="383"/>
      <c r="E233" s="383"/>
      <c r="F233" s="383"/>
      <c r="G233" s="383"/>
      <c r="H233" s="383"/>
      <c r="I233" s="383"/>
      <c r="J233" s="383"/>
      <c r="K233" s="383"/>
      <c r="L233" s="383"/>
      <c r="M233" s="383"/>
      <c r="N233" s="383"/>
      <c r="O233" s="383"/>
      <c r="P233" s="383"/>
      <c r="Q233" s="383"/>
      <c r="R233" s="383"/>
      <c r="S233" s="383"/>
      <c r="T233" s="383"/>
      <c r="U233" s="383"/>
      <c r="V233" s="383"/>
      <c r="W233" s="383"/>
      <c r="X233" s="383"/>
      <c r="Y233" s="383"/>
      <c r="Z233" s="383"/>
      <c r="AA233" s="383"/>
      <c r="AB233" s="383"/>
      <c r="AC233" s="383"/>
      <c r="AD233" s="383"/>
      <c r="AE233" s="383"/>
      <c r="AF233" s="383"/>
      <c r="AG233" s="383"/>
      <c r="AH233" s="383"/>
      <c r="AI233" s="116"/>
      <c r="AJ233" s="117"/>
      <c r="AK233" s="118"/>
    </row>
    <row r="234" spans="1:37" s="35" customFormat="1" ht="10.5" customHeight="1" x14ac:dyDescent="0.2">
      <c r="A234" s="275" t="s">
        <v>37</v>
      </c>
      <c r="B234" s="408" t="s">
        <v>40</v>
      </c>
      <c r="C234" s="414"/>
      <c r="D234" s="414"/>
      <c r="E234" s="414"/>
      <c r="F234" s="414"/>
      <c r="G234" s="414"/>
      <c r="H234" s="414"/>
      <c r="I234" s="414"/>
      <c r="J234" s="414"/>
      <c r="K234" s="414"/>
      <c r="L234" s="414"/>
      <c r="M234" s="414"/>
      <c r="N234" s="414"/>
      <c r="O234" s="414"/>
      <c r="P234" s="414"/>
      <c r="Q234" s="414"/>
      <c r="R234" s="414"/>
      <c r="S234" s="414"/>
      <c r="T234" s="414"/>
      <c r="U234" s="414"/>
      <c r="V234" s="414"/>
      <c r="W234" s="414"/>
      <c r="X234" s="414"/>
      <c r="Y234" s="414"/>
      <c r="Z234" s="414"/>
      <c r="AA234" s="414"/>
      <c r="AB234" s="414"/>
      <c r="AC234" s="414"/>
      <c r="AD234" s="414"/>
      <c r="AE234" s="414"/>
      <c r="AF234" s="414"/>
      <c r="AG234" s="414"/>
      <c r="AH234" s="146"/>
      <c r="AI234" s="57"/>
      <c r="AJ234" s="72"/>
      <c r="AK234" s="43"/>
    </row>
    <row r="235" spans="1:37" s="35" customFormat="1" ht="21.75" customHeight="1" x14ac:dyDescent="0.2">
      <c r="A235" s="275" t="s">
        <v>38</v>
      </c>
      <c r="B235" s="408" t="s">
        <v>159</v>
      </c>
      <c r="C235" s="414"/>
      <c r="D235" s="414"/>
      <c r="E235" s="414"/>
      <c r="F235" s="414"/>
      <c r="G235" s="414"/>
      <c r="H235" s="414"/>
      <c r="I235" s="414"/>
      <c r="J235" s="414"/>
      <c r="K235" s="414"/>
      <c r="L235" s="414"/>
      <c r="M235" s="414"/>
      <c r="N235" s="414"/>
      <c r="O235" s="414"/>
      <c r="P235" s="414"/>
      <c r="Q235" s="414"/>
      <c r="R235" s="414"/>
      <c r="S235" s="414"/>
      <c r="T235" s="414"/>
      <c r="U235" s="414"/>
      <c r="V235" s="414"/>
      <c r="W235" s="414"/>
      <c r="X235" s="414"/>
      <c r="Y235" s="414"/>
      <c r="Z235" s="414"/>
      <c r="AA235" s="414"/>
      <c r="AB235" s="414"/>
      <c r="AC235" s="414"/>
      <c r="AD235" s="414"/>
      <c r="AE235" s="414"/>
      <c r="AF235" s="414"/>
      <c r="AG235" s="414"/>
      <c r="AH235" s="146"/>
      <c r="AI235" s="57"/>
      <c r="AJ235" s="72"/>
      <c r="AK235" s="43"/>
    </row>
    <row r="236" spans="1:37" s="35" customFormat="1" ht="31.5" customHeight="1" x14ac:dyDescent="0.2">
      <c r="A236" s="275" t="s">
        <v>39</v>
      </c>
      <c r="B236" s="408" t="s">
        <v>142</v>
      </c>
      <c r="C236" s="414"/>
      <c r="D236" s="414"/>
      <c r="E236" s="414"/>
      <c r="F236" s="414"/>
      <c r="G236" s="414"/>
      <c r="H236" s="414"/>
      <c r="I236" s="414"/>
      <c r="J236" s="414"/>
      <c r="K236" s="414"/>
      <c r="L236" s="414"/>
      <c r="M236" s="414"/>
      <c r="N236" s="414"/>
      <c r="O236" s="414"/>
      <c r="P236" s="414"/>
      <c r="Q236" s="414"/>
      <c r="R236" s="414"/>
      <c r="S236" s="414"/>
      <c r="T236" s="414"/>
      <c r="U236" s="414"/>
      <c r="V236" s="414"/>
      <c r="W236" s="414"/>
      <c r="X236" s="414"/>
      <c r="Y236" s="414"/>
      <c r="Z236" s="414"/>
      <c r="AA236" s="414"/>
      <c r="AB236" s="414"/>
      <c r="AC236" s="414"/>
      <c r="AD236" s="414"/>
      <c r="AE236" s="414"/>
      <c r="AF236" s="414"/>
      <c r="AG236" s="414"/>
      <c r="AH236" s="146"/>
      <c r="AI236" s="57"/>
      <c r="AJ236" s="72"/>
      <c r="AK236" s="43"/>
    </row>
    <row r="237" spans="1:37" s="113" customFormat="1" ht="43.5" customHeight="1" x14ac:dyDescent="0.2">
      <c r="A237" s="275" t="s">
        <v>41</v>
      </c>
      <c r="B237" s="408" t="s">
        <v>169</v>
      </c>
      <c r="C237" s="414"/>
      <c r="D237" s="414"/>
      <c r="E237" s="414"/>
      <c r="F237" s="414"/>
      <c r="G237" s="414"/>
      <c r="H237" s="414"/>
      <c r="I237" s="414"/>
      <c r="J237" s="414"/>
      <c r="K237" s="414"/>
      <c r="L237" s="414"/>
      <c r="M237" s="414"/>
      <c r="N237" s="414"/>
      <c r="O237" s="414"/>
      <c r="P237" s="414"/>
      <c r="Q237" s="414"/>
      <c r="R237" s="414"/>
      <c r="S237" s="414"/>
      <c r="T237" s="414"/>
      <c r="U237" s="414"/>
      <c r="V237" s="414"/>
      <c r="W237" s="414"/>
      <c r="X237" s="414"/>
      <c r="Y237" s="414"/>
      <c r="Z237" s="414"/>
      <c r="AA237" s="414"/>
      <c r="AB237" s="414"/>
      <c r="AC237" s="414"/>
      <c r="AD237" s="414"/>
      <c r="AE237" s="414"/>
      <c r="AF237" s="414"/>
      <c r="AG237" s="414"/>
      <c r="AH237" s="146"/>
      <c r="AI237" s="57"/>
      <c r="AJ237" s="72"/>
      <c r="AK237" s="43"/>
    </row>
    <row r="238" spans="1:37" s="113" customFormat="1" ht="53.25" customHeight="1" x14ac:dyDescent="0.2">
      <c r="A238" s="275" t="s">
        <v>42</v>
      </c>
      <c r="B238" s="408" t="s">
        <v>157</v>
      </c>
      <c r="C238" s="409"/>
      <c r="D238" s="409"/>
      <c r="E238" s="409"/>
      <c r="F238" s="409"/>
      <c r="G238" s="409"/>
      <c r="H238" s="409"/>
      <c r="I238" s="409"/>
      <c r="J238" s="409"/>
      <c r="K238" s="409"/>
      <c r="L238" s="409"/>
      <c r="M238" s="409"/>
      <c r="N238" s="409"/>
      <c r="O238" s="409"/>
      <c r="P238" s="409"/>
      <c r="Q238" s="409"/>
      <c r="R238" s="409"/>
      <c r="S238" s="409"/>
      <c r="T238" s="409"/>
      <c r="U238" s="409"/>
      <c r="V238" s="409"/>
      <c r="W238" s="409"/>
      <c r="X238" s="409"/>
      <c r="Y238" s="409"/>
      <c r="Z238" s="409"/>
      <c r="AA238" s="409"/>
      <c r="AB238" s="409"/>
      <c r="AC238" s="409"/>
      <c r="AD238" s="409"/>
      <c r="AE238" s="409"/>
      <c r="AF238" s="409"/>
      <c r="AG238" s="409"/>
      <c r="AH238" s="146"/>
      <c r="AI238" s="57"/>
      <c r="AJ238" s="72"/>
      <c r="AK238" s="43"/>
    </row>
    <row r="239" spans="1:37" s="113" customFormat="1" ht="21" customHeight="1" x14ac:dyDescent="0.2">
      <c r="A239" s="275" t="s">
        <v>43</v>
      </c>
      <c r="B239" s="408" t="s">
        <v>133</v>
      </c>
      <c r="C239" s="409"/>
      <c r="D239" s="409"/>
      <c r="E239" s="409"/>
      <c r="F239" s="409"/>
      <c r="G239" s="409"/>
      <c r="H239" s="409"/>
      <c r="I239" s="409"/>
      <c r="J239" s="409"/>
      <c r="K239" s="409"/>
      <c r="L239" s="409"/>
      <c r="M239" s="409"/>
      <c r="N239" s="409"/>
      <c r="O239" s="409"/>
      <c r="P239" s="409"/>
      <c r="Q239" s="409"/>
      <c r="R239" s="409"/>
      <c r="S239" s="409"/>
      <c r="T239" s="409"/>
      <c r="U239" s="409"/>
      <c r="V239" s="409"/>
      <c r="W239" s="409"/>
      <c r="X239" s="409"/>
      <c r="Y239" s="409"/>
      <c r="Z239" s="409"/>
      <c r="AA239" s="409"/>
      <c r="AB239" s="409"/>
      <c r="AC239" s="409"/>
      <c r="AD239" s="409"/>
      <c r="AE239" s="409"/>
      <c r="AF239" s="409"/>
      <c r="AG239" s="409"/>
      <c r="AH239" s="146"/>
      <c r="AI239" s="57"/>
      <c r="AJ239" s="72"/>
      <c r="AK239" s="43"/>
    </row>
    <row r="240" spans="1:37" s="115" customFormat="1" ht="22.5" customHeight="1" x14ac:dyDescent="0.2">
      <c r="A240" s="321" t="s">
        <v>44</v>
      </c>
      <c r="B240" s="435" t="s">
        <v>112</v>
      </c>
      <c r="C240" s="436"/>
      <c r="D240" s="436"/>
      <c r="E240" s="436"/>
      <c r="F240" s="436"/>
      <c r="G240" s="436"/>
      <c r="H240" s="436"/>
      <c r="I240" s="436"/>
      <c r="J240" s="436"/>
      <c r="K240" s="436"/>
      <c r="L240" s="436"/>
      <c r="M240" s="436"/>
      <c r="N240" s="436"/>
      <c r="O240" s="436"/>
      <c r="P240" s="436"/>
      <c r="Q240" s="436"/>
      <c r="R240" s="436"/>
      <c r="S240" s="436"/>
      <c r="T240" s="436"/>
      <c r="U240" s="436"/>
      <c r="V240" s="436"/>
      <c r="W240" s="436"/>
      <c r="X240" s="436"/>
      <c r="Y240" s="436"/>
      <c r="Z240" s="436"/>
      <c r="AA240" s="436"/>
      <c r="AB240" s="436"/>
      <c r="AC240" s="436"/>
      <c r="AD240" s="436"/>
      <c r="AE240" s="436"/>
      <c r="AF240" s="436"/>
      <c r="AG240" s="436"/>
      <c r="AH240" s="302"/>
      <c r="AI240" s="57"/>
      <c r="AJ240" s="72"/>
      <c r="AK240" s="43"/>
    </row>
    <row r="241" spans="1:77" s="115" customFormat="1" ht="19.5" customHeight="1" x14ac:dyDescent="0.2">
      <c r="A241" s="301"/>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422" t="s">
        <v>105</v>
      </c>
      <c r="AB241" s="422"/>
      <c r="AC241" s="422"/>
      <c r="AD241" s="422"/>
      <c r="AE241" s="438" t="s">
        <v>118</v>
      </c>
      <c r="AF241" s="422"/>
      <c r="AG241" s="422"/>
      <c r="AH241" s="422"/>
      <c r="AI241" s="57"/>
      <c r="AJ241" s="72"/>
      <c r="AK241" s="43"/>
    </row>
    <row r="242" spans="1:77" s="14" customFormat="1" ht="42.75" customHeight="1" x14ac:dyDescent="0.2">
      <c r="A242" s="320" t="s">
        <v>45</v>
      </c>
      <c r="B242" s="432" t="s">
        <v>113</v>
      </c>
      <c r="C242" s="437"/>
      <c r="D242" s="437"/>
      <c r="E242" s="437"/>
      <c r="F242" s="437"/>
      <c r="G242" s="437"/>
      <c r="H242" s="437"/>
      <c r="I242" s="437"/>
      <c r="J242" s="437"/>
      <c r="K242" s="437"/>
      <c r="L242" s="437"/>
      <c r="M242" s="437"/>
      <c r="N242" s="437"/>
      <c r="O242" s="437"/>
      <c r="P242" s="437"/>
      <c r="Q242" s="437"/>
      <c r="R242" s="437"/>
      <c r="S242" s="437"/>
      <c r="T242" s="437"/>
      <c r="U242" s="437"/>
      <c r="V242" s="437"/>
      <c r="W242" s="437"/>
      <c r="X242" s="437"/>
      <c r="Y242" s="437"/>
      <c r="Z242" s="437"/>
      <c r="AA242" s="437"/>
      <c r="AB242" s="437"/>
      <c r="AC242" s="437"/>
      <c r="AD242" s="437"/>
      <c r="AE242" s="437"/>
      <c r="AF242" s="437"/>
      <c r="AG242" s="437"/>
      <c r="AH242" s="163"/>
      <c r="AI242" s="66"/>
      <c r="AJ242" s="77"/>
      <c r="AK242" s="46"/>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row>
    <row r="243" spans="1:77" s="14" customFormat="1" ht="57" customHeight="1" x14ac:dyDescent="0.2">
      <c r="A243" s="275" t="s">
        <v>46</v>
      </c>
      <c r="B243" s="408" t="s">
        <v>143</v>
      </c>
      <c r="C243" s="409"/>
      <c r="D243" s="409"/>
      <c r="E243" s="409"/>
      <c r="F243" s="409"/>
      <c r="G243" s="409"/>
      <c r="H243" s="409"/>
      <c r="I243" s="409"/>
      <c r="J243" s="409"/>
      <c r="K243" s="409"/>
      <c r="L243" s="409"/>
      <c r="M243" s="409"/>
      <c r="N243" s="409"/>
      <c r="O243" s="409"/>
      <c r="P243" s="409"/>
      <c r="Q243" s="409"/>
      <c r="R243" s="409"/>
      <c r="S243" s="409"/>
      <c r="T243" s="409"/>
      <c r="U243" s="409"/>
      <c r="V243" s="409"/>
      <c r="W243" s="409"/>
      <c r="X243" s="409"/>
      <c r="Y243" s="409"/>
      <c r="Z243" s="409"/>
      <c r="AA243" s="409"/>
      <c r="AB243" s="409"/>
      <c r="AC243" s="409"/>
      <c r="AD243" s="409"/>
      <c r="AE243" s="409"/>
      <c r="AF243" s="409"/>
      <c r="AG243" s="409"/>
      <c r="AH243" s="146"/>
      <c r="AI243" s="66"/>
      <c r="AJ243" s="77"/>
      <c r="AK243" s="46"/>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row>
    <row r="244" spans="1:77" s="14" customFormat="1" ht="84" customHeight="1" x14ac:dyDescent="0.2">
      <c r="A244" s="275" t="s">
        <v>164</v>
      </c>
      <c r="B244" s="408" t="s">
        <v>160</v>
      </c>
      <c r="C244" s="409"/>
      <c r="D244" s="409"/>
      <c r="E244" s="409"/>
      <c r="F244" s="409"/>
      <c r="G244" s="409"/>
      <c r="H244" s="409"/>
      <c r="I244" s="409"/>
      <c r="J244" s="409"/>
      <c r="K244" s="409"/>
      <c r="L244" s="409"/>
      <c r="M244" s="409"/>
      <c r="N244" s="409"/>
      <c r="O244" s="409"/>
      <c r="P244" s="409"/>
      <c r="Q244" s="409"/>
      <c r="R244" s="409"/>
      <c r="S244" s="409"/>
      <c r="T244" s="409"/>
      <c r="U244" s="409"/>
      <c r="V244" s="409"/>
      <c r="W244" s="409"/>
      <c r="X244" s="409"/>
      <c r="Y244" s="409"/>
      <c r="Z244" s="409"/>
      <c r="AA244" s="409"/>
      <c r="AB244" s="409"/>
      <c r="AC244" s="409"/>
      <c r="AD244" s="409"/>
      <c r="AE244" s="409"/>
      <c r="AF244" s="409"/>
      <c r="AG244" s="409"/>
      <c r="AH244" s="146"/>
      <c r="AI244" s="66"/>
      <c r="AJ244" s="77"/>
      <c r="AK244" s="46"/>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row>
    <row r="245" spans="1:77" s="14" customFormat="1" ht="10.5" customHeight="1" x14ac:dyDescent="0.2">
      <c r="A245" s="275" t="s">
        <v>47</v>
      </c>
      <c r="B245" s="408" t="s">
        <v>98</v>
      </c>
      <c r="C245" s="409"/>
      <c r="D245" s="409"/>
      <c r="E245" s="409"/>
      <c r="F245" s="409"/>
      <c r="G245" s="409"/>
      <c r="H245" s="409"/>
      <c r="I245" s="409"/>
      <c r="J245" s="409"/>
      <c r="K245" s="409"/>
      <c r="L245" s="409"/>
      <c r="M245" s="409"/>
      <c r="N245" s="409"/>
      <c r="O245" s="409"/>
      <c r="P245" s="409"/>
      <c r="Q245" s="409"/>
      <c r="R245" s="409"/>
      <c r="S245" s="409"/>
      <c r="T245" s="409"/>
      <c r="U245" s="409"/>
      <c r="V245" s="409"/>
      <c r="W245" s="409"/>
      <c r="X245" s="409"/>
      <c r="Y245" s="409"/>
      <c r="Z245" s="409"/>
      <c r="AA245" s="409"/>
      <c r="AB245" s="409"/>
      <c r="AC245" s="409"/>
      <c r="AD245" s="409"/>
      <c r="AE245" s="409"/>
      <c r="AF245" s="409"/>
      <c r="AG245" s="409"/>
      <c r="AH245" s="146"/>
      <c r="AI245" s="66"/>
      <c r="AJ245" s="78"/>
      <c r="AK245" s="4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row>
    <row r="246" spans="1:77" s="16" customFormat="1" ht="22.5" customHeight="1" x14ac:dyDescent="0.2">
      <c r="A246" s="275"/>
      <c r="B246" s="151" t="s">
        <v>14</v>
      </c>
      <c r="C246" s="408" t="s">
        <v>99</v>
      </c>
      <c r="D246" s="409"/>
      <c r="E246" s="409"/>
      <c r="F246" s="409"/>
      <c r="G246" s="409"/>
      <c r="H246" s="409"/>
      <c r="I246" s="409"/>
      <c r="J246" s="409"/>
      <c r="K246" s="409"/>
      <c r="L246" s="409"/>
      <c r="M246" s="409"/>
      <c r="N246" s="409"/>
      <c r="O246" s="409"/>
      <c r="P246" s="409"/>
      <c r="Q246" s="409"/>
      <c r="R246" s="409"/>
      <c r="S246" s="409"/>
      <c r="T246" s="409"/>
      <c r="U246" s="409"/>
      <c r="V246" s="409"/>
      <c r="W246" s="409"/>
      <c r="X246" s="409"/>
      <c r="Y246" s="409"/>
      <c r="Z246" s="409"/>
      <c r="AA246" s="409"/>
      <c r="AB246" s="409"/>
      <c r="AC246" s="409"/>
      <c r="AD246" s="409"/>
      <c r="AE246" s="409"/>
      <c r="AF246" s="409"/>
      <c r="AG246" s="409"/>
      <c r="AH246" s="146"/>
      <c r="AI246" s="67"/>
      <c r="AJ246" s="78"/>
      <c r="AK246" s="47"/>
    </row>
    <row r="247" spans="1:77" s="16" customFormat="1" ht="11.25" customHeight="1" x14ac:dyDescent="0.2">
      <c r="A247" s="275"/>
      <c r="B247" s="151" t="s">
        <v>15</v>
      </c>
      <c r="C247" s="408" t="s">
        <v>100</v>
      </c>
      <c r="D247" s="409"/>
      <c r="E247" s="409"/>
      <c r="F247" s="409"/>
      <c r="G247" s="409"/>
      <c r="H247" s="409"/>
      <c r="I247" s="409"/>
      <c r="J247" s="409"/>
      <c r="K247" s="409"/>
      <c r="L247" s="409"/>
      <c r="M247" s="409"/>
      <c r="N247" s="409"/>
      <c r="O247" s="409"/>
      <c r="P247" s="409"/>
      <c r="Q247" s="409"/>
      <c r="R247" s="409"/>
      <c r="S247" s="409"/>
      <c r="T247" s="409"/>
      <c r="U247" s="409"/>
      <c r="V247" s="409"/>
      <c r="W247" s="409"/>
      <c r="X247" s="409"/>
      <c r="Y247" s="409"/>
      <c r="Z247" s="409"/>
      <c r="AA247" s="409"/>
      <c r="AB247" s="409"/>
      <c r="AC247" s="409"/>
      <c r="AD247" s="409"/>
      <c r="AE247" s="409"/>
      <c r="AF247" s="409"/>
      <c r="AG247" s="409"/>
      <c r="AH247" s="146"/>
      <c r="AI247" s="67"/>
      <c r="AJ247" s="78"/>
      <c r="AK247" s="47"/>
      <c r="AO247" s="14"/>
      <c r="AP247" s="14"/>
      <c r="AQ247" s="14"/>
      <c r="AR247" s="14"/>
      <c r="AS247" s="14"/>
      <c r="AT247" s="14"/>
      <c r="AU247" s="14"/>
      <c r="AV247" s="14"/>
      <c r="AW247" s="14"/>
      <c r="AX247" s="14"/>
      <c r="AY247" s="14"/>
      <c r="AZ247" s="14"/>
      <c r="BA247" s="14"/>
      <c r="BB247" s="14"/>
      <c r="BC247" s="14"/>
      <c r="BD247" s="14"/>
      <c r="BE247" s="14"/>
      <c r="BF247" s="14"/>
      <c r="BG247" s="14"/>
      <c r="BH247" s="14"/>
      <c r="BI247" s="14"/>
      <c r="BJ247" s="14"/>
      <c r="BK247" s="14"/>
      <c r="BL247" s="14"/>
      <c r="BM247" s="14"/>
      <c r="BN247" s="14"/>
      <c r="BO247" s="14"/>
      <c r="BP247" s="14"/>
      <c r="BQ247" s="14"/>
      <c r="BR247" s="14"/>
      <c r="BS247" s="14"/>
      <c r="BT247" s="14"/>
      <c r="BU247" s="14"/>
      <c r="BV247" s="14"/>
      <c r="BW247" s="14"/>
      <c r="BX247" s="14"/>
      <c r="BY247" s="14"/>
    </row>
    <row r="248" spans="1:77" s="8" customFormat="1" ht="33" customHeight="1" x14ac:dyDescent="0.2">
      <c r="A248" s="275"/>
      <c r="B248" s="151" t="s">
        <v>72</v>
      </c>
      <c r="C248" s="408" t="s">
        <v>101</v>
      </c>
      <c r="D248" s="409"/>
      <c r="E248" s="409"/>
      <c r="F248" s="409"/>
      <c r="G248" s="409"/>
      <c r="H248" s="409"/>
      <c r="I248" s="409"/>
      <c r="J248" s="409"/>
      <c r="K248" s="409"/>
      <c r="L248" s="409"/>
      <c r="M248" s="409"/>
      <c r="N248" s="409"/>
      <c r="O248" s="409"/>
      <c r="P248" s="409"/>
      <c r="Q248" s="409"/>
      <c r="R248" s="409"/>
      <c r="S248" s="409"/>
      <c r="T248" s="409"/>
      <c r="U248" s="409"/>
      <c r="V248" s="409"/>
      <c r="W248" s="409"/>
      <c r="X248" s="409"/>
      <c r="Y248" s="409"/>
      <c r="Z248" s="409"/>
      <c r="AA248" s="409"/>
      <c r="AB248" s="409"/>
      <c r="AC248" s="409"/>
      <c r="AD248" s="409"/>
      <c r="AE248" s="409"/>
      <c r="AF248" s="409"/>
      <c r="AG248" s="409"/>
      <c r="AH248" s="146"/>
      <c r="AI248" s="59"/>
      <c r="AJ248" s="72"/>
      <c r="AK248" s="43"/>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row>
    <row r="249" spans="1:77" ht="22.5" customHeight="1" x14ac:dyDescent="0.2">
      <c r="A249" s="275" t="s">
        <v>48</v>
      </c>
      <c r="B249" s="408" t="s">
        <v>161</v>
      </c>
      <c r="C249" s="409"/>
      <c r="D249" s="409"/>
      <c r="E249" s="409"/>
      <c r="F249" s="409"/>
      <c r="G249" s="409"/>
      <c r="H249" s="409"/>
      <c r="I249" s="409"/>
      <c r="J249" s="409"/>
      <c r="K249" s="409"/>
      <c r="L249" s="409"/>
      <c r="M249" s="409"/>
      <c r="N249" s="409"/>
      <c r="O249" s="409"/>
      <c r="P249" s="409"/>
      <c r="Q249" s="409"/>
      <c r="R249" s="409"/>
      <c r="S249" s="409"/>
      <c r="T249" s="409"/>
      <c r="U249" s="409"/>
      <c r="V249" s="409"/>
      <c r="W249" s="409"/>
      <c r="X249" s="409"/>
      <c r="Y249" s="409"/>
      <c r="Z249" s="409"/>
      <c r="AA249" s="409"/>
      <c r="AB249" s="409"/>
      <c r="AC249" s="409"/>
      <c r="AD249" s="409"/>
      <c r="AE249" s="409"/>
      <c r="AF249" s="409"/>
      <c r="AG249" s="409"/>
      <c r="AH249" s="27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row>
    <row r="250" spans="1:77" s="115" customFormat="1" ht="6.75" customHeight="1" x14ac:dyDescent="0.2">
      <c r="A250" s="275"/>
      <c r="B250" s="114"/>
      <c r="C250" s="277"/>
      <c r="D250" s="277"/>
      <c r="E250" s="277"/>
      <c r="F250" s="277"/>
      <c r="G250" s="277"/>
      <c r="H250" s="277"/>
      <c r="I250" s="277"/>
      <c r="J250" s="277"/>
      <c r="K250" s="277"/>
      <c r="L250" s="277"/>
      <c r="M250" s="277"/>
      <c r="N250" s="277"/>
      <c r="O250" s="277"/>
      <c r="P250" s="277"/>
      <c r="Q250" s="277"/>
      <c r="R250" s="277"/>
      <c r="S250" s="277"/>
      <c r="T250" s="277"/>
      <c r="U250" s="277"/>
      <c r="V250" s="277"/>
      <c r="W250" s="277"/>
      <c r="X250" s="277"/>
      <c r="Y250" s="277"/>
      <c r="Z250" s="277"/>
      <c r="AA250" s="277"/>
      <c r="AB250" s="277"/>
      <c r="AC250" s="277"/>
      <c r="AD250" s="277"/>
      <c r="AE250" s="277"/>
      <c r="AF250" s="277"/>
      <c r="AG250" s="277"/>
      <c r="AH250" s="278"/>
      <c r="AI250" s="57"/>
      <c r="AJ250" s="72"/>
      <c r="AK250" s="43"/>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row>
    <row r="251" spans="1:77" s="115" customFormat="1" ht="16.5" customHeight="1" x14ac:dyDescent="0.2">
      <c r="A251" s="417" t="s">
        <v>236</v>
      </c>
      <c r="B251" s="379"/>
      <c r="C251" s="379"/>
      <c r="D251" s="379"/>
      <c r="E251" s="379"/>
      <c r="F251" s="379"/>
      <c r="G251" s="379"/>
      <c r="H251" s="379"/>
      <c r="I251" s="379"/>
      <c r="J251" s="418"/>
      <c r="K251" s="418"/>
      <c r="L251" s="418"/>
      <c r="M251" s="418"/>
      <c r="N251" s="418"/>
      <c r="O251" s="418"/>
      <c r="P251" s="418"/>
      <c r="Q251" s="418"/>
      <c r="R251" s="279"/>
      <c r="S251" s="279"/>
      <c r="T251" s="279"/>
      <c r="U251" s="279"/>
      <c r="V251" s="279"/>
      <c r="W251" s="279"/>
      <c r="X251" s="279"/>
      <c r="Y251" s="279"/>
      <c r="Z251" s="279"/>
      <c r="AA251" s="279"/>
      <c r="AB251" s="279"/>
      <c r="AC251" s="279"/>
      <c r="AD251" s="279"/>
      <c r="AE251" s="279"/>
      <c r="AF251" s="279"/>
      <c r="AG251" s="279"/>
      <c r="AH251" s="280"/>
      <c r="AI251" s="57"/>
      <c r="AJ251" s="72"/>
      <c r="AK251" s="43"/>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row>
    <row r="252" spans="1:77" s="115" customFormat="1" ht="9.75" customHeight="1" x14ac:dyDescent="0.2">
      <c r="A252" s="270"/>
      <c r="B252" s="419"/>
      <c r="C252" s="358"/>
      <c r="D252" s="91"/>
      <c r="E252" s="358"/>
      <c r="F252" s="358"/>
      <c r="G252" s="91"/>
      <c r="H252" s="358"/>
      <c r="I252" s="358"/>
      <c r="J252" s="358"/>
      <c r="K252" s="358"/>
      <c r="L252" s="279"/>
      <c r="M252" s="168"/>
      <c r="N252" s="271"/>
      <c r="O252" s="271"/>
      <c r="P252" s="271"/>
      <c r="Q252" s="271"/>
      <c r="R252" s="271"/>
      <c r="S252" s="271"/>
      <c r="T252" s="271"/>
      <c r="U252" s="415" t="s">
        <v>50</v>
      </c>
      <c r="V252" s="415"/>
      <c r="W252" s="415"/>
      <c r="X252" s="415"/>
      <c r="Y252" s="415"/>
      <c r="Z252" s="415"/>
      <c r="AA252" s="415"/>
      <c r="AB252" s="415"/>
      <c r="AC252" s="415"/>
      <c r="AD252" s="415"/>
      <c r="AE252" s="415"/>
      <c r="AF252" s="271"/>
      <c r="AG252" s="271"/>
      <c r="AH252" s="214"/>
      <c r="AI252" s="57"/>
      <c r="AJ252" s="413" t="str">
        <f>IF(AND(B252="",C252="",E252="",F252="",H252="",I252="",J252="",K252="")=TRUE,"",IF((AND(B252&lt;&gt;"",C252&lt;&gt;"",E252&lt;&gt;"",F252&lt;&gt;"",H252&lt;&gt;"",I252&lt;&gt;"",J252&lt;&gt;"",K252&lt;&gt;"")=FALSE),"NIEPOPRAWNY: 67. Data!",""))</f>
        <v/>
      </c>
      <c r="AK252" s="43"/>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row>
    <row r="253" spans="1:77" s="115" customFormat="1" ht="6.75" customHeight="1" x14ac:dyDescent="0.2">
      <c r="A253" s="270"/>
      <c r="B253" s="420"/>
      <c r="C253" s="359"/>
      <c r="D253" s="94" t="s">
        <v>9</v>
      </c>
      <c r="E253" s="359"/>
      <c r="F253" s="359"/>
      <c r="G253" s="94" t="s">
        <v>9</v>
      </c>
      <c r="H253" s="359"/>
      <c r="I253" s="359"/>
      <c r="J253" s="359"/>
      <c r="K253" s="359"/>
      <c r="L253" s="279"/>
      <c r="M253" s="168"/>
      <c r="N253" s="271"/>
      <c r="O253" s="271"/>
      <c r="P253" s="271"/>
      <c r="Q253" s="271"/>
      <c r="R253" s="271"/>
      <c r="S253" s="271"/>
      <c r="T253" s="271"/>
      <c r="U253" s="415"/>
      <c r="V253" s="415"/>
      <c r="W253" s="415"/>
      <c r="X253" s="415"/>
      <c r="Y253" s="415"/>
      <c r="Z253" s="415"/>
      <c r="AA253" s="415"/>
      <c r="AB253" s="415"/>
      <c r="AC253" s="415"/>
      <c r="AD253" s="415"/>
      <c r="AE253" s="415"/>
      <c r="AF253" s="271"/>
      <c r="AG253" s="271"/>
      <c r="AH253" s="214"/>
      <c r="AI253" s="57"/>
      <c r="AJ253" s="413"/>
      <c r="AK253" s="43"/>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row>
    <row r="254" spans="1:77" s="115" customFormat="1" ht="10.5" customHeight="1" x14ac:dyDescent="0.2">
      <c r="A254" s="270"/>
      <c r="B254" s="421"/>
      <c r="C254" s="360"/>
      <c r="D254" s="91"/>
      <c r="E254" s="360"/>
      <c r="F254" s="360"/>
      <c r="G254" s="91"/>
      <c r="H254" s="360"/>
      <c r="I254" s="360"/>
      <c r="J254" s="360"/>
      <c r="K254" s="360"/>
      <c r="L254" s="271"/>
      <c r="M254" s="168"/>
      <c r="N254" s="271"/>
      <c r="O254" s="271"/>
      <c r="P254" s="271"/>
      <c r="Q254" s="271"/>
      <c r="R254" s="271"/>
      <c r="S254" s="271"/>
      <c r="T254" s="271"/>
      <c r="U254" s="415"/>
      <c r="V254" s="415"/>
      <c r="W254" s="415"/>
      <c r="X254" s="415"/>
      <c r="Y254" s="415"/>
      <c r="Z254" s="415"/>
      <c r="AA254" s="415"/>
      <c r="AB254" s="415"/>
      <c r="AC254" s="415"/>
      <c r="AD254" s="415"/>
      <c r="AE254" s="415"/>
      <c r="AF254" s="271"/>
      <c r="AG254" s="271"/>
      <c r="AH254" s="214"/>
      <c r="AI254" s="57"/>
      <c r="AJ254" s="72"/>
      <c r="AK254" s="43"/>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row>
    <row r="255" spans="1:77" s="115" customFormat="1" ht="8.25" customHeight="1" x14ac:dyDescent="0.2">
      <c r="A255" s="281"/>
      <c r="B255" s="416" t="s">
        <v>16</v>
      </c>
      <c r="C255" s="416"/>
      <c r="D255" s="416"/>
      <c r="E255" s="416"/>
      <c r="F255" s="416"/>
      <c r="G255" s="416"/>
      <c r="H255" s="416"/>
      <c r="I255" s="416"/>
      <c r="J255" s="416"/>
      <c r="K255" s="416"/>
      <c r="L255" s="282"/>
      <c r="M255" s="169"/>
      <c r="N255" s="279"/>
      <c r="O255" s="279"/>
      <c r="P255" s="279"/>
      <c r="Q255" s="279"/>
      <c r="R255" s="279"/>
      <c r="S255" s="279"/>
      <c r="T255" s="279"/>
      <c r="U255" s="415"/>
      <c r="V255" s="415"/>
      <c r="W255" s="415"/>
      <c r="X255" s="415"/>
      <c r="Y255" s="415"/>
      <c r="Z255" s="415"/>
      <c r="AA255" s="415"/>
      <c r="AB255" s="415"/>
      <c r="AC255" s="415"/>
      <c r="AD255" s="415"/>
      <c r="AE255" s="415"/>
      <c r="AF255" s="279"/>
      <c r="AG255" s="279"/>
      <c r="AH255" s="280"/>
      <c r="AI255" s="57"/>
      <c r="AJ255" s="72"/>
      <c r="AK255" s="43"/>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row>
    <row r="256" spans="1:77" s="115" customFormat="1" ht="12" customHeight="1" x14ac:dyDescent="0.2">
      <c r="A256" s="270"/>
      <c r="B256" s="416"/>
      <c r="C256" s="416"/>
      <c r="D256" s="416"/>
      <c r="E256" s="416"/>
      <c r="F256" s="416"/>
      <c r="G256" s="416"/>
      <c r="H256" s="416"/>
      <c r="I256" s="416"/>
      <c r="J256" s="416"/>
      <c r="K256" s="416"/>
      <c r="L256" s="282"/>
      <c r="M256" s="168"/>
      <c r="N256" s="271"/>
      <c r="O256" s="271"/>
      <c r="P256" s="271"/>
      <c r="Q256" s="271"/>
      <c r="R256" s="271"/>
      <c r="S256" s="271"/>
      <c r="T256" s="271"/>
      <c r="U256" s="415"/>
      <c r="V256" s="415"/>
      <c r="W256" s="415"/>
      <c r="X256" s="415"/>
      <c r="Y256" s="415"/>
      <c r="Z256" s="415"/>
      <c r="AA256" s="415"/>
      <c r="AB256" s="415"/>
      <c r="AC256" s="415"/>
      <c r="AD256" s="415"/>
      <c r="AE256" s="415"/>
      <c r="AF256" s="271"/>
      <c r="AG256" s="271"/>
      <c r="AH256" s="214"/>
      <c r="AI256" s="57"/>
      <c r="AJ256" s="72"/>
      <c r="AK256" s="43"/>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row>
    <row r="257" spans="1:77" s="115" customFormat="1" ht="4.5" customHeight="1" x14ac:dyDescent="0.2">
      <c r="A257" s="283"/>
      <c r="B257" s="284"/>
      <c r="C257" s="284"/>
      <c r="D257" s="284"/>
      <c r="E257" s="284"/>
      <c r="F257" s="284"/>
      <c r="G257" s="284"/>
      <c r="H257" s="284"/>
      <c r="I257" s="284"/>
      <c r="J257" s="284"/>
      <c r="K257" s="284"/>
      <c r="L257" s="284"/>
      <c r="M257" s="284"/>
      <c r="N257" s="284"/>
      <c r="O257" s="284"/>
      <c r="P257" s="284"/>
      <c r="Q257" s="284"/>
      <c r="R257" s="284"/>
      <c r="S257" s="284"/>
      <c r="T257" s="284"/>
      <c r="U257" s="284"/>
      <c r="V257" s="284"/>
      <c r="W257" s="284"/>
      <c r="X257" s="284"/>
      <c r="Y257" s="284"/>
      <c r="Z257" s="284"/>
      <c r="AA257" s="284"/>
      <c r="AB257" s="284"/>
      <c r="AC257" s="284"/>
      <c r="AD257" s="284"/>
      <c r="AE257" s="284"/>
      <c r="AF257" s="284"/>
      <c r="AG257" s="284"/>
      <c r="AH257" s="285"/>
      <c r="AI257" s="57"/>
      <c r="AJ257" s="72"/>
      <c r="AK257" s="43"/>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row>
    <row r="258" spans="1:77" s="11" customFormat="1" ht="26.25" customHeight="1" x14ac:dyDescent="0.2">
      <c r="A258" s="383" t="s">
        <v>134</v>
      </c>
      <c r="B258" s="383"/>
      <c r="C258" s="383"/>
      <c r="D258" s="383"/>
      <c r="E258" s="383"/>
      <c r="F258" s="383"/>
      <c r="G258" s="383"/>
      <c r="H258" s="383"/>
      <c r="I258" s="383"/>
      <c r="J258" s="383"/>
      <c r="K258" s="383"/>
      <c r="L258" s="383"/>
      <c r="M258" s="383"/>
      <c r="N258" s="383"/>
      <c r="O258" s="383"/>
      <c r="P258" s="383"/>
      <c r="Q258" s="383"/>
      <c r="R258" s="383"/>
      <c r="S258" s="383"/>
      <c r="T258" s="383"/>
      <c r="U258" s="383"/>
      <c r="V258" s="383"/>
      <c r="W258" s="383"/>
      <c r="X258" s="383"/>
      <c r="Y258" s="383"/>
      <c r="Z258" s="383"/>
      <c r="AA258" s="383"/>
      <c r="AB258" s="383"/>
      <c r="AC258" s="383"/>
      <c r="AD258" s="383"/>
      <c r="AE258" s="383"/>
      <c r="AF258" s="383"/>
      <c r="AG258" s="383"/>
      <c r="AH258" s="383"/>
      <c r="AI258" s="59"/>
      <c r="AJ258" s="72"/>
      <c r="AK258" s="43"/>
    </row>
    <row r="259" spans="1:77" s="17" customFormat="1" ht="39" customHeight="1" x14ac:dyDescent="0.2">
      <c r="A259" s="286" t="s">
        <v>37</v>
      </c>
      <c r="B259" s="427" t="s">
        <v>125</v>
      </c>
      <c r="C259" s="428"/>
      <c r="D259" s="428"/>
      <c r="E259" s="428"/>
      <c r="F259" s="432" t="s">
        <v>141</v>
      </c>
      <c r="G259" s="433"/>
      <c r="H259" s="433"/>
      <c r="I259" s="433"/>
      <c r="J259" s="433"/>
      <c r="K259" s="433"/>
      <c r="L259" s="433"/>
      <c r="M259" s="433"/>
      <c r="N259" s="433"/>
      <c r="O259" s="433"/>
      <c r="P259" s="433"/>
      <c r="Q259" s="433"/>
      <c r="R259" s="433"/>
      <c r="S259" s="433"/>
      <c r="T259" s="433"/>
      <c r="U259" s="433"/>
      <c r="V259" s="433"/>
      <c r="W259" s="433"/>
      <c r="X259" s="433"/>
      <c r="Y259" s="433"/>
      <c r="Z259" s="433"/>
      <c r="AA259" s="433"/>
      <c r="AB259" s="433"/>
      <c r="AC259" s="433"/>
      <c r="AD259" s="433"/>
      <c r="AE259" s="433"/>
      <c r="AF259" s="433"/>
      <c r="AG259" s="433"/>
      <c r="AH259" s="163"/>
      <c r="AI259" s="68"/>
      <c r="AJ259" s="73"/>
      <c r="AK259" s="44"/>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row>
    <row r="260" spans="1:77" ht="21" customHeight="1" x14ac:dyDescent="0.2">
      <c r="A260" s="275"/>
      <c r="B260" s="467"/>
      <c r="C260" s="468"/>
      <c r="D260" s="287"/>
      <c r="E260" s="151"/>
      <c r="F260" s="434"/>
      <c r="G260" s="434"/>
      <c r="H260" s="434"/>
      <c r="I260" s="434"/>
      <c r="J260" s="434"/>
      <c r="K260" s="434"/>
      <c r="L260" s="434"/>
      <c r="M260" s="434"/>
      <c r="N260" s="434"/>
      <c r="O260" s="434"/>
      <c r="P260" s="434"/>
      <c r="Q260" s="434"/>
      <c r="R260" s="434"/>
      <c r="S260" s="434"/>
      <c r="T260" s="434"/>
      <c r="U260" s="434"/>
      <c r="V260" s="434"/>
      <c r="W260" s="434"/>
      <c r="X260" s="434"/>
      <c r="Y260" s="434"/>
      <c r="Z260" s="434"/>
      <c r="AA260" s="434"/>
      <c r="AB260" s="434"/>
      <c r="AC260" s="434"/>
      <c r="AD260" s="434"/>
      <c r="AE260" s="434"/>
      <c r="AF260" s="434"/>
      <c r="AG260" s="434"/>
      <c r="AH260" s="146"/>
    </row>
    <row r="261" spans="1:77" s="115" customFormat="1" ht="6" customHeight="1" x14ac:dyDescent="0.2">
      <c r="A261" s="275"/>
      <c r="B261" s="288"/>
      <c r="C261" s="289"/>
      <c r="D261" s="277"/>
      <c r="E261" s="151"/>
      <c r="F261" s="434"/>
      <c r="G261" s="434"/>
      <c r="H261" s="434"/>
      <c r="I261" s="434"/>
      <c r="J261" s="434"/>
      <c r="K261" s="434"/>
      <c r="L261" s="434"/>
      <c r="M261" s="434"/>
      <c r="N261" s="434"/>
      <c r="O261" s="434"/>
      <c r="P261" s="434"/>
      <c r="Q261" s="434"/>
      <c r="R261" s="434"/>
      <c r="S261" s="434"/>
      <c r="T261" s="434"/>
      <c r="U261" s="434"/>
      <c r="V261" s="434"/>
      <c r="W261" s="434"/>
      <c r="X261" s="434"/>
      <c r="Y261" s="434"/>
      <c r="Z261" s="434"/>
      <c r="AA261" s="434"/>
      <c r="AB261" s="434"/>
      <c r="AC261" s="434"/>
      <c r="AD261" s="434"/>
      <c r="AE261" s="434"/>
      <c r="AF261" s="434"/>
      <c r="AG261" s="434"/>
      <c r="AH261" s="146"/>
      <c r="AI261" s="57"/>
      <c r="AJ261" s="72"/>
      <c r="AK261" s="43"/>
    </row>
    <row r="262" spans="1:77" ht="13.5" customHeight="1" x14ac:dyDescent="0.2">
      <c r="A262" s="290" t="s">
        <v>38</v>
      </c>
      <c r="B262" s="469" t="s">
        <v>126</v>
      </c>
      <c r="C262" s="434"/>
      <c r="D262" s="434"/>
      <c r="E262" s="434"/>
      <c r="F262" s="434"/>
      <c r="G262" s="434"/>
      <c r="H262" s="434"/>
      <c r="I262" s="434"/>
      <c r="J262" s="434"/>
      <c r="K262" s="434"/>
      <c r="L262" s="434"/>
      <c r="M262" s="434"/>
      <c r="N262" s="434"/>
      <c r="O262" s="434"/>
      <c r="P262" s="434"/>
      <c r="Q262" s="434"/>
      <c r="R262" s="434"/>
      <c r="S262" s="434"/>
      <c r="T262" s="434"/>
      <c r="U262" s="434"/>
      <c r="V262" s="434"/>
      <c r="W262" s="434"/>
      <c r="X262" s="434"/>
      <c r="Y262" s="434"/>
      <c r="Z262" s="434"/>
      <c r="AA262" s="434"/>
      <c r="AB262" s="434"/>
      <c r="AC262" s="434"/>
      <c r="AD262" s="434"/>
      <c r="AE262" s="434"/>
      <c r="AF262" s="434"/>
      <c r="AG262" s="434"/>
      <c r="AH262" s="146"/>
    </row>
    <row r="263" spans="1:77" s="115" customFormat="1" ht="21" customHeight="1" x14ac:dyDescent="0.2">
      <c r="A263" s="275"/>
      <c r="B263" s="467"/>
      <c r="C263" s="468"/>
      <c r="D263" s="277"/>
      <c r="E263" s="291"/>
      <c r="F263" s="434"/>
      <c r="G263" s="434"/>
      <c r="H263" s="434"/>
      <c r="I263" s="434"/>
      <c r="J263" s="434"/>
      <c r="K263" s="434"/>
      <c r="L263" s="434"/>
      <c r="M263" s="434"/>
      <c r="N263" s="434"/>
      <c r="O263" s="434"/>
      <c r="P263" s="434"/>
      <c r="Q263" s="434"/>
      <c r="R263" s="434"/>
      <c r="S263" s="434"/>
      <c r="T263" s="434"/>
      <c r="U263" s="434"/>
      <c r="V263" s="434"/>
      <c r="W263" s="434"/>
      <c r="X263" s="434"/>
      <c r="Y263" s="434"/>
      <c r="Z263" s="434"/>
      <c r="AA263" s="434"/>
      <c r="AB263" s="434"/>
      <c r="AC263" s="434"/>
      <c r="AD263" s="434"/>
      <c r="AE263" s="434"/>
      <c r="AF263" s="434"/>
      <c r="AG263" s="434"/>
      <c r="AH263" s="276"/>
      <c r="AI263" s="57"/>
      <c r="AJ263" s="72"/>
      <c r="AK263" s="43"/>
    </row>
    <row r="264" spans="1:77" s="115" customFormat="1" ht="9" customHeight="1" x14ac:dyDescent="0.2">
      <c r="A264" s="275"/>
      <c r="B264" s="114"/>
      <c r="C264" s="277"/>
      <c r="D264" s="277"/>
      <c r="E264" s="291"/>
      <c r="F264" s="434"/>
      <c r="G264" s="434"/>
      <c r="H264" s="434"/>
      <c r="I264" s="434"/>
      <c r="J264" s="434"/>
      <c r="K264" s="434"/>
      <c r="L264" s="434"/>
      <c r="M264" s="434"/>
      <c r="N264" s="434"/>
      <c r="O264" s="434"/>
      <c r="P264" s="434"/>
      <c r="Q264" s="434"/>
      <c r="R264" s="434"/>
      <c r="S264" s="434"/>
      <c r="T264" s="434"/>
      <c r="U264" s="434"/>
      <c r="V264" s="434"/>
      <c r="W264" s="434"/>
      <c r="X264" s="434"/>
      <c r="Y264" s="434"/>
      <c r="Z264" s="434"/>
      <c r="AA264" s="434"/>
      <c r="AB264" s="434"/>
      <c r="AC264" s="434"/>
      <c r="AD264" s="434"/>
      <c r="AE264" s="434"/>
      <c r="AF264" s="434"/>
      <c r="AG264" s="434"/>
      <c r="AH264" s="276"/>
      <c r="AI264" s="57"/>
      <c r="AJ264" s="72"/>
      <c r="AK264" s="43"/>
    </row>
    <row r="265" spans="1:77" s="115" customFormat="1" ht="49.5" customHeight="1" x14ac:dyDescent="0.2">
      <c r="A265" s="290" t="s">
        <v>39</v>
      </c>
      <c r="B265" s="469" t="s">
        <v>127</v>
      </c>
      <c r="C265" s="434"/>
      <c r="D265" s="434"/>
      <c r="E265" s="434"/>
      <c r="F265" s="434"/>
      <c r="G265" s="434"/>
      <c r="H265" s="434"/>
      <c r="I265" s="434"/>
      <c r="J265" s="434"/>
      <c r="K265" s="434"/>
      <c r="L265" s="434"/>
      <c r="M265" s="434"/>
      <c r="N265" s="434"/>
      <c r="O265" s="434"/>
      <c r="P265" s="434"/>
      <c r="Q265" s="434"/>
      <c r="R265" s="434"/>
      <c r="S265" s="434"/>
      <c r="T265" s="434"/>
      <c r="U265" s="434"/>
      <c r="V265" s="434"/>
      <c r="W265" s="434"/>
      <c r="X265" s="434"/>
      <c r="Y265" s="434"/>
      <c r="Z265" s="434"/>
      <c r="AA265" s="434"/>
      <c r="AB265" s="434"/>
      <c r="AC265" s="434"/>
      <c r="AD265" s="434"/>
      <c r="AE265" s="434"/>
      <c r="AF265" s="434"/>
      <c r="AG265" s="434"/>
      <c r="AH265" s="276"/>
      <c r="AI265" s="57"/>
      <c r="AJ265" s="72"/>
      <c r="AK265" s="43"/>
    </row>
    <row r="266" spans="1:77" s="115" customFormat="1" ht="21" customHeight="1" x14ac:dyDescent="0.2">
      <c r="A266" s="275"/>
      <c r="B266" s="467"/>
      <c r="C266" s="468"/>
      <c r="D266" s="277"/>
      <c r="E266" s="291"/>
      <c r="F266" s="434"/>
      <c r="G266" s="434"/>
      <c r="H266" s="434"/>
      <c r="I266" s="434"/>
      <c r="J266" s="434"/>
      <c r="K266" s="434"/>
      <c r="L266" s="434"/>
      <c r="M266" s="434"/>
      <c r="N266" s="434"/>
      <c r="O266" s="434"/>
      <c r="P266" s="434"/>
      <c r="Q266" s="434"/>
      <c r="R266" s="434"/>
      <c r="S266" s="434"/>
      <c r="T266" s="434"/>
      <c r="U266" s="434"/>
      <c r="V266" s="434"/>
      <c r="W266" s="434"/>
      <c r="X266" s="434"/>
      <c r="Y266" s="434"/>
      <c r="Z266" s="434"/>
      <c r="AA266" s="434"/>
      <c r="AB266" s="434"/>
      <c r="AC266" s="434"/>
      <c r="AD266" s="434"/>
      <c r="AE266" s="434"/>
      <c r="AF266" s="434"/>
      <c r="AG266" s="434"/>
      <c r="AH266" s="276"/>
      <c r="AI266" s="57"/>
      <c r="AJ266" s="72"/>
      <c r="AK266" s="43"/>
    </row>
    <row r="267" spans="1:77" s="115" customFormat="1" ht="9.75" customHeight="1" x14ac:dyDescent="0.2">
      <c r="A267" s="275"/>
      <c r="B267" s="114"/>
      <c r="C267" s="277"/>
      <c r="D267" s="277"/>
      <c r="E267" s="291"/>
      <c r="F267" s="434"/>
      <c r="G267" s="434"/>
      <c r="H267" s="434"/>
      <c r="I267" s="434"/>
      <c r="J267" s="434"/>
      <c r="K267" s="434"/>
      <c r="L267" s="434"/>
      <c r="M267" s="434"/>
      <c r="N267" s="434"/>
      <c r="O267" s="434"/>
      <c r="P267" s="434"/>
      <c r="Q267" s="434"/>
      <c r="R267" s="434"/>
      <c r="S267" s="434"/>
      <c r="T267" s="434"/>
      <c r="U267" s="434"/>
      <c r="V267" s="434"/>
      <c r="W267" s="434"/>
      <c r="X267" s="434"/>
      <c r="Y267" s="434"/>
      <c r="Z267" s="434"/>
      <c r="AA267" s="434"/>
      <c r="AB267" s="434"/>
      <c r="AC267" s="434"/>
      <c r="AD267" s="434"/>
      <c r="AE267" s="434"/>
      <c r="AF267" s="434"/>
      <c r="AG267" s="434"/>
      <c r="AH267" s="276"/>
      <c r="AI267" s="57"/>
      <c r="AJ267" s="72"/>
      <c r="AK267" s="43"/>
    </row>
    <row r="268" spans="1:77" s="115" customFormat="1" ht="15" customHeight="1" x14ac:dyDescent="0.2">
      <c r="A268" s="417" t="s">
        <v>237</v>
      </c>
      <c r="B268" s="379"/>
      <c r="C268" s="379"/>
      <c r="D268" s="379"/>
      <c r="E268" s="379"/>
      <c r="F268" s="379"/>
      <c r="G268" s="379"/>
      <c r="H268" s="379"/>
      <c r="I268" s="379"/>
      <c r="J268" s="418"/>
      <c r="K268" s="418"/>
      <c r="L268" s="418"/>
      <c r="M268" s="418"/>
      <c r="N268" s="418"/>
      <c r="O268" s="418"/>
      <c r="P268" s="418"/>
      <c r="Q268" s="418"/>
      <c r="R268" s="279"/>
      <c r="S268" s="279"/>
      <c r="T268" s="279"/>
      <c r="U268" s="279"/>
      <c r="V268" s="279"/>
      <c r="W268" s="279"/>
      <c r="X268" s="279"/>
      <c r="Y268" s="279"/>
      <c r="Z268" s="279"/>
      <c r="AA268" s="279"/>
      <c r="AB268" s="279"/>
      <c r="AC268" s="279"/>
      <c r="AD268" s="279"/>
      <c r="AE268" s="279"/>
      <c r="AF268" s="279"/>
      <c r="AG268" s="279"/>
      <c r="AH268" s="280"/>
      <c r="AI268" s="57"/>
      <c r="AJ268" s="72"/>
      <c r="AK268" s="43"/>
    </row>
    <row r="269" spans="1:77" s="115" customFormat="1" ht="9.75" customHeight="1" x14ac:dyDescent="0.2">
      <c r="A269" s="270"/>
      <c r="B269" s="374"/>
      <c r="C269" s="358"/>
      <c r="D269" s="91"/>
      <c r="E269" s="358"/>
      <c r="F269" s="358"/>
      <c r="G269" s="91"/>
      <c r="H269" s="358"/>
      <c r="I269" s="358"/>
      <c r="J269" s="358"/>
      <c r="K269" s="358"/>
      <c r="L269" s="279"/>
      <c r="M269" s="168"/>
      <c r="N269" s="271"/>
      <c r="O269" s="271"/>
      <c r="P269" s="271"/>
      <c r="Q269" s="271"/>
      <c r="R269" s="271"/>
      <c r="S269" s="271"/>
      <c r="T269" s="271"/>
      <c r="U269" s="279"/>
      <c r="V269" s="279"/>
      <c r="W269" s="279"/>
      <c r="X269" s="279"/>
      <c r="Y269" s="279"/>
      <c r="Z269" s="279"/>
      <c r="AA269" s="279"/>
      <c r="AB269" s="279"/>
      <c r="AC269" s="279"/>
      <c r="AD269" s="279"/>
      <c r="AE269" s="279"/>
      <c r="AF269" s="271"/>
      <c r="AG269" s="271"/>
      <c r="AH269" s="214"/>
      <c r="AI269" s="57"/>
      <c r="AJ269" s="413" t="str">
        <f>IF(AND(B269="",C269="",E269="",F269="",H269="",I269="",J269="",K269="")=TRUE,"",IF((AND(B269&lt;&gt;"",C269&lt;&gt;"",E269&lt;&gt;"",F269&lt;&gt;"",H269&lt;&gt;"",I269&lt;&gt;"",J269&lt;&gt;"",K269&lt;&gt;"")=FALSE),"NIEPOPRAWNY: 68. Data!",""))</f>
        <v/>
      </c>
      <c r="AK269" s="43"/>
    </row>
    <row r="270" spans="1:77" s="115" customFormat="1" ht="6.75" customHeight="1" x14ac:dyDescent="0.2">
      <c r="A270" s="270"/>
      <c r="B270" s="375"/>
      <c r="C270" s="359"/>
      <c r="D270" s="94" t="s">
        <v>9</v>
      </c>
      <c r="E270" s="359"/>
      <c r="F270" s="359"/>
      <c r="G270" s="94" t="s">
        <v>9</v>
      </c>
      <c r="H270" s="359"/>
      <c r="I270" s="359"/>
      <c r="J270" s="359"/>
      <c r="K270" s="359"/>
      <c r="L270" s="279"/>
      <c r="M270" s="168"/>
      <c r="N270" s="271"/>
      <c r="O270" s="271"/>
      <c r="P270" s="271"/>
      <c r="Q270" s="271"/>
      <c r="R270" s="271"/>
      <c r="S270" s="271"/>
      <c r="T270" s="271"/>
      <c r="U270" s="279"/>
      <c r="V270" s="279"/>
      <c r="W270" s="279"/>
      <c r="X270" s="279"/>
      <c r="Y270" s="279"/>
      <c r="Z270" s="279"/>
      <c r="AA270" s="279"/>
      <c r="AB270" s="279"/>
      <c r="AC270" s="279"/>
      <c r="AD270" s="279"/>
      <c r="AE270" s="279"/>
      <c r="AF270" s="271"/>
      <c r="AG270" s="271"/>
      <c r="AH270" s="214"/>
      <c r="AI270" s="57"/>
      <c r="AJ270" s="413"/>
      <c r="AK270" s="43"/>
    </row>
    <row r="271" spans="1:77" s="115" customFormat="1" ht="9.75" customHeight="1" x14ac:dyDescent="0.2">
      <c r="A271" s="270"/>
      <c r="B271" s="376"/>
      <c r="C271" s="360"/>
      <c r="D271" s="91"/>
      <c r="E271" s="360"/>
      <c r="F271" s="360"/>
      <c r="G271" s="91"/>
      <c r="H271" s="360"/>
      <c r="I271" s="360"/>
      <c r="J271" s="360"/>
      <c r="K271" s="360"/>
      <c r="L271" s="271"/>
      <c r="M271" s="168"/>
      <c r="N271" s="271"/>
      <c r="O271" s="271"/>
      <c r="P271" s="271"/>
      <c r="Q271" s="271"/>
      <c r="R271" s="271"/>
      <c r="S271" s="271"/>
      <c r="T271" s="271"/>
      <c r="U271" s="415" t="s">
        <v>50</v>
      </c>
      <c r="V271" s="415"/>
      <c r="W271" s="415"/>
      <c r="X271" s="415"/>
      <c r="Y271" s="415"/>
      <c r="Z271" s="415"/>
      <c r="AA271" s="415"/>
      <c r="AB271" s="415"/>
      <c r="AC271" s="415"/>
      <c r="AD271" s="415"/>
      <c r="AE271" s="415"/>
      <c r="AF271" s="415"/>
      <c r="AG271" s="415"/>
      <c r="AH271" s="441"/>
      <c r="AI271" s="57"/>
      <c r="AK271" s="43"/>
    </row>
    <row r="272" spans="1:77" s="115" customFormat="1" ht="20.25" customHeight="1" x14ac:dyDescent="0.2">
      <c r="A272" s="281"/>
      <c r="B272" s="416" t="s">
        <v>16</v>
      </c>
      <c r="C272" s="416"/>
      <c r="D272" s="416"/>
      <c r="E272" s="416"/>
      <c r="F272" s="416"/>
      <c r="G272" s="416"/>
      <c r="H272" s="416"/>
      <c r="I272" s="416"/>
      <c r="J272" s="416"/>
      <c r="K272" s="416"/>
      <c r="L272" s="282"/>
      <c r="M272" s="169"/>
      <c r="N272" s="279"/>
      <c r="O272" s="279"/>
      <c r="P272" s="279"/>
      <c r="Q272" s="279"/>
      <c r="R272" s="279"/>
      <c r="S272" s="279"/>
      <c r="T272" s="279"/>
      <c r="U272" s="415"/>
      <c r="V272" s="415"/>
      <c r="W272" s="415"/>
      <c r="X272" s="415"/>
      <c r="Y272" s="415"/>
      <c r="Z272" s="415"/>
      <c r="AA272" s="415"/>
      <c r="AB272" s="415"/>
      <c r="AC272" s="415"/>
      <c r="AD272" s="415"/>
      <c r="AE272" s="415"/>
      <c r="AF272" s="415"/>
      <c r="AG272" s="415"/>
      <c r="AH272" s="441"/>
      <c r="AI272" s="57"/>
      <c r="AK272" s="43"/>
    </row>
    <row r="273" spans="1:37" s="115" customFormat="1" ht="3" customHeight="1" x14ac:dyDescent="0.2">
      <c r="A273" s="270"/>
      <c r="B273" s="416"/>
      <c r="C273" s="416"/>
      <c r="D273" s="416"/>
      <c r="E273" s="416"/>
      <c r="F273" s="416"/>
      <c r="G273" s="416"/>
      <c r="H273" s="416"/>
      <c r="I273" s="416"/>
      <c r="J273" s="416"/>
      <c r="K273" s="416"/>
      <c r="L273" s="282"/>
      <c r="M273" s="168"/>
      <c r="N273" s="271"/>
      <c r="O273" s="271"/>
      <c r="P273" s="271"/>
      <c r="Q273" s="271"/>
      <c r="R273" s="271"/>
      <c r="S273" s="271"/>
      <c r="T273" s="271"/>
      <c r="U273" s="279"/>
      <c r="V273" s="279"/>
      <c r="W273" s="279"/>
      <c r="X273" s="279"/>
      <c r="Y273" s="279"/>
      <c r="Z273" s="279"/>
      <c r="AA273" s="279"/>
      <c r="AB273" s="279"/>
      <c r="AC273" s="279"/>
      <c r="AD273" s="279"/>
      <c r="AE273" s="279"/>
      <c r="AF273" s="271"/>
      <c r="AG273" s="271"/>
      <c r="AH273" s="214"/>
      <c r="AI273" s="57"/>
      <c r="AK273" s="43"/>
    </row>
    <row r="274" spans="1:37" s="115" customFormat="1" ht="7.5" customHeight="1" x14ac:dyDescent="0.2">
      <c r="A274" s="270"/>
      <c r="B274" s="175"/>
      <c r="C274" s="175"/>
      <c r="D274" s="175"/>
      <c r="E274" s="175"/>
      <c r="F274" s="175"/>
      <c r="G274" s="175"/>
      <c r="H274" s="175"/>
      <c r="I274" s="175"/>
      <c r="J274" s="175"/>
      <c r="K274" s="175"/>
      <c r="L274" s="282"/>
      <c r="M274" s="168"/>
      <c r="N274" s="271"/>
      <c r="O274" s="271"/>
      <c r="P274" s="271"/>
      <c r="Q274" s="271"/>
      <c r="R274" s="271"/>
      <c r="S274" s="271"/>
      <c r="T274" s="271"/>
      <c r="U274" s="279"/>
      <c r="V274" s="279"/>
      <c r="W274" s="279"/>
      <c r="X274" s="279"/>
      <c r="Y274" s="279"/>
      <c r="Z274" s="279"/>
      <c r="AA274" s="279"/>
      <c r="AB274" s="279"/>
      <c r="AC274" s="279"/>
      <c r="AD274" s="279"/>
      <c r="AE274" s="279"/>
      <c r="AF274" s="271"/>
      <c r="AG274" s="271"/>
      <c r="AH274" s="214"/>
      <c r="AI274" s="57"/>
      <c r="AK274" s="43"/>
    </row>
    <row r="275" spans="1:37" s="115" customFormat="1" ht="12.75" customHeight="1" x14ac:dyDescent="0.2">
      <c r="A275" s="417" t="s">
        <v>238</v>
      </c>
      <c r="B275" s="379"/>
      <c r="C275" s="379"/>
      <c r="D275" s="379"/>
      <c r="E275" s="379"/>
      <c r="F275" s="379"/>
      <c r="G275" s="379"/>
      <c r="H275" s="379"/>
      <c r="I275" s="379"/>
      <c r="J275" s="379"/>
      <c r="K275" s="379"/>
      <c r="L275" s="379"/>
      <c r="M275" s="379"/>
      <c r="N275" s="379"/>
      <c r="O275" s="379"/>
      <c r="P275" s="379"/>
      <c r="Q275" s="379"/>
      <c r="R275" s="271"/>
      <c r="S275" s="271"/>
      <c r="T275" s="271"/>
      <c r="U275" s="279"/>
      <c r="V275" s="279"/>
      <c r="W275" s="279"/>
      <c r="X275" s="279"/>
      <c r="Y275" s="279"/>
      <c r="Z275" s="279"/>
      <c r="AA275" s="279"/>
      <c r="AB275" s="279"/>
      <c r="AC275" s="279"/>
      <c r="AD275" s="279"/>
      <c r="AE275" s="279"/>
      <c r="AF275" s="271"/>
      <c r="AG275" s="271"/>
      <c r="AH275" s="214"/>
      <c r="AI275" s="57"/>
      <c r="AJ275" s="72"/>
      <c r="AK275" s="43"/>
    </row>
    <row r="276" spans="1:37" s="115" customFormat="1" ht="7.5" customHeight="1" x14ac:dyDescent="0.2">
      <c r="A276" s="270"/>
      <c r="B276" s="374"/>
      <c r="C276" s="358"/>
      <c r="D276" s="91"/>
      <c r="E276" s="358"/>
      <c r="F276" s="358"/>
      <c r="G276" s="91"/>
      <c r="H276" s="358"/>
      <c r="I276" s="358"/>
      <c r="J276" s="358"/>
      <c r="K276" s="358"/>
      <c r="L276" s="282"/>
      <c r="M276" s="168"/>
      <c r="N276" s="271"/>
      <c r="O276" s="271"/>
      <c r="P276" s="271"/>
      <c r="Q276" s="271"/>
      <c r="R276" s="271"/>
      <c r="S276" s="271"/>
      <c r="T276" s="271"/>
      <c r="U276" s="279"/>
      <c r="V276" s="279"/>
      <c r="W276" s="279"/>
      <c r="X276" s="279"/>
      <c r="Y276" s="279"/>
      <c r="Z276" s="279"/>
      <c r="AA276" s="279"/>
      <c r="AB276" s="279"/>
      <c r="AC276" s="279"/>
      <c r="AD276" s="279"/>
      <c r="AE276" s="279"/>
      <c r="AF276" s="271"/>
      <c r="AG276" s="271"/>
      <c r="AH276" s="214"/>
      <c r="AI276" s="57"/>
      <c r="AJ276" s="413" t="str">
        <f>IF(AND(B276="",C276="",E276="",F276="",H276="",I276="",J276="",K276="")=TRUE,"",IF((AND(B276&lt;&gt;"",C276&lt;&gt;"",E276&lt;&gt;"",F276&lt;&gt;"",H276&lt;&gt;"",I276&lt;&gt;"",J276&lt;&gt;"",K276&lt;&gt;"")=FALSE),"NIEPOPRAWNY: 69. Data!",""))</f>
        <v/>
      </c>
      <c r="AK276" s="43"/>
    </row>
    <row r="277" spans="1:37" s="115" customFormat="1" ht="7.5" customHeight="1" x14ac:dyDescent="0.2">
      <c r="A277" s="270"/>
      <c r="B277" s="375"/>
      <c r="C277" s="359"/>
      <c r="D277" s="94" t="s">
        <v>9</v>
      </c>
      <c r="E277" s="359"/>
      <c r="F277" s="359"/>
      <c r="G277" s="94" t="s">
        <v>9</v>
      </c>
      <c r="H277" s="359"/>
      <c r="I277" s="359"/>
      <c r="J277" s="359"/>
      <c r="K277" s="359"/>
      <c r="L277" s="282"/>
      <c r="M277" s="168"/>
      <c r="N277" s="271"/>
      <c r="O277" s="271"/>
      <c r="P277" s="271"/>
      <c r="Q277" s="271"/>
      <c r="R277" s="271"/>
      <c r="S277" s="271"/>
      <c r="T277" s="271"/>
      <c r="U277" s="279"/>
      <c r="V277" s="279"/>
      <c r="W277" s="279"/>
      <c r="X277" s="279"/>
      <c r="Y277" s="279"/>
      <c r="Z277" s="279"/>
      <c r="AA277" s="279"/>
      <c r="AB277" s="279"/>
      <c r="AC277" s="279"/>
      <c r="AD277" s="279"/>
      <c r="AE277" s="279"/>
      <c r="AF277" s="271"/>
      <c r="AG277" s="271"/>
      <c r="AH277" s="214"/>
      <c r="AI277" s="57"/>
      <c r="AJ277" s="413"/>
      <c r="AK277" s="43"/>
    </row>
    <row r="278" spans="1:37" s="115" customFormat="1" ht="10.5" customHeight="1" x14ac:dyDescent="0.2">
      <c r="A278" s="270"/>
      <c r="B278" s="376"/>
      <c r="C278" s="360"/>
      <c r="D278" s="91"/>
      <c r="E278" s="360"/>
      <c r="F278" s="360"/>
      <c r="G278" s="91"/>
      <c r="H278" s="360"/>
      <c r="I278" s="360"/>
      <c r="J278" s="360"/>
      <c r="K278" s="360"/>
      <c r="L278" s="282"/>
      <c r="M278" s="168"/>
      <c r="N278" s="271"/>
      <c r="O278" s="271"/>
      <c r="P278" s="271"/>
      <c r="Q278" s="271"/>
      <c r="R278" s="271"/>
      <c r="S278" s="271"/>
      <c r="T278" s="271"/>
      <c r="U278" s="415" t="s">
        <v>123</v>
      </c>
      <c r="V278" s="415"/>
      <c r="W278" s="415"/>
      <c r="X278" s="415"/>
      <c r="Y278" s="415"/>
      <c r="Z278" s="415"/>
      <c r="AA278" s="415"/>
      <c r="AB278" s="415"/>
      <c r="AC278" s="415"/>
      <c r="AD278" s="415"/>
      <c r="AE278" s="415"/>
      <c r="AF278" s="415"/>
      <c r="AG278" s="415"/>
      <c r="AH278" s="441"/>
      <c r="AI278" s="57"/>
      <c r="AJ278" s="72"/>
      <c r="AK278" s="43"/>
    </row>
    <row r="279" spans="1:37" s="115" customFormat="1" ht="23.25" customHeight="1" x14ac:dyDescent="0.2">
      <c r="A279" s="270"/>
      <c r="B279" s="416" t="s">
        <v>16</v>
      </c>
      <c r="C279" s="416"/>
      <c r="D279" s="416"/>
      <c r="E279" s="416"/>
      <c r="F279" s="416"/>
      <c r="G279" s="416"/>
      <c r="H279" s="416"/>
      <c r="I279" s="416"/>
      <c r="J279" s="416"/>
      <c r="K279" s="416"/>
      <c r="L279" s="282"/>
      <c r="M279" s="168"/>
      <c r="N279" s="271"/>
      <c r="O279" s="271"/>
      <c r="P279" s="271"/>
      <c r="Q279" s="271"/>
      <c r="R279" s="271"/>
      <c r="S279" s="271"/>
      <c r="T279" s="271"/>
      <c r="U279" s="415"/>
      <c r="V279" s="415"/>
      <c r="W279" s="415"/>
      <c r="X279" s="415"/>
      <c r="Y279" s="415"/>
      <c r="Z279" s="415"/>
      <c r="AA279" s="415"/>
      <c r="AB279" s="415"/>
      <c r="AC279" s="415"/>
      <c r="AD279" s="415"/>
      <c r="AE279" s="415"/>
      <c r="AF279" s="415"/>
      <c r="AG279" s="415"/>
      <c r="AH279" s="441"/>
      <c r="AI279" s="57"/>
      <c r="AJ279" s="72"/>
      <c r="AK279" s="43"/>
    </row>
    <row r="280" spans="1:37" s="115" customFormat="1" ht="14.25" customHeight="1" x14ac:dyDescent="0.2">
      <c r="A280" s="270"/>
      <c r="B280" s="416"/>
      <c r="C280" s="416"/>
      <c r="D280" s="416"/>
      <c r="E280" s="416"/>
      <c r="F280" s="416"/>
      <c r="G280" s="416"/>
      <c r="H280" s="416"/>
      <c r="I280" s="416"/>
      <c r="J280" s="416"/>
      <c r="K280" s="416"/>
      <c r="L280" s="282"/>
      <c r="M280" s="168"/>
      <c r="N280" s="271"/>
      <c r="O280" s="271"/>
      <c r="P280" s="271"/>
      <c r="Q280" s="271"/>
      <c r="R280" s="271"/>
      <c r="S280" s="271"/>
      <c r="T280" s="271"/>
      <c r="U280" s="279"/>
      <c r="V280" s="279"/>
      <c r="W280" s="279"/>
      <c r="X280" s="279"/>
      <c r="Y280" s="279"/>
      <c r="Z280" s="279"/>
      <c r="AA280" s="279"/>
      <c r="AB280" s="279"/>
      <c r="AC280" s="279"/>
      <c r="AD280" s="279"/>
      <c r="AE280" s="279"/>
      <c r="AF280" s="271"/>
      <c r="AG280" s="271"/>
      <c r="AH280" s="214"/>
      <c r="AI280" s="57"/>
      <c r="AJ280" s="72"/>
      <c r="AK280" s="43"/>
    </row>
    <row r="281" spans="1:37" s="115" customFormat="1" ht="13.5" customHeight="1" x14ac:dyDescent="0.2">
      <c r="A281" s="417" t="s">
        <v>239</v>
      </c>
      <c r="B281" s="379"/>
      <c r="C281" s="379"/>
      <c r="D281" s="379"/>
      <c r="E281" s="379"/>
      <c r="F281" s="379"/>
      <c r="G281" s="379"/>
      <c r="H281" s="379"/>
      <c r="I281" s="379"/>
      <c r="J281" s="379"/>
      <c r="K281" s="379"/>
      <c r="L281" s="379"/>
      <c r="M281" s="379"/>
      <c r="N281" s="379"/>
      <c r="O281" s="379"/>
      <c r="P281" s="379"/>
      <c r="Q281" s="379"/>
      <c r="R281" s="379"/>
      <c r="S281" s="379"/>
      <c r="T281" s="379"/>
      <c r="U281" s="279"/>
      <c r="V281" s="279"/>
      <c r="W281" s="279"/>
      <c r="X281" s="279"/>
      <c r="Y281" s="279"/>
      <c r="Z281" s="279"/>
      <c r="AA281" s="279"/>
      <c r="AB281" s="279"/>
      <c r="AC281" s="279"/>
      <c r="AD281" s="279"/>
      <c r="AE281" s="279"/>
      <c r="AF281" s="271"/>
      <c r="AG281" s="271"/>
      <c r="AH281" s="214"/>
      <c r="AI281" s="57"/>
      <c r="AJ281" s="72"/>
      <c r="AK281" s="43"/>
    </row>
    <row r="282" spans="1:37" s="115" customFormat="1" ht="7.5" customHeight="1" x14ac:dyDescent="0.2">
      <c r="A282" s="270"/>
      <c r="B282" s="374"/>
      <c r="C282" s="358"/>
      <c r="D282" s="91"/>
      <c r="E282" s="358"/>
      <c r="F282" s="358"/>
      <c r="G282" s="91"/>
      <c r="H282" s="358"/>
      <c r="I282" s="358"/>
      <c r="J282" s="358"/>
      <c r="K282" s="358"/>
      <c r="L282" s="282"/>
      <c r="M282" s="168"/>
      <c r="N282" s="271"/>
      <c r="O282" s="271"/>
      <c r="P282" s="271"/>
      <c r="Q282" s="271"/>
      <c r="R282" s="271"/>
      <c r="S282" s="271"/>
      <c r="T282" s="271"/>
      <c r="U282" s="279"/>
      <c r="V282" s="279"/>
      <c r="W282" s="279"/>
      <c r="X282" s="279"/>
      <c r="Y282" s="279"/>
      <c r="Z282" s="279"/>
      <c r="AA282" s="279"/>
      <c r="AB282" s="279"/>
      <c r="AC282" s="279"/>
      <c r="AD282" s="279"/>
      <c r="AE282" s="279"/>
      <c r="AF282" s="271"/>
      <c r="AG282" s="271"/>
      <c r="AH282" s="214"/>
      <c r="AI282" s="57"/>
      <c r="AJ282" s="413" t="str">
        <f>IF(AND(B282="",C282="",E282="",F282="",H282="",I282="",J282="",K282="")=TRUE,"",IF((AND(B282&lt;&gt;"",C282&lt;&gt;"",E282&lt;&gt;"",F282&lt;&gt;"",H282&lt;&gt;"",I282&lt;&gt;"",J282&lt;&gt;"",K282&lt;&gt;"")=FALSE),"NIEPOPRAWNY: 70. Data!",""))</f>
        <v/>
      </c>
      <c r="AK282" s="43"/>
    </row>
    <row r="283" spans="1:37" s="115" customFormat="1" ht="8.25" customHeight="1" x14ac:dyDescent="0.2">
      <c r="A283" s="270"/>
      <c r="B283" s="375"/>
      <c r="C283" s="359"/>
      <c r="D283" s="94" t="s">
        <v>9</v>
      </c>
      <c r="E283" s="359"/>
      <c r="F283" s="359"/>
      <c r="G283" s="94" t="s">
        <v>9</v>
      </c>
      <c r="H283" s="359"/>
      <c r="I283" s="359"/>
      <c r="J283" s="359"/>
      <c r="K283" s="359"/>
      <c r="L283" s="282"/>
      <c r="M283" s="168"/>
      <c r="N283" s="271"/>
      <c r="O283" s="271"/>
      <c r="P283" s="271"/>
      <c r="Q283" s="271"/>
      <c r="R283" s="271"/>
      <c r="S283" s="271"/>
      <c r="T283" s="271"/>
      <c r="U283" s="279"/>
      <c r="V283" s="279"/>
      <c r="W283" s="279"/>
      <c r="X283" s="279"/>
      <c r="Y283" s="279"/>
      <c r="Z283" s="279"/>
      <c r="AA283" s="279"/>
      <c r="AB283" s="279"/>
      <c r="AC283" s="279"/>
      <c r="AD283" s="279"/>
      <c r="AE283" s="279"/>
      <c r="AF283" s="271"/>
      <c r="AG283" s="271"/>
      <c r="AH283" s="214"/>
      <c r="AI283" s="57"/>
      <c r="AJ283" s="413"/>
      <c r="AK283" s="43"/>
    </row>
    <row r="284" spans="1:37" s="115" customFormat="1" ht="9.75" customHeight="1" x14ac:dyDescent="0.2">
      <c r="A284" s="270"/>
      <c r="B284" s="376"/>
      <c r="C284" s="360"/>
      <c r="D284" s="91"/>
      <c r="E284" s="360"/>
      <c r="F284" s="360"/>
      <c r="G284" s="91"/>
      <c r="H284" s="360"/>
      <c r="I284" s="360"/>
      <c r="J284" s="360"/>
      <c r="K284" s="360"/>
      <c r="L284" s="282"/>
      <c r="M284" s="168"/>
      <c r="N284" s="271"/>
      <c r="O284" s="271"/>
      <c r="P284" s="271"/>
      <c r="Q284" s="271"/>
      <c r="R284" s="271"/>
      <c r="S284" s="271"/>
      <c r="T284" s="271"/>
      <c r="U284" s="415" t="s">
        <v>124</v>
      </c>
      <c r="V284" s="415"/>
      <c r="W284" s="415"/>
      <c r="X284" s="415"/>
      <c r="Y284" s="415"/>
      <c r="Z284" s="415"/>
      <c r="AA284" s="415"/>
      <c r="AB284" s="415"/>
      <c r="AC284" s="415"/>
      <c r="AD284" s="415"/>
      <c r="AE284" s="415"/>
      <c r="AF284" s="415"/>
      <c r="AG284" s="415"/>
      <c r="AH284" s="441"/>
      <c r="AI284" s="57"/>
      <c r="AJ284" s="72"/>
      <c r="AK284" s="43"/>
    </row>
    <row r="285" spans="1:37" s="115" customFormat="1" ht="14.25" customHeight="1" x14ac:dyDescent="0.2">
      <c r="A285" s="270"/>
      <c r="B285" s="416" t="s">
        <v>16</v>
      </c>
      <c r="C285" s="416"/>
      <c r="D285" s="416"/>
      <c r="E285" s="416"/>
      <c r="F285" s="416"/>
      <c r="G285" s="416"/>
      <c r="H285" s="416"/>
      <c r="I285" s="416"/>
      <c r="J285" s="416"/>
      <c r="K285" s="416"/>
      <c r="L285" s="282"/>
      <c r="M285" s="168"/>
      <c r="N285" s="271"/>
      <c r="O285" s="271"/>
      <c r="P285" s="271"/>
      <c r="Q285" s="271"/>
      <c r="R285" s="271"/>
      <c r="S285" s="271"/>
      <c r="T285" s="271"/>
      <c r="U285" s="415"/>
      <c r="V285" s="415"/>
      <c r="W285" s="415"/>
      <c r="X285" s="415"/>
      <c r="Y285" s="415"/>
      <c r="Z285" s="415"/>
      <c r="AA285" s="415"/>
      <c r="AB285" s="415"/>
      <c r="AC285" s="415"/>
      <c r="AD285" s="415"/>
      <c r="AE285" s="415"/>
      <c r="AF285" s="415"/>
      <c r="AG285" s="415"/>
      <c r="AH285" s="441"/>
      <c r="AI285" s="57"/>
      <c r="AJ285" s="72"/>
      <c r="AK285" s="43"/>
    </row>
    <row r="286" spans="1:37" s="115" customFormat="1" ht="33" customHeight="1" x14ac:dyDescent="0.2">
      <c r="A286" s="270"/>
      <c r="B286" s="416"/>
      <c r="C286" s="416"/>
      <c r="D286" s="416"/>
      <c r="E286" s="416"/>
      <c r="F286" s="416"/>
      <c r="G286" s="416"/>
      <c r="H286" s="416"/>
      <c r="I286" s="416"/>
      <c r="J286" s="416"/>
      <c r="K286" s="416"/>
      <c r="L286" s="282"/>
      <c r="M286" s="168"/>
      <c r="N286" s="271"/>
      <c r="O286" s="271"/>
      <c r="P286" s="271"/>
      <c r="Q286" s="271"/>
      <c r="R286" s="271"/>
      <c r="S286" s="271"/>
      <c r="T286" s="271"/>
      <c r="U286" s="279"/>
      <c r="V286" s="279"/>
      <c r="W286" s="279"/>
      <c r="X286" s="279"/>
      <c r="Y286" s="279"/>
      <c r="Z286" s="279"/>
      <c r="AA286" s="279"/>
      <c r="AB286" s="279"/>
      <c r="AC286" s="279"/>
      <c r="AD286" s="279"/>
      <c r="AE286" s="279"/>
      <c r="AF286" s="271"/>
      <c r="AG286" s="271"/>
      <c r="AH286" s="214"/>
      <c r="AI286" s="57"/>
      <c r="AJ286" s="72"/>
      <c r="AK286" s="43"/>
    </row>
    <row r="287" spans="1:37" s="115" customFormat="1" ht="13.5" customHeight="1" x14ac:dyDescent="0.2">
      <c r="A287" s="283"/>
      <c r="B287" s="172"/>
      <c r="C287" s="172"/>
      <c r="D287" s="172"/>
      <c r="E287" s="172"/>
      <c r="F287" s="172"/>
      <c r="G287" s="172"/>
      <c r="H287" s="172"/>
      <c r="I287" s="172"/>
      <c r="J287" s="172"/>
      <c r="K287" s="172"/>
      <c r="L287" s="292"/>
      <c r="M287" s="171"/>
      <c r="N287" s="284"/>
      <c r="O287" s="284"/>
      <c r="P287" s="284"/>
      <c r="Q287" s="284"/>
      <c r="R287" s="284"/>
      <c r="S287" s="284"/>
      <c r="T287" s="284"/>
      <c r="U287" s="293"/>
      <c r="V287" s="293"/>
      <c r="W287" s="293"/>
      <c r="X287" s="293"/>
      <c r="Y287" s="293"/>
      <c r="Z287" s="293"/>
      <c r="AA287" s="293"/>
      <c r="AB287" s="293"/>
      <c r="AC287" s="293"/>
      <c r="AD287" s="293"/>
      <c r="AE287" s="293"/>
      <c r="AF287" s="284"/>
      <c r="AG287" s="284"/>
      <c r="AH287" s="285"/>
      <c r="AI287" s="57"/>
      <c r="AJ287" s="72"/>
      <c r="AK287" s="43"/>
    </row>
    <row r="288" spans="1:37" s="115" customFormat="1" ht="24" customHeight="1" x14ac:dyDescent="0.2">
      <c r="A288" s="271"/>
      <c r="B288" s="175"/>
      <c r="C288" s="175"/>
      <c r="D288" s="175"/>
      <c r="E288" s="175"/>
      <c r="F288" s="175"/>
      <c r="G288" s="175"/>
      <c r="H288" s="175"/>
      <c r="I288" s="175"/>
      <c r="J288" s="175"/>
      <c r="K288" s="175"/>
      <c r="L288" s="282"/>
      <c r="M288" s="168"/>
      <c r="N288" s="271"/>
      <c r="O288" s="271"/>
      <c r="P288" s="271"/>
      <c r="Q288" s="271"/>
      <c r="R288" s="271"/>
      <c r="S288" s="271"/>
      <c r="T288" s="271"/>
      <c r="U288" s="279"/>
      <c r="V288" s="279"/>
      <c r="W288" s="279"/>
      <c r="X288" s="279"/>
      <c r="Y288" s="279"/>
      <c r="Z288" s="279"/>
      <c r="AA288" s="411" t="s">
        <v>105</v>
      </c>
      <c r="AB288" s="411"/>
      <c r="AC288" s="411"/>
      <c r="AD288" s="411"/>
      <c r="AE288" s="412" t="s">
        <v>138</v>
      </c>
      <c r="AF288" s="411"/>
      <c r="AG288" s="411"/>
      <c r="AH288" s="411"/>
      <c r="AI288" s="57"/>
      <c r="AJ288" s="72"/>
      <c r="AK288" s="43"/>
    </row>
    <row r="289" spans="1:37" s="115" customFormat="1" ht="18" customHeight="1" x14ac:dyDescent="0.2">
      <c r="A289" s="383" t="s">
        <v>128</v>
      </c>
      <c r="B289" s="383"/>
      <c r="C289" s="383"/>
      <c r="D289" s="383"/>
      <c r="E289" s="383"/>
      <c r="F289" s="383"/>
      <c r="G289" s="383"/>
      <c r="H289" s="383"/>
      <c r="I289" s="383"/>
      <c r="J289" s="383"/>
      <c r="K289" s="383"/>
      <c r="L289" s="383"/>
      <c r="M289" s="383"/>
      <c r="N289" s="383"/>
      <c r="O289" s="383"/>
      <c r="P289" s="383"/>
      <c r="Q289" s="383"/>
      <c r="R289" s="383"/>
      <c r="S289" s="383"/>
      <c r="T289" s="383"/>
      <c r="U289" s="383"/>
      <c r="V289" s="383"/>
      <c r="W289" s="383"/>
      <c r="X289" s="383"/>
      <c r="Y289" s="383"/>
      <c r="Z289" s="383"/>
      <c r="AA289" s="383"/>
      <c r="AB289" s="383"/>
      <c r="AC289" s="383"/>
      <c r="AD289" s="383"/>
      <c r="AE289" s="383"/>
      <c r="AF289" s="383"/>
      <c r="AG289" s="383"/>
      <c r="AH289" s="383"/>
      <c r="AI289" s="57"/>
      <c r="AJ289" s="72"/>
      <c r="AK289" s="43"/>
    </row>
    <row r="290" spans="1:37" s="115" customFormat="1" ht="4.5" customHeight="1" x14ac:dyDescent="0.2">
      <c r="A290" s="272"/>
      <c r="B290" s="308"/>
      <c r="C290" s="308"/>
      <c r="D290" s="308"/>
      <c r="E290" s="308"/>
      <c r="F290" s="308"/>
      <c r="G290" s="308"/>
      <c r="H290" s="308"/>
      <c r="I290" s="308"/>
      <c r="J290" s="308"/>
      <c r="K290" s="308"/>
      <c r="L290" s="309"/>
      <c r="M290" s="206"/>
      <c r="N290" s="273"/>
      <c r="O290" s="273"/>
      <c r="P290" s="273"/>
      <c r="Q290" s="273"/>
      <c r="R290" s="273"/>
      <c r="S290" s="273"/>
      <c r="T290" s="273"/>
      <c r="U290" s="307"/>
      <c r="V290" s="307"/>
      <c r="W290" s="307"/>
      <c r="X290" s="307"/>
      <c r="Y290" s="307"/>
      <c r="Z290" s="307"/>
      <c r="AA290" s="307"/>
      <c r="AB290" s="307"/>
      <c r="AC290" s="307"/>
      <c r="AD290" s="307"/>
      <c r="AE290" s="307"/>
      <c r="AF290" s="273"/>
      <c r="AG290" s="273"/>
      <c r="AH290" s="274"/>
      <c r="AI290" s="57"/>
      <c r="AJ290" s="72"/>
      <c r="AK290" s="43"/>
    </row>
    <row r="291" spans="1:37" s="115" customFormat="1" ht="17.25" customHeight="1" x14ac:dyDescent="0.2">
      <c r="A291" s="442" t="s">
        <v>156</v>
      </c>
      <c r="B291" s="418"/>
      <c r="C291" s="418"/>
      <c r="D291" s="418"/>
      <c r="E291" s="418"/>
      <c r="F291" s="418"/>
      <c r="G291" s="418"/>
      <c r="H291" s="418"/>
      <c r="I291" s="418"/>
      <c r="J291" s="418"/>
      <c r="K291" s="418"/>
      <c r="L291" s="418"/>
      <c r="M291" s="418"/>
      <c r="N291" s="418"/>
      <c r="O291" s="418"/>
      <c r="P291" s="418"/>
      <c r="Q291" s="418"/>
      <c r="R291" s="418"/>
      <c r="S291" s="418"/>
      <c r="T291" s="418"/>
      <c r="U291" s="418"/>
      <c r="V291" s="418"/>
      <c r="W291" s="418"/>
      <c r="X291" s="418"/>
      <c r="Y291" s="418"/>
      <c r="Z291" s="418"/>
      <c r="AA291" s="418"/>
      <c r="AB291" s="418"/>
      <c r="AC291" s="418"/>
      <c r="AD291" s="418"/>
      <c r="AE291" s="418"/>
      <c r="AF291" s="418"/>
      <c r="AG291" s="418"/>
      <c r="AH291" s="310"/>
      <c r="AI291" s="57"/>
      <c r="AJ291" s="72"/>
      <c r="AK291" s="43"/>
    </row>
    <row r="292" spans="1:37" s="115" customFormat="1" ht="24.75" customHeight="1" x14ac:dyDescent="0.2">
      <c r="A292" s="443"/>
      <c r="B292" s="418"/>
      <c r="C292" s="418"/>
      <c r="D292" s="418"/>
      <c r="E292" s="418"/>
      <c r="F292" s="418"/>
      <c r="G292" s="418"/>
      <c r="H292" s="418"/>
      <c r="I292" s="418"/>
      <c r="J292" s="418"/>
      <c r="K292" s="418"/>
      <c r="L292" s="418"/>
      <c r="M292" s="418"/>
      <c r="N292" s="418"/>
      <c r="O292" s="418"/>
      <c r="P292" s="418"/>
      <c r="Q292" s="418"/>
      <c r="R292" s="418"/>
      <c r="S292" s="418"/>
      <c r="T292" s="418"/>
      <c r="U292" s="418"/>
      <c r="V292" s="418"/>
      <c r="W292" s="418"/>
      <c r="X292" s="418"/>
      <c r="Y292" s="418"/>
      <c r="Z292" s="418"/>
      <c r="AA292" s="418"/>
      <c r="AB292" s="418"/>
      <c r="AC292" s="418"/>
      <c r="AD292" s="418"/>
      <c r="AE292" s="418"/>
      <c r="AF292" s="418"/>
      <c r="AG292" s="418"/>
      <c r="AH292" s="310"/>
      <c r="AI292" s="57"/>
      <c r="AJ292" s="72"/>
      <c r="AK292" s="43"/>
    </row>
    <row r="293" spans="1:37" s="115" customFormat="1" ht="6" customHeight="1" x14ac:dyDescent="0.2">
      <c r="A293" s="270"/>
      <c r="B293" s="175"/>
      <c r="C293" s="175"/>
      <c r="D293" s="175"/>
      <c r="E293" s="175"/>
      <c r="F293" s="175"/>
      <c r="G293" s="175"/>
      <c r="H293" s="175"/>
      <c r="I293" s="175"/>
      <c r="J293" s="175"/>
      <c r="K293" s="175"/>
      <c r="L293" s="282"/>
      <c r="M293" s="168"/>
      <c r="N293" s="271"/>
      <c r="O293" s="271"/>
      <c r="P293" s="271"/>
      <c r="Q293" s="271"/>
      <c r="R293" s="271"/>
      <c r="S293" s="271"/>
      <c r="T293" s="271"/>
      <c r="U293" s="279"/>
      <c r="V293" s="279"/>
      <c r="W293" s="279"/>
      <c r="X293" s="279"/>
      <c r="Y293" s="279"/>
      <c r="Z293" s="279"/>
      <c r="AA293" s="279"/>
      <c r="AB293" s="279"/>
      <c r="AC293" s="279"/>
      <c r="AD293" s="279"/>
      <c r="AE293" s="279"/>
      <c r="AF293" s="271"/>
      <c r="AG293" s="271"/>
      <c r="AH293" s="214"/>
      <c r="AI293" s="57"/>
      <c r="AJ293" s="72"/>
      <c r="AK293" s="43"/>
    </row>
    <row r="294" spans="1:37" s="115" customFormat="1" ht="4.5" customHeight="1" x14ac:dyDescent="0.2">
      <c r="A294" s="270"/>
      <c r="B294" s="175"/>
      <c r="C294" s="175"/>
      <c r="D294" s="175"/>
      <c r="E294" s="175"/>
      <c r="F294" s="175"/>
      <c r="G294" s="175"/>
      <c r="H294" s="175"/>
      <c r="I294" s="175"/>
      <c r="J294" s="175"/>
      <c r="K294" s="175"/>
      <c r="L294" s="282"/>
      <c r="M294" s="168"/>
      <c r="N294" s="271"/>
      <c r="O294" s="271"/>
      <c r="P294" s="271"/>
      <c r="Q294" s="271"/>
      <c r="R294" s="271"/>
      <c r="S294" s="271"/>
      <c r="T294" s="271"/>
      <c r="U294" s="279"/>
      <c r="V294" s="279"/>
      <c r="W294" s="279"/>
      <c r="X294" s="279"/>
      <c r="Y294" s="279"/>
      <c r="Z294" s="279"/>
      <c r="AA294" s="279"/>
      <c r="AB294" s="279"/>
      <c r="AC294" s="279"/>
      <c r="AD294" s="279"/>
      <c r="AE294" s="279"/>
      <c r="AF294" s="271"/>
      <c r="AG294" s="271"/>
      <c r="AH294" s="214"/>
      <c r="AI294" s="57"/>
      <c r="AJ294" s="72"/>
      <c r="AK294" s="43"/>
    </row>
    <row r="295" spans="1:37" s="115" customFormat="1" ht="15.75" customHeight="1" x14ac:dyDescent="0.2">
      <c r="A295" s="417" t="s">
        <v>240</v>
      </c>
      <c r="B295" s="379"/>
      <c r="C295" s="379"/>
      <c r="D295" s="379"/>
      <c r="E295" s="379"/>
      <c r="F295" s="379"/>
      <c r="G295" s="379"/>
      <c r="H295" s="379"/>
      <c r="I295" s="379"/>
      <c r="J295" s="418"/>
      <c r="K295" s="418"/>
      <c r="L295" s="418"/>
      <c r="M295" s="418"/>
      <c r="N295" s="418"/>
      <c r="O295" s="418"/>
      <c r="P295" s="418"/>
      <c r="Q295" s="418"/>
      <c r="R295" s="279"/>
      <c r="S295" s="279"/>
      <c r="T295" s="279"/>
      <c r="U295" s="279"/>
      <c r="V295" s="279"/>
      <c r="W295" s="279"/>
      <c r="X295" s="279"/>
      <c r="Y295" s="279"/>
      <c r="Z295" s="279"/>
      <c r="AA295" s="279"/>
      <c r="AB295" s="279"/>
      <c r="AC295" s="279"/>
      <c r="AD295" s="279"/>
      <c r="AE295" s="279"/>
      <c r="AF295" s="279"/>
      <c r="AG295" s="279"/>
      <c r="AH295" s="280"/>
      <c r="AI295" s="57"/>
      <c r="AJ295" s="72"/>
      <c r="AK295" s="43"/>
    </row>
    <row r="296" spans="1:37" s="115" customFormat="1" ht="8.25" customHeight="1" x14ac:dyDescent="0.2">
      <c r="A296" s="270"/>
      <c r="B296" s="374"/>
      <c r="C296" s="358"/>
      <c r="D296" s="91"/>
      <c r="E296" s="358"/>
      <c r="F296" s="358"/>
      <c r="G296" s="91"/>
      <c r="H296" s="358"/>
      <c r="I296" s="358"/>
      <c r="J296" s="358"/>
      <c r="K296" s="358"/>
      <c r="L296" s="279"/>
      <c r="M296" s="168"/>
      <c r="N296" s="271"/>
      <c r="O296" s="271"/>
      <c r="P296" s="271"/>
      <c r="Q296" s="271"/>
      <c r="R296" s="271"/>
      <c r="S296" s="271"/>
      <c r="T296" s="271"/>
      <c r="U296" s="279"/>
      <c r="V296" s="279"/>
      <c r="W296" s="279"/>
      <c r="X296" s="279"/>
      <c r="Y296" s="279"/>
      <c r="Z296" s="279"/>
      <c r="AA296" s="279"/>
      <c r="AB296" s="279"/>
      <c r="AC296" s="279"/>
      <c r="AD296" s="279"/>
      <c r="AE296" s="279"/>
      <c r="AF296" s="271"/>
      <c r="AG296" s="271"/>
      <c r="AH296" s="214"/>
      <c r="AI296" s="57"/>
      <c r="AJ296" s="413" t="str">
        <f>IF(AND(B296="",C296="",E296="",F296="",H296="",I296="",J296="",K296="")=TRUE,"",IF((AND(B296&lt;&gt;"",C296&lt;&gt;"",E296&lt;&gt;"",F296&lt;&gt;"",H296&lt;&gt;"",I296&lt;&gt;"",J296&lt;&gt;"",K296&lt;&gt;"")=FALSE),"NIEPOPRAWNY: 71. Data!",""))</f>
        <v/>
      </c>
      <c r="AK296" s="43"/>
    </row>
    <row r="297" spans="1:37" s="115" customFormat="1" ht="6" customHeight="1" x14ac:dyDescent="0.2">
      <c r="A297" s="270"/>
      <c r="B297" s="375"/>
      <c r="C297" s="359"/>
      <c r="D297" s="94" t="s">
        <v>9</v>
      </c>
      <c r="E297" s="359"/>
      <c r="F297" s="359"/>
      <c r="G297" s="94" t="s">
        <v>9</v>
      </c>
      <c r="H297" s="359"/>
      <c r="I297" s="359"/>
      <c r="J297" s="359"/>
      <c r="K297" s="359"/>
      <c r="L297" s="279"/>
      <c r="M297" s="168"/>
      <c r="N297" s="271"/>
      <c r="O297" s="271"/>
      <c r="P297" s="271"/>
      <c r="Q297" s="271"/>
      <c r="R297" s="271"/>
      <c r="S297" s="271"/>
      <c r="T297" s="271"/>
      <c r="U297" s="279"/>
      <c r="V297" s="279"/>
      <c r="W297" s="279"/>
      <c r="X297" s="279"/>
      <c r="Y297" s="279"/>
      <c r="Z297" s="279"/>
      <c r="AA297" s="279"/>
      <c r="AB297" s="279"/>
      <c r="AC297" s="279"/>
      <c r="AD297" s="279"/>
      <c r="AE297" s="279"/>
      <c r="AF297" s="271"/>
      <c r="AG297" s="271"/>
      <c r="AH297" s="214"/>
      <c r="AI297" s="57"/>
      <c r="AJ297" s="413"/>
      <c r="AK297" s="43"/>
    </row>
    <row r="298" spans="1:37" s="115" customFormat="1" ht="12" customHeight="1" x14ac:dyDescent="0.2">
      <c r="A298" s="270"/>
      <c r="B298" s="376"/>
      <c r="C298" s="360"/>
      <c r="D298" s="91"/>
      <c r="E298" s="360"/>
      <c r="F298" s="360"/>
      <c r="G298" s="91"/>
      <c r="H298" s="360"/>
      <c r="I298" s="360"/>
      <c r="J298" s="360"/>
      <c r="K298" s="360"/>
      <c r="L298" s="271"/>
      <c r="M298" s="168"/>
      <c r="N298" s="271"/>
      <c r="O298" s="271"/>
      <c r="P298" s="271"/>
      <c r="Q298" s="271"/>
      <c r="R298" s="271"/>
      <c r="S298" s="271"/>
      <c r="T298" s="271"/>
      <c r="U298" s="415" t="s">
        <v>50</v>
      </c>
      <c r="V298" s="415"/>
      <c r="W298" s="415"/>
      <c r="X298" s="415"/>
      <c r="Y298" s="415"/>
      <c r="Z298" s="415"/>
      <c r="AA298" s="415"/>
      <c r="AB298" s="415"/>
      <c r="AC298" s="415"/>
      <c r="AD298" s="415"/>
      <c r="AE298" s="415"/>
      <c r="AF298" s="415"/>
      <c r="AG298" s="415"/>
      <c r="AH298" s="441"/>
      <c r="AI298" s="57"/>
      <c r="AJ298" s="72"/>
      <c r="AK298" s="43"/>
    </row>
    <row r="299" spans="1:37" s="115" customFormat="1" ht="15" customHeight="1" x14ac:dyDescent="0.2">
      <c r="A299" s="281"/>
      <c r="B299" s="416" t="s">
        <v>16</v>
      </c>
      <c r="C299" s="416"/>
      <c r="D299" s="416"/>
      <c r="E299" s="416"/>
      <c r="F299" s="416"/>
      <c r="G299" s="416"/>
      <c r="H299" s="416"/>
      <c r="I299" s="416"/>
      <c r="J299" s="416"/>
      <c r="K299" s="416"/>
      <c r="L299" s="282"/>
      <c r="M299" s="169"/>
      <c r="N299" s="279"/>
      <c r="O299" s="279"/>
      <c r="P299" s="279"/>
      <c r="Q299" s="279"/>
      <c r="R299" s="279"/>
      <c r="S299" s="279"/>
      <c r="T299" s="279"/>
      <c r="U299" s="415"/>
      <c r="V299" s="415"/>
      <c r="W299" s="415"/>
      <c r="X299" s="415"/>
      <c r="Y299" s="415"/>
      <c r="Z299" s="415"/>
      <c r="AA299" s="415"/>
      <c r="AB299" s="415"/>
      <c r="AC299" s="415"/>
      <c r="AD299" s="415"/>
      <c r="AE299" s="415"/>
      <c r="AF299" s="415"/>
      <c r="AG299" s="415"/>
      <c r="AH299" s="441"/>
      <c r="AI299" s="57"/>
      <c r="AJ299" s="72"/>
      <c r="AK299" s="43"/>
    </row>
    <row r="300" spans="1:37" s="120" customFormat="1" ht="7.5" customHeight="1" x14ac:dyDescent="0.2">
      <c r="A300" s="270"/>
      <c r="B300" s="416"/>
      <c r="C300" s="416"/>
      <c r="D300" s="416"/>
      <c r="E300" s="416"/>
      <c r="F300" s="416"/>
      <c r="G300" s="416"/>
      <c r="H300" s="416"/>
      <c r="I300" s="416"/>
      <c r="J300" s="416"/>
      <c r="K300" s="416"/>
      <c r="L300" s="282"/>
      <c r="M300" s="168"/>
      <c r="N300" s="271"/>
      <c r="O300" s="271"/>
      <c r="P300" s="271"/>
      <c r="Q300" s="271"/>
      <c r="R300" s="271"/>
      <c r="S300" s="271"/>
      <c r="T300" s="271"/>
      <c r="U300" s="279"/>
      <c r="V300" s="279"/>
      <c r="W300" s="279"/>
      <c r="X300" s="279"/>
      <c r="Y300" s="279"/>
      <c r="Z300" s="279"/>
      <c r="AA300" s="279"/>
      <c r="AB300" s="279"/>
      <c r="AC300" s="279"/>
      <c r="AD300" s="279"/>
      <c r="AE300" s="279"/>
      <c r="AF300" s="271"/>
      <c r="AG300" s="271"/>
      <c r="AH300" s="214"/>
      <c r="AI300" s="70"/>
      <c r="AJ300" s="75"/>
      <c r="AK300" s="71"/>
    </row>
    <row r="301" spans="1:37" s="145" customFormat="1" ht="6" customHeight="1" x14ac:dyDescent="0.2">
      <c r="A301" s="170"/>
      <c r="B301" s="171"/>
      <c r="C301" s="171"/>
      <c r="D301" s="171"/>
      <c r="E301" s="171"/>
      <c r="F301" s="171"/>
      <c r="G301" s="171"/>
      <c r="H301" s="171"/>
      <c r="I301" s="171"/>
      <c r="J301" s="171"/>
      <c r="K301" s="171"/>
      <c r="L301" s="171"/>
      <c r="M301" s="171"/>
      <c r="N301" s="171"/>
      <c r="O301" s="171"/>
      <c r="P301" s="171"/>
      <c r="Q301" s="171"/>
      <c r="R301" s="171"/>
      <c r="S301" s="171"/>
      <c r="T301" s="171"/>
      <c r="U301" s="171"/>
      <c r="V301" s="171"/>
      <c r="W301" s="171"/>
      <c r="X301" s="171"/>
      <c r="Y301" s="171"/>
      <c r="Z301" s="171"/>
      <c r="AA301" s="171"/>
      <c r="AB301" s="171"/>
      <c r="AC301" s="171"/>
      <c r="AD301" s="171"/>
      <c r="AE301" s="171"/>
      <c r="AF301" s="171"/>
      <c r="AG301" s="171"/>
      <c r="AH301" s="294"/>
      <c r="AI301" s="70"/>
      <c r="AJ301" s="75"/>
      <c r="AK301" s="71"/>
    </row>
    <row r="302" spans="1:37" s="3" customFormat="1" ht="14.25" customHeight="1" x14ac:dyDescent="0.2">
      <c r="A302" s="674" t="s">
        <v>135</v>
      </c>
      <c r="B302" s="674"/>
      <c r="C302" s="674"/>
      <c r="D302" s="674"/>
      <c r="E302" s="674"/>
      <c r="F302" s="674"/>
      <c r="G302" s="674"/>
      <c r="H302" s="674"/>
      <c r="I302" s="674"/>
      <c r="J302" s="674"/>
      <c r="K302" s="674"/>
      <c r="L302" s="674"/>
      <c r="M302" s="674"/>
      <c r="N302" s="674"/>
      <c r="O302" s="674"/>
      <c r="P302" s="674"/>
      <c r="Q302" s="674"/>
      <c r="R302" s="674"/>
      <c r="S302" s="674"/>
      <c r="T302" s="674"/>
      <c r="U302" s="674"/>
      <c r="V302" s="674"/>
      <c r="W302" s="674"/>
      <c r="X302" s="674"/>
      <c r="Y302" s="674"/>
      <c r="Z302" s="674"/>
      <c r="AA302" s="674"/>
      <c r="AB302" s="674"/>
      <c r="AC302" s="674"/>
      <c r="AD302" s="674"/>
      <c r="AE302" s="674"/>
      <c r="AF302" s="674"/>
      <c r="AG302" s="674"/>
      <c r="AH302" s="674"/>
      <c r="AI302" s="58"/>
      <c r="AJ302" s="73"/>
      <c r="AK302" s="44"/>
    </row>
    <row r="303" spans="1:37" s="3" customFormat="1" ht="67.5" hidden="1" customHeight="1" x14ac:dyDescent="0.2">
      <c r="A303" s="656" t="s">
        <v>136</v>
      </c>
      <c r="B303" s="657"/>
      <c r="C303" s="657"/>
      <c r="D303" s="657"/>
      <c r="E303" s="657"/>
      <c r="F303" s="657"/>
      <c r="G303" s="657"/>
      <c r="H303" s="657"/>
      <c r="I303" s="657"/>
      <c r="J303" s="295"/>
      <c r="K303" s="295"/>
      <c r="L303" s="295"/>
      <c r="M303" s="295"/>
      <c r="N303" s="295"/>
      <c r="O303" s="295"/>
      <c r="P303" s="295"/>
      <c r="Q303" s="295"/>
      <c r="R303" s="295"/>
      <c r="S303" s="295"/>
      <c r="T303" s="295"/>
      <c r="U303" s="295"/>
      <c r="V303" s="295"/>
      <c r="W303" s="295"/>
      <c r="X303" s="295"/>
      <c r="Y303" s="295"/>
      <c r="Z303" s="295"/>
      <c r="AA303" s="295"/>
      <c r="AB303" s="295"/>
      <c r="AC303" s="295"/>
      <c r="AD303" s="295"/>
      <c r="AE303" s="295"/>
      <c r="AF303" s="295"/>
      <c r="AG303" s="295"/>
      <c r="AH303" s="296"/>
      <c r="AI303" s="58"/>
      <c r="AJ303" s="440" t="str">
        <f>IF(AND(B322="",C322="",E322="",F322="",H322="",I322="",J322="",K322="")=TRUE,"",IF((AND(B322&lt;&gt;"",C322&lt;&gt;"",E322&lt;&gt;"",F322&lt;&gt;"",H322&lt;&gt;"",I322&lt;&gt;"",J322&lt;&gt;"",K322&lt;&gt;"")=FALSE),"NIEPOPRAWNY: 80. Data zaistnienia następstwa prawnego!",""))</f>
        <v/>
      </c>
      <c r="AK303" s="44"/>
    </row>
    <row r="304" spans="1:37" s="3" customFormat="1" ht="67.5" hidden="1" customHeight="1" x14ac:dyDescent="0.2">
      <c r="A304" s="297"/>
      <c r="B304" s="192"/>
      <c r="C304" s="192"/>
      <c r="D304" s="192"/>
      <c r="E304" s="192"/>
      <c r="F304" s="192"/>
      <c r="G304" s="192"/>
      <c r="H304" s="192"/>
      <c r="I304" s="192"/>
      <c r="J304" s="298"/>
      <c r="K304" s="298"/>
      <c r="L304" s="298"/>
      <c r="M304" s="298"/>
      <c r="N304" s="298"/>
      <c r="O304" s="298"/>
      <c r="P304" s="298"/>
      <c r="Q304" s="298"/>
      <c r="R304" s="298"/>
      <c r="S304" s="298"/>
      <c r="T304" s="298"/>
      <c r="U304" s="298"/>
      <c r="V304" s="298"/>
      <c r="W304" s="298"/>
      <c r="X304" s="298"/>
      <c r="Y304" s="298"/>
      <c r="Z304" s="298"/>
      <c r="AA304" s="298"/>
      <c r="AB304" s="298"/>
      <c r="AC304" s="298"/>
      <c r="AD304" s="298"/>
      <c r="AE304" s="298"/>
      <c r="AF304" s="298"/>
      <c r="AG304" s="298"/>
      <c r="AH304" s="299"/>
      <c r="AI304" s="58"/>
      <c r="AJ304" s="440"/>
      <c r="AK304" s="44"/>
    </row>
    <row r="305" spans="1:77" s="3" customFormat="1" ht="67.5" hidden="1" customHeight="1" x14ac:dyDescent="0.2">
      <c r="A305" s="297"/>
      <c r="B305" s="192"/>
      <c r="C305" s="192"/>
      <c r="D305" s="192"/>
      <c r="E305" s="192"/>
      <c r="F305" s="192"/>
      <c r="G305" s="192"/>
      <c r="H305" s="192"/>
      <c r="I305" s="192"/>
      <c r="J305" s="298"/>
      <c r="K305" s="298"/>
      <c r="L305" s="298"/>
      <c r="M305" s="298"/>
      <c r="N305" s="298"/>
      <c r="O305" s="298"/>
      <c r="P305" s="298"/>
      <c r="Q305" s="298"/>
      <c r="R305" s="298"/>
      <c r="S305" s="298"/>
      <c r="T305" s="298"/>
      <c r="U305" s="298"/>
      <c r="V305" s="298"/>
      <c r="W305" s="298"/>
      <c r="X305" s="298"/>
      <c r="Y305" s="298"/>
      <c r="Z305" s="298"/>
      <c r="AA305" s="298"/>
      <c r="AB305" s="298"/>
      <c r="AC305" s="298"/>
      <c r="AD305" s="298"/>
      <c r="AE305" s="298"/>
      <c r="AF305" s="298"/>
      <c r="AG305" s="298"/>
      <c r="AH305" s="299"/>
      <c r="AI305" s="58"/>
      <c r="AJ305" s="440"/>
      <c r="AK305" s="44"/>
    </row>
    <row r="306" spans="1:77" s="3" customFormat="1" ht="143.25" customHeight="1" x14ac:dyDescent="0.2">
      <c r="A306" s="664" t="s">
        <v>241</v>
      </c>
      <c r="B306" s="427"/>
      <c r="C306" s="427"/>
      <c r="D306" s="427"/>
      <c r="E306" s="427"/>
      <c r="F306" s="300"/>
      <c r="G306" s="300"/>
      <c r="H306" s="300"/>
      <c r="I306" s="300"/>
      <c r="J306" s="300"/>
      <c r="K306" s="300"/>
      <c r="L306" s="295"/>
      <c r="M306" s="295"/>
      <c r="N306" s="295"/>
      <c r="O306" s="295"/>
      <c r="P306" s="295"/>
      <c r="Q306" s="295"/>
      <c r="R306" s="295"/>
      <c r="S306" s="295"/>
      <c r="T306" s="295"/>
      <c r="U306" s="295"/>
      <c r="V306" s="295"/>
      <c r="W306" s="295"/>
      <c r="X306" s="295"/>
      <c r="Y306" s="295"/>
      <c r="Z306" s="295"/>
      <c r="AA306" s="295"/>
      <c r="AB306" s="295"/>
      <c r="AC306" s="295"/>
      <c r="AD306" s="295"/>
      <c r="AE306" s="295"/>
      <c r="AF306" s="295"/>
      <c r="AG306" s="295"/>
      <c r="AH306" s="296"/>
      <c r="AI306" s="58"/>
      <c r="AJ306" s="73"/>
      <c r="AK306" s="44"/>
    </row>
    <row r="307" spans="1:77" ht="12" customHeight="1" x14ac:dyDescent="0.2">
      <c r="A307" s="669" t="s">
        <v>35</v>
      </c>
      <c r="B307" s="670"/>
      <c r="C307" s="670"/>
      <c r="D307" s="670"/>
      <c r="E307" s="670"/>
      <c r="F307" s="670"/>
      <c r="G307" s="670"/>
      <c r="H307" s="670"/>
      <c r="I307" s="670"/>
      <c r="J307" s="670"/>
      <c r="K307" s="670"/>
      <c r="L307" s="670"/>
      <c r="M307" s="670"/>
      <c r="N307" s="670"/>
      <c r="O307" s="670"/>
      <c r="P307" s="670"/>
      <c r="Q307" s="670"/>
      <c r="R307" s="670"/>
      <c r="S307" s="670"/>
      <c r="T307" s="670"/>
      <c r="U307" s="670"/>
      <c r="V307" s="670"/>
      <c r="W307" s="670"/>
      <c r="X307" s="670"/>
      <c r="Y307" s="670"/>
      <c r="Z307" s="670"/>
      <c r="AA307" s="670"/>
      <c r="AB307" s="670"/>
      <c r="AC307" s="670"/>
      <c r="AD307" s="670"/>
      <c r="AE307" s="670"/>
      <c r="AF307" s="670"/>
      <c r="AG307" s="670"/>
      <c r="AH307" s="671"/>
    </row>
    <row r="308" spans="1:77" ht="12" customHeight="1" x14ac:dyDescent="0.2">
      <c r="A308" s="675" t="s">
        <v>34</v>
      </c>
      <c r="B308" s="676"/>
      <c r="C308" s="676"/>
      <c r="D308" s="676"/>
      <c r="E308" s="676"/>
      <c r="F308" s="676"/>
      <c r="G308" s="676"/>
      <c r="H308" s="676"/>
      <c r="I308" s="676"/>
      <c r="J308" s="676"/>
      <c r="K308" s="676"/>
      <c r="L308" s="676"/>
      <c r="M308" s="676"/>
      <c r="N308" s="676"/>
      <c r="O308" s="676"/>
      <c r="P308" s="676"/>
      <c r="Q308" s="676"/>
      <c r="R308" s="676"/>
      <c r="S308" s="676"/>
      <c r="T308" s="676"/>
      <c r="U308" s="676"/>
      <c r="V308" s="676"/>
      <c r="W308" s="676"/>
      <c r="X308" s="676"/>
      <c r="Y308" s="676"/>
      <c r="Z308" s="676"/>
      <c r="AA308" s="676"/>
      <c r="AB308" s="676"/>
      <c r="AC308" s="676"/>
      <c r="AD308" s="676"/>
      <c r="AE308" s="676"/>
      <c r="AF308" s="676"/>
      <c r="AG308" s="676"/>
      <c r="AH308" s="677"/>
    </row>
    <row r="309" spans="1:77" ht="12" customHeight="1" x14ac:dyDescent="0.2">
      <c r="A309" s="678"/>
      <c r="B309" s="676"/>
      <c r="C309" s="676"/>
      <c r="D309" s="676"/>
      <c r="E309" s="676"/>
      <c r="F309" s="676"/>
      <c r="G309" s="676"/>
      <c r="H309" s="676"/>
      <c r="I309" s="676"/>
      <c r="J309" s="676"/>
      <c r="K309" s="676"/>
      <c r="L309" s="676"/>
      <c r="M309" s="676"/>
      <c r="N309" s="676"/>
      <c r="O309" s="676"/>
      <c r="P309" s="676"/>
      <c r="Q309" s="676"/>
      <c r="R309" s="676"/>
      <c r="S309" s="676"/>
      <c r="T309" s="676"/>
      <c r="U309" s="676"/>
      <c r="V309" s="676"/>
      <c r="W309" s="676"/>
      <c r="X309" s="676"/>
      <c r="Y309" s="676"/>
      <c r="Z309" s="676"/>
      <c r="AA309" s="676"/>
      <c r="AB309" s="676"/>
      <c r="AC309" s="676"/>
      <c r="AD309" s="676"/>
      <c r="AE309" s="676"/>
      <c r="AF309" s="676"/>
      <c r="AG309" s="676"/>
      <c r="AH309" s="677"/>
    </row>
    <row r="310" spans="1:77" ht="10.5" customHeight="1" x14ac:dyDescent="0.2">
      <c r="A310" s="679"/>
      <c r="B310" s="680"/>
      <c r="C310" s="680"/>
      <c r="D310" s="680"/>
      <c r="E310" s="680"/>
      <c r="F310" s="680"/>
      <c r="G310" s="680"/>
      <c r="H310" s="680"/>
      <c r="I310" s="680"/>
      <c r="J310" s="680"/>
      <c r="K310" s="680"/>
      <c r="L310" s="680"/>
      <c r="M310" s="680"/>
      <c r="N310" s="680"/>
      <c r="O310" s="680"/>
      <c r="P310" s="680"/>
      <c r="Q310" s="680"/>
      <c r="R310" s="680"/>
      <c r="S310" s="680"/>
      <c r="T310" s="680"/>
      <c r="U310" s="680"/>
      <c r="V310" s="680"/>
      <c r="W310" s="680"/>
      <c r="X310" s="680"/>
      <c r="Y310" s="680"/>
      <c r="Z310" s="680"/>
      <c r="AA310" s="680"/>
      <c r="AB310" s="680"/>
      <c r="AC310" s="680"/>
      <c r="AD310" s="680"/>
      <c r="AE310" s="680"/>
      <c r="AF310" s="680"/>
      <c r="AG310" s="680"/>
      <c r="AH310" s="681"/>
    </row>
    <row r="311" spans="1:77" ht="14.25" customHeight="1" x14ac:dyDescent="0.2">
      <c r="A311" s="367" t="s">
        <v>137</v>
      </c>
      <c r="B311" s="368"/>
      <c r="C311" s="368"/>
      <c r="D311" s="368"/>
      <c r="E311" s="368"/>
      <c r="F311" s="368"/>
      <c r="G311" s="368"/>
      <c r="H311" s="368"/>
      <c r="I311" s="368"/>
      <c r="J311" s="368"/>
      <c r="K311" s="368"/>
      <c r="L311" s="368"/>
      <c r="M311" s="368"/>
      <c r="N311" s="368"/>
      <c r="O311" s="368"/>
      <c r="P311" s="368"/>
      <c r="Q311" s="368"/>
      <c r="R311" s="368"/>
      <c r="S311" s="368"/>
      <c r="T311" s="368"/>
      <c r="U311" s="368"/>
      <c r="V311" s="368"/>
      <c r="W311" s="368"/>
      <c r="X311" s="368"/>
      <c r="Y311" s="368"/>
      <c r="Z311" s="368"/>
      <c r="AA311" s="368"/>
      <c r="AB311" s="368"/>
      <c r="AC311" s="368"/>
      <c r="AD311" s="368"/>
      <c r="AE311" s="368"/>
      <c r="AF311" s="368"/>
      <c r="AG311" s="368"/>
      <c r="AH311" s="370"/>
    </row>
    <row r="312" spans="1:77" s="3" customFormat="1" ht="15" customHeight="1" x14ac:dyDescent="0.2">
      <c r="A312" s="665" t="s">
        <v>242</v>
      </c>
      <c r="B312" s="666"/>
      <c r="C312" s="666"/>
      <c r="D312" s="666"/>
      <c r="E312" s="666"/>
      <c r="F312" s="666"/>
      <c r="G312" s="666"/>
      <c r="H312" s="666"/>
      <c r="I312" s="666"/>
      <c r="J312" s="666"/>
      <c r="K312" s="666"/>
      <c r="L312" s="666"/>
      <c r="M312" s="666"/>
      <c r="N312" s="666"/>
      <c r="O312" s="154"/>
      <c r="P312" s="154"/>
      <c r="Q312" s="154"/>
      <c r="R312" s="154"/>
      <c r="S312" s="154"/>
      <c r="T312" s="154"/>
      <c r="U312" s="154"/>
      <c r="V312" s="154"/>
      <c r="W312" s="154"/>
      <c r="X312" s="154"/>
      <c r="Y312" s="154"/>
      <c r="Z312" s="154"/>
      <c r="AA312" s="154"/>
      <c r="AB312" s="154"/>
      <c r="AC312" s="154"/>
      <c r="AD312" s="154"/>
      <c r="AE312" s="154"/>
      <c r="AF312" s="154"/>
      <c r="AG312" s="154"/>
      <c r="AH312" s="30"/>
      <c r="AI312" s="58"/>
      <c r="AK312" s="44"/>
    </row>
    <row r="313" spans="1:77" ht="12" customHeight="1" x14ac:dyDescent="0.2">
      <c r="A313" s="122"/>
      <c r="B313" s="444"/>
      <c r="C313" s="444"/>
      <c r="D313" s="444"/>
      <c r="E313" s="444"/>
      <c r="F313" s="444"/>
      <c r="G313" s="444"/>
      <c r="H313" s="444"/>
      <c r="I313" s="444"/>
      <c r="J313" s="444"/>
      <c r="K313" s="444"/>
      <c r="L313" s="444"/>
      <c r="M313" s="444"/>
      <c r="N313" s="444"/>
      <c r="O313" s="444"/>
      <c r="P313" s="444"/>
      <c r="Q313" s="444"/>
      <c r="R313" s="444"/>
      <c r="S313" s="444"/>
      <c r="T313" s="444"/>
      <c r="U313" s="444"/>
      <c r="V313" s="444"/>
      <c r="W313" s="444"/>
      <c r="X313" s="444"/>
      <c r="Y313" s="444"/>
      <c r="Z313" s="444"/>
      <c r="AA313" s="444"/>
      <c r="AB313" s="444"/>
      <c r="AC313" s="444"/>
      <c r="AD313" s="444"/>
      <c r="AE313" s="444"/>
      <c r="AF313" s="444"/>
      <c r="AG313" s="154"/>
      <c r="AH313" s="30"/>
    </row>
    <row r="314" spans="1:77" ht="12" customHeight="1" x14ac:dyDescent="0.2">
      <c r="A314" s="123"/>
      <c r="B314" s="124"/>
      <c r="C314" s="124"/>
      <c r="D314" s="124"/>
      <c r="E314" s="124"/>
      <c r="F314" s="124"/>
      <c r="G314" s="124"/>
      <c r="H314" s="124"/>
      <c r="I314" s="124"/>
      <c r="J314" s="124"/>
      <c r="K314" s="124"/>
      <c r="L314" s="124"/>
      <c r="M314" s="124"/>
      <c r="N314" s="124"/>
      <c r="O314" s="124"/>
      <c r="P314" s="124"/>
      <c r="Q314" s="124"/>
      <c r="R314" s="124"/>
      <c r="S314" s="124"/>
      <c r="T314" s="124"/>
      <c r="U314" s="124"/>
      <c r="V314" s="124"/>
      <c r="W314" s="124"/>
      <c r="X314" s="124"/>
      <c r="Y314" s="124"/>
      <c r="Z314" s="124"/>
      <c r="AA314" s="124"/>
      <c r="AB314" s="124"/>
      <c r="AC314" s="124"/>
      <c r="AD314" s="124"/>
      <c r="AE314" s="124"/>
      <c r="AF314" s="124"/>
      <c r="AG314" s="124"/>
      <c r="AH314" s="125"/>
    </row>
    <row r="315" spans="1:77" ht="12" customHeight="1" x14ac:dyDescent="0.2">
      <c r="A315" s="665" t="s">
        <v>243</v>
      </c>
      <c r="B315" s="672"/>
      <c r="C315" s="672"/>
      <c r="D315" s="672"/>
      <c r="E315" s="672"/>
      <c r="F315" s="672"/>
      <c r="G315" s="672"/>
      <c r="H315" s="672"/>
      <c r="I315" s="672"/>
      <c r="J315" s="672"/>
      <c r="K315" s="672"/>
      <c r="L315" s="672"/>
      <c r="M315" s="672"/>
      <c r="N315" s="672"/>
      <c r="O315" s="672"/>
      <c r="P315" s="672"/>
      <c r="Q315" s="672"/>
      <c r="R315" s="672"/>
      <c r="S315" s="672"/>
      <c r="T315" s="672"/>
      <c r="U315" s="672"/>
      <c r="V315" s="672"/>
      <c r="W315" s="672"/>
      <c r="X315" s="672"/>
      <c r="Y315" s="672"/>
      <c r="Z315" s="672"/>
      <c r="AA315" s="672"/>
      <c r="AB315" s="672"/>
      <c r="AC315" s="672"/>
      <c r="AD315" s="672"/>
      <c r="AE315" s="672"/>
      <c r="AF315" s="672"/>
      <c r="AG315" s="672"/>
      <c r="AH315" s="673"/>
    </row>
    <row r="316" spans="1:77" ht="12" customHeight="1" x14ac:dyDescent="0.2">
      <c r="A316" s="122"/>
      <c r="B316" s="154"/>
      <c r="C316" s="154"/>
      <c r="D316" s="154"/>
      <c r="E316" s="154"/>
      <c r="F316" s="154"/>
      <c r="G316" s="154"/>
      <c r="H316" s="154"/>
      <c r="I316" s="154"/>
      <c r="J316" s="154"/>
      <c r="K316" s="154"/>
      <c r="L316" s="154"/>
      <c r="M316" s="154"/>
      <c r="N316" s="154"/>
      <c r="O316" s="154"/>
      <c r="P316" s="154"/>
      <c r="Q316" s="154"/>
      <c r="R316" s="154"/>
      <c r="S316" s="154"/>
      <c r="T316" s="154"/>
      <c r="U316" s="154"/>
      <c r="V316" s="154"/>
      <c r="W316" s="154"/>
      <c r="X316" s="154"/>
      <c r="Y316" s="154"/>
      <c r="Z316" s="154"/>
      <c r="AA316" s="154"/>
      <c r="AB316" s="154"/>
      <c r="AC316" s="154"/>
      <c r="AD316" s="154"/>
      <c r="AE316" s="154"/>
      <c r="AF316" s="154"/>
      <c r="AG316" s="154"/>
      <c r="AH316" s="30"/>
    </row>
    <row r="317" spans="1:77" ht="15.75" customHeight="1" x14ac:dyDescent="0.2">
      <c r="A317" s="122"/>
      <c r="B317" s="154"/>
      <c r="C317" s="154"/>
      <c r="D317" s="154"/>
      <c r="E317" s="154"/>
      <c r="F317" s="154"/>
      <c r="G317" s="154"/>
      <c r="H317" s="154"/>
      <c r="I317" s="154"/>
      <c r="J317" s="154"/>
      <c r="K317" s="154"/>
      <c r="L317" s="154"/>
      <c r="M317" s="154"/>
      <c r="N317" s="154"/>
      <c r="O317" s="154"/>
      <c r="P317" s="154"/>
      <c r="Q317" s="154"/>
      <c r="R317" s="154"/>
      <c r="S317" s="154"/>
      <c r="T317" s="154"/>
      <c r="U317" s="154"/>
      <c r="V317" s="154"/>
      <c r="W317" s="154"/>
      <c r="X317" s="154"/>
      <c r="Y317" s="154"/>
      <c r="Z317" s="154"/>
      <c r="AA317" s="154"/>
      <c r="AB317" s="154"/>
      <c r="AC317" s="154"/>
      <c r="AD317" s="154"/>
      <c r="AE317" s="154"/>
      <c r="AF317" s="154"/>
      <c r="AG317" s="154"/>
      <c r="AH317" s="30"/>
    </row>
    <row r="318" spans="1:77" s="17" customFormat="1" ht="13.5" customHeight="1" x14ac:dyDescent="0.2">
      <c r="A318" s="445" t="s">
        <v>244</v>
      </c>
      <c r="B318" s="446"/>
      <c r="C318" s="446"/>
      <c r="D318" s="446"/>
      <c r="E318" s="446"/>
      <c r="F318" s="446"/>
      <c r="G318" s="446"/>
      <c r="H318" s="446"/>
      <c r="I318" s="446"/>
      <c r="J318" s="446"/>
      <c r="K318" s="446"/>
      <c r="L318" s="446"/>
      <c r="M318" s="446"/>
      <c r="N318" s="446"/>
      <c r="O318" s="445" t="s">
        <v>245</v>
      </c>
      <c r="P318" s="452"/>
      <c r="Q318" s="452"/>
      <c r="R318" s="452"/>
      <c r="S318" s="452"/>
      <c r="T318" s="452"/>
      <c r="U318" s="452"/>
      <c r="V318" s="452"/>
      <c r="W318" s="452"/>
      <c r="X318" s="452"/>
      <c r="Y318" s="667"/>
      <c r="Z318" s="667"/>
      <c r="AA318" s="667"/>
      <c r="AB318" s="667"/>
      <c r="AC318" s="667"/>
      <c r="AD318" s="667"/>
      <c r="AE318" s="667"/>
      <c r="AF318" s="667"/>
      <c r="AG318" s="667"/>
      <c r="AH318" s="668"/>
      <c r="AI318" s="68"/>
      <c r="AJ318" s="73"/>
      <c r="AK318" s="44"/>
    </row>
    <row r="319" spans="1:77" s="18" customFormat="1" ht="15.75" customHeight="1" x14ac:dyDescent="0.2">
      <c r="A319" s="662"/>
      <c r="B319" s="658"/>
      <c r="C319" s="658"/>
      <c r="D319" s="658"/>
      <c r="E319" s="658"/>
      <c r="F319" s="658"/>
      <c r="G319" s="658"/>
      <c r="H319" s="658"/>
      <c r="I319" s="658"/>
      <c r="J319" s="658"/>
      <c r="K319" s="658"/>
      <c r="L319" s="658"/>
      <c r="M319" s="658"/>
      <c r="N319" s="659"/>
      <c r="O319" s="662"/>
      <c r="P319" s="658"/>
      <c r="Q319" s="658"/>
      <c r="R319" s="658"/>
      <c r="S319" s="658"/>
      <c r="T319" s="658"/>
      <c r="U319" s="658"/>
      <c r="V319" s="658"/>
      <c r="W319" s="658"/>
      <c r="X319" s="658"/>
      <c r="Y319" s="658"/>
      <c r="Z319" s="658"/>
      <c r="AA319" s="658"/>
      <c r="AB319" s="658"/>
      <c r="AC319" s="658"/>
      <c r="AD319" s="658"/>
      <c r="AE319" s="658"/>
      <c r="AF319" s="658"/>
      <c r="AG319" s="658"/>
      <c r="AH319" s="659"/>
      <c r="AI319" s="70"/>
      <c r="AJ319" s="75"/>
      <c r="AK319" s="71"/>
      <c r="AO319" s="12"/>
      <c r="AP319" s="12"/>
      <c r="AQ319" s="12"/>
      <c r="AR319" s="12"/>
      <c r="AS319" s="12"/>
      <c r="AT319" s="12"/>
      <c r="AU319" s="12"/>
      <c r="AV319" s="12"/>
      <c r="AW319" s="12"/>
      <c r="AX319" s="12"/>
      <c r="AY319" s="12"/>
      <c r="AZ319" s="12"/>
      <c r="BA319" s="12"/>
      <c r="BB319" s="12"/>
      <c r="BC319" s="12"/>
      <c r="BD319" s="12"/>
      <c r="BE319" s="12"/>
      <c r="BF319" s="12"/>
      <c r="BG319" s="12"/>
      <c r="BH319" s="12"/>
      <c r="BI319" s="12"/>
      <c r="BJ319" s="12"/>
      <c r="BK319" s="12"/>
      <c r="BL319" s="12"/>
      <c r="BM319" s="12"/>
      <c r="BN319" s="12"/>
      <c r="BO319" s="12"/>
      <c r="BP319" s="12"/>
      <c r="BQ319" s="12"/>
      <c r="BR319" s="12"/>
      <c r="BS319" s="12"/>
      <c r="BT319" s="12"/>
      <c r="BU319" s="12"/>
      <c r="BV319" s="12"/>
      <c r="BW319" s="12"/>
      <c r="BX319" s="12"/>
      <c r="BY319" s="12"/>
    </row>
    <row r="320" spans="1:77" s="18" customFormat="1" ht="6.75" customHeight="1" x14ac:dyDescent="0.2">
      <c r="A320" s="663"/>
      <c r="B320" s="660"/>
      <c r="C320" s="660"/>
      <c r="D320" s="660"/>
      <c r="E320" s="660"/>
      <c r="F320" s="660"/>
      <c r="G320" s="660"/>
      <c r="H320" s="660"/>
      <c r="I320" s="660"/>
      <c r="J320" s="660"/>
      <c r="K320" s="660"/>
      <c r="L320" s="660"/>
      <c r="M320" s="660"/>
      <c r="N320" s="661"/>
      <c r="O320" s="663"/>
      <c r="P320" s="660"/>
      <c r="Q320" s="660"/>
      <c r="R320" s="660"/>
      <c r="S320" s="660"/>
      <c r="T320" s="660"/>
      <c r="U320" s="660"/>
      <c r="V320" s="660"/>
      <c r="W320" s="660"/>
      <c r="X320" s="660"/>
      <c r="Y320" s="660"/>
      <c r="Z320" s="660"/>
      <c r="AA320" s="660"/>
      <c r="AB320" s="660"/>
      <c r="AC320" s="660"/>
      <c r="AD320" s="660"/>
      <c r="AE320" s="660"/>
      <c r="AF320" s="660"/>
      <c r="AG320" s="660"/>
      <c r="AH320" s="661"/>
      <c r="AI320" s="70"/>
      <c r="AJ320" s="75"/>
      <c r="AK320" s="71"/>
      <c r="AO320" s="12"/>
      <c r="AP320" s="12"/>
      <c r="AQ320" s="12"/>
      <c r="AR320" s="12"/>
      <c r="AS320" s="12"/>
      <c r="AT320" s="12"/>
      <c r="AU320" s="12"/>
      <c r="AV320" s="12"/>
      <c r="AW320" s="12"/>
      <c r="AX320" s="12"/>
      <c r="AY320" s="12"/>
      <c r="AZ320" s="12"/>
      <c r="BA320" s="12"/>
      <c r="BB320" s="12"/>
      <c r="BC320" s="12"/>
      <c r="BD320" s="12"/>
      <c r="BE320" s="12"/>
      <c r="BF320" s="12"/>
      <c r="BG320" s="12"/>
      <c r="BH320" s="12"/>
      <c r="BI320" s="12"/>
      <c r="BJ320" s="12"/>
      <c r="BK320" s="12"/>
      <c r="BL320" s="12"/>
      <c r="BM320" s="12"/>
      <c r="BN320" s="12"/>
      <c r="BO320" s="12"/>
      <c r="BP320" s="12"/>
      <c r="BQ320" s="12"/>
      <c r="BR320" s="12"/>
      <c r="BS320" s="12"/>
      <c r="BT320" s="12"/>
      <c r="BU320" s="12"/>
      <c r="BV320" s="12"/>
      <c r="BW320" s="12"/>
      <c r="BX320" s="12"/>
      <c r="BY320" s="12"/>
    </row>
    <row r="321" spans="1:37" s="18" customFormat="1" ht="12" customHeight="1" x14ac:dyDescent="0.2">
      <c r="A321" s="445" t="s">
        <v>246</v>
      </c>
      <c r="B321" s="446"/>
      <c r="C321" s="446"/>
      <c r="D321" s="446"/>
      <c r="E321" s="446"/>
      <c r="F321" s="446"/>
      <c r="G321" s="446"/>
      <c r="H321" s="446"/>
      <c r="I321" s="446"/>
      <c r="J321" s="446"/>
      <c r="K321" s="446"/>
      <c r="L321" s="446"/>
      <c r="M321" s="446"/>
      <c r="N321" s="446"/>
      <c r="O321" s="446"/>
      <c r="P321" s="446"/>
      <c r="Q321" s="446"/>
      <c r="R321" s="446"/>
      <c r="S321" s="446"/>
      <c r="T321" s="446"/>
      <c r="U321" s="446"/>
      <c r="V321" s="446"/>
      <c r="W321" s="446"/>
      <c r="X321" s="446"/>
      <c r="Y321" s="449"/>
      <c r="Z321" s="449"/>
      <c r="AA321" s="449"/>
      <c r="AB321" s="449"/>
      <c r="AC321" s="449"/>
      <c r="AD321" s="449"/>
      <c r="AE321" s="449"/>
      <c r="AF321" s="449"/>
      <c r="AG321" s="449"/>
      <c r="AH321" s="450"/>
      <c r="AI321" s="70"/>
      <c r="AJ321" s="75"/>
      <c r="AK321" s="71"/>
    </row>
    <row r="322" spans="1:37" s="18" customFormat="1" ht="7.5" customHeight="1" x14ac:dyDescent="0.2">
      <c r="A322" s="126"/>
      <c r="B322" s="419"/>
      <c r="C322" s="358"/>
      <c r="D322" s="91"/>
      <c r="E322" s="358"/>
      <c r="F322" s="358"/>
      <c r="G322" s="91"/>
      <c r="H322" s="358"/>
      <c r="I322" s="358"/>
      <c r="J322" s="358"/>
      <c r="K322" s="358"/>
      <c r="L322" s="127"/>
      <c r="M322" s="127"/>
      <c r="N322" s="127"/>
      <c r="O322" s="127"/>
      <c r="P322" s="127"/>
      <c r="Q322" s="127"/>
      <c r="R322" s="127"/>
      <c r="S322" s="127"/>
      <c r="T322" s="127"/>
      <c r="U322" s="127"/>
      <c r="V322" s="127"/>
      <c r="W322" s="127"/>
      <c r="X322" s="127"/>
      <c r="Y322" s="127"/>
      <c r="Z322" s="127"/>
      <c r="AA322" s="127"/>
      <c r="AB322" s="127"/>
      <c r="AC322" s="127"/>
      <c r="AD322" s="127"/>
      <c r="AE322" s="127"/>
      <c r="AF322" s="127"/>
      <c r="AG322" s="127"/>
      <c r="AH322" s="128"/>
      <c r="AI322" s="70"/>
      <c r="AK322" s="71"/>
    </row>
    <row r="323" spans="1:37" ht="6.75" customHeight="1" x14ac:dyDescent="0.2">
      <c r="A323" s="126"/>
      <c r="B323" s="420"/>
      <c r="C323" s="359"/>
      <c r="D323" s="94" t="s">
        <v>9</v>
      </c>
      <c r="E323" s="359"/>
      <c r="F323" s="359"/>
      <c r="G323" s="94" t="s">
        <v>9</v>
      </c>
      <c r="H323" s="359"/>
      <c r="I323" s="359"/>
      <c r="J323" s="359"/>
      <c r="K323" s="359"/>
      <c r="L323" s="127"/>
      <c r="M323" s="127"/>
      <c r="N323" s="127"/>
      <c r="O323" s="127"/>
      <c r="P323" s="127"/>
      <c r="Q323" s="127"/>
      <c r="R323" s="127"/>
      <c r="S323" s="127"/>
      <c r="T323" s="127"/>
      <c r="U323" s="127"/>
      <c r="V323" s="127"/>
      <c r="W323" s="127"/>
      <c r="X323" s="127"/>
      <c r="Y323" s="127"/>
      <c r="Z323" s="127"/>
      <c r="AA323" s="127"/>
      <c r="AB323" s="127"/>
      <c r="AC323" s="127"/>
      <c r="AD323" s="127"/>
      <c r="AE323" s="127"/>
      <c r="AF323" s="127"/>
      <c r="AG323" s="127"/>
      <c r="AH323" s="128"/>
    </row>
    <row r="324" spans="1:37" ht="12" customHeight="1" x14ac:dyDescent="0.2">
      <c r="A324" s="126"/>
      <c r="B324" s="421"/>
      <c r="C324" s="360"/>
      <c r="D324" s="91"/>
      <c r="E324" s="360"/>
      <c r="F324" s="360"/>
      <c r="G324" s="91"/>
      <c r="H324" s="360"/>
      <c r="I324" s="360"/>
      <c r="J324" s="360"/>
      <c r="K324" s="360"/>
      <c r="L324" s="127"/>
      <c r="M324" s="127"/>
      <c r="N324" s="127"/>
      <c r="O324" s="127"/>
      <c r="P324" s="127"/>
      <c r="Q324" s="127"/>
      <c r="R324" s="127"/>
      <c r="S324" s="127"/>
      <c r="T324" s="127"/>
      <c r="U324" s="127"/>
      <c r="V324" s="127"/>
      <c r="W324" s="127"/>
      <c r="X324" s="127"/>
      <c r="Y324" s="127"/>
      <c r="Z324" s="127"/>
      <c r="AA324" s="127"/>
      <c r="AB324" s="127"/>
      <c r="AC324" s="127"/>
      <c r="AD324" s="127"/>
      <c r="AE324" s="127"/>
      <c r="AF324" s="127"/>
      <c r="AG324" s="127"/>
      <c r="AH324" s="128"/>
      <c r="AJ324" s="305" t="str">
        <f>IF(AND(B322="",C322="",E322="",F322="",H322="",I322="",J322="",K322="")=TRUE,"",IF((AND(B322&lt;&gt;"",C322&lt;&gt;"",E322&lt;&gt;"",F322&lt;&gt;"",H322&lt;&gt;"",I322&lt;&gt;"",J322&lt;&gt;"",K322&lt;&gt;"")=FALSE),"NIEPOPRAWNY: 77. Data!",""))</f>
        <v/>
      </c>
    </row>
    <row r="325" spans="1:37" ht="12" customHeight="1" x14ac:dyDescent="0.2">
      <c r="A325" s="107"/>
      <c r="B325" s="439" t="s">
        <v>6</v>
      </c>
      <c r="C325" s="439"/>
      <c r="D325" s="439"/>
      <c r="E325" s="439"/>
      <c r="F325" s="439"/>
      <c r="G325" s="439"/>
      <c r="H325" s="439"/>
      <c r="I325" s="439"/>
      <c r="J325" s="439"/>
      <c r="K325" s="439"/>
      <c r="L325" s="129"/>
      <c r="M325" s="153"/>
      <c r="N325" s="127"/>
      <c r="O325" s="127"/>
      <c r="P325" s="127"/>
      <c r="Q325" s="127"/>
      <c r="R325" s="127"/>
      <c r="S325" s="127"/>
      <c r="T325" s="127"/>
      <c r="U325" s="127"/>
      <c r="V325" s="127"/>
      <c r="W325" s="127"/>
      <c r="X325" s="127"/>
      <c r="Y325" s="127"/>
      <c r="Z325" s="127"/>
      <c r="AA325" s="127"/>
      <c r="AB325" s="127"/>
      <c r="AC325" s="127"/>
      <c r="AD325" s="127"/>
      <c r="AE325" s="127"/>
      <c r="AF325" s="127"/>
      <c r="AG325" s="127"/>
      <c r="AH325" s="128"/>
    </row>
    <row r="326" spans="1:37" ht="12" customHeight="1" x14ac:dyDescent="0.2">
      <c r="A326" s="130"/>
      <c r="B326" s="131"/>
      <c r="C326" s="131"/>
      <c r="D326" s="131"/>
      <c r="E326" s="131"/>
      <c r="F326" s="131"/>
      <c r="G326" s="131"/>
      <c r="H326" s="131"/>
      <c r="I326" s="131"/>
      <c r="J326" s="131"/>
      <c r="K326" s="131"/>
      <c r="L326" s="131"/>
      <c r="M326" s="131"/>
      <c r="N326" s="131"/>
      <c r="O326" s="131"/>
      <c r="P326" s="131"/>
      <c r="Q326" s="131"/>
      <c r="R326" s="131"/>
      <c r="S326" s="131"/>
      <c r="T326" s="131"/>
      <c r="U326" s="131"/>
      <c r="V326" s="131"/>
      <c r="W326" s="131"/>
      <c r="X326" s="131"/>
      <c r="Y326" s="131"/>
      <c r="Z326" s="131"/>
      <c r="AA326" s="131"/>
      <c r="AB326" s="131"/>
      <c r="AC326" s="131"/>
      <c r="AD326" s="131"/>
      <c r="AE326" s="131"/>
      <c r="AF326" s="131"/>
      <c r="AG326" s="131"/>
      <c r="AH326" s="132"/>
    </row>
    <row r="327" spans="1:37" ht="15" customHeight="1" x14ac:dyDescent="0.2">
      <c r="A327" s="445" t="s">
        <v>247</v>
      </c>
      <c r="B327" s="682"/>
      <c r="C327" s="682"/>
      <c r="D327" s="682"/>
      <c r="E327" s="682"/>
      <c r="F327" s="682"/>
      <c r="G327" s="682"/>
      <c r="H327" s="682"/>
      <c r="I327" s="682"/>
      <c r="J327" s="682"/>
      <c r="K327" s="682"/>
      <c r="L327" s="682"/>
      <c r="M327" s="682"/>
      <c r="N327" s="682"/>
      <c r="O327" s="682"/>
      <c r="P327" s="682"/>
      <c r="Q327" s="682"/>
      <c r="R327" s="682"/>
      <c r="S327" s="682"/>
      <c r="T327" s="682"/>
      <c r="U327" s="682"/>
      <c r="V327" s="682"/>
      <c r="W327" s="682"/>
      <c r="X327" s="682"/>
      <c r="Y327" s="682"/>
      <c r="Z327" s="682"/>
      <c r="AA327" s="682"/>
      <c r="AB327" s="682"/>
      <c r="AC327" s="682"/>
      <c r="AD327" s="682"/>
      <c r="AE327" s="682"/>
      <c r="AF327" s="682"/>
      <c r="AG327" s="682"/>
      <c r="AH327" s="683"/>
    </row>
    <row r="328" spans="1:37" ht="11.25" customHeight="1" x14ac:dyDescent="0.2">
      <c r="A328" s="133"/>
      <c r="B328" s="358"/>
      <c r="C328" s="358"/>
      <c r="D328" s="358"/>
      <c r="E328" s="358"/>
      <c r="F328" s="358"/>
      <c r="G328" s="159"/>
      <c r="H328" s="358"/>
      <c r="I328" s="358"/>
      <c r="J328" s="88"/>
      <c r="K328" s="154"/>
      <c r="L328" s="154"/>
      <c r="M328" s="154"/>
      <c r="N328" s="154"/>
      <c r="O328" s="154"/>
      <c r="P328" s="154"/>
      <c r="Q328" s="154"/>
      <c r="R328" s="154"/>
      <c r="S328" s="154"/>
      <c r="T328" s="154"/>
      <c r="U328" s="154"/>
      <c r="V328" s="154"/>
      <c r="W328" s="154"/>
      <c r="X328" s="154"/>
      <c r="Y328" s="154"/>
      <c r="Z328" s="154"/>
      <c r="AA328" s="154"/>
      <c r="AB328" s="154"/>
      <c r="AC328" s="154"/>
      <c r="AD328" s="154"/>
      <c r="AE328" s="154"/>
      <c r="AF328" s="154"/>
      <c r="AG328" s="154"/>
      <c r="AH328" s="30"/>
      <c r="AJ328" s="413" t="str">
        <f>IF(AND(B328="",C328="",D328="",E328="",F328="",H328="",I328="")=TRUE,"",IF((AND(B328&lt;&gt;"",C328&lt;&gt;"",D328&lt;&gt;"",E328&lt;&gt;"",F328&lt;&gt;"",H328&lt;&gt;"",I328&lt;&gt;"")=FALSE),"NIEPOPRAWNY: 78. Kwota pomocy  pozostała do wykorzystania!",""))</f>
        <v/>
      </c>
    </row>
    <row r="329" spans="1:37" ht="12" customHeight="1" x14ac:dyDescent="0.2">
      <c r="A329" s="122"/>
      <c r="B329" s="360"/>
      <c r="C329" s="360"/>
      <c r="D329" s="360"/>
      <c r="E329" s="360"/>
      <c r="F329" s="360"/>
      <c r="G329" s="134" t="s">
        <v>20</v>
      </c>
      <c r="H329" s="360"/>
      <c r="I329" s="360"/>
      <c r="J329" s="154"/>
      <c r="K329" s="154"/>
      <c r="L329" s="154"/>
      <c r="M329" s="154"/>
      <c r="N329" s="154"/>
      <c r="O329" s="154"/>
      <c r="P329" s="154"/>
      <c r="Q329" s="154"/>
      <c r="R329" s="154"/>
      <c r="S329" s="154"/>
      <c r="T329" s="154"/>
      <c r="U329" s="154"/>
      <c r="V329" s="154"/>
      <c r="W329" s="154"/>
      <c r="X329" s="154"/>
      <c r="Y329" s="154"/>
      <c r="Z329" s="154"/>
      <c r="AA329" s="154"/>
      <c r="AB329" s="154"/>
      <c r="AC329" s="154"/>
      <c r="AD329" s="154"/>
      <c r="AE329" s="154"/>
      <c r="AF329" s="154"/>
      <c r="AG329" s="154"/>
      <c r="AH329" s="30"/>
      <c r="AJ329" s="413"/>
    </row>
    <row r="330" spans="1:37" ht="12" customHeight="1" x14ac:dyDescent="0.2">
      <c r="A330" s="122"/>
      <c r="B330" s="154"/>
      <c r="C330" s="154"/>
      <c r="D330" s="154"/>
      <c r="E330" s="154"/>
      <c r="F330" s="154"/>
      <c r="G330" s="154"/>
      <c r="H330" s="154"/>
      <c r="I330" s="154"/>
      <c r="J330" s="154"/>
      <c r="K330" s="154"/>
      <c r="L330" s="154"/>
      <c r="M330" s="154"/>
      <c r="N330" s="154"/>
      <c r="O330" s="154"/>
      <c r="P330" s="154"/>
      <c r="Q330" s="154"/>
      <c r="R330" s="154"/>
      <c r="S330" s="154"/>
      <c r="T330" s="154"/>
      <c r="U330" s="154"/>
      <c r="V330" s="154"/>
      <c r="W330" s="154"/>
      <c r="X330" s="154"/>
      <c r="Y330" s="154"/>
      <c r="Z330" s="154"/>
      <c r="AA330" s="154"/>
      <c r="AB330" s="154"/>
      <c r="AC330" s="154"/>
      <c r="AD330" s="154"/>
      <c r="AE330" s="154"/>
      <c r="AF330" s="154"/>
      <c r="AG330" s="154"/>
      <c r="AH330" s="30"/>
    </row>
    <row r="331" spans="1:37" ht="14.25" customHeight="1" x14ac:dyDescent="0.2">
      <c r="A331" s="122"/>
      <c r="B331" s="154"/>
      <c r="C331" s="154"/>
      <c r="D331" s="154"/>
      <c r="E331" s="684"/>
      <c r="F331" s="684"/>
      <c r="G331" s="684"/>
      <c r="H331" s="684"/>
      <c r="I331" s="684"/>
      <c r="J331" s="684"/>
      <c r="K331" s="684"/>
      <c r="L331" s="684"/>
      <c r="M331" s="684"/>
      <c r="N331" s="684"/>
      <c r="O331" s="684"/>
      <c r="P331" s="684"/>
      <c r="Q331" s="684"/>
      <c r="R331" s="684"/>
      <c r="S331" s="684"/>
      <c r="T331" s="684"/>
      <c r="U331" s="684"/>
      <c r="V331" s="684"/>
      <c r="W331" s="684"/>
      <c r="X331" s="684"/>
      <c r="Y331" s="684"/>
      <c r="Z331" s="684"/>
      <c r="AA331" s="684"/>
      <c r="AB331" s="684"/>
      <c r="AC331" s="684"/>
      <c r="AD331" s="684"/>
      <c r="AE331" s="684"/>
      <c r="AF331" s="684"/>
      <c r="AG331" s="684"/>
      <c r="AH331" s="30"/>
    </row>
    <row r="332" spans="1:37" ht="10.5" customHeight="1" x14ac:dyDescent="0.2">
      <c r="A332" s="457" t="s">
        <v>106</v>
      </c>
      <c r="B332" s="458"/>
      <c r="C332" s="458"/>
      <c r="D332" s="458"/>
      <c r="E332" s="685"/>
      <c r="F332" s="685"/>
      <c r="G332" s="685"/>
      <c r="H332" s="685"/>
      <c r="I332" s="685"/>
      <c r="J332" s="685"/>
      <c r="K332" s="685"/>
      <c r="L332" s="685"/>
      <c r="M332" s="685"/>
      <c r="N332" s="685"/>
      <c r="O332" s="685"/>
      <c r="P332" s="685"/>
      <c r="Q332" s="685"/>
      <c r="R332" s="685"/>
      <c r="S332" s="685"/>
      <c r="T332" s="685"/>
      <c r="U332" s="685"/>
      <c r="V332" s="685"/>
      <c r="W332" s="685"/>
      <c r="X332" s="685"/>
      <c r="Y332" s="685"/>
      <c r="Z332" s="685"/>
      <c r="AA332" s="685"/>
      <c r="AB332" s="685"/>
      <c r="AC332" s="685"/>
      <c r="AD332" s="685"/>
      <c r="AE332" s="685"/>
      <c r="AF332" s="685"/>
      <c r="AG332" s="685"/>
      <c r="AH332" s="30"/>
    </row>
    <row r="333" spans="1:37" ht="12" customHeight="1" x14ac:dyDescent="0.2">
      <c r="A333" s="123"/>
      <c r="B333" s="124"/>
      <c r="C333" s="124"/>
      <c r="D333" s="124"/>
      <c r="E333" s="124"/>
      <c r="F333" s="124"/>
      <c r="G333" s="124"/>
      <c r="H333" s="124"/>
      <c r="I333" s="124"/>
      <c r="J333" s="124"/>
      <c r="K333" s="124"/>
      <c r="L333" s="124"/>
      <c r="M333" s="124"/>
      <c r="N333" s="124"/>
      <c r="O333" s="124"/>
      <c r="P333" s="124"/>
      <c r="Q333" s="124"/>
      <c r="R333" s="124"/>
      <c r="S333" s="124"/>
      <c r="T333" s="124"/>
      <c r="U333" s="124"/>
      <c r="V333" s="124"/>
      <c r="W333" s="124"/>
      <c r="X333" s="124"/>
      <c r="Y333" s="124"/>
      <c r="Z333" s="124"/>
      <c r="AA333" s="124"/>
      <c r="AB333" s="124"/>
      <c r="AC333" s="124"/>
      <c r="AD333" s="124"/>
      <c r="AE333" s="124"/>
      <c r="AF333" s="124"/>
      <c r="AG333" s="124"/>
      <c r="AH333" s="125"/>
    </row>
    <row r="334" spans="1:37" ht="23.25" customHeight="1" x14ac:dyDescent="0.2">
      <c r="A334" s="445" t="s">
        <v>248</v>
      </c>
      <c r="B334" s="465"/>
      <c r="C334" s="465"/>
      <c r="D334" s="465"/>
      <c r="E334" s="465"/>
      <c r="F334" s="465"/>
      <c r="G334" s="465"/>
      <c r="H334" s="465"/>
      <c r="I334" s="465"/>
      <c r="J334" s="465"/>
      <c r="K334" s="465"/>
      <c r="L334" s="465"/>
      <c r="M334" s="465"/>
      <c r="N334" s="465"/>
      <c r="O334" s="465"/>
      <c r="P334" s="465"/>
      <c r="Q334" s="465"/>
      <c r="R334" s="465"/>
      <c r="S334" s="465"/>
      <c r="T334" s="465"/>
      <c r="U334" s="465"/>
      <c r="V334" s="465"/>
      <c r="W334" s="465"/>
      <c r="X334" s="465"/>
      <c r="Y334" s="465"/>
      <c r="Z334" s="465"/>
      <c r="AA334" s="465"/>
      <c r="AB334" s="465"/>
      <c r="AC334" s="465"/>
      <c r="AD334" s="465"/>
      <c r="AE334" s="465"/>
      <c r="AF334" s="465"/>
      <c r="AG334" s="465"/>
      <c r="AH334" s="466"/>
    </row>
    <row r="335" spans="1:37" ht="9" customHeight="1" x14ac:dyDescent="0.2">
      <c r="A335" s="133"/>
      <c r="B335" s="358"/>
      <c r="C335" s="358"/>
      <c r="D335" s="358"/>
      <c r="E335" s="358"/>
      <c r="F335" s="358"/>
      <c r="G335" s="159"/>
      <c r="H335" s="358"/>
      <c r="I335" s="358"/>
      <c r="J335" s="88"/>
      <c r="K335" s="154"/>
      <c r="L335" s="154"/>
      <c r="M335" s="154"/>
      <c r="N335" s="154"/>
      <c r="O335" s="154"/>
      <c r="P335" s="154"/>
      <c r="Q335" s="154"/>
      <c r="R335" s="154"/>
      <c r="S335" s="154"/>
      <c r="T335" s="154"/>
      <c r="U335" s="154"/>
      <c r="V335" s="154"/>
      <c r="W335" s="154"/>
      <c r="X335" s="154"/>
      <c r="Y335" s="154"/>
      <c r="Z335" s="154"/>
      <c r="AA335" s="154"/>
      <c r="AB335" s="154"/>
      <c r="AC335" s="154"/>
      <c r="AD335" s="154"/>
      <c r="AE335" s="154"/>
      <c r="AF335" s="154"/>
      <c r="AG335" s="154"/>
      <c r="AH335" s="30"/>
      <c r="AJ335" s="413" t="str">
        <f>IF(AND(B335="",C335="",D335="",E335="",F335="",H335="",I335="")=TRUE,"",IF((AND(B335&lt;&gt;"",C335&lt;&gt;"",D335&lt;&gt;"",E335&lt;&gt;"",F335&lt;&gt;"",H335&lt;&gt;"",I335&lt;&gt;"")=FALSE),"NIEPOPRAWNY: 79. Kwota pomocy  pozostała do wykorzystania!",""))</f>
        <v/>
      </c>
    </row>
    <row r="336" spans="1:37" ht="9.75" customHeight="1" x14ac:dyDescent="0.2">
      <c r="A336" s="122"/>
      <c r="B336" s="360"/>
      <c r="C336" s="360"/>
      <c r="D336" s="360"/>
      <c r="E336" s="360"/>
      <c r="F336" s="360"/>
      <c r="G336" s="134" t="s">
        <v>20</v>
      </c>
      <c r="H336" s="360"/>
      <c r="I336" s="360"/>
      <c r="J336" s="154"/>
      <c r="K336" s="154"/>
      <c r="L336" s="154"/>
      <c r="M336" s="154"/>
      <c r="N336" s="154"/>
      <c r="O336" s="154"/>
      <c r="P336" s="154"/>
      <c r="Q336" s="154"/>
      <c r="R336" s="154"/>
      <c r="S336" s="154"/>
      <c r="T336" s="154"/>
      <c r="U336" s="154"/>
      <c r="V336" s="154"/>
      <c r="W336" s="154"/>
      <c r="X336" s="154"/>
      <c r="Y336" s="154"/>
      <c r="Z336" s="154"/>
      <c r="AA336" s="154"/>
      <c r="AB336" s="154"/>
      <c r="AC336" s="154"/>
      <c r="AD336" s="154"/>
      <c r="AE336" s="154"/>
      <c r="AF336" s="154"/>
      <c r="AG336" s="154"/>
      <c r="AH336" s="30"/>
      <c r="AJ336" s="413"/>
    </row>
    <row r="337" spans="1:77" s="20" customFormat="1" ht="9" customHeight="1" x14ac:dyDescent="0.2">
      <c r="A337" s="122"/>
      <c r="B337" s="154"/>
      <c r="C337" s="154"/>
      <c r="D337" s="154"/>
      <c r="E337" s="154"/>
      <c r="F337" s="154"/>
      <c r="G337" s="154"/>
      <c r="H337" s="154"/>
      <c r="I337" s="154"/>
      <c r="J337" s="154"/>
      <c r="K337" s="154"/>
      <c r="L337" s="154"/>
      <c r="M337" s="154"/>
      <c r="N337" s="154"/>
      <c r="O337" s="154"/>
      <c r="P337" s="154"/>
      <c r="Q337" s="154"/>
      <c r="R337" s="154"/>
      <c r="S337" s="154"/>
      <c r="T337" s="154"/>
      <c r="U337" s="154"/>
      <c r="V337" s="154"/>
      <c r="W337" s="154"/>
      <c r="X337" s="154"/>
      <c r="Y337" s="154"/>
      <c r="Z337" s="154"/>
      <c r="AA337" s="154"/>
      <c r="AB337" s="154"/>
      <c r="AC337" s="154"/>
      <c r="AD337" s="154"/>
      <c r="AE337" s="154"/>
      <c r="AF337" s="154"/>
      <c r="AG337" s="154"/>
      <c r="AH337" s="30"/>
      <c r="AI337" s="58"/>
      <c r="AK337" s="44"/>
      <c r="AO337" s="35"/>
      <c r="AP337" s="35"/>
      <c r="AQ337" s="35"/>
      <c r="AR337" s="35"/>
      <c r="AS337" s="35"/>
      <c r="AT337" s="35"/>
      <c r="AU337" s="35"/>
      <c r="AV337" s="35"/>
      <c r="AW337" s="35"/>
      <c r="AX337" s="35"/>
      <c r="AY337" s="35"/>
      <c r="AZ337" s="35"/>
      <c r="BA337" s="35"/>
      <c r="BB337" s="35"/>
      <c r="BC337" s="35"/>
      <c r="BD337" s="35"/>
      <c r="BE337" s="35"/>
      <c r="BF337" s="35"/>
      <c r="BG337" s="35"/>
      <c r="BH337" s="35"/>
      <c r="BI337" s="35"/>
      <c r="BJ337" s="35"/>
      <c r="BK337" s="35"/>
      <c r="BL337" s="35"/>
      <c r="BM337" s="35"/>
      <c r="BN337" s="35"/>
      <c r="BO337" s="35"/>
      <c r="BP337" s="35"/>
      <c r="BQ337" s="35"/>
      <c r="BR337" s="35"/>
      <c r="BS337" s="35"/>
      <c r="BT337" s="35"/>
      <c r="BU337" s="35"/>
      <c r="BV337" s="35"/>
      <c r="BW337" s="35"/>
      <c r="BX337" s="35"/>
      <c r="BY337" s="35"/>
    </row>
    <row r="338" spans="1:77" ht="11.25" customHeight="1" x14ac:dyDescent="0.2">
      <c r="A338" s="122"/>
      <c r="B338" s="154"/>
      <c r="C338" s="154"/>
      <c r="D338" s="154"/>
      <c r="E338" s="459"/>
      <c r="F338" s="460"/>
      <c r="G338" s="460"/>
      <c r="H338" s="460"/>
      <c r="I338" s="460"/>
      <c r="J338" s="460"/>
      <c r="K338" s="460"/>
      <c r="L338" s="460"/>
      <c r="M338" s="460"/>
      <c r="N338" s="460"/>
      <c r="O338" s="460"/>
      <c r="P338" s="460"/>
      <c r="Q338" s="460"/>
      <c r="R338" s="460"/>
      <c r="S338" s="460"/>
      <c r="T338" s="460"/>
      <c r="U338" s="460"/>
      <c r="V338" s="460"/>
      <c r="W338" s="460"/>
      <c r="X338" s="460"/>
      <c r="Y338" s="460"/>
      <c r="Z338" s="460"/>
      <c r="AA338" s="460"/>
      <c r="AB338" s="460"/>
      <c r="AC338" s="460"/>
      <c r="AD338" s="460"/>
      <c r="AE338" s="460"/>
      <c r="AF338" s="460"/>
      <c r="AG338" s="461"/>
      <c r="AH338" s="30"/>
    </row>
    <row r="339" spans="1:77" ht="13.5" customHeight="1" x14ac:dyDescent="0.2">
      <c r="A339" s="457" t="s">
        <v>106</v>
      </c>
      <c r="B339" s="458"/>
      <c r="C339" s="458"/>
      <c r="D339" s="458"/>
      <c r="E339" s="462"/>
      <c r="F339" s="463"/>
      <c r="G339" s="463"/>
      <c r="H339" s="463"/>
      <c r="I339" s="463"/>
      <c r="J339" s="463"/>
      <c r="K339" s="463"/>
      <c r="L339" s="463"/>
      <c r="M339" s="463"/>
      <c r="N339" s="463"/>
      <c r="O339" s="463"/>
      <c r="P339" s="463"/>
      <c r="Q339" s="463"/>
      <c r="R339" s="463"/>
      <c r="S339" s="463"/>
      <c r="T339" s="463"/>
      <c r="U339" s="463"/>
      <c r="V339" s="463"/>
      <c r="W339" s="463"/>
      <c r="X339" s="463"/>
      <c r="Y339" s="463"/>
      <c r="Z339" s="463"/>
      <c r="AA339" s="463"/>
      <c r="AB339" s="463"/>
      <c r="AC339" s="463"/>
      <c r="AD339" s="463"/>
      <c r="AE339" s="463"/>
      <c r="AF339" s="463"/>
      <c r="AG339" s="464"/>
      <c r="AH339" s="30"/>
    </row>
    <row r="340" spans="1:77" ht="3.75" customHeight="1" x14ac:dyDescent="0.2">
      <c r="A340" s="123"/>
      <c r="B340" s="124"/>
      <c r="C340" s="124"/>
      <c r="D340" s="124"/>
      <c r="E340" s="124"/>
      <c r="F340" s="124"/>
      <c r="G340" s="124"/>
      <c r="H340" s="124"/>
      <c r="I340" s="124"/>
      <c r="J340" s="124"/>
      <c r="K340" s="124"/>
      <c r="L340" s="124"/>
      <c r="M340" s="124"/>
      <c r="N340" s="124"/>
      <c r="O340" s="124"/>
      <c r="P340" s="124"/>
      <c r="Q340" s="124"/>
      <c r="R340" s="124"/>
      <c r="S340" s="124"/>
      <c r="T340" s="124"/>
      <c r="U340" s="124"/>
      <c r="V340" s="124"/>
      <c r="W340" s="124"/>
      <c r="X340" s="124"/>
      <c r="Y340" s="124"/>
      <c r="Z340" s="124"/>
      <c r="AA340" s="124"/>
      <c r="AB340" s="124"/>
      <c r="AC340" s="124"/>
      <c r="AD340" s="124"/>
      <c r="AE340" s="124"/>
      <c r="AF340" s="124"/>
      <c r="AG340" s="124"/>
      <c r="AH340" s="125"/>
    </row>
    <row r="341" spans="1:77" ht="15" customHeight="1" x14ac:dyDescent="0.2">
      <c r="A341" s="445" t="s">
        <v>249</v>
      </c>
      <c r="B341" s="451"/>
      <c r="C341" s="451"/>
      <c r="D341" s="451"/>
      <c r="E341" s="451"/>
      <c r="F341" s="451"/>
      <c r="G341" s="451"/>
      <c r="H341" s="451"/>
      <c r="I341" s="451"/>
      <c r="J341" s="452"/>
      <c r="K341" s="452"/>
      <c r="L341" s="452"/>
      <c r="M341" s="452"/>
      <c r="N341" s="452"/>
      <c r="O341" s="452"/>
      <c r="P341" s="452"/>
      <c r="Q341" s="135"/>
      <c r="R341" s="135"/>
      <c r="S341" s="135"/>
      <c r="T341" s="135"/>
      <c r="U341" s="135"/>
      <c r="V341" s="135"/>
      <c r="W341" s="135"/>
      <c r="X341" s="135"/>
      <c r="Y341" s="135"/>
      <c r="Z341" s="135"/>
      <c r="AA341" s="135"/>
      <c r="AB341" s="135"/>
      <c r="AC341" s="135"/>
      <c r="AD341" s="135"/>
      <c r="AE341" s="135"/>
      <c r="AF341" s="135"/>
      <c r="AG341" s="135"/>
      <c r="AH341" s="136"/>
    </row>
    <row r="342" spans="1:77" ht="9" customHeight="1" x14ac:dyDescent="0.2">
      <c r="A342" s="137"/>
      <c r="B342" s="419"/>
      <c r="C342" s="358"/>
      <c r="D342" s="91"/>
      <c r="E342" s="358"/>
      <c r="F342" s="358"/>
      <c r="G342" s="91"/>
      <c r="H342" s="358"/>
      <c r="I342" s="358"/>
      <c r="J342" s="358"/>
      <c r="K342" s="358"/>
      <c r="L342" s="154"/>
      <c r="M342" s="154"/>
      <c r="N342" s="138"/>
      <c r="O342" s="138"/>
      <c r="P342" s="138"/>
      <c r="Q342" s="138"/>
      <c r="R342" s="138"/>
      <c r="S342" s="138"/>
      <c r="T342" s="138"/>
      <c r="U342" s="447" t="s">
        <v>50</v>
      </c>
      <c r="V342" s="447"/>
      <c r="W342" s="447"/>
      <c r="X342" s="447"/>
      <c r="Y342" s="447"/>
      <c r="Z342" s="447"/>
      <c r="AA342" s="447"/>
      <c r="AB342" s="447"/>
      <c r="AC342" s="447"/>
      <c r="AD342" s="447"/>
      <c r="AE342" s="447"/>
      <c r="AF342" s="138"/>
      <c r="AG342" s="138"/>
      <c r="AH342" s="139"/>
      <c r="AJ342" s="413" t="str">
        <f>IF(AND(B342="",C342="",E342="",F342="",H342="",I342="",J342="",K342="")=TRUE,"",IF((AND(B342&lt;&gt;"",C342&lt;&gt;"",E342&lt;&gt;"",F342&lt;&gt;"",H342&lt;&gt;"",I342&lt;&gt;"",J342&lt;&gt;"",K342&lt;&gt;"")=FALSE),"NIEPOPRAWNY: 86. Data!",""))</f>
        <v/>
      </c>
    </row>
    <row r="343" spans="1:77" ht="6" customHeight="1" x14ac:dyDescent="0.2">
      <c r="A343" s="137"/>
      <c r="B343" s="420"/>
      <c r="C343" s="359"/>
      <c r="D343" s="94" t="s">
        <v>9</v>
      </c>
      <c r="E343" s="359"/>
      <c r="F343" s="359"/>
      <c r="G343" s="94" t="s">
        <v>9</v>
      </c>
      <c r="H343" s="359"/>
      <c r="I343" s="359"/>
      <c r="J343" s="359"/>
      <c r="K343" s="359"/>
      <c r="L343" s="154"/>
      <c r="M343" s="154"/>
      <c r="N343" s="138"/>
      <c r="O343" s="138"/>
      <c r="P343" s="138"/>
      <c r="Q343" s="138"/>
      <c r="R343" s="138"/>
      <c r="S343" s="138"/>
      <c r="T343" s="138"/>
      <c r="U343" s="447"/>
      <c r="V343" s="447"/>
      <c r="W343" s="447"/>
      <c r="X343" s="447"/>
      <c r="Y343" s="447"/>
      <c r="Z343" s="447"/>
      <c r="AA343" s="447"/>
      <c r="AB343" s="447"/>
      <c r="AC343" s="447"/>
      <c r="AD343" s="447"/>
      <c r="AE343" s="447"/>
      <c r="AF343" s="138"/>
      <c r="AG343" s="138"/>
      <c r="AH343" s="139"/>
      <c r="AJ343" s="413"/>
    </row>
    <row r="344" spans="1:77" ht="12" customHeight="1" x14ac:dyDescent="0.2">
      <c r="A344" s="137"/>
      <c r="B344" s="421"/>
      <c r="C344" s="360"/>
      <c r="D344" s="91"/>
      <c r="E344" s="360"/>
      <c r="F344" s="360"/>
      <c r="G344" s="91"/>
      <c r="H344" s="360"/>
      <c r="I344" s="360"/>
      <c r="J344" s="360"/>
      <c r="K344" s="360"/>
      <c r="L344" s="154"/>
      <c r="M344" s="154"/>
      <c r="N344" s="138"/>
      <c r="O344" s="138"/>
      <c r="P344" s="138"/>
      <c r="Q344" s="138"/>
      <c r="R344" s="138"/>
      <c r="S344" s="138"/>
      <c r="T344" s="138"/>
      <c r="U344" s="447"/>
      <c r="V344" s="447"/>
      <c r="W344" s="447"/>
      <c r="X344" s="447"/>
      <c r="Y344" s="447"/>
      <c r="Z344" s="447"/>
      <c r="AA344" s="447"/>
      <c r="AB344" s="447"/>
      <c r="AC344" s="447"/>
      <c r="AD344" s="447"/>
      <c r="AE344" s="447"/>
      <c r="AF344" s="138"/>
      <c r="AG344" s="138"/>
      <c r="AH344" s="139"/>
    </row>
    <row r="345" spans="1:77" ht="12" customHeight="1" x14ac:dyDescent="0.2">
      <c r="A345" s="140"/>
      <c r="B345" s="455" t="s">
        <v>16</v>
      </c>
      <c r="C345" s="455"/>
      <c r="D345" s="455"/>
      <c r="E345" s="455"/>
      <c r="F345" s="455"/>
      <c r="G345" s="455"/>
      <c r="H345" s="455"/>
      <c r="I345" s="455"/>
      <c r="J345" s="455"/>
      <c r="K345" s="455"/>
      <c r="L345" s="161"/>
      <c r="M345" s="88"/>
      <c r="N345" s="135"/>
      <c r="O345" s="135"/>
      <c r="P345" s="135"/>
      <c r="Q345" s="135"/>
      <c r="R345" s="135"/>
      <c r="S345" s="135"/>
      <c r="T345" s="135"/>
      <c r="U345" s="448"/>
      <c r="V345" s="448"/>
      <c r="W345" s="448"/>
      <c r="X345" s="448"/>
      <c r="Y345" s="448"/>
      <c r="Z345" s="448"/>
      <c r="AA345" s="448"/>
      <c r="AB345" s="448"/>
      <c r="AC345" s="448"/>
      <c r="AD345" s="448"/>
      <c r="AE345" s="448"/>
      <c r="AF345" s="135"/>
      <c r="AG345" s="135"/>
      <c r="AH345" s="136"/>
    </row>
    <row r="346" spans="1:77" ht="16.5" customHeight="1" x14ac:dyDescent="0.2">
      <c r="A346" s="141"/>
      <c r="B346" s="456"/>
      <c r="C346" s="456"/>
      <c r="D346" s="456"/>
      <c r="E346" s="456"/>
      <c r="F346" s="456"/>
      <c r="G346" s="456"/>
      <c r="H346" s="456"/>
      <c r="I346" s="456"/>
      <c r="J346" s="456"/>
      <c r="K346" s="456"/>
      <c r="L346" s="142"/>
      <c r="M346" s="124"/>
      <c r="N346" s="143"/>
      <c r="O346" s="143"/>
      <c r="P346" s="143"/>
      <c r="Q346" s="143"/>
      <c r="R346" s="143"/>
      <c r="S346" s="143"/>
      <c r="T346" s="143"/>
      <c r="U346" s="143"/>
      <c r="V346" s="143"/>
      <c r="W346" s="143"/>
      <c r="X346" s="143"/>
      <c r="Y346" s="143"/>
      <c r="Z346" s="143"/>
      <c r="AA346" s="143"/>
      <c r="AB346" s="143"/>
      <c r="AC346" s="143"/>
      <c r="AD346" s="143"/>
      <c r="AE346" s="143"/>
      <c r="AF346" s="143"/>
      <c r="AG346" s="143"/>
      <c r="AH346" s="144"/>
      <c r="AI346" s="2"/>
      <c r="AJ346" s="2"/>
      <c r="AK346" s="2"/>
    </row>
    <row r="347" spans="1:77" s="115" customFormat="1" ht="37.5" customHeight="1" x14ac:dyDescent="0.2">
      <c r="A347" s="453"/>
      <c r="B347" s="454"/>
      <c r="C347" s="454"/>
      <c r="D347" s="454"/>
      <c r="E347" s="454"/>
      <c r="F347" s="454"/>
      <c r="G347" s="454"/>
      <c r="H347" s="454"/>
      <c r="I347" s="454"/>
      <c r="J347" s="454"/>
      <c r="K347" s="454"/>
      <c r="L347" s="454"/>
      <c r="M347" s="454"/>
      <c r="N347" s="454"/>
      <c r="O347" s="454"/>
      <c r="P347" s="454"/>
      <c r="Q347" s="454"/>
      <c r="R347" s="454"/>
      <c r="S347" s="454"/>
      <c r="T347" s="454"/>
      <c r="U347" s="454"/>
      <c r="V347" s="454"/>
      <c r="W347" s="454"/>
      <c r="X347" s="454"/>
      <c r="Y347" s="454"/>
      <c r="Z347" s="454"/>
      <c r="AA347" s="454"/>
      <c r="AB347" s="454"/>
      <c r="AC347" s="454"/>
      <c r="AD347" s="454"/>
      <c r="AE347" s="454"/>
      <c r="AF347" s="454"/>
      <c r="AG347" s="454"/>
      <c r="AH347" s="164"/>
    </row>
    <row r="348" spans="1:77" ht="10.5" customHeight="1" x14ac:dyDescent="0.2">
      <c r="A348" s="693"/>
      <c r="B348" s="694"/>
      <c r="C348" s="694"/>
      <c r="D348" s="694"/>
      <c r="E348" s="694"/>
      <c r="F348" s="694"/>
      <c r="G348" s="694"/>
      <c r="H348" s="694"/>
      <c r="I348" s="143"/>
      <c r="J348" s="143"/>
      <c r="K348" s="143"/>
      <c r="L348" s="143"/>
      <c r="M348" s="143"/>
      <c r="N348" s="143"/>
      <c r="O348" s="143"/>
      <c r="P348" s="143"/>
      <c r="Q348" s="143"/>
      <c r="R348" s="143"/>
      <c r="S348" s="143"/>
      <c r="T348" s="143"/>
      <c r="U348" s="143"/>
      <c r="V348" s="143"/>
      <c r="W348" s="143"/>
      <c r="X348" s="143"/>
      <c r="Y348" s="143"/>
      <c r="Z348" s="143"/>
      <c r="AA348" s="143"/>
      <c r="AB348" s="143"/>
      <c r="AC348" s="143"/>
      <c r="AD348" s="143"/>
      <c r="AE348" s="143"/>
      <c r="AF348" s="143"/>
      <c r="AG348" s="143"/>
      <c r="AH348" s="144"/>
      <c r="AI348" s="2"/>
      <c r="AJ348" s="2"/>
      <c r="AK348" s="2"/>
    </row>
    <row r="349" spans="1:77" ht="25.5" customHeight="1" x14ac:dyDescent="0.2">
      <c r="A349" s="349"/>
      <c r="B349" s="349"/>
      <c r="C349" s="349"/>
      <c r="D349" s="349"/>
      <c r="E349" s="349"/>
      <c r="F349" s="349"/>
      <c r="G349" s="349"/>
      <c r="H349" s="349"/>
      <c r="I349" s="349"/>
      <c r="J349" s="349"/>
      <c r="K349" s="349"/>
      <c r="L349" s="349"/>
      <c r="M349" s="349"/>
      <c r="N349" s="349"/>
      <c r="O349" s="349"/>
      <c r="P349" s="349"/>
      <c r="Q349" s="349"/>
      <c r="R349" s="349"/>
      <c r="S349" s="349"/>
      <c r="T349" s="169"/>
      <c r="U349" s="268"/>
      <c r="V349" s="268"/>
      <c r="W349" s="268"/>
      <c r="X349" s="268"/>
      <c r="Y349" s="268"/>
      <c r="Z349" s="268"/>
      <c r="AA349" s="411" t="s">
        <v>105</v>
      </c>
      <c r="AB349" s="411"/>
      <c r="AC349" s="411"/>
      <c r="AD349" s="411"/>
      <c r="AE349" s="412" t="s">
        <v>119</v>
      </c>
      <c r="AF349" s="411"/>
      <c r="AG349" s="411"/>
      <c r="AH349" s="411"/>
      <c r="AI349" s="2"/>
      <c r="AJ349" s="2"/>
      <c r="AK349" s="2"/>
    </row>
    <row r="350" spans="1:77" ht="12" customHeight="1" x14ac:dyDescent="0.2">
      <c r="AI350" s="2"/>
      <c r="AJ350" s="2"/>
      <c r="AK350" s="2"/>
    </row>
    <row r="351" spans="1:77" ht="12" customHeight="1" x14ac:dyDescent="0.2">
      <c r="AI351" s="2"/>
      <c r="AJ351" s="2"/>
      <c r="AK351" s="2"/>
    </row>
    <row r="352" spans="1:77" ht="12" customHeight="1" x14ac:dyDescent="0.2">
      <c r="AI352" s="2"/>
      <c r="AJ352" s="2"/>
      <c r="AK352" s="2"/>
    </row>
    <row r="353" spans="35:37" ht="12" customHeight="1" x14ac:dyDescent="0.2">
      <c r="AI353" s="2"/>
      <c r="AJ353" s="2"/>
      <c r="AK353" s="2"/>
    </row>
    <row r="354" spans="35:37" ht="12" customHeight="1" x14ac:dyDescent="0.2">
      <c r="AI354" s="2"/>
      <c r="AJ354" s="2"/>
      <c r="AK354" s="2"/>
    </row>
    <row r="355" spans="35:37" ht="12" customHeight="1" x14ac:dyDescent="0.2">
      <c r="AI355" s="2"/>
      <c r="AJ355" s="2"/>
      <c r="AK355" s="2"/>
    </row>
    <row r="356" spans="35:37" ht="12" customHeight="1" x14ac:dyDescent="0.2">
      <c r="AI356" s="2"/>
      <c r="AJ356" s="2"/>
      <c r="AK356" s="2"/>
    </row>
    <row r="357" spans="35:37" ht="12" customHeight="1" x14ac:dyDescent="0.2">
      <c r="AI357" s="2"/>
      <c r="AJ357" s="2"/>
      <c r="AK357" s="2"/>
    </row>
    <row r="358" spans="35:37" ht="12" customHeight="1" x14ac:dyDescent="0.2">
      <c r="AI358" s="2"/>
      <c r="AJ358" s="2"/>
      <c r="AK358" s="2"/>
    </row>
    <row r="359" spans="35:37" ht="12" customHeight="1" x14ac:dyDescent="0.2">
      <c r="AI359" s="2"/>
      <c r="AJ359" s="2"/>
      <c r="AK359" s="2"/>
    </row>
    <row r="360" spans="35:37" ht="12" customHeight="1" x14ac:dyDescent="0.2">
      <c r="AI360" s="2"/>
      <c r="AJ360" s="2"/>
      <c r="AK360" s="2"/>
    </row>
    <row r="361" spans="35:37" ht="12" customHeight="1" x14ac:dyDescent="0.2">
      <c r="AI361" s="2"/>
      <c r="AJ361" s="2"/>
      <c r="AK361" s="2"/>
    </row>
    <row r="362" spans="35:37" ht="12" customHeight="1" x14ac:dyDescent="0.2">
      <c r="AI362" s="2"/>
      <c r="AJ362" s="2"/>
      <c r="AK362" s="2"/>
    </row>
    <row r="363" spans="35:37" ht="12" customHeight="1" x14ac:dyDescent="0.2">
      <c r="AI363" s="2"/>
      <c r="AJ363" s="2"/>
      <c r="AK363" s="2"/>
    </row>
    <row r="364" spans="35:37" ht="12" customHeight="1" x14ac:dyDescent="0.2">
      <c r="AI364" s="2"/>
      <c r="AJ364" s="2"/>
      <c r="AK364" s="2"/>
    </row>
    <row r="365" spans="35:37" ht="12" customHeight="1" x14ac:dyDescent="0.2">
      <c r="AI365" s="2"/>
      <c r="AJ365" s="2"/>
      <c r="AK365" s="2"/>
    </row>
    <row r="366" spans="35:37" ht="12" customHeight="1" x14ac:dyDescent="0.2">
      <c r="AI366" s="2"/>
      <c r="AJ366" s="2"/>
      <c r="AK366" s="2"/>
    </row>
    <row r="367" spans="35:37" ht="12" customHeight="1" x14ac:dyDescent="0.2">
      <c r="AI367" s="2"/>
      <c r="AJ367" s="2"/>
      <c r="AK367" s="2"/>
    </row>
    <row r="368" spans="35:37" ht="12" customHeight="1" x14ac:dyDescent="0.2">
      <c r="AI368" s="2"/>
      <c r="AJ368" s="2"/>
      <c r="AK368" s="2"/>
    </row>
    <row r="369" spans="35:37" ht="12" customHeight="1" x14ac:dyDescent="0.2">
      <c r="AI369" s="2"/>
      <c r="AJ369" s="2"/>
      <c r="AK369" s="2"/>
    </row>
    <row r="370" spans="35:37" ht="12" customHeight="1" x14ac:dyDescent="0.2">
      <c r="AI370" s="2"/>
      <c r="AJ370" s="2"/>
      <c r="AK370" s="2"/>
    </row>
    <row r="371" spans="35:37" ht="12" customHeight="1" x14ac:dyDescent="0.2">
      <c r="AI371" s="2"/>
      <c r="AJ371" s="2"/>
      <c r="AK371" s="2"/>
    </row>
    <row r="372" spans="35:37" ht="12" customHeight="1" x14ac:dyDescent="0.2">
      <c r="AI372" s="2"/>
      <c r="AJ372" s="2"/>
      <c r="AK372" s="2"/>
    </row>
    <row r="373" spans="35:37" ht="12" customHeight="1" x14ac:dyDescent="0.2">
      <c r="AI373" s="2"/>
      <c r="AJ373" s="2"/>
      <c r="AK373" s="2"/>
    </row>
    <row r="374" spans="35:37" ht="12" customHeight="1" x14ac:dyDescent="0.2">
      <c r="AI374" s="2"/>
      <c r="AJ374" s="2"/>
      <c r="AK374" s="2"/>
    </row>
    <row r="375" spans="35:37" ht="12" customHeight="1" x14ac:dyDescent="0.2">
      <c r="AI375" s="2"/>
      <c r="AJ375" s="2"/>
      <c r="AK375" s="2"/>
    </row>
    <row r="376" spans="35:37" ht="12" customHeight="1" x14ac:dyDescent="0.2">
      <c r="AI376" s="2"/>
      <c r="AJ376" s="2"/>
      <c r="AK376" s="2"/>
    </row>
    <row r="377" spans="35:37" ht="12" customHeight="1" x14ac:dyDescent="0.2">
      <c r="AI377" s="2"/>
      <c r="AJ377" s="2"/>
      <c r="AK377" s="2"/>
    </row>
    <row r="378" spans="35:37" ht="12" customHeight="1" x14ac:dyDescent="0.2">
      <c r="AI378" s="2"/>
      <c r="AJ378" s="2"/>
      <c r="AK378" s="2"/>
    </row>
    <row r="379" spans="35:37" ht="12" customHeight="1" x14ac:dyDescent="0.2">
      <c r="AI379" s="2"/>
      <c r="AJ379" s="2"/>
      <c r="AK379" s="2"/>
    </row>
    <row r="380" spans="35:37" ht="12" customHeight="1" x14ac:dyDescent="0.2">
      <c r="AI380" s="2"/>
      <c r="AJ380" s="2"/>
      <c r="AK380" s="2"/>
    </row>
    <row r="381" spans="35:37" ht="12" customHeight="1" x14ac:dyDescent="0.2">
      <c r="AI381" s="2"/>
      <c r="AJ381" s="2"/>
      <c r="AK381" s="2"/>
    </row>
    <row r="382" spans="35:37" ht="12" customHeight="1" x14ac:dyDescent="0.2">
      <c r="AI382" s="2"/>
      <c r="AJ382" s="2"/>
      <c r="AK382" s="2"/>
    </row>
    <row r="383" spans="35:37" ht="12" customHeight="1" x14ac:dyDescent="0.2">
      <c r="AI383" s="2"/>
      <c r="AJ383" s="2"/>
      <c r="AK383" s="2"/>
    </row>
    <row r="384" spans="35:37" ht="12" customHeight="1" x14ac:dyDescent="0.2">
      <c r="AI384" s="2"/>
      <c r="AJ384" s="2"/>
      <c r="AK384" s="2"/>
    </row>
    <row r="385" spans="35:37" ht="12" customHeight="1" x14ac:dyDescent="0.2">
      <c r="AI385" s="2"/>
      <c r="AJ385" s="2"/>
      <c r="AK385" s="2"/>
    </row>
    <row r="386" spans="35:37" ht="12" customHeight="1" x14ac:dyDescent="0.2">
      <c r="AI386" s="2"/>
      <c r="AJ386" s="2"/>
      <c r="AK386" s="2"/>
    </row>
    <row r="387" spans="35:37" ht="12" customHeight="1" x14ac:dyDescent="0.2">
      <c r="AI387" s="2"/>
      <c r="AJ387" s="2"/>
      <c r="AK387" s="2"/>
    </row>
    <row r="388" spans="35:37" ht="12" customHeight="1" x14ac:dyDescent="0.2">
      <c r="AI388" s="2"/>
      <c r="AJ388" s="2"/>
      <c r="AK388" s="2"/>
    </row>
    <row r="389" spans="35:37" ht="12" customHeight="1" x14ac:dyDescent="0.2">
      <c r="AI389" s="2"/>
      <c r="AJ389" s="2"/>
      <c r="AK389" s="2"/>
    </row>
    <row r="390" spans="35:37" ht="12" customHeight="1" x14ac:dyDescent="0.2">
      <c r="AI390" s="2"/>
      <c r="AJ390" s="2"/>
      <c r="AK390" s="2"/>
    </row>
    <row r="391" spans="35:37" ht="12" customHeight="1" x14ac:dyDescent="0.2">
      <c r="AI391" s="2"/>
      <c r="AJ391" s="2"/>
      <c r="AK391" s="2"/>
    </row>
    <row r="392" spans="35:37" ht="12" customHeight="1" x14ac:dyDescent="0.2">
      <c r="AI392" s="2"/>
      <c r="AJ392" s="2"/>
      <c r="AK392" s="2"/>
    </row>
    <row r="393" spans="35:37" ht="12" customHeight="1" x14ac:dyDescent="0.2">
      <c r="AI393" s="2"/>
      <c r="AJ393" s="2"/>
      <c r="AK393" s="2"/>
    </row>
    <row r="394" spans="35:37" ht="12" customHeight="1" x14ac:dyDescent="0.2">
      <c r="AI394" s="2"/>
      <c r="AJ394" s="2"/>
      <c r="AK394" s="2"/>
    </row>
    <row r="395" spans="35:37" ht="12" customHeight="1" x14ac:dyDescent="0.2">
      <c r="AI395" s="2"/>
      <c r="AJ395" s="2"/>
      <c r="AK395" s="2"/>
    </row>
    <row r="396" spans="35:37" ht="12" customHeight="1" x14ac:dyDescent="0.2">
      <c r="AI396" s="2"/>
      <c r="AJ396" s="2"/>
      <c r="AK396" s="2"/>
    </row>
    <row r="397" spans="35:37" ht="12" customHeight="1" x14ac:dyDescent="0.2">
      <c r="AI397" s="2"/>
      <c r="AJ397" s="2"/>
      <c r="AK397" s="2"/>
    </row>
    <row r="398" spans="35:37" ht="12" customHeight="1" x14ac:dyDescent="0.2">
      <c r="AI398" s="2"/>
      <c r="AJ398" s="2"/>
      <c r="AK398" s="2"/>
    </row>
    <row r="399" spans="35:37" ht="12" customHeight="1" x14ac:dyDescent="0.2">
      <c r="AI399" s="2"/>
      <c r="AJ399" s="2"/>
      <c r="AK399" s="2"/>
    </row>
    <row r="400" spans="35:37" ht="12" customHeight="1" x14ac:dyDescent="0.2">
      <c r="AI400" s="2"/>
      <c r="AJ400" s="2"/>
      <c r="AK400" s="2"/>
    </row>
    <row r="401" spans="35:37" ht="12" customHeight="1" x14ac:dyDescent="0.2">
      <c r="AI401" s="2"/>
      <c r="AJ401" s="2"/>
      <c r="AK401" s="2"/>
    </row>
    <row r="402" spans="35:37" ht="12" customHeight="1" x14ac:dyDescent="0.2">
      <c r="AI402" s="2"/>
      <c r="AJ402" s="2"/>
      <c r="AK402" s="2"/>
    </row>
    <row r="403" spans="35:37" ht="12" customHeight="1" x14ac:dyDescent="0.2">
      <c r="AI403" s="2"/>
      <c r="AJ403" s="2"/>
      <c r="AK403" s="2"/>
    </row>
    <row r="404" spans="35:37" ht="12" customHeight="1" x14ac:dyDescent="0.2">
      <c r="AI404" s="2"/>
      <c r="AJ404" s="2"/>
      <c r="AK404" s="2"/>
    </row>
    <row r="405" spans="35:37" ht="12" customHeight="1" x14ac:dyDescent="0.2">
      <c r="AI405" s="2"/>
      <c r="AJ405" s="2"/>
      <c r="AK405" s="2"/>
    </row>
    <row r="406" spans="35:37" ht="12" customHeight="1" x14ac:dyDescent="0.2">
      <c r="AI406" s="2"/>
      <c r="AJ406" s="2"/>
      <c r="AK406" s="2"/>
    </row>
    <row r="407" spans="35:37" ht="12" customHeight="1" x14ac:dyDescent="0.2">
      <c r="AI407" s="2"/>
      <c r="AJ407" s="2"/>
      <c r="AK407" s="2"/>
    </row>
    <row r="408" spans="35:37" ht="12" customHeight="1" x14ac:dyDescent="0.2">
      <c r="AI408" s="2"/>
      <c r="AJ408" s="2"/>
      <c r="AK408" s="2"/>
    </row>
    <row r="409" spans="35:37" ht="12" customHeight="1" x14ac:dyDescent="0.2">
      <c r="AI409" s="2"/>
      <c r="AJ409" s="2"/>
      <c r="AK409" s="2"/>
    </row>
    <row r="410" spans="35:37" ht="12" customHeight="1" x14ac:dyDescent="0.2">
      <c r="AI410" s="2"/>
      <c r="AJ410" s="2"/>
      <c r="AK410" s="2"/>
    </row>
    <row r="411" spans="35:37" ht="12" customHeight="1" x14ac:dyDescent="0.2">
      <c r="AI411" s="2"/>
      <c r="AJ411" s="2"/>
      <c r="AK411" s="2"/>
    </row>
    <row r="412" spans="35:37" ht="12" customHeight="1" x14ac:dyDescent="0.2">
      <c r="AI412" s="2"/>
      <c r="AJ412" s="2"/>
      <c r="AK412" s="2"/>
    </row>
    <row r="413" spans="35:37" ht="12" customHeight="1" x14ac:dyDescent="0.2">
      <c r="AI413" s="2"/>
      <c r="AJ413" s="2"/>
      <c r="AK413" s="2"/>
    </row>
    <row r="414" spans="35:37" ht="12" customHeight="1" x14ac:dyDescent="0.2">
      <c r="AI414" s="2"/>
      <c r="AJ414" s="2"/>
      <c r="AK414" s="2"/>
    </row>
    <row r="415" spans="35:37" ht="12" customHeight="1" x14ac:dyDescent="0.2">
      <c r="AI415" s="2"/>
      <c r="AJ415" s="2"/>
      <c r="AK415" s="2"/>
    </row>
    <row r="416" spans="35:37" ht="12" customHeight="1" x14ac:dyDescent="0.2">
      <c r="AI416" s="2"/>
      <c r="AJ416" s="2"/>
      <c r="AK416" s="2"/>
    </row>
    <row r="417" spans="35:37" ht="12" customHeight="1" x14ac:dyDescent="0.2">
      <c r="AI417" s="2"/>
      <c r="AJ417" s="2"/>
      <c r="AK417" s="2"/>
    </row>
    <row r="418" spans="35:37" ht="12" customHeight="1" x14ac:dyDescent="0.2">
      <c r="AI418" s="2"/>
      <c r="AJ418" s="2"/>
      <c r="AK418" s="2"/>
    </row>
    <row r="419" spans="35:37" ht="12" customHeight="1" x14ac:dyDescent="0.2">
      <c r="AI419" s="2"/>
      <c r="AJ419" s="2"/>
      <c r="AK419" s="2"/>
    </row>
    <row r="420" spans="35:37" ht="12" customHeight="1" x14ac:dyDescent="0.2">
      <c r="AI420" s="2"/>
      <c r="AJ420" s="2"/>
      <c r="AK420" s="2"/>
    </row>
    <row r="421" spans="35:37" ht="12" customHeight="1" x14ac:dyDescent="0.2">
      <c r="AI421" s="2"/>
      <c r="AJ421" s="2"/>
      <c r="AK421" s="2"/>
    </row>
    <row r="422" spans="35:37" ht="12" customHeight="1" x14ac:dyDescent="0.2">
      <c r="AI422" s="2"/>
      <c r="AJ422" s="2"/>
      <c r="AK422" s="2"/>
    </row>
    <row r="423" spans="35:37" ht="12" customHeight="1" x14ac:dyDescent="0.2">
      <c r="AI423" s="2"/>
      <c r="AJ423" s="2"/>
      <c r="AK423" s="2"/>
    </row>
    <row r="424" spans="35:37" ht="12" customHeight="1" x14ac:dyDescent="0.2">
      <c r="AI424" s="2"/>
      <c r="AJ424" s="2"/>
      <c r="AK424" s="2"/>
    </row>
    <row r="425" spans="35:37" ht="12" customHeight="1" x14ac:dyDescent="0.2">
      <c r="AI425" s="2"/>
      <c r="AJ425" s="2"/>
      <c r="AK425" s="2"/>
    </row>
    <row r="426" spans="35:37" ht="12" customHeight="1" x14ac:dyDescent="0.2">
      <c r="AI426" s="2"/>
      <c r="AJ426" s="2"/>
      <c r="AK426" s="2"/>
    </row>
    <row r="427" spans="35:37" ht="12" customHeight="1" x14ac:dyDescent="0.2">
      <c r="AI427" s="2"/>
      <c r="AJ427" s="2"/>
      <c r="AK427" s="2"/>
    </row>
    <row r="428" spans="35:37" ht="12" customHeight="1" x14ac:dyDescent="0.2">
      <c r="AI428" s="2"/>
      <c r="AJ428" s="2"/>
      <c r="AK428" s="2"/>
    </row>
    <row r="429" spans="35:37" ht="12" customHeight="1" x14ac:dyDescent="0.2">
      <c r="AI429" s="2"/>
      <c r="AJ429" s="2"/>
      <c r="AK429" s="2"/>
    </row>
    <row r="430" spans="35:37" ht="12" customHeight="1" x14ac:dyDescent="0.2">
      <c r="AI430" s="2"/>
      <c r="AJ430" s="2"/>
      <c r="AK430" s="2"/>
    </row>
    <row r="431" spans="35:37" ht="12" customHeight="1" x14ac:dyDescent="0.2">
      <c r="AI431" s="2"/>
      <c r="AJ431" s="2"/>
      <c r="AK431" s="2"/>
    </row>
    <row r="432" spans="35:37" ht="12" customHeight="1" x14ac:dyDescent="0.2">
      <c r="AI432" s="2"/>
      <c r="AJ432" s="2"/>
      <c r="AK432" s="2"/>
    </row>
    <row r="433" spans="35:37" ht="12" customHeight="1" x14ac:dyDescent="0.2">
      <c r="AI433" s="2"/>
      <c r="AJ433" s="2"/>
      <c r="AK433" s="2"/>
    </row>
    <row r="434" spans="35:37" ht="12" customHeight="1" x14ac:dyDescent="0.2">
      <c r="AI434" s="2"/>
      <c r="AJ434" s="2"/>
      <c r="AK434" s="2"/>
    </row>
    <row r="435" spans="35:37" ht="12" customHeight="1" x14ac:dyDescent="0.2">
      <c r="AI435" s="2"/>
      <c r="AJ435" s="2"/>
      <c r="AK435" s="2"/>
    </row>
    <row r="436" spans="35:37" ht="12" customHeight="1" x14ac:dyDescent="0.2">
      <c r="AI436" s="2"/>
      <c r="AJ436" s="2"/>
      <c r="AK436" s="2"/>
    </row>
    <row r="437" spans="35:37" ht="12" customHeight="1" x14ac:dyDescent="0.2">
      <c r="AI437" s="2"/>
      <c r="AJ437" s="2"/>
      <c r="AK437" s="2"/>
    </row>
    <row r="438" spans="35:37" ht="12" customHeight="1" x14ac:dyDescent="0.2">
      <c r="AI438" s="2"/>
      <c r="AJ438" s="2"/>
      <c r="AK438" s="2"/>
    </row>
    <row r="439" spans="35:37" ht="12" customHeight="1" x14ac:dyDescent="0.2">
      <c r="AI439" s="2"/>
      <c r="AJ439" s="2"/>
      <c r="AK439" s="2"/>
    </row>
    <row r="440" spans="35:37" ht="12" customHeight="1" x14ac:dyDescent="0.2">
      <c r="AI440" s="2"/>
      <c r="AJ440" s="2"/>
      <c r="AK440" s="2"/>
    </row>
    <row r="441" spans="35:37" ht="12" customHeight="1" x14ac:dyDescent="0.2">
      <c r="AI441" s="2"/>
      <c r="AJ441" s="2"/>
      <c r="AK441" s="2"/>
    </row>
    <row r="442" spans="35:37" ht="12" customHeight="1" x14ac:dyDescent="0.2">
      <c r="AI442" s="2"/>
      <c r="AJ442" s="2"/>
      <c r="AK442" s="2"/>
    </row>
    <row r="443" spans="35:37" ht="12" customHeight="1" x14ac:dyDescent="0.2">
      <c r="AI443" s="2"/>
      <c r="AJ443" s="2"/>
      <c r="AK443" s="2"/>
    </row>
    <row r="444" spans="35:37" ht="12" customHeight="1" x14ac:dyDescent="0.2">
      <c r="AI444" s="2"/>
      <c r="AJ444" s="2"/>
      <c r="AK444" s="2"/>
    </row>
    <row r="445" spans="35:37" ht="12" customHeight="1" x14ac:dyDescent="0.2">
      <c r="AI445" s="2"/>
      <c r="AJ445" s="2"/>
      <c r="AK445" s="2"/>
    </row>
    <row r="446" spans="35:37" ht="12" customHeight="1" x14ac:dyDescent="0.2">
      <c r="AI446" s="2"/>
      <c r="AJ446" s="2"/>
      <c r="AK446" s="2"/>
    </row>
    <row r="447" spans="35:37" ht="12" customHeight="1" x14ac:dyDescent="0.2">
      <c r="AI447" s="2"/>
      <c r="AJ447" s="2"/>
      <c r="AK447" s="2"/>
    </row>
    <row r="448" spans="35:37" ht="12" customHeight="1" x14ac:dyDescent="0.2">
      <c r="AI448" s="2"/>
      <c r="AJ448" s="2"/>
      <c r="AK448" s="2"/>
    </row>
    <row r="449" spans="35:37" ht="12" customHeight="1" x14ac:dyDescent="0.2">
      <c r="AI449" s="2"/>
      <c r="AJ449" s="2"/>
      <c r="AK449" s="2"/>
    </row>
    <row r="450" spans="35:37" ht="12" customHeight="1" x14ac:dyDescent="0.2">
      <c r="AI450" s="2"/>
      <c r="AJ450" s="2"/>
      <c r="AK450" s="2"/>
    </row>
    <row r="451" spans="35:37" ht="12" customHeight="1" x14ac:dyDescent="0.2">
      <c r="AI451" s="2"/>
      <c r="AJ451" s="2"/>
      <c r="AK451" s="2"/>
    </row>
    <row r="452" spans="35:37" ht="12" customHeight="1" x14ac:dyDescent="0.2">
      <c r="AI452" s="2"/>
      <c r="AJ452" s="2"/>
      <c r="AK452" s="2"/>
    </row>
    <row r="453" spans="35:37" ht="12" customHeight="1" x14ac:dyDescent="0.2">
      <c r="AI453" s="2"/>
      <c r="AJ453" s="2"/>
      <c r="AK453" s="2"/>
    </row>
    <row r="454" spans="35:37" ht="12" customHeight="1" x14ac:dyDescent="0.2">
      <c r="AI454" s="2"/>
      <c r="AJ454" s="2"/>
      <c r="AK454" s="2"/>
    </row>
    <row r="455" spans="35:37" ht="12" customHeight="1" x14ac:dyDescent="0.2">
      <c r="AI455" s="2"/>
      <c r="AJ455" s="2"/>
      <c r="AK455" s="2"/>
    </row>
    <row r="456" spans="35:37" ht="12" customHeight="1" x14ac:dyDescent="0.2">
      <c r="AI456" s="2"/>
      <c r="AJ456" s="2"/>
      <c r="AK456" s="2"/>
    </row>
    <row r="457" spans="35:37" ht="12" customHeight="1" x14ac:dyDescent="0.2">
      <c r="AI457" s="2"/>
      <c r="AJ457" s="2"/>
      <c r="AK457" s="2"/>
    </row>
    <row r="458" spans="35:37" ht="12" customHeight="1" x14ac:dyDescent="0.2">
      <c r="AI458" s="2"/>
      <c r="AJ458" s="2"/>
      <c r="AK458" s="2"/>
    </row>
    <row r="459" spans="35:37" ht="12" customHeight="1" x14ac:dyDescent="0.2">
      <c r="AI459" s="2"/>
      <c r="AJ459" s="2"/>
      <c r="AK459" s="2"/>
    </row>
    <row r="460" spans="35:37" ht="12" customHeight="1" x14ac:dyDescent="0.2">
      <c r="AI460" s="2"/>
      <c r="AJ460" s="2"/>
      <c r="AK460" s="2"/>
    </row>
    <row r="461" spans="35:37" ht="12" customHeight="1" x14ac:dyDescent="0.2">
      <c r="AI461" s="2"/>
      <c r="AJ461" s="2"/>
      <c r="AK461" s="2"/>
    </row>
    <row r="462" spans="35:37" ht="12" customHeight="1" x14ac:dyDescent="0.2">
      <c r="AI462" s="2"/>
      <c r="AJ462" s="2"/>
      <c r="AK462" s="2"/>
    </row>
    <row r="463" spans="35:37" ht="12" customHeight="1" x14ac:dyDescent="0.2">
      <c r="AI463" s="2"/>
      <c r="AJ463" s="2"/>
      <c r="AK463" s="2"/>
    </row>
    <row r="464" spans="35:37" ht="12" customHeight="1" x14ac:dyDescent="0.2">
      <c r="AI464" s="2"/>
      <c r="AJ464" s="2"/>
      <c r="AK464" s="2"/>
    </row>
    <row r="465" spans="35:37" ht="12" customHeight="1" x14ac:dyDescent="0.2">
      <c r="AI465" s="2"/>
      <c r="AJ465" s="2"/>
      <c r="AK465" s="2"/>
    </row>
    <row r="466" spans="35:37" ht="12" customHeight="1" x14ac:dyDescent="0.2">
      <c r="AI466" s="2"/>
      <c r="AJ466" s="2"/>
      <c r="AK466" s="2"/>
    </row>
    <row r="467" spans="35:37" ht="12" customHeight="1" x14ac:dyDescent="0.2">
      <c r="AI467" s="2"/>
      <c r="AJ467" s="2"/>
      <c r="AK467" s="2"/>
    </row>
    <row r="468" spans="35:37" ht="12" customHeight="1" x14ac:dyDescent="0.2">
      <c r="AI468" s="2"/>
      <c r="AJ468" s="2"/>
      <c r="AK468" s="2"/>
    </row>
    <row r="469" spans="35:37" ht="12" customHeight="1" x14ac:dyDescent="0.2">
      <c r="AI469" s="2"/>
      <c r="AJ469" s="2"/>
      <c r="AK469" s="2"/>
    </row>
    <row r="470" spans="35:37" ht="12" customHeight="1" x14ac:dyDescent="0.2">
      <c r="AI470" s="2"/>
      <c r="AJ470" s="2"/>
      <c r="AK470" s="2"/>
    </row>
    <row r="471" spans="35:37" ht="12" customHeight="1" x14ac:dyDescent="0.2">
      <c r="AI471" s="2"/>
      <c r="AJ471" s="2"/>
      <c r="AK471" s="2"/>
    </row>
    <row r="472" spans="35:37" ht="12" customHeight="1" x14ac:dyDescent="0.2">
      <c r="AI472" s="2"/>
      <c r="AJ472" s="2"/>
      <c r="AK472" s="2"/>
    </row>
    <row r="473" spans="35:37" ht="12" customHeight="1" x14ac:dyDescent="0.2">
      <c r="AI473" s="2"/>
      <c r="AJ473" s="2"/>
      <c r="AK473" s="2"/>
    </row>
    <row r="474" spans="35:37" ht="12" customHeight="1" x14ac:dyDescent="0.2">
      <c r="AI474" s="2"/>
      <c r="AJ474" s="2"/>
      <c r="AK474" s="2"/>
    </row>
    <row r="475" spans="35:37" ht="12" customHeight="1" x14ac:dyDescent="0.2">
      <c r="AI475" s="2"/>
      <c r="AJ475" s="2"/>
      <c r="AK475" s="2"/>
    </row>
    <row r="476" spans="35:37" ht="12" customHeight="1" x14ac:dyDescent="0.2">
      <c r="AI476" s="2"/>
      <c r="AJ476" s="2"/>
      <c r="AK476" s="2"/>
    </row>
    <row r="477" spans="35:37" ht="12" customHeight="1" x14ac:dyDescent="0.2">
      <c r="AI477" s="2"/>
      <c r="AJ477" s="2"/>
      <c r="AK477" s="2"/>
    </row>
    <row r="478" spans="35:37" ht="12" customHeight="1" x14ac:dyDescent="0.2">
      <c r="AI478" s="2"/>
      <c r="AJ478" s="2"/>
      <c r="AK478" s="2"/>
    </row>
    <row r="479" spans="35:37" ht="12" customHeight="1" x14ac:dyDescent="0.2">
      <c r="AI479" s="2"/>
      <c r="AJ479" s="2"/>
      <c r="AK479" s="2"/>
    </row>
    <row r="480" spans="35:37" ht="12" customHeight="1" x14ac:dyDescent="0.2">
      <c r="AI480" s="2"/>
      <c r="AJ480" s="2"/>
      <c r="AK480" s="2"/>
    </row>
    <row r="481" spans="35:37" ht="12" customHeight="1" x14ac:dyDescent="0.2">
      <c r="AI481" s="2"/>
      <c r="AJ481" s="2"/>
      <c r="AK481" s="2"/>
    </row>
    <row r="482" spans="35:37" ht="12" customHeight="1" x14ac:dyDescent="0.2">
      <c r="AI482" s="2"/>
      <c r="AJ482" s="2"/>
      <c r="AK482" s="2"/>
    </row>
    <row r="483" spans="35:37" ht="12" customHeight="1" x14ac:dyDescent="0.2">
      <c r="AI483" s="2"/>
      <c r="AJ483" s="2"/>
      <c r="AK483" s="2"/>
    </row>
    <row r="484" spans="35:37" ht="12" customHeight="1" x14ac:dyDescent="0.2">
      <c r="AI484" s="2"/>
      <c r="AJ484" s="2"/>
      <c r="AK484" s="2"/>
    </row>
    <row r="485" spans="35:37" ht="12" customHeight="1" x14ac:dyDescent="0.2">
      <c r="AI485" s="2"/>
      <c r="AJ485" s="2"/>
      <c r="AK485" s="2"/>
    </row>
    <row r="486" spans="35:37" ht="12" customHeight="1" x14ac:dyDescent="0.2">
      <c r="AI486" s="2"/>
      <c r="AJ486" s="2"/>
      <c r="AK486" s="2"/>
    </row>
    <row r="487" spans="35:37" ht="12" customHeight="1" x14ac:dyDescent="0.2">
      <c r="AI487" s="2"/>
      <c r="AJ487" s="2"/>
      <c r="AK487" s="2"/>
    </row>
    <row r="488" spans="35:37" ht="12" customHeight="1" x14ac:dyDescent="0.2">
      <c r="AI488" s="2"/>
      <c r="AJ488" s="2"/>
      <c r="AK488" s="2"/>
    </row>
    <row r="489" spans="35:37" ht="12" customHeight="1" x14ac:dyDescent="0.2">
      <c r="AI489" s="2"/>
      <c r="AJ489" s="2"/>
      <c r="AK489" s="2"/>
    </row>
    <row r="490" spans="35:37" ht="12" customHeight="1" x14ac:dyDescent="0.2">
      <c r="AI490" s="2"/>
      <c r="AJ490" s="2"/>
      <c r="AK490" s="2"/>
    </row>
    <row r="491" spans="35:37" ht="12" customHeight="1" x14ac:dyDescent="0.2">
      <c r="AI491" s="2"/>
      <c r="AJ491" s="2"/>
      <c r="AK491" s="2"/>
    </row>
    <row r="492" spans="35:37" ht="12" customHeight="1" x14ac:dyDescent="0.2">
      <c r="AI492" s="2"/>
      <c r="AJ492" s="2"/>
      <c r="AK492" s="2"/>
    </row>
    <row r="493" spans="35:37" ht="12" customHeight="1" x14ac:dyDescent="0.2">
      <c r="AI493" s="2"/>
      <c r="AJ493" s="2"/>
      <c r="AK493" s="2"/>
    </row>
    <row r="494" spans="35:37" ht="12" customHeight="1" x14ac:dyDescent="0.2">
      <c r="AI494" s="2"/>
      <c r="AJ494" s="2"/>
      <c r="AK494" s="2"/>
    </row>
    <row r="495" spans="35:37" ht="12" customHeight="1" x14ac:dyDescent="0.2">
      <c r="AI495" s="2"/>
      <c r="AJ495" s="2"/>
      <c r="AK495" s="2"/>
    </row>
    <row r="496" spans="35:37" ht="12" customHeight="1" x14ac:dyDescent="0.2">
      <c r="AI496" s="2"/>
      <c r="AJ496" s="2"/>
      <c r="AK496" s="2"/>
    </row>
    <row r="497" spans="35:37" ht="12" customHeight="1" x14ac:dyDescent="0.2">
      <c r="AI497" s="2"/>
      <c r="AJ497" s="2"/>
      <c r="AK497" s="2"/>
    </row>
    <row r="498" spans="35:37" ht="12" customHeight="1" x14ac:dyDescent="0.2">
      <c r="AI498" s="2"/>
      <c r="AJ498" s="2"/>
      <c r="AK498" s="2"/>
    </row>
    <row r="499" spans="35:37" ht="12" customHeight="1" x14ac:dyDescent="0.2">
      <c r="AI499" s="2"/>
      <c r="AJ499" s="2"/>
      <c r="AK499" s="2"/>
    </row>
    <row r="500" spans="35:37" ht="12" customHeight="1" x14ac:dyDescent="0.2">
      <c r="AI500" s="2"/>
      <c r="AJ500" s="2"/>
      <c r="AK500" s="2"/>
    </row>
    <row r="501" spans="35:37" ht="12" customHeight="1" x14ac:dyDescent="0.2">
      <c r="AI501" s="2"/>
      <c r="AJ501" s="2"/>
      <c r="AK501" s="2"/>
    </row>
    <row r="502" spans="35:37" ht="12" customHeight="1" x14ac:dyDescent="0.2">
      <c r="AI502" s="2"/>
      <c r="AJ502" s="2"/>
      <c r="AK502" s="2"/>
    </row>
    <row r="503" spans="35:37" ht="12" customHeight="1" x14ac:dyDescent="0.2">
      <c r="AI503" s="2"/>
      <c r="AJ503" s="2"/>
      <c r="AK503" s="2"/>
    </row>
    <row r="504" spans="35:37" ht="12" customHeight="1" x14ac:dyDescent="0.2">
      <c r="AI504" s="2"/>
      <c r="AJ504" s="2"/>
      <c r="AK504" s="2"/>
    </row>
    <row r="505" spans="35:37" ht="12" customHeight="1" x14ac:dyDescent="0.2">
      <c r="AI505" s="2"/>
      <c r="AJ505" s="2"/>
      <c r="AK505" s="2"/>
    </row>
    <row r="506" spans="35:37" ht="12" customHeight="1" x14ac:dyDescent="0.2">
      <c r="AI506" s="2"/>
      <c r="AJ506" s="2"/>
      <c r="AK506" s="2"/>
    </row>
    <row r="507" spans="35:37" ht="12" customHeight="1" x14ac:dyDescent="0.2">
      <c r="AI507" s="2"/>
      <c r="AJ507" s="2"/>
      <c r="AK507" s="2"/>
    </row>
    <row r="508" spans="35:37" ht="12" customHeight="1" x14ac:dyDescent="0.2">
      <c r="AI508" s="2"/>
      <c r="AJ508" s="2"/>
      <c r="AK508" s="2"/>
    </row>
    <row r="509" spans="35:37" ht="12" customHeight="1" x14ac:dyDescent="0.2">
      <c r="AI509" s="2"/>
      <c r="AJ509" s="2"/>
      <c r="AK509" s="2"/>
    </row>
    <row r="510" spans="35:37" ht="12" customHeight="1" x14ac:dyDescent="0.2">
      <c r="AI510" s="2"/>
      <c r="AJ510" s="2"/>
      <c r="AK510" s="2"/>
    </row>
    <row r="511" spans="35:37" ht="12" customHeight="1" x14ac:dyDescent="0.2">
      <c r="AI511" s="2"/>
      <c r="AJ511" s="2"/>
      <c r="AK511" s="2"/>
    </row>
    <row r="512" spans="35:37" ht="12" customHeight="1" x14ac:dyDescent="0.2">
      <c r="AI512" s="2"/>
      <c r="AJ512" s="2"/>
      <c r="AK512" s="2"/>
    </row>
    <row r="513" spans="35:37" ht="12" customHeight="1" x14ac:dyDescent="0.2">
      <c r="AI513" s="2"/>
      <c r="AJ513" s="2"/>
      <c r="AK513" s="2"/>
    </row>
    <row r="514" spans="35:37" ht="12" customHeight="1" x14ac:dyDescent="0.2">
      <c r="AI514" s="2"/>
      <c r="AJ514" s="2"/>
      <c r="AK514" s="2"/>
    </row>
    <row r="515" spans="35:37" ht="12" customHeight="1" x14ac:dyDescent="0.2">
      <c r="AI515" s="2"/>
      <c r="AJ515" s="2"/>
      <c r="AK515" s="2"/>
    </row>
    <row r="516" spans="35:37" ht="12" customHeight="1" x14ac:dyDescent="0.2">
      <c r="AI516" s="2"/>
      <c r="AJ516" s="2"/>
      <c r="AK516" s="2"/>
    </row>
    <row r="517" spans="35:37" ht="12" customHeight="1" x14ac:dyDescent="0.2">
      <c r="AI517" s="2"/>
      <c r="AJ517" s="2"/>
      <c r="AK517" s="2"/>
    </row>
    <row r="518" spans="35:37" ht="12" customHeight="1" x14ac:dyDescent="0.2">
      <c r="AI518" s="2"/>
      <c r="AJ518" s="2"/>
      <c r="AK518" s="2"/>
    </row>
    <row r="519" spans="35:37" ht="12" customHeight="1" x14ac:dyDescent="0.2">
      <c r="AI519" s="2"/>
      <c r="AJ519" s="2"/>
      <c r="AK519" s="2"/>
    </row>
    <row r="520" spans="35:37" ht="12" customHeight="1" x14ac:dyDescent="0.2">
      <c r="AI520" s="2"/>
      <c r="AJ520" s="2"/>
      <c r="AK520" s="2"/>
    </row>
    <row r="521" spans="35:37" ht="12" customHeight="1" x14ac:dyDescent="0.2">
      <c r="AI521" s="2"/>
      <c r="AJ521" s="2"/>
      <c r="AK521" s="2"/>
    </row>
    <row r="522" spans="35:37" ht="12" customHeight="1" x14ac:dyDescent="0.2">
      <c r="AI522" s="2"/>
      <c r="AJ522" s="2"/>
      <c r="AK522" s="2"/>
    </row>
    <row r="523" spans="35:37" ht="12" customHeight="1" x14ac:dyDescent="0.2">
      <c r="AI523" s="2"/>
      <c r="AJ523" s="2"/>
      <c r="AK523" s="2"/>
    </row>
    <row r="524" spans="35:37" ht="12" customHeight="1" x14ac:dyDescent="0.2">
      <c r="AI524" s="2"/>
      <c r="AJ524" s="2"/>
      <c r="AK524" s="2"/>
    </row>
    <row r="525" spans="35:37" ht="12" customHeight="1" x14ac:dyDescent="0.2">
      <c r="AI525" s="2"/>
      <c r="AJ525" s="2"/>
      <c r="AK525" s="2"/>
    </row>
    <row r="526" spans="35:37" ht="12" customHeight="1" x14ac:dyDescent="0.2">
      <c r="AI526" s="2"/>
      <c r="AJ526" s="2"/>
      <c r="AK526" s="2"/>
    </row>
    <row r="527" spans="35:37" ht="12" customHeight="1" x14ac:dyDescent="0.2">
      <c r="AI527" s="2"/>
      <c r="AJ527" s="2"/>
      <c r="AK527" s="2"/>
    </row>
    <row r="528" spans="35:37" ht="12" customHeight="1" x14ac:dyDescent="0.2">
      <c r="AI528" s="2"/>
      <c r="AJ528" s="2"/>
      <c r="AK528" s="2"/>
    </row>
    <row r="529" spans="35:37" ht="12" customHeight="1" x14ac:dyDescent="0.2">
      <c r="AI529" s="2"/>
      <c r="AJ529" s="2"/>
      <c r="AK529" s="2"/>
    </row>
    <row r="530" spans="35:37" ht="12" customHeight="1" x14ac:dyDescent="0.2">
      <c r="AI530" s="2"/>
      <c r="AJ530" s="2"/>
      <c r="AK530" s="2"/>
    </row>
    <row r="531" spans="35:37" ht="12" customHeight="1" x14ac:dyDescent="0.2">
      <c r="AI531" s="2"/>
      <c r="AJ531" s="2"/>
      <c r="AK531" s="2"/>
    </row>
    <row r="532" spans="35:37" ht="12" customHeight="1" x14ac:dyDescent="0.2">
      <c r="AI532" s="2"/>
      <c r="AJ532" s="2"/>
      <c r="AK532" s="2"/>
    </row>
    <row r="533" spans="35:37" ht="12" customHeight="1" x14ac:dyDescent="0.2">
      <c r="AI533" s="2"/>
      <c r="AJ533" s="2"/>
      <c r="AK533" s="2"/>
    </row>
    <row r="534" spans="35:37" ht="12" customHeight="1" x14ac:dyDescent="0.2">
      <c r="AI534" s="2"/>
      <c r="AJ534" s="2"/>
      <c r="AK534" s="2"/>
    </row>
    <row r="535" spans="35:37" ht="12" customHeight="1" x14ac:dyDescent="0.2">
      <c r="AI535" s="2"/>
      <c r="AJ535" s="2"/>
      <c r="AK535" s="2"/>
    </row>
    <row r="536" spans="35:37" ht="12" customHeight="1" x14ac:dyDescent="0.2">
      <c r="AI536" s="2"/>
      <c r="AJ536" s="2"/>
      <c r="AK536" s="2"/>
    </row>
    <row r="537" spans="35:37" ht="12" customHeight="1" x14ac:dyDescent="0.2">
      <c r="AI537" s="2"/>
      <c r="AJ537" s="2"/>
      <c r="AK537" s="2"/>
    </row>
    <row r="538" spans="35:37" ht="12" customHeight="1" x14ac:dyDescent="0.2">
      <c r="AI538" s="2"/>
      <c r="AJ538" s="2"/>
      <c r="AK538" s="2"/>
    </row>
    <row r="539" spans="35:37" ht="12" customHeight="1" x14ac:dyDescent="0.2">
      <c r="AI539" s="2"/>
      <c r="AJ539" s="2"/>
      <c r="AK539" s="2"/>
    </row>
    <row r="540" spans="35:37" ht="12" customHeight="1" x14ac:dyDescent="0.2">
      <c r="AI540" s="2"/>
      <c r="AJ540" s="2"/>
      <c r="AK540" s="2"/>
    </row>
    <row r="541" spans="35:37" ht="12" customHeight="1" x14ac:dyDescent="0.2">
      <c r="AI541" s="2"/>
      <c r="AJ541" s="2"/>
      <c r="AK541" s="2"/>
    </row>
    <row r="542" spans="35:37" ht="12" customHeight="1" x14ac:dyDescent="0.2">
      <c r="AI542" s="2"/>
      <c r="AJ542" s="2"/>
      <c r="AK542" s="2"/>
    </row>
    <row r="543" spans="35:37" ht="12" customHeight="1" x14ac:dyDescent="0.2">
      <c r="AI543" s="2"/>
      <c r="AJ543" s="2"/>
      <c r="AK543" s="2"/>
    </row>
    <row r="544" spans="35:37" ht="12" customHeight="1" x14ac:dyDescent="0.2">
      <c r="AI544" s="2"/>
      <c r="AJ544" s="2"/>
      <c r="AK544" s="2"/>
    </row>
    <row r="545" spans="35:37" ht="12" customHeight="1" x14ac:dyDescent="0.2">
      <c r="AI545" s="2"/>
      <c r="AJ545" s="2"/>
      <c r="AK545" s="2"/>
    </row>
    <row r="546" spans="35:37" ht="12" customHeight="1" x14ac:dyDescent="0.2">
      <c r="AI546" s="2"/>
      <c r="AJ546" s="2"/>
      <c r="AK546" s="2"/>
    </row>
    <row r="547" spans="35:37" ht="12" customHeight="1" x14ac:dyDescent="0.2">
      <c r="AI547" s="2"/>
      <c r="AJ547" s="2"/>
      <c r="AK547" s="2"/>
    </row>
    <row r="548" spans="35:37" ht="12" customHeight="1" x14ac:dyDescent="0.2">
      <c r="AI548" s="2"/>
      <c r="AJ548" s="2"/>
      <c r="AK548" s="2"/>
    </row>
    <row r="549" spans="35:37" ht="12" customHeight="1" x14ac:dyDescent="0.2">
      <c r="AI549" s="2"/>
      <c r="AJ549" s="2"/>
      <c r="AK549" s="2"/>
    </row>
    <row r="550" spans="35:37" ht="12" customHeight="1" x14ac:dyDescent="0.2">
      <c r="AI550" s="2"/>
      <c r="AJ550" s="2"/>
      <c r="AK550" s="2"/>
    </row>
    <row r="551" spans="35:37" ht="12" customHeight="1" x14ac:dyDescent="0.2">
      <c r="AI551" s="2"/>
      <c r="AJ551" s="2"/>
      <c r="AK551" s="2"/>
    </row>
    <row r="552" spans="35:37" ht="12" customHeight="1" x14ac:dyDescent="0.2">
      <c r="AI552" s="2"/>
      <c r="AJ552" s="2"/>
      <c r="AK552" s="2"/>
    </row>
    <row r="553" spans="35:37" ht="12" customHeight="1" x14ac:dyDescent="0.2">
      <c r="AI553" s="2"/>
      <c r="AJ553" s="2"/>
      <c r="AK553" s="2"/>
    </row>
    <row r="554" spans="35:37" ht="12" customHeight="1" x14ac:dyDescent="0.2">
      <c r="AI554" s="2"/>
      <c r="AJ554" s="2"/>
      <c r="AK554" s="2"/>
    </row>
    <row r="555" spans="35:37" ht="12" customHeight="1" x14ac:dyDescent="0.2">
      <c r="AI555" s="2"/>
      <c r="AJ555" s="2"/>
      <c r="AK555" s="2"/>
    </row>
    <row r="556" spans="35:37" ht="12" customHeight="1" x14ac:dyDescent="0.2">
      <c r="AI556" s="2"/>
      <c r="AJ556" s="2"/>
      <c r="AK556" s="2"/>
    </row>
    <row r="557" spans="35:37" ht="12" customHeight="1" x14ac:dyDescent="0.2">
      <c r="AI557" s="2"/>
      <c r="AJ557" s="2"/>
      <c r="AK557" s="2"/>
    </row>
    <row r="558" spans="35:37" ht="12" customHeight="1" x14ac:dyDescent="0.2">
      <c r="AI558" s="2"/>
      <c r="AJ558" s="2"/>
      <c r="AK558" s="2"/>
    </row>
    <row r="559" spans="35:37" ht="12" customHeight="1" x14ac:dyDescent="0.2">
      <c r="AI559" s="2"/>
      <c r="AJ559" s="2"/>
      <c r="AK559" s="2"/>
    </row>
    <row r="560" spans="35:37" ht="12" customHeight="1" x14ac:dyDescent="0.2">
      <c r="AI560" s="2"/>
      <c r="AJ560" s="2"/>
      <c r="AK560" s="2"/>
    </row>
    <row r="561" spans="35:37" ht="12" customHeight="1" x14ac:dyDescent="0.2">
      <c r="AI561" s="2"/>
      <c r="AJ561" s="2"/>
      <c r="AK561" s="2"/>
    </row>
    <row r="562" spans="35:37" ht="12" customHeight="1" x14ac:dyDescent="0.2">
      <c r="AI562" s="2"/>
      <c r="AJ562" s="2"/>
      <c r="AK562" s="2"/>
    </row>
    <row r="563" spans="35:37" ht="12" customHeight="1" x14ac:dyDescent="0.2">
      <c r="AI563" s="2"/>
      <c r="AJ563" s="2"/>
      <c r="AK563" s="2"/>
    </row>
    <row r="564" spans="35:37" ht="12" customHeight="1" x14ac:dyDescent="0.2">
      <c r="AI564" s="2"/>
      <c r="AJ564" s="2"/>
      <c r="AK564" s="2"/>
    </row>
    <row r="565" spans="35:37" ht="12" customHeight="1" x14ac:dyDescent="0.2">
      <c r="AI565" s="2"/>
      <c r="AJ565" s="2"/>
      <c r="AK565" s="2"/>
    </row>
    <row r="566" spans="35:37" ht="12" customHeight="1" x14ac:dyDescent="0.2">
      <c r="AI566" s="2"/>
      <c r="AJ566" s="2"/>
      <c r="AK566" s="2"/>
    </row>
    <row r="567" spans="35:37" ht="12" customHeight="1" x14ac:dyDescent="0.2">
      <c r="AI567" s="2"/>
      <c r="AJ567" s="2"/>
      <c r="AK567" s="2"/>
    </row>
    <row r="568" spans="35:37" ht="12" customHeight="1" x14ac:dyDescent="0.2">
      <c r="AI568" s="2"/>
      <c r="AJ568" s="2"/>
      <c r="AK568" s="2"/>
    </row>
    <row r="569" spans="35:37" ht="12" customHeight="1" x14ac:dyDescent="0.2">
      <c r="AI569" s="2"/>
      <c r="AJ569" s="2"/>
      <c r="AK569" s="2"/>
    </row>
    <row r="570" spans="35:37" ht="12" customHeight="1" x14ac:dyDescent="0.2">
      <c r="AI570" s="2"/>
      <c r="AJ570" s="2"/>
      <c r="AK570" s="2"/>
    </row>
    <row r="571" spans="35:37" ht="12" customHeight="1" x14ac:dyDescent="0.2">
      <c r="AI571" s="2"/>
      <c r="AJ571" s="2"/>
      <c r="AK571" s="2"/>
    </row>
    <row r="572" spans="35:37" ht="12" customHeight="1" x14ac:dyDescent="0.2">
      <c r="AI572" s="2"/>
      <c r="AJ572" s="2"/>
      <c r="AK572" s="2"/>
    </row>
    <row r="573" spans="35:37" ht="12" customHeight="1" x14ac:dyDescent="0.2">
      <c r="AI573" s="2"/>
      <c r="AJ573" s="2"/>
      <c r="AK573" s="2"/>
    </row>
    <row r="574" spans="35:37" ht="12" customHeight="1" x14ac:dyDescent="0.2">
      <c r="AI574" s="2"/>
      <c r="AJ574" s="2"/>
      <c r="AK574" s="2"/>
    </row>
    <row r="575" spans="35:37" ht="12" customHeight="1" x14ac:dyDescent="0.2">
      <c r="AI575" s="2"/>
      <c r="AJ575" s="2"/>
      <c r="AK575" s="2"/>
    </row>
    <row r="576" spans="35:37" ht="12" customHeight="1" x14ac:dyDescent="0.2">
      <c r="AI576" s="2"/>
      <c r="AJ576" s="2"/>
      <c r="AK576" s="2"/>
    </row>
    <row r="577" spans="35:37" ht="12" customHeight="1" x14ac:dyDescent="0.2">
      <c r="AI577" s="2"/>
      <c r="AJ577" s="2"/>
      <c r="AK577" s="2"/>
    </row>
    <row r="578" spans="35:37" ht="12" customHeight="1" x14ac:dyDescent="0.2">
      <c r="AI578" s="2"/>
      <c r="AJ578" s="2"/>
      <c r="AK578" s="2"/>
    </row>
    <row r="579" spans="35:37" ht="12" customHeight="1" x14ac:dyDescent="0.2">
      <c r="AI579" s="2"/>
      <c r="AJ579" s="2"/>
      <c r="AK579" s="2"/>
    </row>
    <row r="580" spans="35:37" ht="12" customHeight="1" x14ac:dyDescent="0.2">
      <c r="AI580" s="2"/>
      <c r="AJ580" s="2"/>
      <c r="AK580" s="2"/>
    </row>
    <row r="581" spans="35:37" ht="12" customHeight="1" x14ac:dyDescent="0.2">
      <c r="AI581" s="2"/>
      <c r="AJ581" s="2"/>
      <c r="AK581" s="2"/>
    </row>
    <row r="582" spans="35:37" ht="12" customHeight="1" x14ac:dyDescent="0.2">
      <c r="AI582" s="2"/>
      <c r="AJ582" s="2"/>
      <c r="AK582" s="2"/>
    </row>
    <row r="583" spans="35:37" ht="12" customHeight="1" x14ac:dyDescent="0.2">
      <c r="AI583" s="2"/>
      <c r="AJ583" s="2"/>
      <c r="AK583" s="2"/>
    </row>
    <row r="584" spans="35:37" ht="12" customHeight="1" x14ac:dyDescent="0.2">
      <c r="AI584" s="2"/>
      <c r="AJ584" s="2"/>
      <c r="AK584" s="2"/>
    </row>
    <row r="585" spans="35:37" ht="12" customHeight="1" x14ac:dyDescent="0.2">
      <c r="AI585" s="2"/>
      <c r="AJ585" s="2"/>
      <c r="AK585" s="2"/>
    </row>
    <row r="586" spans="35:37" ht="12" customHeight="1" x14ac:dyDescent="0.2">
      <c r="AI586" s="2"/>
      <c r="AJ586" s="2"/>
      <c r="AK586" s="2"/>
    </row>
    <row r="587" spans="35:37" ht="12" customHeight="1" x14ac:dyDescent="0.2">
      <c r="AI587" s="2"/>
      <c r="AJ587" s="2"/>
      <c r="AK587" s="2"/>
    </row>
    <row r="588" spans="35:37" ht="12" customHeight="1" x14ac:dyDescent="0.2">
      <c r="AI588" s="2"/>
      <c r="AJ588" s="2"/>
      <c r="AK588" s="2"/>
    </row>
    <row r="589" spans="35:37" ht="12" customHeight="1" x14ac:dyDescent="0.2">
      <c r="AI589" s="2"/>
      <c r="AJ589" s="2"/>
      <c r="AK589" s="2"/>
    </row>
    <row r="590" spans="35:37" ht="12" customHeight="1" x14ac:dyDescent="0.2">
      <c r="AI590" s="2"/>
      <c r="AJ590" s="2"/>
      <c r="AK590" s="2"/>
    </row>
    <row r="591" spans="35:37" ht="12" customHeight="1" x14ac:dyDescent="0.2">
      <c r="AI591" s="2"/>
      <c r="AJ591" s="2"/>
      <c r="AK591" s="2"/>
    </row>
    <row r="592" spans="35:37" ht="12" customHeight="1" x14ac:dyDescent="0.2">
      <c r="AI592" s="2"/>
      <c r="AJ592" s="2"/>
      <c r="AK592" s="2"/>
    </row>
    <row r="593" spans="35:37" ht="12" customHeight="1" x14ac:dyDescent="0.2">
      <c r="AI593" s="2"/>
      <c r="AJ593" s="2"/>
      <c r="AK593" s="2"/>
    </row>
    <row r="594" spans="35:37" ht="12" customHeight="1" x14ac:dyDescent="0.2">
      <c r="AI594" s="2"/>
      <c r="AJ594" s="2"/>
      <c r="AK594" s="2"/>
    </row>
    <row r="595" spans="35:37" ht="12" customHeight="1" x14ac:dyDescent="0.2">
      <c r="AI595" s="2"/>
      <c r="AJ595" s="2"/>
      <c r="AK595" s="2"/>
    </row>
    <row r="596" spans="35:37" ht="12" customHeight="1" x14ac:dyDescent="0.2">
      <c r="AI596" s="2"/>
      <c r="AJ596" s="2"/>
      <c r="AK596" s="2"/>
    </row>
    <row r="597" spans="35:37" ht="12" customHeight="1" x14ac:dyDescent="0.2">
      <c r="AI597" s="2"/>
      <c r="AJ597" s="2"/>
      <c r="AK597" s="2"/>
    </row>
    <row r="598" spans="35:37" ht="12" customHeight="1" x14ac:dyDescent="0.2">
      <c r="AI598" s="2"/>
      <c r="AJ598" s="2"/>
      <c r="AK598" s="2"/>
    </row>
    <row r="599" spans="35:37" ht="12" customHeight="1" x14ac:dyDescent="0.2">
      <c r="AI599" s="2"/>
      <c r="AJ599" s="2"/>
      <c r="AK599" s="2"/>
    </row>
    <row r="600" spans="35:37" ht="12" customHeight="1" x14ac:dyDescent="0.2">
      <c r="AI600" s="2"/>
      <c r="AJ600" s="2"/>
      <c r="AK600" s="2"/>
    </row>
    <row r="601" spans="35:37" ht="12" customHeight="1" x14ac:dyDescent="0.2">
      <c r="AI601" s="2"/>
      <c r="AJ601" s="2"/>
      <c r="AK601" s="2"/>
    </row>
    <row r="602" spans="35:37" ht="12" customHeight="1" x14ac:dyDescent="0.2">
      <c r="AI602" s="2"/>
      <c r="AJ602" s="2"/>
      <c r="AK602" s="2"/>
    </row>
    <row r="603" spans="35:37" ht="12" customHeight="1" x14ac:dyDescent="0.2">
      <c r="AI603" s="2"/>
      <c r="AJ603" s="2"/>
      <c r="AK603" s="2"/>
    </row>
    <row r="604" spans="35:37" ht="12" customHeight="1" x14ac:dyDescent="0.2">
      <c r="AI604" s="2"/>
      <c r="AJ604" s="2"/>
      <c r="AK604" s="2"/>
    </row>
    <row r="605" spans="35:37" ht="12" customHeight="1" x14ac:dyDescent="0.2">
      <c r="AI605" s="2"/>
      <c r="AJ605" s="2"/>
      <c r="AK605" s="2"/>
    </row>
    <row r="606" spans="35:37" ht="12" customHeight="1" x14ac:dyDescent="0.2">
      <c r="AI606" s="2"/>
      <c r="AJ606" s="2"/>
      <c r="AK606" s="2"/>
    </row>
    <row r="607" spans="35:37" ht="12" customHeight="1" x14ac:dyDescent="0.2">
      <c r="AI607" s="2"/>
      <c r="AJ607" s="2"/>
      <c r="AK607" s="2"/>
    </row>
    <row r="608" spans="35:37" ht="12" customHeight="1" x14ac:dyDescent="0.2">
      <c r="AI608" s="2"/>
      <c r="AJ608" s="2"/>
      <c r="AK608" s="2"/>
    </row>
    <row r="609" spans="35:37" ht="12" customHeight="1" x14ac:dyDescent="0.2">
      <c r="AI609" s="2"/>
      <c r="AJ609" s="2"/>
      <c r="AK609" s="2"/>
    </row>
    <row r="610" spans="35:37" ht="12" customHeight="1" x14ac:dyDescent="0.2">
      <c r="AI610" s="2"/>
      <c r="AJ610" s="2"/>
      <c r="AK610" s="2"/>
    </row>
    <row r="611" spans="35:37" ht="12" customHeight="1" x14ac:dyDescent="0.2">
      <c r="AI611" s="2"/>
      <c r="AJ611" s="2"/>
      <c r="AK611" s="2"/>
    </row>
    <row r="612" spans="35:37" ht="12" customHeight="1" x14ac:dyDescent="0.2">
      <c r="AI612" s="2"/>
      <c r="AJ612" s="2"/>
      <c r="AK612" s="2"/>
    </row>
    <row r="613" spans="35:37" ht="12" customHeight="1" x14ac:dyDescent="0.2">
      <c r="AI613" s="2"/>
      <c r="AJ613" s="2"/>
      <c r="AK613" s="2"/>
    </row>
    <row r="614" spans="35:37" ht="12" customHeight="1" x14ac:dyDescent="0.2">
      <c r="AI614" s="2"/>
      <c r="AJ614" s="2"/>
      <c r="AK614" s="2"/>
    </row>
    <row r="615" spans="35:37" ht="12" customHeight="1" x14ac:dyDescent="0.2">
      <c r="AI615" s="2"/>
      <c r="AJ615" s="2"/>
      <c r="AK615" s="2"/>
    </row>
    <row r="616" spans="35:37" ht="12" customHeight="1" x14ac:dyDescent="0.2">
      <c r="AI616" s="2"/>
      <c r="AJ616" s="2"/>
      <c r="AK616" s="2"/>
    </row>
    <row r="617" spans="35:37" ht="12" customHeight="1" x14ac:dyDescent="0.2">
      <c r="AI617" s="2"/>
      <c r="AJ617" s="2"/>
      <c r="AK617" s="2"/>
    </row>
    <row r="618" spans="35:37" ht="12" customHeight="1" x14ac:dyDescent="0.2">
      <c r="AI618" s="2"/>
      <c r="AJ618" s="2"/>
      <c r="AK618" s="2"/>
    </row>
    <row r="619" spans="35:37" ht="12" customHeight="1" x14ac:dyDescent="0.2">
      <c r="AI619" s="2"/>
      <c r="AJ619" s="2"/>
      <c r="AK619" s="2"/>
    </row>
    <row r="620" spans="35:37" ht="12" customHeight="1" x14ac:dyDescent="0.2">
      <c r="AI620" s="2"/>
      <c r="AJ620" s="2"/>
      <c r="AK620" s="2"/>
    </row>
    <row r="621" spans="35:37" ht="12" customHeight="1" x14ac:dyDescent="0.2">
      <c r="AI621" s="2"/>
      <c r="AJ621" s="2"/>
      <c r="AK621" s="2"/>
    </row>
    <row r="622" spans="35:37" ht="12" customHeight="1" x14ac:dyDescent="0.2">
      <c r="AI622" s="2"/>
      <c r="AJ622" s="2"/>
      <c r="AK622" s="2"/>
    </row>
    <row r="623" spans="35:37" ht="12" customHeight="1" x14ac:dyDescent="0.2">
      <c r="AI623" s="2"/>
      <c r="AJ623" s="2"/>
      <c r="AK623" s="2"/>
    </row>
    <row r="624" spans="35:37" ht="12" customHeight="1" x14ac:dyDescent="0.2">
      <c r="AI624" s="2"/>
      <c r="AJ624" s="2"/>
      <c r="AK624" s="2"/>
    </row>
    <row r="625" spans="35:37" ht="12" customHeight="1" x14ac:dyDescent="0.2">
      <c r="AI625" s="2"/>
      <c r="AJ625" s="2"/>
      <c r="AK625" s="2"/>
    </row>
    <row r="626" spans="35:37" ht="12" customHeight="1" x14ac:dyDescent="0.2">
      <c r="AI626" s="2"/>
      <c r="AJ626" s="2"/>
      <c r="AK626" s="2"/>
    </row>
    <row r="627" spans="35:37" ht="12" customHeight="1" x14ac:dyDescent="0.2">
      <c r="AI627" s="2"/>
      <c r="AJ627" s="2"/>
      <c r="AK627" s="2"/>
    </row>
    <row r="628" spans="35:37" ht="12" customHeight="1" x14ac:dyDescent="0.2">
      <c r="AI628" s="2"/>
      <c r="AJ628" s="2"/>
      <c r="AK628" s="2"/>
    </row>
    <row r="629" spans="35:37" ht="12" customHeight="1" x14ac:dyDescent="0.2">
      <c r="AI629" s="2"/>
      <c r="AJ629" s="2"/>
      <c r="AK629" s="2"/>
    </row>
    <row r="630" spans="35:37" ht="12" customHeight="1" x14ac:dyDescent="0.2">
      <c r="AI630" s="2"/>
      <c r="AJ630" s="2"/>
      <c r="AK630" s="2"/>
    </row>
    <row r="631" spans="35:37" ht="12" customHeight="1" x14ac:dyDescent="0.2">
      <c r="AI631" s="2"/>
      <c r="AJ631" s="2"/>
      <c r="AK631" s="2"/>
    </row>
    <row r="632" spans="35:37" ht="12" customHeight="1" x14ac:dyDescent="0.2">
      <c r="AI632" s="2"/>
      <c r="AJ632" s="2"/>
      <c r="AK632" s="2"/>
    </row>
    <row r="633" spans="35:37" ht="12" customHeight="1" x14ac:dyDescent="0.2">
      <c r="AI633" s="2"/>
      <c r="AJ633" s="2"/>
      <c r="AK633" s="2"/>
    </row>
    <row r="634" spans="35:37" ht="12" customHeight="1" x14ac:dyDescent="0.2">
      <c r="AI634" s="2"/>
      <c r="AJ634" s="2"/>
      <c r="AK634" s="2"/>
    </row>
    <row r="635" spans="35:37" ht="12" customHeight="1" x14ac:dyDescent="0.2">
      <c r="AI635" s="2"/>
      <c r="AJ635" s="2"/>
      <c r="AK635" s="2"/>
    </row>
    <row r="636" spans="35:37" ht="12" customHeight="1" x14ac:dyDescent="0.2">
      <c r="AI636" s="2"/>
      <c r="AJ636" s="2"/>
      <c r="AK636" s="2"/>
    </row>
    <row r="637" spans="35:37" ht="12" customHeight="1" x14ac:dyDescent="0.2">
      <c r="AI637" s="2"/>
      <c r="AJ637" s="2"/>
      <c r="AK637" s="2"/>
    </row>
    <row r="638" spans="35:37" ht="12" customHeight="1" x14ac:dyDescent="0.2">
      <c r="AI638" s="2"/>
      <c r="AJ638" s="2"/>
      <c r="AK638" s="2"/>
    </row>
    <row r="639" spans="35:37" ht="12" customHeight="1" x14ac:dyDescent="0.2">
      <c r="AI639" s="2"/>
      <c r="AJ639" s="2"/>
      <c r="AK639" s="2"/>
    </row>
    <row r="640" spans="35:37" ht="12" customHeight="1" x14ac:dyDescent="0.2">
      <c r="AI640" s="2"/>
      <c r="AJ640" s="2"/>
      <c r="AK640" s="2"/>
    </row>
    <row r="641" spans="35:37" ht="12" customHeight="1" x14ac:dyDescent="0.2">
      <c r="AI641" s="2"/>
      <c r="AJ641" s="2"/>
      <c r="AK641" s="2"/>
    </row>
    <row r="642" spans="35:37" ht="12" customHeight="1" x14ac:dyDescent="0.2">
      <c r="AI642" s="2"/>
      <c r="AJ642" s="2"/>
      <c r="AK642" s="2"/>
    </row>
    <row r="643" spans="35:37" ht="12" customHeight="1" x14ac:dyDescent="0.2">
      <c r="AI643" s="2"/>
      <c r="AJ643" s="2"/>
      <c r="AK643" s="2"/>
    </row>
    <row r="644" spans="35:37" ht="12" customHeight="1" x14ac:dyDescent="0.2">
      <c r="AI644" s="2"/>
      <c r="AJ644" s="2"/>
      <c r="AK644" s="2"/>
    </row>
    <row r="645" spans="35:37" ht="12" customHeight="1" x14ac:dyDescent="0.2">
      <c r="AI645" s="2"/>
      <c r="AJ645" s="2"/>
      <c r="AK645" s="2"/>
    </row>
    <row r="646" spans="35:37" ht="12" customHeight="1" x14ac:dyDescent="0.2">
      <c r="AI646" s="2"/>
      <c r="AJ646" s="2"/>
      <c r="AK646" s="2"/>
    </row>
    <row r="647" spans="35:37" ht="12" customHeight="1" x14ac:dyDescent="0.2">
      <c r="AI647" s="2"/>
      <c r="AJ647" s="2"/>
      <c r="AK647" s="2"/>
    </row>
    <row r="648" spans="35:37" ht="12" customHeight="1" x14ac:dyDescent="0.2">
      <c r="AI648" s="2"/>
      <c r="AJ648" s="2"/>
      <c r="AK648" s="2"/>
    </row>
    <row r="649" spans="35:37" ht="12" customHeight="1" x14ac:dyDescent="0.2">
      <c r="AI649" s="2"/>
      <c r="AJ649" s="2"/>
      <c r="AK649" s="2"/>
    </row>
    <row r="650" spans="35:37" ht="12" customHeight="1" x14ac:dyDescent="0.2">
      <c r="AI650" s="2"/>
      <c r="AJ650" s="2"/>
      <c r="AK650" s="2"/>
    </row>
    <row r="651" spans="35:37" ht="12" customHeight="1" x14ac:dyDescent="0.2">
      <c r="AI651" s="2"/>
      <c r="AJ651" s="2"/>
      <c r="AK651" s="2"/>
    </row>
    <row r="652" spans="35:37" ht="12" customHeight="1" x14ac:dyDescent="0.2">
      <c r="AI652" s="2"/>
      <c r="AJ652" s="2"/>
      <c r="AK652" s="2"/>
    </row>
    <row r="653" spans="35:37" ht="12" customHeight="1" x14ac:dyDescent="0.2">
      <c r="AI653" s="2"/>
      <c r="AJ653" s="2"/>
      <c r="AK653" s="2"/>
    </row>
    <row r="654" spans="35:37" ht="12" customHeight="1" x14ac:dyDescent="0.2">
      <c r="AI654" s="2"/>
      <c r="AJ654" s="2"/>
      <c r="AK654" s="2"/>
    </row>
    <row r="655" spans="35:37" ht="12" customHeight="1" x14ac:dyDescent="0.2">
      <c r="AI655" s="2"/>
      <c r="AJ655" s="2"/>
      <c r="AK655" s="2"/>
    </row>
    <row r="656" spans="35:37" ht="12" customHeight="1" x14ac:dyDescent="0.2">
      <c r="AI656" s="2"/>
      <c r="AJ656" s="2"/>
      <c r="AK656" s="2"/>
    </row>
    <row r="657" spans="35:37" ht="12" customHeight="1" x14ac:dyDescent="0.2">
      <c r="AI657" s="2"/>
      <c r="AJ657" s="2"/>
      <c r="AK657" s="2"/>
    </row>
    <row r="658" spans="35:37" ht="12" customHeight="1" x14ac:dyDescent="0.2">
      <c r="AI658" s="2"/>
      <c r="AJ658" s="2"/>
      <c r="AK658" s="2"/>
    </row>
    <row r="659" spans="35:37" ht="12" customHeight="1" x14ac:dyDescent="0.2">
      <c r="AI659" s="2"/>
      <c r="AJ659" s="2"/>
      <c r="AK659" s="2"/>
    </row>
    <row r="660" spans="35:37" ht="12" customHeight="1" x14ac:dyDescent="0.2">
      <c r="AI660" s="2"/>
      <c r="AJ660" s="2"/>
      <c r="AK660" s="2"/>
    </row>
    <row r="661" spans="35:37" ht="12" customHeight="1" x14ac:dyDescent="0.2">
      <c r="AI661" s="2"/>
      <c r="AJ661" s="2"/>
      <c r="AK661" s="2"/>
    </row>
    <row r="662" spans="35:37" ht="12" customHeight="1" x14ac:dyDescent="0.2">
      <c r="AI662" s="2"/>
      <c r="AJ662" s="2"/>
      <c r="AK662" s="2"/>
    </row>
    <row r="663" spans="35:37" ht="12" customHeight="1" x14ac:dyDescent="0.2">
      <c r="AI663" s="2"/>
      <c r="AJ663" s="2"/>
      <c r="AK663" s="2"/>
    </row>
    <row r="664" spans="35:37" ht="12" customHeight="1" x14ac:dyDescent="0.2">
      <c r="AI664" s="2"/>
      <c r="AJ664" s="2"/>
      <c r="AK664" s="2"/>
    </row>
    <row r="665" spans="35:37" ht="12" customHeight="1" x14ac:dyDescent="0.2">
      <c r="AI665" s="2"/>
      <c r="AJ665" s="2"/>
      <c r="AK665" s="2"/>
    </row>
    <row r="666" spans="35:37" ht="12" customHeight="1" x14ac:dyDescent="0.2">
      <c r="AI666" s="2"/>
      <c r="AJ666" s="2"/>
      <c r="AK666" s="2"/>
    </row>
    <row r="667" spans="35:37" ht="12" customHeight="1" x14ac:dyDescent="0.2">
      <c r="AI667" s="2"/>
      <c r="AJ667" s="2"/>
      <c r="AK667" s="2"/>
    </row>
    <row r="668" spans="35:37" ht="12" customHeight="1" x14ac:dyDescent="0.2">
      <c r="AI668" s="2"/>
      <c r="AJ668" s="2"/>
      <c r="AK668" s="2"/>
    </row>
    <row r="669" spans="35:37" ht="12" customHeight="1" x14ac:dyDescent="0.2">
      <c r="AI669" s="2"/>
      <c r="AJ669" s="2"/>
      <c r="AK669" s="2"/>
    </row>
    <row r="670" spans="35:37" ht="12" customHeight="1" x14ac:dyDescent="0.2">
      <c r="AI670" s="2"/>
      <c r="AJ670" s="2"/>
      <c r="AK670" s="2"/>
    </row>
    <row r="671" spans="35:37" ht="12" customHeight="1" x14ac:dyDescent="0.2">
      <c r="AI671" s="2"/>
      <c r="AJ671" s="2"/>
      <c r="AK671" s="2"/>
    </row>
    <row r="672" spans="35:37" ht="12" customHeight="1" x14ac:dyDescent="0.2">
      <c r="AI672" s="2"/>
      <c r="AJ672" s="2"/>
      <c r="AK672" s="2"/>
    </row>
    <row r="673" spans="35:37" ht="12" customHeight="1" x14ac:dyDescent="0.2">
      <c r="AI673" s="2"/>
      <c r="AJ673" s="2"/>
      <c r="AK673" s="2"/>
    </row>
    <row r="674" spans="35:37" ht="12" customHeight="1" x14ac:dyDescent="0.2">
      <c r="AI674" s="2"/>
      <c r="AJ674" s="2"/>
      <c r="AK674" s="2"/>
    </row>
    <row r="675" spans="35:37" ht="12" customHeight="1" x14ac:dyDescent="0.2">
      <c r="AI675" s="2"/>
      <c r="AJ675" s="2"/>
      <c r="AK675" s="2"/>
    </row>
    <row r="676" spans="35:37" ht="12" customHeight="1" x14ac:dyDescent="0.2">
      <c r="AI676" s="2"/>
      <c r="AJ676" s="2"/>
      <c r="AK676" s="2"/>
    </row>
    <row r="677" spans="35:37" ht="12" customHeight="1" x14ac:dyDescent="0.2">
      <c r="AI677" s="2"/>
      <c r="AJ677" s="2"/>
      <c r="AK677" s="2"/>
    </row>
    <row r="678" spans="35:37" ht="12" customHeight="1" x14ac:dyDescent="0.2">
      <c r="AI678" s="2"/>
      <c r="AJ678" s="2"/>
      <c r="AK678" s="2"/>
    </row>
    <row r="679" spans="35:37" ht="12" customHeight="1" x14ac:dyDescent="0.2">
      <c r="AI679" s="2"/>
      <c r="AJ679" s="2"/>
      <c r="AK679" s="2"/>
    </row>
    <row r="680" spans="35:37" ht="12" customHeight="1" x14ac:dyDescent="0.2">
      <c r="AI680" s="2"/>
      <c r="AJ680" s="2"/>
      <c r="AK680" s="2"/>
    </row>
    <row r="681" spans="35:37" ht="12" customHeight="1" x14ac:dyDescent="0.2">
      <c r="AI681" s="2"/>
      <c r="AJ681" s="2"/>
      <c r="AK681" s="2"/>
    </row>
    <row r="682" spans="35:37" ht="12" customHeight="1" x14ac:dyDescent="0.2">
      <c r="AI682" s="2"/>
      <c r="AJ682" s="2"/>
      <c r="AK682" s="2"/>
    </row>
    <row r="683" spans="35:37" ht="12" customHeight="1" x14ac:dyDescent="0.2">
      <c r="AI683" s="2"/>
      <c r="AJ683" s="2"/>
      <c r="AK683" s="2"/>
    </row>
    <row r="684" spans="35:37" ht="12" customHeight="1" x14ac:dyDescent="0.2">
      <c r="AI684" s="2"/>
      <c r="AJ684" s="2"/>
      <c r="AK684" s="2"/>
    </row>
    <row r="685" spans="35:37" ht="12" customHeight="1" x14ac:dyDescent="0.2">
      <c r="AI685" s="2"/>
      <c r="AJ685" s="2"/>
      <c r="AK685" s="2"/>
    </row>
    <row r="686" spans="35:37" ht="12" customHeight="1" x14ac:dyDescent="0.2">
      <c r="AI686" s="2"/>
      <c r="AJ686" s="2"/>
      <c r="AK686" s="2"/>
    </row>
    <row r="687" spans="35:37" ht="12" customHeight="1" x14ac:dyDescent="0.2">
      <c r="AI687" s="2"/>
      <c r="AJ687" s="2"/>
      <c r="AK687" s="2"/>
    </row>
    <row r="688" spans="35:37" ht="12" customHeight="1" x14ac:dyDescent="0.2">
      <c r="AI688" s="2"/>
      <c r="AJ688" s="2"/>
      <c r="AK688" s="2"/>
    </row>
    <row r="689" spans="35:37" ht="12" customHeight="1" x14ac:dyDescent="0.2">
      <c r="AI689" s="2"/>
      <c r="AJ689" s="2"/>
      <c r="AK689" s="2"/>
    </row>
    <row r="690" spans="35:37" ht="12" customHeight="1" x14ac:dyDescent="0.2">
      <c r="AI690" s="2"/>
      <c r="AJ690" s="2"/>
      <c r="AK690" s="2"/>
    </row>
    <row r="691" spans="35:37" ht="12" customHeight="1" x14ac:dyDescent="0.2">
      <c r="AI691" s="2"/>
      <c r="AJ691" s="2"/>
      <c r="AK691" s="2"/>
    </row>
    <row r="692" spans="35:37" ht="12" customHeight="1" x14ac:dyDescent="0.2">
      <c r="AI692" s="2"/>
      <c r="AJ692" s="2"/>
      <c r="AK692" s="2"/>
    </row>
    <row r="693" spans="35:37" ht="12" customHeight="1" x14ac:dyDescent="0.2">
      <c r="AI693" s="2"/>
      <c r="AJ693" s="2"/>
      <c r="AK693" s="2"/>
    </row>
    <row r="694" spans="35:37" ht="12" customHeight="1" x14ac:dyDescent="0.2">
      <c r="AI694" s="2"/>
      <c r="AJ694" s="2"/>
      <c r="AK694" s="2"/>
    </row>
    <row r="695" spans="35:37" ht="12" customHeight="1" x14ac:dyDescent="0.2">
      <c r="AI695" s="2"/>
      <c r="AJ695" s="2"/>
      <c r="AK695" s="2"/>
    </row>
    <row r="696" spans="35:37" ht="12" customHeight="1" x14ac:dyDescent="0.2">
      <c r="AI696" s="2"/>
      <c r="AJ696" s="2"/>
      <c r="AK696" s="2"/>
    </row>
    <row r="697" spans="35:37" ht="12" customHeight="1" x14ac:dyDescent="0.2">
      <c r="AI697" s="2"/>
      <c r="AJ697" s="2"/>
      <c r="AK697" s="2"/>
    </row>
    <row r="698" spans="35:37" ht="12" customHeight="1" x14ac:dyDescent="0.2">
      <c r="AI698" s="2"/>
      <c r="AJ698" s="2"/>
      <c r="AK698" s="2"/>
    </row>
    <row r="699" spans="35:37" ht="12" customHeight="1" x14ac:dyDescent="0.2">
      <c r="AI699" s="2"/>
      <c r="AJ699" s="2"/>
      <c r="AK699" s="2"/>
    </row>
    <row r="700" spans="35:37" ht="12" customHeight="1" x14ac:dyDescent="0.2">
      <c r="AI700" s="2"/>
      <c r="AJ700" s="2"/>
      <c r="AK700" s="2"/>
    </row>
    <row r="701" spans="35:37" ht="12" customHeight="1" x14ac:dyDescent="0.2">
      <c r="AI701" s="2"/>
      <c r="AJ701" s="2"/>
      <c r="AK701" s="2"/>
    </row>
    <row r="702" spans="35:37" ht="12" customHeight="1" x14ac:dyDescent="0.2">
      <c r="AI702" s="2"/>
      <c r="AJ702" s="2"/>
      <c r="AK702" s="2"/>
    </row>
    <row r="703" spans="35:37" ht="12" customHeight="1" x14ac:dyDescent="0.2">
      <c r="AI703" s="2"/>
      <c r="AJ703" s="2"/>
      <c r="AK703" s="2"/>
    </row>
    <row r="704" spans="35:37" ht="12" customHeight="1" x14ac:dyDescent="0.2">
      <c r="AI704" s="2"/>
      <c r="AJ704" s="2"/>
      <c r="AK704" s="2"/>
    </row>
    <row r="705" spans="35:37" ht="12" customHeight="1" x14ac:dyDescent="0.2">
      <c r="AI705" s="2"/>
      <c r="AJ705" s="2"/>
      <c r="AK705" s="2"/>
    </row>
    <row r="706" spans="35:37" ht="12" customHeight="1" x14ac:dyDescent="0.2">
      <c r="AI706" s="2"/>
      <c r="AJ706" s="2"/>
      <c r="AK706" s="2"/>
    </row>
    <row r="707" spans="35:37" ht="12" customHeight="1" x14ac:dyDescent="0.2">
      <c r="AI707" s="2"/>
      <c r="AJ707" s="2"/>
      <c r="AK707" s="2"/>
    </row>
    <row r="708" spans="35:37" ht="12" customHeight="1" x14ac:dyDescent="0.2">
      <c r="AI708" s="2"/>
      <c r="AJ708" s="2"/>
      <c r="AK708" s="2"/>
    </row>
    <row r="709" spans="35:37" ht="12" customHeight="1" x14ac:dyDescent="0.2">
      <c r="AI709" s="2"/>
      <c r="AJ709" s="2"/>
      <c r="AK709" s="2"/>
    </row>
    <row r="710" spans="35:37" ht="12" customHeight="1" x14ac:dyDescent="0.2">
      <c r="AI710" s="2"/>
      <c r="AJ710" s="2"/>
      <c r="AK710" s="2"/>
    </row>
    <row r="711" spans="35:37" ht="12" customHeight="1" x14ac:dyDescent="0.2">
      <c r="AI711" s="2"/>
      <c r="AJ711" s="2"/>
      <c r="AK711" s="2"/>
    </row>
    <row r="712" spans="35:37" ht="12" customHeight="1" x14ac:dyDescent="0.2">
      <c r="AI712" s="2"/>
      <c r="AJ712" s="2"/>
      <c r="AK712" s="2"/>
    </row>
    <row r="713" spans="35:37" ht="12" customHeight="1" x14ac:dyDescent="0.2">
      <c r="AI713" s="2"/>
      <c r="AJ713" s="2"/>
      <c r="AK713" s="2"/>
    </row>
    <row r="714" spans="35:37" ht="12" customHeight="1" x14ac:dyDescent="0.2">
      <c r="AI714" s="2"/>
      <c r="AJ714" s="2"/>
      <c r="AK714" s="2"/>
    </row>
    <row r="715" spans="35:37" ht="12" customHeight="1" x14ac:dyDescent="0.2">
      <c r="AI715" s="2"/>
      <c r="AJ715" s="2"/>
      <c r="AK715" s="2"/>
    </row>
    <row r="716" spans="35:37" ht="12" customHeight="1" x14ac:dyDescent="0.2">
      <c r="AI716" s="2"/>
      <c r="AJ716" s="2"/>
      <c r="AK716" s="2"/>
    </row>
    <row r="717" spans="35:37" ht="12" customHeight="1" x14ac:dyDescent="0.2">
      <c r="AI717" s="2"/>
      <c r="AJ717" s="2"/>
      <c r="AK717" s="2"/>
    </row>
    <row r="718" spans="35:37" ht="12" customHeight="1" x14ac:dyDescent="0.2">
      <c r="AI718" s="2"/>
      <c r="AJ718" s="2"/>
      <c r="AK718" s="2"/>
    </row>
    <row r="719" spans="35:37" ht="12" customHeight="1" x14ac:dyDescent="0.2">
      <c r="AI719" s="2"/>
      <c r="AJ719" s="2"/>
      <c r="AK719" s="2"/>
    </row>
    <row r="720" spans="35:37" ht="12" customHeight="1" x14ac:dyDescent="0.2">
      <c r="AI720" s="2"/>
      <c r="AJ720" s="2"/>
      <c r="AK720" s="2"/>
    </row>
    <row r="721" spans="35:37" ht="12" customHeight="1" x14ac:dyDescent="0.2">
      <c r="AI721" s="2"/>
      <c r="AJ721" s="2"/>
      <c r="AK721" s="2"/>
    </row>
    <row r="722" spans="35:37" ht="12" customHeight="1" x14ac:dyDescent="0.2">
      <c r="AI722" s="2"/>
      <c r="AJ722" s="2"/>
      <c r="AK722" s="2"/>
    </row>
    <row r="723" spans="35:37" ht="12" customHeight="1" x14ac:dyDescent="0.2">
      <c r="AI723" s="2"/>
      <c r="AJ723" s="2"/>
      <c r="AK723" s="2"/>
    </row>
    <row r="724" spans="35:37" ht="12" customHeight="1" x14ac:dyDescent="0.2">
      <c r="AI724" s="2"/>
      <c r="AJ724" s="2"/>
      <c r="AK724" s="2"/>
    </row>
    <row r="725" spans="35:37" ht="12" customHeight="1" x14ac:dyDescent="0.2">
      <c r="AI725" s="2"/>
      <c r="AJ725" s="2"/>
      <c r="AK725" s="2"/>
    </row>
    <row r="726" spans="35:37" ht="12" customHeight="1" x14ac:dyDescent="0.2">
      <c r="AI726" s="2"/>
      <c r="AJ726" s="2"/>
      <c r="AK726" s="2"/>
    </row>
    <row r="727" spans="35:37" ht="12" customHeight="1" x14ac:dyDescent="0.2">
      <c r="AI727" s="2"/>
      <c r="AJ727" s="2"/>
      <c r="AK727" s="2"/>
    </row>
    <row r="728" spans="35:37" ht="12" customHeight="1" x14ac:dyDescent="0.2">
      <c r="AI728" s="2"/>
      <c r="AJ728" s="2"/>
      <c r="AK728" s="2"/>
    </row>
    <row r="729" spans="35:37" ht="12" customHeight="1" x14ac:dyDescent="0.2">
      <c r="AI729" s="2"/>
      <c r="AJ729" s="2"/>
      <c r="AK729" s="2"/>
    </row>
    <row r="730" spans="35:37" ht="12" customHeight="1" x14ac:dyDescent="0.2">
      <c r="AI730" s="2"/>
      <c r="AJ730" s="2"/>
      <c r="AK730" s="2"/>
    </row>
    <row r="731" spans="35:37" ht="12" customHeight="1" x14ac:dyDescent="0.2">
      <c r="AI731" s="2"/>
      <c r="AJ731" s="2"/>
      <c r="AK731" s="2"/>
    </row>
    <row r="732" spans="35:37" ht="12" customHeight="1" x14ac:dyDescent="0.2">
      <c r="AI732" s="2"/>
      <c r="AJ732" s="2"/>
      <c r="AK732" s="2"/>
    </row>
    <row r="733" spans="35:37" ht="12" customHeight="1" x14ac:dyDescent="0.2">
      <c r="AI733" s="2"/>
      <c r="AJ733" s="2"/>
      <c r="AK733" s="2"/>
    </row>
    <row r="734" spans="35:37" ht="12" customHeight="1" x14ac:dyDescent="0.2">
      <c r="AI734" s="2"/>
      <c r="AJ734" s="2"/>
      <c r="AK734" s="2"/>
    </row>
    <row r="735" spans="35:37" ht="12" customHeight="1" x14ac:dyDescent="0.2">
      <c r="AI735" s="2"/>
      <c r="AJ735" s="2"/>
      <c r="AK735" s="2"/>
    </row>
    <row r="736" spans="35:37" ht="12" customHeight="1" x14ac:dyDescent="0.2">
      <c r="AI736" s="2"/>
      <c r="AJ736" s="2"/>
      <c r="AK736" s="2"/>
    </row>
    <row r="737" spans="35:37" ht="12" customHeight="1" x14ac:dyDescent="0.2">
      <c r="AI737" s="2"/>
      <c r="AJ737" s="2"/>
      <c r="AK737" s="2"/>
    </row>
    <row r="738" spans="35:37" ht="12" customHeight="1" x14ac:dyDescent="0.2">
      <c r="AI738" s="2"/>
      <c r="AJ738" s="2"/>
      <c r="AK738" s="2"/>
    </row>
    <row r="739" spans="35:37" ht="12" customHeight="1" x14ac:dyDescent="0.2">
      <c r="AI739" s="2"/>
      <c r="AJ739" s="2"/>
      <c r="AK739" s="2"/>
    </row>
    <row r="740" spans="35:37" ht="12" customHeight="1" x14ac:dyDescent="0.2">
      <c r="AI740" s="2"/>
      <c r="AJ740" s="2"/>
      <c r="AK740" s="2"/>
    </row>
    <row r="741" spans="35:37" ht="12" customHeight="1" x14ac:dyDescent="0.2">
      <c r="AI741" s="2"/>
      <c r="AJ741" s="2"/>
      <c r="AK741" s="2"/>
    </row>
    <row r="742" spans="35:37" ht="12" customHeight="1" x14ac:dyDescent="0.2">
      <c r="AI742" s="2"/>
      <c r="AJ742" s="2"/>
      <c r="AK742" s="2"/>
    </row>
    <row r="743" spans="35:37" ht="12" customHeight="1" x14ac:dyDescent="0.2">
      <c r="AI743" s="2"/>
      <c r="AJ743" s="2"/>
      <c r="AK743" s="2"/>
    </row>
    <row r="744" spans="35:37" ht="12" customHeight="1" x14ac:dyDescent="0.2">
      <c r="AI744" s="2"/>
      <c r="AJ744" s="2"/>
      <c r="AK744" s="2"/>
    </row>
    <row r="745" spans="35:37" ht="12" customHeight="1" x14ac:dyDescent="0.2">
      <c r="AI745" s="2"/>
      <c r="AJ745" s="2"/>
      <c r="AK745" s="2"/>
    </row>
    <row r="746" spans="35:37" ht="12" customHeight="1" x14ac:dyDescent="0.2">
      <c r="AI746" s="2"/>
      <c r="AJ746" s="2"/>
      <c r="AK746" s="2"/>
    </row>
    <row r="747" spans="35:37" ht="12" customHeight="1" x14ac:dyDescent="0.2">
      <c r="AI747" s="2"/>
      <c r="AJ747" s="2"/>
      <c r="AK747" s="2"/>
    </row>
    <row r="748" spans="35:37" ht="12" customHeight="1" x14ac:dyDescent="0.2">
      <c r="AI748" s="2"/>
      <c r="AJ748" s="2"/>
      <c r="AK748" s="2"/>
    </row>
    <row r="749" spans="35:37" ht="12" customHeight="1" x14ac:dyDescent="0.2">
      <c r="AI749" s="2"/>
      <c r="AJ749" s="2"/>
      <c r="AK749" s="2"/>
    </row>
    <row r="750" spans="35:37" ht="12" customHeight="1" x14ac:dyDescent="0.2">
      <c r="AI750" s="2"/>
      <c r="AJ750" s="2"/>
      <c r="AK750" s="2"/>
    </row>
    <row r="751" spans="35:37" ht="12" customHeight="1" x14ac:dyDescent="0.2">
      <c r="AI751" s="2"/>
      <c r="AJ751" s="2"/>
      <c r="AK751" s="2"/>
    </row>
    <row r="752" spans="35:37" ht="12" customHeight="1" x14ac:dyDescent="0.2">
      <c r="AI752" s="2"/>
      <c r="AJ752" s="2"/>
      <c r="AK752" s="2"/>
    </row>
    <row r="753" spans="35:37" ht="12" customHeight="1" x14ac:dyDescent="0.2">
      <c r="AI753" s="2"/>
      <c r="AJ753" s="2"/>
      <c r="AK753" s="2"/>
    </row>
    <row r="754" spans="35:37" ht="12" customHeight="1" x14ac:dyDescent="0.2">
      <c r="AI754" s="2"/>
      <c r="AJ754" s="2"/>
      <c r="AK754" s="2"/>
    </row>
    <row r="755" spans="35:37" ht="12" customHeight="1" x14ac:dyDescent="0.2">
      <c r="AI755" s="2"/>
      <c r="AJ755" s="2"/>
      <c r="AK755" s="2"/>
    </row>
    <row r="756" spans="35:37" ht="12" customHeight="1" x14ac:dyDescent="0.2">
      <c r="AI756" s="2"/>
      <c r="AJ756" s="2"/>
      <c r="AK756" s="2"/>
    </row>
    <row r="757" spans="35:37" ht="12" customHeight="1" x14ac:dyDescent="0.2">
      <c r="AI757" s="2"/>
      <c r="AJ757" s="2"/>
      <c r="AK757" s="2"/>
    </row>
    <row r="758" spans="35:37" ht="12" customHeight="1" x14ac:dyDescent="0.2">
      <c r="AI758" s="2"/>
      <c r="AJ758" s="2"/>
      <c r="AK758" s="2"/>
    </row>
    <row r="759" spans="35:37" ht="12" customHeight="1" x14ac:dyDescent="0.2">
      <c r="AI759" s="2"/>
      <c r="AJ759" s="2"/>
      <c r="AK759" s="2"/>
    </row>
    <row r="760" spans="35:37" ht="12" customHeight="1" x14ac:dyDescent="0.2">
      <c r="AI760" s="2"/>
      <c r="AJ760" s="2"/>
      <c r="AK760" s="2"/>
    </row>
    <row r="761" spans="35:37" ht="12" customHeight="1" x14ac:dyDescent="0.2">
      <c r="AI761" s="2"/>
      <c r="AJ761" s="2"/>
      <c r="AK761" s="2"/>
    </row>
    <row r="762" spans="35:37" ht="12" customHeight="1" x14ac:dyDescent="0.2">
      <c r="AI762" s="2"/>
      <c r="AJ762" s="2"/>
      <c r="AK762" s="2"/>
    </row>
    <row r="763" spans="35:37" ht="12" customHeight="1" x14ac:dyDescent="0.2">
      <c r="AI763" s="2"/>
      <c r="AJ763" s="2"/>
      <c r="AK763" s="2"/>
    </row>
    <row r="764" spans="35:37" ht="12" customHeight="1" x14ac:dyDescent="0.2">
      <c r="AI764" s="2"/>
      <c r="AJ764" s="2"/>
      <c r="AK764" s="2"/>
    </row>
    <row r="765" spans="35:37" ht="12" customHeight="1" x14ac:dyDescent="0.2">
      <c r="AI765" s="2"/>
      <c r="AJ765" s="2"/>
      <c r="AK765" s="2"/>
    </row>
    <row r="766" spans="35:37" ht="12" customHeight="1" x14ac:dyDescent="0.2">
      <c r="AI766" s="2"/>
      <c r="AJ766" s="2"/>
      <c r="AK766" s="2"/>
    </row>
    <row r="767" spans="35:37" ht="12" customHeight="1" x14ac:dyDescent="0.2">
      <c r="AI767" s="2"/>
      <c r="AJ767" s="2"/>
      <c r="AK767" s="2"/>
    </row>
    <row r="768" spans="35:37" ht="12" customHeight="1" x14ac:dyDescent="0.2">
      <c r="AI768" s="2"/>
      <c r="AJ768" s="2"/>
      <c r="AK768" s="2"/>
    </row>
    <row r="769" spans="35:37" ht="12" customHeight="1" x14ac:dyDescent="0.2">
      <c r="AI769" s="2"/>
      <c r="AJ769" s="2"/>
      <c r="AK769" s="2"/>
    </row>
    <row r="770" spans="35:37" ht="12" customHeight="1" x14ac:dyDescent="0.2">
      <c r="AI770" s="2"/>
      <c r="AJ770" s="2"/>
      <c r="AK770" s="2"/>
    </row>
    <row r="771" spans="35:37" ht="12" customHeight="1" x14ac:dyDescent="0.2">
      <c r="AI771" s="2"/>
      <c r="AJ771" s="2"/>
      <c r="AK771" s="2"/>
    </row>
    <row r="772" spans="35:37" ht="12" customHeight="1" x14ac:dyDescent="0.2">
      <c r="AI772" s="2"/>
      <c r="AJ772" s="2"/>
      <c r="AK772" s="2"/>
    </row>
    <row r="773" spans="35:37" ht="12" customHeight="1" x14ac:dyDescent="0.2">
      <c r="AI773" s="2"/>
      <c r="AJ773" s="2"/>
      <c r="AK773" s="2"/>
    </row>
    <row r="774" spans="35:37" ht="12" customHeight="1" x14ac:dyDescent="0.2">
      <c r="AI774" s="2"/>
      <c r="AJ774" s="2"/>
      <c r="AK774" s="2"/>
    </row>
    <row r="775" spans="35:37" ht="12" customHeight="1" x14ac:dyDescent="0.2">
      <c r="AI775" s="2"/>
      <c r="AJ775" s="2"/>
      <c r="AK775" s="2"/>
    </row>
    <row r="776" spans="35:37" ht="12" customHeight="1" x14ac:dyDescent="0.2">
      <c r="AI776" s="2"/>
      <c r="AJ776" s="2"/>
      <c r="AK776" s="2"/>
    </row>
    <row r="777" spans="35:37" ht="12" customHeight="1" x14ac:dyDescent="0.2">
      <c r="AI777" s="2"/>
      <c r="AJ777" s="2"/>
      <c r="AK777" s="2"/>
    </row>
    <row r="778" spans="35:37" ht="12" customHeight="1" x14ac:dyDescent="0.2">
      <c r="AI778" s="2"/>
      <c r="AJ778" s="2"/>
      <c r="AK778" s="2"/>
    </row>
    <row r="779" spans="35:37" ht="12" customHeight="1" x14ac:dyDescent="0.2">
      <c r="AI779" s="2"/>
      <c r="AJ779" s="2"/>
      <c r="AK779" s="2"/>
    </row>
    <row r="780" spans="35:37" ht="12" customHeight="1" x14ac:dyDescent="0.2">
      <c r="AI780" s="2"/>
      <c r="AJ780" s="2"/>
      <c r="AK780" s="2"/>
    </row>
    <row r="781" spans="35:37" ht="12" customHeight="1" x14ac:dyDescent="0.2">
      <c r="AI781" s="2"/>
      <c r="AJ781" s="2"/>
      <c r="AK781" s="2"/>
    </row>
    <row r="782" spans="35:37" ht="12" customHeight="1" x14ac:dyDescent="0.2">
      <c r="AI782" s="2"/>
      <c r="AJ782" s="2"/>
      <c r="AK782" s="2"/>
    </row>
    <row r="783" spans="35:37" ht="12" customHeight="1" x14ac:dyDescent="0.2">
      <c r="AI783" s="2"/>
      <c r="AJ783" s="2"/>
      <c r="AK783" s="2"/>
    </row>
    <row r="784" spans="35:37" ht="12" customHeight="1" x14ac:dyDescent="0.2">
      <c r="AI784" s="2"/>
      <c r="AJ784" s="2"/>
      <c r="AK784" s="2"/>
    </row>
    <row r="785" spans="35:37" ht="12" customHeight="1" x14ac:dyDescent="0.2">
      <c r="AI785" s="2"/>
      <c r="AJ785" s="2"/>
      <c r="AK785" s="2"/>
    </row>
    <row r="786" spans="35:37" ht="12" customHeight="1" x14ac:dyDescent="0.2">
      <c r="AI786" s="2"/>
      <c r="AJ786" s="2"/>
      <c r="AK786" s="2"/>
    </row>
    <row r="787" spans="35:37" ht="12" customHeight="1" x14ac:dyDescent="0.2">
      <c r="AI787" s="2"/>
      <c r="AJ787" s="2"/>
      <c r="AK787" s="2"/>
    </row>
    <row r="788" spans="35:37" ht="12" customHeight="1" x14ac:dyDescent="0.2">
      <c r="AI788" s="2"/>
      <c r="AJ788" s="2"/>
      <c r="AK788" s="2"/>
    </row>
    <row r="789" spans="35:37" ht="12" customHeight="1" x14ac:dyDescent="0.2">
      <c r="AI789" s="2"/>
      <c r="AJ789" s="2"/>
      <c r="AK789" s="2"/>
    </row>
    <row r="790" spans="35:37" ht="12" customHeight="1" x14ac:dyDescent="0.2">
      <c r="AI790" s="2"/>
      <c r="AJ790" s="2"/>
      <c r="AK790" s="2"/>
    </row>
    <row r="791" spans="35:37" ht="12" customHeight="1" x14ac:dyDescent="0.2">
      <c r="AI791" s="2"/>
      <c r="AJ791" s="2"/>
      <c r="AK791" s="2"/>
    </row>
    <row r="792" spans="35:37" ht="12" customHeight="1" x14ac:dyDescent="0.2">
      <c r="AI792" s="2"/>
      <c r="AJ792" s="2"/>
      <c r="AK792" s="2"/>
    </row>
    <row r="793" spans="35:37" ht="12" customHeight="1" x14ac:dyDescent="0.2">
      <c r="AI793" s="2"/>
      <c r="AJ793" s="2"/>
      <c r="AK793" s="2"/>
    </row>
    <row r="794" spans="35:37" ht="12" customHeight="1" x14ac:dyDescent="0.2">
      <c r="AI794" s="2"/>
      <c r="AJ794" s="2"/>
      <c r="AK794" s="2"/>
    </row>
    <row r="795" spans="35:37" ht="12" customHeight="1" x14ac:dyDescent="0.2">
      <c r="AI795" s="2"/>
      <c r="AJ795" s="2"/>
      <c r="AK795" s="2"/>
    </row>
    <row r="796" spans="35:37" ht="12" customHeight="1" x14ac:dyDescent="0.2">
      <c r="AI796" s="2"/>
      <c r="AJ796" s="2"/>
      <c r="AK796" s="2"/>
    </row>
    <row r="797" spans="35:37" ht="12" customHeight="1" x14ac:dyDescent="0.2">
      <c r="AI797" s="2"/>
      <c r="AJ797" s="2"/>
      <c r="AK797" s="2"/>
    </row>
    <row r="798" spans="35:37" ht="12" customHeight="1" x14ac:dyDescent="0.2">
      <c r="AI798" s="2"/>
      <c r="AJ798" s="2"/>
      <c r="AK798" s="2"/>
    </row>
    <row r="799" spans="35:37" ht="12" customHeight="1" x14ac:dyDescent="0.2">
      <c r="AI799" s="2"/>
      <c r="AJ799" s="2"/>
      <c r="AK799" s="2"/>
    </row>
    <row r="800" spans="35:37" ht="12" customHeight="1" x14ac:dyDescent="0.2">
      <c r="AI800" s="2"/>
      <c r="AJ800" s="2"/>
      <c r="AK800" s="2"/>
    </row>
    <row r="801" spans="35:37" ht="12" customHeight="1" x14ac:dyDescent="0.2">
      <c r="AI801" s="2"/>
      <c r="AJ801" s="2"/>
      <c r="AK801" s="2"/>
    </row>
    <row r="802" spans="35:37" ht="12" customHeight="1" x14ac:dyDescent="0.2">
      <c r="AI802" s="2"/>
      <c r="AJ802" s="2"/>
      <c r="AK802" s="2"/>
    </row>
    <row r="803" spans="35:37" ht="12" customHeight="1" x14ac:dyDescent="0.2">
      <c r="AI803" s="2"/>
      <c r="AJ803" s="2"/>
      <c r="AK803" s="2"/>
    </row>
    <row r="804" spans="35:37" ht="12" customHeight="1" x14ac:dyDescent="0.2">
      <c r="AI804" s="2"/>
      <c r="AJ804" s="2"/>
      <c r="AK804" s="2"/>
    </row>
    <row r="805" spans="35:37" ht="12" customHeight="1" x14ac:dyDescent="0.2">
      <c r="AI805" s="2"/>
      <c r="AJ805" s="2"/>
      <c r="AK805" s="2"/>
    </row>
    <row r="806" spans="35:37" ht="12" customHeight="1" x14ac:dyDescent="0.2">
      <c r="AI806" s="2"/>
      <c r="AJ806" s="2"/>
      <c r="AK806" s="2"/>
    </row>
    <row r="807" spans="35:37" ht="12" customHeight="1" x14ac:dyDescent="0.2">
      <c r="AI807" s="2"/>
      <c r="AJ807" s="2"/>
      <c r="AK807" s="2"/>
    </row>
    <row r="808" spans="35:37" ht="12" customHeight="1" x14ac:dyDescent="0.2">
      <c r="AI808" s="2"/>
      <c r="AJ808" s="2"/>
      <c r="AK808" s="2"/>
    </row>
    <row r="809" spans="35:37" ht="12" customHeight="1" x14ac:dyDescent="0.2">
      <c r="AI809" s="2"/>
      <c r="AJ809" s="2"/>
      <c r="AK809" s="2"/>
    </row>
    <row r="810" spans="35:37" ht="12" customHeight="1" x14ac:dyDescent="0.2">
      <c r="AI810" s="2"/>
      <c r="AJ810" s="2"/>
      <c r="AK810" s="2"/>
    </row>
    <row r="811" spans="35:37" ht="12" customHeight="1" x14ac:dyDescent="0.2">
      <c r="AI811" s="2"/>
      <c r="AJ811" s="2"/>
      <c r="AK811" s="2"/>
    </row>
    <row r="812" spans="35:37" ht="12" customHeight="1" x14ac:dyDescent="0.2">
      <c r="AI812" s="2"/>
      <c r="AJ812" s="2"/>
      <c r="AK812" s="2"/>
    </row>
    <row r="813" spans="35:37" ht="12" customHeight="1" x14ac:dyDescent="0.2">
      <c r="AI813" s="2"/>
      <c r="AJ813" s="2"/>
      <c r="AK813" s="2"/>
    </row>
    <row r="814" spans="35:37" ht="12" customHeight="1" x14ac:dyDescent="0.2">
      <c r="AI814" s="2"/>
      <c r="AJ814" s="2"/>
      <c r="AK814" s="2"/>
    </row>
    <row r="815" spans="35:37" ht="12" customHeight="1" x14ac:dyDescent="0.2">
      <c r="AI815" s="2"/>
      <c r="AJ815" s="2"/>
      <c r="AK815" s="2"/>
    </row>
    <row r="816" spans="35:37" ht="12" customHeight="1" x14ac:dyDescent="0.2">
      <c r="AI816" s="2"/>
      <c r="AJ816" s="2"/>
      <c r="AK816" s="2"/>
    </row>
    <row r="817" spans="35:37" ht="12" customHeight="1" x14ac:dyDescent="0.2">
      <c r="AI817" s="2"/>
      <c r="AJ817" s="2"/>
      <c r="AK817" s="2"/>
    </row>
    <row r="818" spans="35:37" ht="12" customHeight="1" x14ac:dyDescent="0.2">
      <c r="AI818" s="2"/>
      <c r="AJ818" s="2"/>
      <c r="AK818" s="2"/>
    </row>
    <row r="819" spans="35:37" ht="12" customHeight="1" x14ac:dyDescent="0.2">
      <c r="AI819" s="2"/>
      <c r="AJ819" s="2"/>
      <c r="AK819" s="2"/>
    </row>
    <row r="820" spans="35:37" ht="12" customHeight="1" x14ac:dyDescent="0.2">
      <c r="AI820" s="2"/>
      <c r="AJ820" s="2"/>
      <c r="AK820" s="2"/>
    </row>
    <row r="821" spans="35:37" ht="12" customHeight="1" x14ac:dyDescent="0.2">
      <c r="AI821" s="2"/>
      <c r="AJ821" s="2"/>
      <c r="AK821" s="2"/>
    </row>
    <row r="822" spans="35:37" ht="12" customHeight="1" x14ac:dyDescent="0.2">
      <c r="AI822" s="2"/>
      <c r="AJ822" s="2"/>
      <c r="AK822" s="2"/>
    </row>
    <row r="823" spans="35:37" ht="12" customHeight="1" x14ac:dyDescent="0.2">
      <c r="AI823" s="2"/>
      <c r="AJ823" s="2"/>
      <c r="AK823" s="2"/>
    </row>
    <row r="824" spans="35:37" ht="12" customHeight="1" x14ac:dyDescent="0.2">
      <c r="AI824" s="2"/>
      <c r="AJ824" s="2"/>
      <c r="AK824" s="2"/>
    </row>
    <row r="825" spans="35:37" ht="12" customHeight="1" x14ac:dyDescent="0.2">
      <c r="AI825" s="2"/>
      <c r="AJ825" s="2"/>
      <c r="AK825" s="2"/>
    </row>
    <row r="826" spans="35:37" ht="12" customHeight="1" x14ac:dyDescent="0.2">
      <c r="AI826" s="2"/>
      <c r="AJ826" s="2"/>
      <c r="AK826" s="2"/>
    </row>
    <row r="827" spans="35:37" ht="12" customHeight="1" x14ac:dyDescent="0.2">
      <c r="AI827" s="2"/>
      <c r="AJ827" s="2"/>
      <c r="AK827" s="2"/>
    </row>
    <row r="828" spans="35:37" ht="12" customHeight="1" x14ac:dyDescent="0.2">
      <c r="AI828" s="2"/>
      <c r="AJ828" s="2"/>
      <c r="AK828" s="2"/>
    </row>
    <row r="829" spans="35:37" ht="12" customHeight="1" x14ac:dyDescent="0.2">
      <c r="AI829" s="2"/>
      <c r="AJ829" s="2"/>
      <c r="AK829" s="2"/>
    </row>
    <row r="830" spans="35:37" ht="12" customHeight="1" x14ac:dyDescent="0.2">
      <c r="AI830" s="2"/>
      <c r="AJ830" s="2"/>
      <c r="AK830" s="2"/>
    </row>
    <row r="831" spans="35:37" ht="12" customHeight="1" x14ac:dyDescent="0.2">
      <c r="AI831" s="2"/>
      <c r="AJ831" s="2"/>
      <c r="AK831" s="2"/>
    </row>
    <row r="832" spans="35:37" ht="12" customHeight="1" x14ac:dyDescent="0.2">
      <c r="AI832" s="2"/>
      <c r="AJ832" s="2"/>
      <c r="AK832" s="2"/>
    </row>
    <row r="833" spans="35:37" ht="12" customHeight="1" x14ac:dyDescent="0.2">
      <c r="AI833" s="2"/>
      <c r="AJ833" s="2"/>
      <c r="AK833" s="2"/>
    </row>
    <row r="834" spans="35:37" ht="12" customHeight="1" x14ac:dyDescent="0.2">
      <c r="AI834" s="2"/>
      <c r="AJ834" s="2"/>
      <c r="AK834" s="2"/>
    </row>
    <row r="835" spans="35:37" ht="12" customHeight="1" x14ac:dyDescent="0.2">
      <c r="AI835" s="2"/>
      <c r="AJ835" s="2"/>
      <c r="AK835" s="2"/>
    </row>
    <row r="836" spans="35:37" ht="12" customHeight="1" x14ac:dyDescent="0.2">
      <c r="AI836" s="2"/>
      <c r="AJ836" s="2"/>
      <c r="AK836" s="2"/>
    </row>
    <row r="837" spans="35:37" ht="12" customHeight="1" x14ac:dyDescent="0.2">
      <c r="AI837" s="2"/>
      <c r="AJ837" s="2"/>
      <c r="AK837" s="2"/>
    </row>
    <row r="838" spans="35:37" ht="12" customHeight="1" x14ac:dyDescent="0.2">
      <c r="AI838" s="2"/>
      <c r="AJ838" s="2"/>
      <c r="AK838" s="2"/>
    </row>
    <row r="839" spans="35:37" ht="12" customHeight="1" x14ac:dyDescent="0.2">
      <c r="AI839" s="2"/>
      <c r="AJ839" s="2"/>
      <c r="AK839" s="2"/>
    </row>
    <row r="840" spans="35:37" ht="12" customHeight="1" x14ac:dyDescent="0.2">
      <c r="AI840" s="2"/>
      <c r="AJ840" s="2"/>
      <c r="AK840" s="2"/>
    </row>
    <row r="841" spans="35:37" ht="12" customHeight="1" x14ac:dyDescent="0.2">
      <c r="AI841" s="2"/>
      <c r="AJ841" s="2"/>
      <c r="AK841" s="2"/>
    </row>
    <row r="842" spans="35:37" ht="12" customHeight="1" x14ac:dyDescent="0.2">
      <c r="AI842" s="2"/>
      <c r="AJ842" s="2"/>
      <c r="AK842" s="2"/>
    </row>
    <row r="843" spans="35:37" ht="12" customHeight="1" x14ac:dyDescent="0.2">
      <c r="AI843" s="2"/>
      <c r="AJ843" s="2"/>
      <c r="AK843" s="2"/>
    </row>
    <row r="844" spans="35:37" ht="12" customHeight="1" x14ac:dyDescent="0.2">
      <c r="AI844" s="2"/>
      <c r="AJ844" s="2"/>
      <c r="AK844" s="2"/>
    </row>
    <row r="845" spans="35:37" ht="12" customHeight="1" x14ac:dyDescent="0.2">
      <c r="AI845" s="2"/>
      <c r="AJ845" s="2"/>
      <c r="AK845" s="2"/>
    </row>
    <row r="846" spans="35:37" ht="12" customHeight="1" x14ac:dyDescent="0.2">
      <c r="AI846" s="2"/>
      <c r="AJ846" s="2"/>
      <c r="AK846" s="2"/>
    </row>
    <row r="847" spans="35:37" ht="12" customHeight="1" x14ac:dyDescent="0.2">
      <c r="AI847" s="2"/>
      <c r="AJ847" s="2"/>
      <c r="AK847" s="2"/>
    </row>
    <row r="848" spans="35:37" ht="12" customHeight="1" x14ac:dyDescent="0.2">
      <c r="AI848" s="2"/>
      <c r="AJ848" s="2"/>
      <c r="AK848" s="2"/>
    </row>
    <row r="849" spans="35:37" ht="12" customHeight="1" x14ac:dyDescent="0.2">
      <c r="AI849" s="2"/>
      <c r="AJ849" s="2"/>
      <c r="AK849" s="2"/>
    </row>
    <row r="850" spans="35:37" ht="12" customHeight="1" x14ac:dyDescent="0.2">
      <c r="AI850" s="2"/>
      <c r="AJ850" s="2"/>
      <c r="AK850" s="2"/>
    </row>
    <row r="851" spans="35:37" ht="12" customHeight="1" x14ac:dyDescent="0.2">
      <c r="AI851" s="2"/>
      <c r="AJ851" s="2"/>
      <c r="AK851" s="2"/>
    </row>
    <row r="852" spans="35:37" ht="12" customHeight="1" x14ac:dyDescent="0.2">
      <c r="AI852" s="2"/>
      <c r="AJ852" s="2"/>
      <c r="AK852" s="2"/>
    </row>
    <row r="853" spans="35:37" ht="12" customHeight="1" x14ac:dyDescent="0.2">
      <c r="AI853" s="2"/>
      <c r="AJ853" s="2"/>
      <c r="AK853" s="2"/>
    </row>
    <row r="854" spans="35:37" ht="12" customHeight="1" x14ac:dyDescent="0.2">
      <c r="AI854" s="2"/>
      <c r="AJ854" s="2"/>
      <c r="AK854" s="2"/>
    </row>
    <row r="855" spans="35:37" ht="12" customHeight="1" x14ac:dyDescent="0.2">
      <c r="AI855" s="2"/>
      <c r="AJ855" s="2"/>
      <c r="AK855" s="2"/>
    </row>
    <row r="856" spans="35:37" ht="12" customHeight="1" x14ac:dyDescent="0.2">
      <c r="AI856" s="2"/>
      <c r="AJ856" s="2"/>
      <c r="AK856" s="2"/>
    </row>
    <row r="857" spans="35:37" ht="12" customHeight="1" x14ac:dyDescent="0.2">
      <c r="AI857" s="2"/>
      <c r="AJ857" s="2"/>
      <c r="AK857" s="2"/>
    </row>
    <row r="858" spans="35:37" ht="12" customHeight="1" x14ac:dyDescent="0.2">
      <c r="AI858" s="2"/>
      <c r="AJ858" s="2"/>
      <c r="AK858" s="2"/>
    </row>
    <row r="859" spans="35:37" ht="12" customHeight="1" x14ac:dyDescent="0.2">
      <c r="AI859" s="2"/>
      <c r="AJ859" s="2"/>
      <c r="AK859" s="2"/>
    </row>
    <row r="860" spans="35:37" ht="12" customHeight="1" x14ac:dyDescent="0.2">
      <c r="AI860" s="2"/>
      <c r="AJ860" s="2"/>
      <c r="AK860" s="2"/>
    </row>
    <row r="861" spans="35:37" ht="12" customHeight="1" x14ac:dyDescent="0.2">
      <c r="AI861" s="2"/>
      <c r="AJ861" s="2"/>
      <c r="AK861" s="2"/>
    </row>
    <row r="862" spans="35:37" ht="12" customHeight="1" x14ac:dyDescent="0.2">
      <c r="AI862" s="2"/>
      <c r="AJ862" s="2"/>
      <c r="AK862" s="2"/>
    </row>
    <row r="863" spans="35:37" ht="12" customHeight="1" x14ac:dyDescent="0.2">
      <c r="AI863" s="2"/>
      <c r="AJ863" s="2"/>
      <c r="AK863" s="2"/>
    </row>
    <row r="864" spans="35:37" ht="12" customHeight="1" x14ac:dyDescent="0.2">
      <c r="AI864" s="2"/>
      <c r="AJ864" s="2"/>
      <c r="AK864" s="2"/>
    </row>
    <row r="865" spans="35:37" ht="12" customHeight="1" x14ac:dyDescent="0.2">
      <c r="AI865" s="2"/>
      <c r="AJ865" s="2"/>
      <c r="AK865" s="2"/>
    </row>
    <row r="866" spans="35:37" ht="12" customHeight="1" x14ac:dyDescent="0.2">
      <c r="AI866" s="2"/>
      <c r="AJ866" s="2"/>
      <c r="AK866" s="2"/>
    </row>
    <row r="867" spans="35:37" ht="12" customHeight="1" x14ac:dyDescent="0.2">
      <c r="AI867" s="2"/>
      <c r="AJ867" s="2"/>
      <c r="AK867" s="2"/>
    </row>
    <row r="868" spans="35:37" ht="12" customHeight="1" x14ac:dyDescent="0.2">
      <c r="AI868" s="2"/>
      <c r="AJ868" s="2"/>
      <c r="AK868" s="2"/>
    </row>
    <row r="869" spans="35:37" ht="12" customHeight="1" x14ac:dyDescent="0.2">
      <c r="AI869" s="2"/>
      <c r="AJ869" s="2"/>
      <c r="AK869" s="2"/>
    </row>
    <row r="870" spans="35:37" ht="12" customHeight="1" x14ac:dyDescent="0.2">
      <c r="AI870" s="2"/>
      <c r="AJ870" s="2"/>
      <c r="AK870" s="2"/>
    </row>
    <row r="871" spans="35:37" ht="12" customHeight="1" x14ac:dyDescent="0.2">
      <c r="AI871" s="2"/>
      <c r="AJ871" s="2"/>
      <c r="AK871" s="2"/>
    </row>
    <row r="872" spans="35:37" ht="12" customHeight="1" x14ac:dyDescent="0.2">
      <c r="AI872" s="2"/>
      <c r="AJ872" s="2"/>
      <c r="AK872" s="2"/>
    </row>
    <row r="873" spans="35:37" ht="12" customHeight="1" x14ac:dyDescent="0.2">
      <c r="AI873" s="2"/>
      <c r="AJ873" s="2"/>
      <c r="AK873" s="2"/>
    </row>
    <row r="874" spans="35:37" ht="12" customHeight="1" x14ac:dyDescent="0.2">
      <c r="AI874" s="2"/>
      <c r="AJ874" s="2"/>
      <c r="AK874" s="2"/>
    </row>
    <row r="875" spans="35:37" ht="12" customHeight="1" x14ac:dyDescent="0.2">
      <c r="AI875" s="2"/>
      <c r="AJ875" s="2"/>
      <c r="AK875" s="2"/>
    </row>
    <row r="876" spans="35:37" ht="12" customHeight="1" x14ac:dyDescent="0.2">
      <c r="AI876" s="2"/>
      <c r="AJ876" s="2"/>
      <c r="AK876" s="2"/>
    </row>
    <row r="877" spans="35:37" ht="12" customHeight="1" x14ac:dyDescent="0.2">
      <c r="AI877" s="2"/>
      <c r="AJ877" s="2"/>
      <c r="AK877" s="2"/>
    </row>
    <row r="878" spans="35:37" ht="12" customHeight="1" x14ac:dyDescent="0.2">
      <c r="AI878" s="2"/>
      <c r="AJ878" s="2"/>
      <c r="AK878" s="2"/>
    </row>
    <row r="879" spans="35:37" ht="12" customHeight="1" x14ac:dyDescent="0.2">
      <c r="AI879" s="2"/>
      <c r="AJ879" s="2"/>
      <c r="AK879" s="2"/>
    </row>
    <row r="880" spans="35:37" ht="12" customHeight="1" x14ac:dyDescent="0.2">
      <c r="AI880" s="2"/>
      <c r="AJ880" s="2"/>
      <c r="AK880" s="2"/>
    </row>
    <row r="881" spans="35:37" ht="12" customHeight="1" x14ac:dyDescent="0.2">
      <c r="AI881" s="2"/>
      <c r="AJ881" s="2"/>
      <c r="AK881" s="2"/>
    </row>
    <row r="882" spans="35:37" ht="12" customHeight="1" x14ac:dyDescent="0.2">
      <c r="AI882" s="2"/>
      <c r="AJ882" s="2"/>
      <c r="AK882" s="2"/>
    </row>
    <row r="883" spans="35:37" ht="12" customHeight="1" x14ac:dyDescent="0.2">
      <c r="AI883" s="2"/>
      <c r="AJ883" s="2"/>
      <c r="AK883" s="2"/>
    </row>
    <row r="884" spans="35:37" ht="12" customHeight="1" x14ac:dyDescent="0.2">
      <c r="AI884" s="2"/>
      <c r="AJ884" s="2"/>
      <c r="AK884" s="2"/>
    </row>
    <row r="885" spans="35:37" ht="12" customHeight="1" x14ac:dyDescent="0.2">
      <c r="AI885" s="2"/>
      <c r="AJ885" s="2"/>
      <c r="AK885" s="2"/>
    </row>
    <row r="886" spans="35:37" ht="12" customHeight="1" x14ac:dyDescent="0.2">
      <c r="AI886" s="2"/>
      <c r="AJ886" s="2"/>
      <c r="AK886" s="2"/>
    </row>
    <row r="887" spans="35:37" ht="12" customHeight="1" x14ac:dyDescent="0.2">
      <c r="AI887" s="2"/>
      <c r="AJ887" s="2"/>
      <c r="AK887" s="2"/>
    </row>
    <row r="888" spans="35:37" ht="12" customHeight="1" x14ac:dyDescent="0.2">
      <c r="AI888" s="2"/>
      <c r="AJ888" s="2"/>
      <c r="AK888" s="2"/>
    </row>
    <row r="889" spans="35:37" ht="12" customHeight="1" x14ac:dyDescent="0.2">
      <c r="AI889" s="2"/>
      <c r="AJ889" s="2"/>
      <c r="AK889" s="2"/>
    </row>
    <row r="890" spans="35:37" ht="12" customHeight="1" x14ac:dyDescent="0.2">
      <c r="AI890" s="2"/>
      <c r="AJ890" s="2"/>
      <c r="AK890" s="2"/>
    </row>
    <row r="891" spans="35:37" ht="12" customHeight="1" x14ac:dyDescent="0.2">
      <c r="AI891" s="2"/>
      <c r="AJ891" s="2"/>
      <c r="AK891" s="2"/>
    </row>
    <row r="892" spans="35:37" ht="12" customHeight="1" x14ac:dyDescent="0.2">
      <c r="AI892" s="2"/>
      <c r="AJ892" s="2"/>
      <c r="AK892" s="2"/>
    </row>
    <row r="893" spans="35:37" ht="12" customHeight="1" x14ac:dyDescent="0.2">
      <c r="AI893" s="2"/>
      <c r="AJ893" s="2"/>
      <c r="AK893" s="2"/>
    </row>
    <row r="894" spans="35:37" ht="12" customHeight="1" x14ac:dyDescent="0.2">
      <c r="AI894" s="2"/>
      <c r="AJ894" s="2"/>
      <c r="AK894" s="2"/>
    </row>
    <row r="895" spans="35:37" ht="12" customHeight="1" x14ac:dyDescent="0.2">
      <c r="AI895" s="2"/>
      <c r="AJ895" s="2"/>
      <c r="AK895" s="2"/>
    </row>
    <row r="896" spans="35:37" ht="12" customHeight="1" x14ac:dyDescent="0.2">
      <c r="AI896" s="2"/>
      <c r="AJ896" s="2"/>
      <c r="AK896" s="2"/>
    </row>
    <row r="897" spans="35:37" ht="12" customHeight="1" x14ac:dyDescent="0.2">
      <c r="AI897" s="2"/>
      <c r="AJ897" s="2"/>
      <c r="AK897" s="2"/>
    </row>
    <row r="898" spans="35:37" ht="12" customHeight="1" x14ac:dyDescent="0.2">
      <c r="AI898" s="2"/>
      <c r="AJ898" s="2"/>
      <c r="AK898" s="2"/>
    </row>
    <row r="899" spans="35:37" ht="12" customHeight="1" x14ac:dyDescent="0.2">
      <c r="AI899" s="2"/>
      <c r="AJ899" s="2"/>
      <c r="AK899" s="2"/>
    </row>
    <row r="900" spans="35:37" ht="12" customHeight="1" x14ac:dyDescent="0.2">
      <c r="AI900" s="2"/>
      <c r="AJ900" s="2"/>
      <c r="AK900" s="2"/>
    </row>
    <row r="901" spans="35:37" ht="12" customHeight="1" x14ac:dyDescent="0.2">
      <c r="AI901" s="2"/>
      <c r="AJ901" s="2"/>
      <c r="AK901" s="2"/>
    </row>
    <row r="902" spans="35:37" ht="12" customHeight="1" x14ac:dyDescent="0.2">
      <c r="AI902" s="2"/>
      <c r="AJ902" s="2"/>
      <c r="AK902" s="2"/>
    </row>
    <row r="903" spans="35:37" ht="12" customHeight="1" x14ac:dyDescent="0.2">
      <c r="AI903" s="2"/>
      <c r="AJ903" s="2"/>
      <c r="AK903" s="2"/>
    </row>
    <row r="904" spans="35:37" ht="12" customHeight="1" x14ac:dyDescent="0.2">
      <c r="AI904" s="2"/>
      <c r="AJ904" s="2"/>
      <c r="AK904" s="2"/>
    </row>
    <row r="905" spans="35:37" ht="12" customHeight="1" x14ac:dyDescent="0.2">
      <c r="AI905" s="2"/>
      <c r="AJ905" s="2"/>
      <c r="AK905" s="2"/>
    </row>
    <row r="906" spans="35:37" ht="12" customHeight="1" x14ac:dyDescent="0.2">
      <c r="AI906" s="2"/>
      <c r="AJ906" s="2"/>
      <c r="AK906" s="2"/>
    </row>
    <row r="907" spans="35:37" ht="12" customHeight="1" x14ac:dyDescent="0.2">
      <c r="AI907" s="2"/>
      <c r="AJ907" s="2"/>
      <c r="AK907" s="2"/>
    </row>
    <row r="908" spans="35:37" ht="12" customHeight="1" x14ac:dyDescent="0.2">
      <c r="AI908" s="2"/>
      <c r="AJ908" s="2"/>
      <c r="AK908" s="2"/>
    </row>
    <row r="909" spans="35:37" ht="12" customHeight="1" x14ac:dyDescent="0.2">
      <c r="AI909" s="2"/>
      <c r="AJ909" s="2"/>
      <c r="AK909" s="2"/>
    </row>
    <row r="910" spans="35:37" ht="12" customHeight="1" x14ac:dyDescent="0.2">
      <c r="AI910" s="2"/>
      <c r="AJ910" s="2"/>
      <c r="AK910" s="2"/>
    </row>
    <row r="911" spans="35:37" ht="12" customHeight="1" x14ac:dyDescent="0.2">
      <c r="AI911" s="2"/>
      <c r="AJ911" s="2"/>
      <c r="AK911" s="2"/>
    </row>
    <row r="912" spans="35:37" ht="12" customHeight="1" x14ac:dyDescent="0.2">
      <c r="AI912" s="2"/>
      <c r="AJ912" s="2"/>
      <c r="AK912" s="2"/>
    </row>
    <row r="913" spans="35:37" ht="12" customHeight="1" x14ac:dyDescent="0.2">
      <c r="AI913" s="2"/>
      <c r="AJ913" s="2"/>
      <c r="AK913" s="2"/>
    </row>
    <row r="914" spans="35:37" ht="12" customHeight="1" x14ac:dyDescent="0.2">
      <c r="AI914" s="2"/>
      <c r="AJ914" s="2"/>
      <c r="AK914" s="2"/>
    </row>
    <row r="915" spans="35:37" ht="12" customHeight="1" x14ac:dyDescent="0.2">
      <c r="AI915" s="2"/>
      <c r="AJ915" s="2"/>
      <c r="AK915" s="2"/>
    </row>
    <row r="916" spans="35:37" ht="12" customHeight="1" x14ac:dyDescent="0.2">
      <c r="AI916" s="2"/>
      <c r="AJ916" s="2"/>
      <c r="AK916" s="2"/>
    </row>
    <row r="917" spans="35:37" ht="12" customHeight="1" x14ac:dyDescent="0.2">
      <c r="AI917" s="2"/>
      <c r="AJ917" s="2"/>
      <c r="AK917" s="2"/>
    </row>
    <row r="918" spans="35:37" ht="12" customHeight="1" x14ac:dyDescent="0.2">
      <c r="AI918" s="2"/>
      <c r="AJ918" s="2"/>
      <c r="AK918" s="2"/>
    </row>
    <row r="919" spans="35:37" ht="12" customHeight="1" x14ac:dyDescent="0.2">
      <c r="AI919" s="2"/>
      <c r="AJ919" s="2"/>
      <c r="AK919" s="2"/>
    </row>
    <row r="920" spans="35:37" ht="12" customHeight="1" x14ac:dyDescent="0.2">
      <c r="AI920" s="2"/>
      <c r="AJ920" s="2"/>
      <c r="AK920" s="2"/>
    </row>
    <row r="921" spans="35:37" ht="12" customHeight="1" x14ac:dyDescent="0.2">
      <c r="AI921" s="2"/>
      <c r="AJ921" s="2"/>
      <c r="AK921" s="2"/>
    </row>
    <row r="922" spans="35:37" ht="12" customHeight="1" x14ac:dyDescent="0.2">
      <c r="AI922" s="2"/>
      <c r="AJ922" s="2"/>
      <c r="AK922" s="2"/>
    </row>
    <row r="923" spans="35:37" ht="12" customHeight="1" x14ac:dyDescent="0.2">
      <c r="AI923" s="2"/>
      <c r="AJ923" s="2"/>
      <c r="AK923" s="2"/>
    </row>
    <row r="924" spans="35:37" ht="12" customHeight="1" x14ac:dyDescent="0.2">
      <c r="AI924" s="2"/>
      <c r="AJ924" s="2"/>
      <c r="AK924" s="2"/>
    </row>
    <row r="925" spans="35:37" ht="12" customHeight="1" x14ac:dyDescent="0.2">
      <c r="AI925" s="2"/>
      <c r="AJ925" s="2"/>
      <c r="AK925" s="2"/>
    </row>
    <row r="926" spans="35:37" ht="12" customHeight="1" x14ac:dyDescent="0.2">
      <c r="AI926" s="2"/>
      <c r="AJ926" s="2"/>
      <c r="AK926" s="2"/>
    </row>
    <row r="927" spans="35:37" ht="12" customHeight="1" x14ac:dyDescent="0.2">
      <c r="AI927" s="2"/>
      <c r="AJ927" s="2"/>
      <c r="AK927" s="2"/>
    </row>
    <row r="928" spans="35:37" ht="12" customHeight="1" x14ac:dyDescent="0.2">
      <c r="AI928" s="2"/>
      <c r="AJ928" s="2"/>
      <c r="AK928" s="2"/>
    </row>
    <row r="929" spans="35:37" ht="12" customHeight="1" x14ac:dyDescent="0.2">
      <c r="AI929" s="2"/>
      <c r="AJ929" s="2"/>
      <c r="AK929" s="2"/>
    </row>
    <row r="930" spans="35:37" ht="12" customHeight="1" x14ac:dyDescent="0.2">
      <c r="AI930" s="2"/>
      <c r="AJ930" s="2"/>
      <c r="AK930" s="2"/>
    </row>
    <row r="931" spans="35:37" ht="12" customHeight="1" x14ac:dyDescent="0.2">
      <c r="AI931" s="2"/>
      <c r="AJ931" s="2"/>
      <c r="AK931" s="2"/>
    </row>
    <row r="932" spans="35:37" ht="12" customHeight="1" x14ac:dyDescent="0.2">
      <c r="AI932" s="2"/>
      <c r="AJ932" s="2"/>
      <c r="AK932" s="2"/>
    </row>
    <row r="933" spans="35:37" ht="12" customHeight="1" x14ac:dyDescent="0.2">
      <c r="AI933" s="2"/>
      <c r="AJ933" s="2"/>
      <c r="AK933" s="2"/>
    </row>
    <row r="934" spans="35:37" ht="12" customHeight="1" x14ac:dyDescent="0.2">
      <c r="AI934" s="2"/>
      <c r="AJ934" s="2"/>
      <c r="AK934" s="2"/>
    </row>
    <row r="935" spans="35:37" ht="12" customHeight="1" x14ac:dyDescent="0.2">
      <c r="AI935" s="2"/>
      <c r="AJ935" s="2"/>
      <c r="AK935" s="2"/>
    </row>
    <row r="936" spans="35:37" ht="12" customHeight="1" x14ac:dyDescent="0.2">
      <c r="AI936" s="2"/>
      <c r="AJ936" s="2"/>
      <c r="AK936" s="2"/>
    </row>
    <row r="937" spans="35:37" ht="12" customHeight="1" x14ac:dyDescent="0.2">
      <c r="AI937" s="2"/>
      <c r="AJ937" s="2"/>
      <c r="AK937" s="2"/>
    </row>
    <row r="938" spans="35:37" ht="12" customHeight="1" x14ac:dyDescent="0.2">
      <c r="AI938" s="2"/>
      <c r="AJ938" s="2"/>
      <c r="AK938" s="2"/>
    </row>
    <row r="939" spans="35:37" ht="12" customHeight="1" x14ac:dyDescent="0.2">
      <c r="AI939" s="2"/>
      <c r="AJ939" s="2"/>
      <c r="AK939" s="2"/>
    </row>
    <row r="940" spans="35:37" ht="12" customHeight="1" x14ac:dyDescent="0.2">
      <c r="AI940" s="2"/>
      <c r="AJ940" s="2"/>
      <c r="AK940" s="2"/>
    </row>
    <row r="941" spans="35:37" ht="12" customHeight="1" x14ac:dyDescent="0.2">
      <c r="AI941" s="2"/>
      <c r="AJ941" s="2"/>
      <c r="AK941" s="2"/>
    </row>
    <row r="942" spans="35:37" ht="12" customHeight="1" x14ac:dyDescent="0.2">
      <c r="AI942" s="2"/>
      <c r="AJ942" s="2"/>
      <c r="AK942" s="2"/>
    </row>
    <row r="943" spans="35:37" ht="12" customHeight="1" x14ac:dyDescent="0.2">
      <c r="AI943" s="2"/>
      <c r="AJ943" s="2"/>
      <c r="AK943" s="2"/>
    </row>
    <row r="944" spans="35:37" ht="12" customHeight="1" x14ac:dyDescent="0.2">
      <c r="AI944" s="2"/>
      <c r="AJ944" s="2"/>
      <c r="AK944" s="2"/>
    </row>
    <row r="945" spans="35:37" ht="12" customHeight="1" x14ac:dyDescent="0.2">
      <c r="AI945" s="2"/>
      <c r="AJ945" s="2"/>
      <c r="AK945" s="2"/>
    </row>
    <row r="946" spans="35:37" ht="12" customHeight="1" x14ac:dyDescent="0.2">
      <c r="AI946" s="2"/>
      <c r="AJ946" s="2"/>
      <c r="AK946" s="2"/>
    </row>
    <row r="947" spans="35:37" ht="12" customHeight="1" x14ac:dyDescent="0.2">
      <c r="AI947" s="2"/>
      <c r="AJ947" s="2"/>
      <c r="AK947" s="2"/>
    </row>
    <row r="948" spans="35:37" ht="12" customHeight="1" x14ac:dyDescent="0.2">
      <c r="AI948" s="2"/>
      <c r="AJ948" s="2"/>
      <c r="AK948" s="2"/>
    </row>
    <row r="949" spans="35:37" ht="12" customHeight="1" x14ac:dyDescent="0.2">
      <c r="AI949" s="2"/>
      <c r="AJ949" s="2"/>
      <c r="AK949" s="2"/>
    </row>
    <row r="950" spans="35:37" ht="12" customHeight="1" x14ac:dyDescent="0.2">
      <c r="AI950" s="2"/>
      <c r="AJ950" s="2"/>
      <c r="AK950" s="2"/>
    </row>
    <row r="951" spans="35:37" ht="12" customHeight="1" x14ac:dyDescent="0.2">
      <c r="AI951" s="2"/>
      <c r="AJ951" s="2"/>
      <c r="AK951" s="2"/>
    </row>
    <row r="952" spans="35:37" ht="12" customHeight="1" x14ac:dyDescent="0.2">
      <c r="AI952" s="2"/>
      <c r="AJ952" s="2"/>
      <c r="AK952" s="2"/>
    </row>
    <row r="953" spans="35:37" ht="12" customHeight="1" x14ac:dyDescent="0.2">
      <c r="AI953" s="2"/>
      <c r="AJ953" s="2"/>
      <c r="AK953" s="2"/>
    </row>
    <row r="954" spans="35:37" ht="12" customHeight="1" x14ac:dyDescent="0.2">
      <c r="AI954" s="2"/>
      <c r="AJ954" s="2"/>
      <c r="AK954" s="2"/>
    </row>
    <row r="955" spans="35:37" ht="12" customHeight="1" x14ac:dyDescent="0.2">
      <c r="AI955" s="2"/>
      <c r="AJ955" s="2"/>
      <c r="AK955" s="2"/>
    </row>
    <row r="956" spans="35:37" ht="12" customHeight="1" x14ac:dyDescent="0.2">
      <c r="AI956" s="2"/>
      <c r="AJ956" s="2"/>
      <c r="AK956" s="2"/>
    </row>
    <row r="957" spans="35:37" ht="12" customHeight="1" x14ac:dyDescent="0.2">
      <c r="AI957" s="2"/>
      <c r="AJ957" s="2"/>
      <c r="AK957" s="2"/>
    </row>
    <row r="958" spans="35:37" ht="12" customHeight="1" x14ac:dyDescent="0.2">
      <c r="AI958" s="2"/>
      <c r="AJ958" s="2"/>
      <c r="AK958" s="2"/>
    </row>
    <row r="959" spans="35:37" ht="12" customHeight="1" x14ac:dyDescent="0.2">
      <c r="AI959" s="2"/>
      <c r="AJ959" s="2"/>
      <c r="AK959" s="2"/>
    </row>
    <row r="960" spans="35:37" ht="12" customHeight="1" x14ac:dyDescent="0.2">
      <c r="AI960" s="2"/>
      <c r="AJ960" s="2"/>
      <c r="AK960" s="2"/>
    </row>
    <row r="961" spans="35:37" ht="12" customHeight="1" x14ac:dyDescent="0.2">
      <c r="AI961" s="2"/>
      <c r="AJ961" s="2"/>
      <c r="AK961" s="2"/>
    </row>
    <row r="962" spans="35:37" ht="12" customHeight="1" x14ac:dyDescent="0.2">
      <c r="AI962" s="2"/>
      <c r="AJ962" s="2"/>
      <c r="AK962" s="2"/>
    </row>
    <row r="963" spans="35:37" ht="12" customHeight="1" x14ac:dyDescent="0.2">
      <c r="AI963" s="2"/>
      <c r="AJ963" s="2"/>
      <c r="AK963" s="2"/>
    </row>
    <row r="964" spans="35:37" ht="12" customHeight="1" x14ac:dyDescent="0.2">
      <c r="AI964" s="2"/>
      <c r="AJ964" s="2"/>
      <c r="AK964" s="2"/>
    </row>
    <row r="965" spans="35:37" ht="12" customHeight="1" x14ac:dyDescent="0.2">
      <c r="AI965" s="2"/>
      <c r="AJ965" s="2"/>
      <c r="AK965" s="2"/>
    </row>
    <row r="966" spans="35:37" ht="12" customHeight="1" x14ac:dyDescent="0.2">
      <c r="AI966" s="2"/>
      <c r="AJ966" s="2"/>
      <c r="AK966" s="2"/>
    </row>
    <row r="967" spans="35:37" ht="12" customHeight="1" x14ac:dyDescent="0.2">
      <c r="AI967" s="2"/>
      <c r="AJ967" s="2"/>
      <c r="AK967" s="2"/>
    </row>
    <row r="968" spans="35:37" ht="12" customHeight="1" x14ac:dyDescent="0.2">
      <c r="AI968" s="2"/>
      <c r="AJ968" s="2"/>
      <c r="AK968" s="2"/>
    </row>
    <row r="969" spans="35:37" ht="12" customHeight="1" x14ac:dyDescent="0.2">
      <c r="AI969" s="2"/>
      <c r="AJ969" s="2"/>
      <c r="AK969" s="2"/>
    </row>
    <row r="970" spans="35:37" ht="12" customHeight="1" x14ac:dyDescent="0.2">
      <c r="AI970" s="2"/>
      <c r="AJ970" s="2"/>
      <c r="AK970" s="2"/>
    </row>
    <row r="971" spans="35:37" ht="12" customHeight="1" x14ac:dyDescent="0.2">
      <c r="AI971" s="2"/>
      <c r="AJ971" s="2"/>
      <c r="AK971" s="2"/>
    </row>
    <row r="972" spans="35:37" ht="12" customHeight="1" x14ac:dyDescent="0.2">
      <c r="AI972" s="2"/>
      <c r="AJ972" s="2"/>
      <c r="AK972" s="2"/>
    </row>
    <row r="973" spans="35:37" ht="12" customHeight="1" x14ac:dyDescent="0.2">
      <c r="AI973" s="2"/>
      <c r="AJ973" s="2"/>
      <c r="AK973" s="2"/>
    </row>
    <row r="974" spans="35:37" ht="12" customHeight="1" x14ac:dyDescent="0.2">
      <c r="AI974" s="2"/>
      <c r="AJ974" s="2"/>
      <c r="AK974" s="2"/>
    </row>
    <row r="975" spans="35:37" ht="12" customHeight="1" x14ac:dyDescent="0.2">
      <c r="AI975" s="2"/>
      <c r="AJ975" s="2"/>
      <c r="AK975" s="2"/>
    </row>
    <row r="976" spans="35:37" ht="12" customHeight="1" x14ac:dyDescent="0.2">
      <c r="AI976" s="2"/>
      <c r="AJ976" s="2"/>
      <c r="AK976" s="2"/>
    </row>
    <row r="977" spans="35:37" ht="12" customHeight="1" x14ac:dyDescent="0.2">
      <c r="AI977" s="2"/>
      <c r="AJ977" s="2"/>
      <c r="AK977" s="2"/>
    </row>
    <row r="978" spans="35:37" ht="12" customHeight="1" x14ac:dyDescent="0.2">
      <c r="AI978" s="2"/>
      <c r="AJ978" s="2"/>
      <c r="AK978" s="2"/>
    </row>
    <row r="979" spans="35:37" ht="12" customHeight="1" x14ac:dyDescent="0.2">
      <c r="AI979" s="2"/>
      <c r="AJ979" s="2"/>
      <c r="AK979" s="2"/>
    </row>
    <row r="980" spans="35:37" ht="12" customHeight="1" x14ac:dyDescent="0.2">
      <c r="AI980" s="2"/>
      <c r="AJ980" s="2"/>
      <c r="AK980" s="2"/>
    </row>
    <row r="981" spans="35:37" ht="12" customHeight="1" x14ac:dyDescent="0.2">
      <c r="AI981" s="2"/>
      <c r="AJ981" s="2"/>
      <c r="AK981" s="2"/>
    </row>
    <row r="982" spans="35:37" ht="12" customHeight="1" x14ac:dyDescent="0.2">
      <c r="AI982" s="2"/>
      <c r="AJ982" s="2"/>
      <c r="AK982" s="2"/>
    </row>
    <row r="983" spans="35:37" ht="12" customHeight="1" x14ac:dyDescent="0.2">
      <c r="AI983" s="2"/>
      <c r="AJ983" s="2"/>
      <c r="AK983" s="2"/>
    </row>
    <row r="984" spans="35:37" ht="12" customHeight="1" x14ac:dyDescent="0.2">
      <c r="AI984" s="2"/>
      <c r="AJ984" s="2"/>
      <c r="AK984" s="2"/>
    </row>
    <row r="985" spans="35:37" ht="12" customHeight="1" x14ac:dyDescent="0.2">
      <c r="AI985" s="2"/>
      <c r="AJ985" s="2"/>
      <c r="AK985" s="2"/>
    </row>
    <row r="986" spans="35:37" ht="12" customHeight="1" x14ac:dyDescent="0.2">
      <c r="AI986" s="2"/>
      <c r="AJ986" s="2"/>
      <c r="AK986" s="2"/>
    </row>
    <row r="987" spans="35:37" ht="12" customHeight="1" x14ac:dyDescent="0.2">
      <c r="AI987" s="2"/>
      <c r="AJ987" s="2"/>
      <c r="AK987" s="2"/>
    </row>
    <row r="988" spans="35:37" ht="12" customHeight="1" x14ac:dyDescent="0.2">
      <c r="AI988" s="2"/>
      <c r="AJ988" s="2"/>
      <c r="AK988" s="2"/>
    </row>
    <row r="989" spans="35:37" ht="12" customHeight="1" x14ac:dyDescent="0.2">
      <c r="AI989" s="2"/>
      <c r="AJ989" s="2"/>
      <c r="AK989" s="2"/>
    </row>
    <row r="990" spans="35:37" ht="12" customHeight="1" x14ac:dyDescent="0.2">
      <c r="AI990" s="2"/>
      <c r="AJ990" s="2"/>
      <c r="AK990" s="2"/>
    </row>
    <row r="991" spans="35:37" ht="12" customHeight="1" x14ac:dyDescent="0.2">
      <c r="AI991" s="2"/>
      <c r="AJ991" s="2"/>
      <c r="AK991" s="2"/>
    </row>
    <row r="992" spans="35:37" ht="12" customHeight="1" x14ac:dyDescent="0.2">
      <c r="AI992" s="2"/>
      <c r="AJ992" s="2"/>
      <c r="AK992" s="2"/>
    </row>
    <row r="993" spans="35:37" ht="12" customHeight="1" x14ac:dyDescent="0.2">
      <c r="AI993" s="2"/>
      <c r="AJ993" s="2"/>
      <c r="AK993" s="2"/>
    </row>
    <row r="994" spans="35:37" ht="12" customHeight="1" x14ac:dyDescent="0.2">
      <c r="AI994" s="2"/>
      <c r="AJ994" s="2"/>
      <c r="AK994" s="2"/>
    </row>
    <row r="995" spans="35:37" ht="12" customHeight="1" x14ac:dyDescent="0.2">
      <c r="AI995" s="2"/>
      <c r="AJ995" s="2"/>
      <c r="AK995" s="2"/>
    </row>
    <row r="996" spans="35:37" ht="12" customHeight="1" x14ac:dyDescent="0.2">
      <c r="AI996" s="2"/>
      <c r="AJ996" s="2"/>
      <c r="AK996" s="2"/>
    </row>
    <row r="997" spans="35:37" ht="12" customHeight="1" x14ac:dyDescent="0.2">
      <c r="AI997" s="2"/>
      <c r="AJ997" s="2"/>
      <c r="AK997" s="2"/>
    </row>
    <row r="998" spans="35:37" ht="12" customHeight="1" x14ac:dyDescent="0.2">
      <c r="AI998" s="2"/>
      <c r="AJ998" s="2"/>
      <c r="AK998" s="2"/>
    </row>
    <row r="999" spans="35:37" ht="12" customHeight="1" x14ac:dyDescent="0.2">
      <c r="AI999" s="2"/>
      <c r="AJ999" s="2"/>
      <c r="AK999" s="2"/>
    </row>
    <row r="1000" spans="35:37" ht="12" customHeight="1" x14ac:dyDescent="0.2">
      <c r="AI1000" s="2"/>
      <c r="AJ1000" s="2"/>
      <c r="AK1000" s="2"/>
    </row>
    <row r="1001" spans="35:37" ht="12" customHeight="1" x14ac:dyDescent="0.2">
      <c r="AI1001" s="2"/>
      <c r="AJ1001" s="2"/>
      <c r="AK1001" s="2"/>
    </row>
    <row r="1002" spans="35:37" ht="12" customHeight="1" x14ac:dyDescent="0.2">
      <c r="AI1002" s="2"/>
      <c r="AJ1002" s="2"/>
      <c r="AK1002" s="2"/>
    </row>
    <row r="1003" spans="35:37" ht="12" customHeight="1" x14ac:dyDescent="0.2">
      <c r="AI1003" s="2"/>
      <c r="AJ1003" s="2"/>
      <c r="AK1003" s="2"/>
    </row>
    <row r="1004" spans="35:37" ht="12" customHeight="1" x14ac:dyDescent="0.2">
      <c r="AI1004" s="2"/>
      <c r="AJ1004" s="2"/>
      <c r="AK1004" s="2"/>
    </row>
    <row r="1005" spans="35:37" ht="12" customHeight="1" x14ac:dyDescent="0.2">
      <c r="AI1005" s="2"/>
      <c r="AJ1005" s="2"/>
      <c r="AK1005" s="2"/>
    </row>
    <row r="1006" spans="35:37" ht="12" customHeight="1" x14ac:dyDescent="0.2">
      <c r="AI1006" s="2"/>
      <c r="AJ1006" s="2"/>
      <c r="AK1006" s="2"/>
    </row>
    <row r="1007" spans="35:37" ht="12" customHeight="1" x14ac:dyDescent="0.2">
      <c r="AI1007" s="2"/>
      <c r="AJ1007" s="2"/>
      <c r="AK1007" s="2"/>
    </row>
    <row r="1008" spans="35:37" ht="12" customHeight="1" x14ac:dyDescent="0.2">
      <c r="AI1008" s="2"/>
      <c r="AJ1008" s="2"/>
      <c r="AK1008" s="2"/>
    </row>
    <row r="1009" spans="35:37" ht="12" customHeight="1" x14ac:dyDescent="0.2">
      <c r="AI1009" s="2"/>
      <c r="AJ1009" s="2"/>
      <c r="AK1009" s="2"/>
    </row>
    <row r="1010" spans="35:37" ht="12" customHeight="1" x14ac:dyDescent="0.2">
      <c r="AI1010" s="2"/>
      <c r="AJ1010" s="2"/>
      <c r="AK1010" s="2"/>
    </row>
    <row r="1011" spans="35:37" ht="12" customHeight="1" x14ac:dyDescent="0.2">
      <c r="AI1011" s="2"/>
      <c r="AJ1011" s="2"/>
      <c r="AK1011" s="2"/>
    </row>
    <row r="1012" spans="35:37" ht="12" customHeight="1" x14ac:dyDescent="0.2">
      <c r="AI1012" s="2"/>
      <c r="AJ1012" s="2"/>
      <c r="AK1012" s="2"/>
    </row>
    <row r="1013" spans="35:37" ht="12" customHeight="1" x14ac:dyDescent="0.2">
      <c r="AI1013" s="2"/>
      <c r="AJ1013" s="2"/>
      <c r="AK1013" s="2"/>
    </row>
    <row r="1014" spans="35:37" ht="12" customHeight="1" x14ac:dyDescent="0.2">
      <c r="AI1014" s="2"/>
      <c r="AJ1014" s="2"/>
      <c r="AK1014" s="2"/>
    </row>
    <row r="1015" spans="35:37" ht="12" customHeight="1" x14ac:dyDescent="0.2">
      <c r="AI1015" s="2"/>
      <c r="AJ1015" s="2"/>
      <c r="AK1015" s="2"/>
    </row>
    <row r="1016" spans="35:37" ht="12" customHeight="1" x14ac:dyDescent="0.2">
      <c r="AI1016" s="2"/>
      <c r="AJ1016" s="2"/>
      <c r="AK1016" s="2"/>
    </row>
    <row r="1017" spans="35:37" ht="12" customHeight="1" x14ac:dyDescent="0.2">
      <c r="AI1017" s="2"/>
      <c r="AJ1017" s="2"/>
      <c r="AK1017" s="2"/>
    </row>
    <row r="1018" spans="35:37" ht="12" customHeight="1" x14ac:dyDescent="0.2">
      <c r="AI1018" s="2"/>
      <c r="AJ1018" s="2"/>
      <c r="AK1018" s="2"/>
    </row>
    <row r="1019" spans="35:37" ht="12" customHeight="1" x14ac:dyDescent="0.2">
      <c r="AI1019" s="2"/>
      <c r="AJ1019" s="2"/>
      <c r="AK1019" s="2"/>
    </row>
    <row r="1020" spans="35:37" ht="12" customHeight="1" x14ac:dyDescent="0.2">
      <c r="AI1020" s="2"/>
      <c r="AJ1020" s="2"/>
      <c r="AK1020" s="2"/>
    </row>
    <row r="1021" spans="35:37" ht="12" customHeight="1" x14ac:dyDescent="0.2">
      <c r="AI1021" s="2"/>
      <c r="AJ1021" s="2"/>
      <c r="AK1021" s="2"/>
    </row>
    <row r="1022" spans="35:37" ht="12" customHeight="1" x14ac:dyDescent="0.2">
      <c r="AI1022" s="2"/>
      <c r="AJ1022" s="2"/>
      <c r="AK1022" s="2"/>
    </row>
    <row r="1023" spans="35:37" ht="12" customHeight="1" x14ac:dyDescent="0.2">
      <c r="AI1023" s="2"/>
      <c r="AJ1023" s="2"/>
      <c r="AK1023" s="2"/>
    </row>
    <row r="1024" spans="35:37" ht="12" customHeight="1" x14ac:dyDescent="0.2">
      <c r="AI1024" s="2"/>
      <c r="AJ1024" s="2"/>
      <c r="AK1024" s="2"/>
    </row>
    <row r="1025" spans="35:37" ht="12" customHeight="1" x14ac:dyDescent="0.2">
      <c r="AI1025" s="2"/>
      <c r="AJ1025" s="2"/>
      <c r="AK1025" s="2"/>
    </row>
    <row r="1026" spans="35:37" ht="12" customHeight="1" x14ac:dyDescent="0.2">
      <c r="AI1026" s="2"/>
      <c r="AJ1026" s="2"/>
      <c r="AK1026" s="2"/>
    </row>
    <row r="1027" spans="35:37" ht="12" customHeight="1" x14ac:dyDescent="0.2">
      <c r="AI1027" s="2"/>
      <c r="AJ1027" s="2"/>
      <c r="AK1027" s="2"/>
    </row>
    <row r="1028" spans="35:37" ht="12" customHeight="1" x14ac:dyDescent="0.2">
      <c r="AI1028" s="2"/>
      <c r="AJ1028" s="2"/>
      <c r="AK1028" s="2"/>
    </row>
    <row r="1029" spans="35:37" ht="12" customHeight="1" x14ac:dyDescent="0.2">
      <c r="AI1029" s="2"/>
      <c r="AJ1029" s="2"/>
      <c r="AK1029" s="2"/>
    </row>
    <row r="1030" spans="35:37" ht="12" customHeight="1" x14ac:dyDescent="0.2">
      <c r="AI1030" s="2"/>
      <c r="AJ1030" s="2"/>
      <c r="AK1030" s="2"/>
    </row>
    <row r="1031" spans="35:37" ht="12" customHeight="1" x14ac:dyDescent="0.2">
      <c r="AI1031" s="2"/>
      <c r="AJ1031" s="2"/>
      <c r="AK1031" s="2"/>
    </row>
    <row r="1032" spans="35:37" ht="12" customHeight="1" x14ac:dyDescent="0.2">
      <c r="AI1032" s="2"/>
      <c r="AJ1032" s="2"/>
      <c r="AK1032" s="2"/>
    </row>
    <row r="1033" spans="35:37" ht="12" customHeight="1" x14ac:dyDescent="0.2">
      <c r="AI1033" s="2"/>
      <c r="AJ1033" s="2"/>
      <c r="AK1033" s="2"/>
    </row>
    <row r="1034" spans="35:37" ht="12" customHeight="1" x14ac:dyDescent="0.2">
      <c r="AI1034" s="2"/>
      <c r="AJ1034" s="2"/>
      <c r="AK1034" s="2"/>
    </row>
    <row r="1035" spans="35:37" ht="12" customHeight="1" x14ac:dyDescent="0.2">
      <c r="AI1035" s="2"/>
      <c r="AJ1035" s="2"/>
      <c r="AK1035" s="2"/>
    </row>
    <row r="1036" spans="35:37" ht="12" customHeight="1" x14ac:dyDescent="0.2">
      <c r="AI1036" s="2"/>
      <c r="AJ1036" s="2"/>
      <c r="AK1036" s="2"/>
    </row>
    <row r="1037" spans="35:37" ht="12" customHeight="1" x14ac:dyDescent="0.2">
      <c r="AI1037" s="2"/>
      <c r="AJ1037" s="2"/>
      <c r="AK1037" s="2"/>
    </row>
    <row r="1038" spans="35:37" ht="12" customHeight="1" x14ac:dyDescent="0.2">
      <c r="AI1038" s="2"/>
      <c r="AJ1038" s="2"/>
      <c r="AK1038" s="2"/>
    </row>
    <row r="1039" spans="35:37" ht="12" customHeight="1" x14ac:dyDescent="0.2">
      <c r="AI1039" s="2"/>
      <c r="AJ1039" s="2"/>
      <c r="AK1039" s="2"/>
    </row>
    <row r="1040" spans="35:37" ht="12" customHeight="1" x14ac:dyDescent="0.2">
      <c r="AI1040" s="2"/>
      <c r="AJ1040" s="2"/>
      <c r="AK1040" s="2"/>
    </row>
    <row r="1041" spans="35:37" ht="12" customHeight="1" x14ac:dyDescent="0.2">
      <c r="AI1041" s="2"/>
      <c r="AJ1041" s="2"/>
      <c r="AK1041" s="2"/>
    </row>
    <row r="1042" spans="35:37" ht="12" customHeight="1" x14ac:dyDescent="0.2">
      <c r="AI1042" s="2"/>
      <c r="AJ1042" s="2"/>
      <c r="AK1042" s="2"/>
    </row>
    <row r="1043" spans="35:37" ht="12" customHeight="1" x14ac:dyDescent="0.2">
      <c r="AI1043" s="2"/>
      <c r="AJ1043" s="2"/>
      <c r="AK1043" s="2"/>
    </row>
    <row r="1044" spans="35:37" ht="12" customHeight="1" x14ac:dyDescent="0.2">
      <c r="AI1044" s="2"/>
      <c r="AJ1044" s="2"/>
      <c r="AK1044" s="2"/>
    </row>
    <row r="1045" spans="35:37" ht="12" customHeight="1" x14ac:dyDescent="0.2">
      <c r="AI1045" s="2"/>
      <c r="AJ1045" s="2"/>
      <c r="AK1045" s="2"/>
    </row>
    <row r="1046" spans="35:37" ht="12" customHeight="1" x14ac:dyDescent="0.2">
      <c r="AI1046" s="2"/>
      <c r="AJ1046" s="2"/>
      <c r="AK1046" s="2"/>
    </row>
    <row r="1047" spans="35:37" ht="12" customHeight="1" x14ac:dyDescent="0.2">
      <c r="AI1047" s="2"/>
      <c r="AJ1047" s="2"/>
      <c r="AK1047" s="2"/>
    </row>
    <row r="1048" spans="35:37" ht="12" customHeight="1" x14ac:dyDescent="0.2">
      <c r="AI1048" s="2"/>
      <c r="AJ1048" s="2"/>
      <c r="AK1048" s="2"/>
    </row>
    <row r="1049" spans="35:37" ht="12" customHeight="1" x14ac:dyDescent="0.2">
      <c r="AI1049" s="2"/>
      <c r="AJ1049" s="2"/>
      <c r="AK1049" s="2"/>
    </row>
    <row r="1050" spans="35:37" ht="12" customHeight="1" x14ac:dyDescent="0.2">
      <c r="AI1050" s="2"/>
      <c r="AJ1050" s="2"/>
      <c r="AK1050" s="2"/>
    </row>
    <row r="1051" spans="35:37" ht="12" customHeight="1" x14ac:dyDescent="0.2">
      <c r="AI1051" s="2"/>
      <c r="AJ1051" s="2"/>
      <c r="AK1051" s="2"/>
    </row>
    <row r="1052" spans="35:37" ht="12" customHeight="1" x14ac:dyDescent="0.2">
      <c r="AI1052" s="2"/>
      <c r="AJ1052" s="2"/>
      <c r="AK1052" s="2"/>
    </row>
    <row r="1053" spans="35:37" ht="12" customHeight="1" x14ac:dyDescent="0.2">
      <c r="AI1053" s="2"/>
      <c r="AJ1053" s="2"/>
      <c r="AK1053" s="2"/>
    </row>
    <row r="1054" spans="35:37" ht="12" customHeight="1" x14ac:dyDescent="0.2">
      <c r="AI1054" s="2"/>
      <c r="AJ1054" s="2"/>
      <c r="AK1054" s="2"/>
    </row>
    <row r="1055" spans="35:37" ht="12" customHeight="1" x14ac:dyDescent="0.2">
      <c r="AI1055" s="2"/>
      <c r="AJ1055" s="2"/>
      <c r="AK1055" s="2"/>
    </row>
    <row r="1056" spans="35:37" ht="12" customHeight="1" x14ac:dyDescent="0.2">
      <c r="AI1056" s="2"/>
      <c r="AJ1056" s="2"/>
      <c r="AK1056" s="2"/>
    </row>
    <row r="1057" spans="35:37" ht="12" customHeight="1" x14ac:dyDescent="0.2">
      <c r="AI1057" s="2"/>
      <c r="AJ1057" s="2"/>
      <c r="AK1057" s="2"/>
    </row>
    <row r="1058" spans="35:37" ht="12" customHeight="1" x14ac:dyDescent="0.2">
      <c r="AI1058" s="2"/>
      <c r="AJ1058" s="2"/>
      <c r="AK1058" s="2"/>
    </row>
    <row r="1059" spans="35:37" ht="12" customHeight="1" x14ac:dyDescent="0.2">
      <c r="AI1059" s="2"/>
      <c r="AJ1059" s="2"/>
      <c r="AK1059" s="2"/>
    </row>
    <row r="1060" spans="35:37" ht="12" customHeight="1" x14ac:dyDescent="0.2">
      <c r="AI1060" s="2"/>
      <c r="AJ1060" s="2"/>
      <c r="AK1060" s="2"/>
    </row>
    <row r="1061" spans="35:37" ht="12" customHeight="1" x14ac:dyDescent="0.2">
      <c r="AI1061" s="2"/>
      <c r="AJ1061" s="2"/>
      <c r="AK1061" s="2"/>
    </row>
    <row r="1062" spans="35:37" ht="12" customHeight="1" x14ac:dyDescent="0.2">
      <c r="AI1062" s="2"/>
      <c r="AJ1062" s="2"/>
      <c r="AK1062" s="2"/>
    </row>
    <row r="1063" spans="35:37" ht="12" customHeight="1" x14ac:dyDescent="0.2">
      <c r="AI1063" s="2"/>
      <c r="AJ1063" s="2"/>
      <c r="AK1063" s="2"/>
    </row>
    <row r="1064" spans="35:37" ht="12" customHeight="1" x14ac:dyDescent="0.2">
      <c r="AI1064" s="2"/>
      <c r="AJ1064" s="2"/>
      <c r="AK1064" s="2"/>
    </row>
    <row r="1065" spans="35:37" ht="12" customHeight="1" x14ac:dyDescent="0.2">
      <c r="AI1065" s="2"/>
      <c r="AJ1065" s="2"/>
      <c r="AK1065" s="2"/>
    </row>
    <row r="1066" spans="35:37" ht="12" customHeight="1" x14ac:dyDescent="0.2">
      <c r="AI1066" s="2"/>
      <c r="AJ1066" s="2"/>
      <c r="AK1066" s="2"/>
    </row>
    <row r="1067" spans="35:37" ht="12" customHeight="1" x14ac:dyDescent="0.2">
      <c r="AI1067" s="2"/>
      <c r="AJ1067" s="2"/>
      <c r="AK1067" s="2"/>
    </row>
    <row r="1068" spans="35:37" ht="12" customHeight="1" x14ac:dyDescent="0.2">
      <c r="AI1068" s="2"/>
      <c r="AJ1068" s="2"/>
      <c r="AK1068" s="2"/>
    </row>
    <row r="1069" spans="35:37" ht="12" customHeight="1" x14ac:dyDescent="0.2">
      <c r="AI1069" s="2"/>
      <c r="AJ1069" s="2"/>
      <c r="AK1069" s="2"/>
    </row>
    <row r="1070" spans="35:37" ht="12" customHeight="1" x14ac:dyDescent="0.2">
      <c r="AI1070" s="2"/>
      <c r="AJ1070" s="2"/>
      <c r="AK1070" s="2"/>
    </row>
    <row r="1071" spans="35:37" ht="12" customHeight="1" x14ac:dyDescent="0.2">
      <c r="AI1071" s="2"/>
      <c r="AJ1071" s="2"/>
      <c r="AK1071" s="2"/>
    </row>
    <row r="1072" spans="35:37" ht="12" customHeight="1" x14ac:dyDescent="0.2">
      <c r="AI1072" s="2"/>
      <c r="AJ1072" s="2"/>
      <c r="AK1072" s="2"/>
    </row>
    <row r="1073" spans="35:37" ht="12" customHeight="1" x14ac:dyDescent="0.2">
      <c r="AI1073" s="2"/>
      <c r="AJ1073" s="2"/>
      <c r="AK1073" s="2"/>
    </row>
    <row r="1074" spans="35:37" ht="12" customHeight="1" x14ac:dyDescent="0.2">
      <c r="AI1074" s="2"/>
      <c r="AJ1074" s="2"/>
      <c r="AK1074" s="2"/>
    </row>
    <row r="1075" spans="35:37" ht="12" customHeight="1" x14ac:dyDescent="0.2">
      <c r="AI1075" s="2"/>
      <c r="AJ1075" s="2"/>
      <c r="AK1075" s="2"/>
    </row>
    <row r="1076" spans="35:37" ht="12" customHeight="1" x14ac:dyDescent="0.2">
      <c r="AI1076" s="2"/>
      <c r="AJ1076" s="2"/>
      <c r="AK1076" s="2"/>
    </row>
    <row r="1077" spans="35:37" ht="12" customHeight="1" x14ac:dyDescent="0.2">
      <c r="AI1077" s="2"/>
      <c r="AJ1077" s="2"/>
      <c r="AK1077" s="2"/>
    </row>
    <row r="1078" spans="35:37" ht="12" customHeight="1" x14ac:dyDescent="0.2">
      <c r="AI1078" s="2"/>
      <c r="AJ1078" s="2"/>
      <c r="AK1078" s="2"/>
    </row>
    <row r="1079" spans="35:37" ht="12" customHeight="1" x14ac:dyDescent="0.2">
      <c r="AI1079" s="2"/>
      <c r="AJ1079" s="2"/>
      <c r="AK1079" s="2"/>
    </row>
    <row r="1080" spans="35:37" ht="12" customHeight="1" x14ac:dyDescent="0.2">
      <c r="AI1080" s="2"/>
      <c r="AJ1080" s="2"/>
      <c r="AK1080" s="2"/>
    </row>
    <row r="1081" spans="35:37" ht="12" customHeight="1" x14ac:dyDescent="0.2">
      <c r="AI1081" s="2"/>
      <c r="AJ1081" s="2"/>
      <c r="AK1081" s="2"/>
    </row>
    <row r="1082" spans="35:37" ht="12" customHeight="1" x14ac:dyDescent="0.2">
      <c r="AI1082" s="2"/>
      <c r="AJ1082" s="2"/>
      <c r="AK1082" s="2"/>
    </row>
    <row r="1083" spans="35:37" ht="12" customHeight="1" x14ac:dyDescent="0.2">
      <c r="AI1083" s="2"/>
      <c r="AJ1083" s="2"/>
      <c r="AK1083" s="2"/>
    </row>
    <row r="1084" spans="35:37" ht="12" customHeight="1" x14ac:dyDescent="0.2">
      <c r="AI1084" s="2"/>
      <c r="AJ1084" s="2"/>
      <c r="AK1084" s="2"/>
    </row>
    <row r="1085" spans="35:37" ht="12" customHeight="1" x14ac:dyDescent="0.2">
      <c r="AI1085" s="2"/>
      <c r="AJ1085" s="2"/>
      <c r="AK1085" s="2"/>
    </row>
    <row r="1086" spans="35:37" ht="12" customHeight="1" x14ac:dyDescent="0.2">
      <c r="AI1086" s="2"/>
      <c r="AJ1086" s="2"/>
      <c r="AK1086" s="2"/>
    </row>
    <row r="1087" spans="35:37" ht="12" customHeight="1" x14ac:dyDescent="0.2">
      <c r="AI1087" s="2"/>
      <c r="AJ1087" s="2"/>
      <c r="AK1087" s="2"/>
    </row>
    <row r="1088" spans="35:37" ht="12" customHeight="1" x14ac:dyDescent="0.2">
      <c r="AI1088" s="2"/>
      <c r="AJ1088" s="2"/>
      <c r="AK1088" s="2"/>
    </row>
    <row r="1089" spans="35:37" ht="12" customHeight="1" x14ac:dyDescent="0.2">
      <c r="AI1089" s="2"/>
      <c r="AJ1089" s="2"/>
      <c r="AK1089" s="2"/>
    </row>
    <row r="1090" spans="35:37" ht="12" customHeight="1" x14ac:dyDescent="0.2">
      <c r="AI1090" s="2"/>
      <c r="AJ1090" s="2"/>
      <c r="AK1090" s="2"/>
    </row>
    <row r="1091" spans="35:37" ht="12" customHeight="1" x14ac:dyDescent="0.2">
      <c r="AI1091" s="2"/>
      <c r="AJ1091" s="2"/>
      <c r="AK1091" s="2"/>
    </row>
    <row r="1092" spans="35:37" ht="12" customHeight="1" x14ac:dyDescent="0.2">
      <c r="AI1092" s="2"/>
      <c r="AJ1092" s="2"/>
      <c r="AK1092" s="2"/>
    </row>
    <row r="1093" spans="35:37" ht="12" customHeight="1" x14ac:dyDescent="0.2">
      <c r="AI1093" s="2"/>
      <c r="AJ1093" s="2"/>
      <c r="AK1093" s="2"/>
    </row>
    <row r="1094" spans="35:37" ht="12" customHeight="1" x14ac:dyDescent="0.2">
      <c r="AI1094" s="2"/>
      <c r="AJ1094" s="2"/>
      <c r="AK1094" s="2"/>
    </row>
    <row r="1095" spans="35:37" ht="12" customHeight="1" x14ac:dyDescent="0.2">
      <c r="AI1095" s="2"/>
      <c r="AJ1095" s="2"/>
      <c r="AK1095" s="2"/>
    </row>
    <row r="1096" spans="35:37" ht="12" customHeight="1" x14ac:dyDescent="0.2">
      <c r="AI1096" s="2"/>
      <c r="AJ1096" s="2"/>
      <c r="AK1096" s="2"/>
    </row>
    <row r="1097" spans="35:37" ht="12" customHeight="1" x14ac:dyDescent="0.2">
      <c r="AI1097" s="2"/>
      <c r="AJ1097" s="2"/>
      <c r="AK1097" s="2"/>
    </row>
    <row r="1098" spans="35:37" ht="12" customHeight="1" x14ac:dyDescent="0.2">
      <c r="AI1098" s="2"/>
      <c r="AJ1098" s="2"/>
      <c r="AK1098" s="2"/>
    </row>
    <row r="1099" spans="35:37" ht="12" customHeight="1" x14ac:dyDescent="0.2">
      <c r="AI1099" s="2"/>
      <c r="AJ1099" s="2"/>
      <c r="AK1099" s="2"/>
    </row>
    <row r="1100" spans="35:37" ht="12" customHeight="1" x14ac:dyDescent="0.2">
      <c r="AI1100" s="2"/>
      <c r="AJ1100" s="2"/>
      <c r="AK1100" s="2"/>
    </row>
    <row r="1101" spans="35:37" ht="12" customHeight="1" x14ac:dyDescent="0.2">
      <c r="AI1101" s="2"/>
      <c r="AJ1101" s="2"/>
      <c r="AK1101" s="2"/>
    </row>
    <row r="1102" spans="35:37" ht="12" customHeight="1" x14ac:dyDescent="0.2">
      <c r="AI1102" s="2"/>
      <c r="AJ1102" s="2"/>
      <c r="AK1102" s="2"/>
    </row>
    <row r="1103" spans="35:37" ht="12" customHeight="1" x14ac:dyDescent="0.2">
      <c r="AI1103" s="2"/>
      <c r="AJ1103" s="2"/>
      <c r="AK1103" s="2"/>
    </row>
    <row r="1104" spans="35:37" ht="12" customHeight="1" x14ac:dyDescent="0.2">
      <c r="AI1104" s="2"/>
      <c r="AJ1104" s="2"/>
      <c r="AK1104" s="2"/>
    </row>
    <row r="1105" spans="35:37" ht="12" customHeight="1" x14ac:dyDescent="0.2">
      <c r="AI1105" s="2"/>
      <c r="AJ1105" s="2"/>
      <c r="AK1105" s="2"/>
    </row>
    <row r="1106" spans="35:37" ht="12" customHeight="1" x14ac:dyDescent="0.2">
      <c r="AI1106" s="2"/>
      <c r="AJ1106" s="2"/>
      <c r="AK1106" s="2"/>
    </row>
    <row r="1107" spans="35:37" ht="12" customHeight="1" x14ac:dyDescent="0.2">
      <c r="AI1107" s="2"/>
      <c r="AJ1107" s="2"/>
      <c r="AK1107" s="2"/>
    </row>
    <row r="1108" spans="35:37" ht="12" customHeight="1" x14ac:dyDescent="0.2">
      <c r="AI1108" s="2"/>
      <c r="AJ1108" s="2"/>
      <c r="AK1108" s="2"/>
    </row>
    <row r="1109" spans="35:37" ht="12" customHeight="1" x14ac:dyDescent="0.2">
      <c r="AI1109" s="2"/>
      <c r="AJ1109" s="2"/>
      <c r="AK1109" s="2"/>
    </row>
    <row r="1110" spans="35:37" ht="12" customHeight="1" x14ac:dyDescent="0.2">
      <c r="AI1110" s="2"/>
      <c r="AJ1110" s="2"/>
      <c r="AK1110" s="2"/>
    </row>
    <row r="1111" spans="35:37" ht="12" customHeight="1" x14ac:dyDescent="0.2">
      <c r="AI1111" s="2"/>
      <c r="AJ1111" s="2"/>
      <c r="AK1111" s="2"/>
    </row>
    <row r="1112" spans="35:37" ht="12" customHeight="1" x14ac:dyDescent="0.2">
      <c r="AI1112" s="2"/>
      <c r="AJ1112" s="2"/>
      <c r="AK1112" s="2"/>
    </row>
    <row r="1113" spans="35:37" ht="12" customHeight="1" x14ac:dyDescent="0.2">
      <c r="AI1113" s="2"/>
      <c r="AJ1113" s="2"/>
      <c r="AK1113" s="2"/>
    </row>
    <row r="1114" spans="35:37" ht="12" customHeight="1" x14ac:dyDescent="0.2">
      <c r="AI1114" s="2"/>
      <c r="AJ1114" s="2"/>
      <c r="AK1114" s="2"/>
    </row>
    <row r="1115" spans="35:37" ht="12" customHeight="1" x14ac:dyDescent="0.2">
      <c r="AI1115" s="2"/>
      <c r="AJ1115" s="2"/>
      <c r="AK1115" s="2"/>
    </row>
    <row r="1116" spans="35:37" ht="12" customHeight="1" x14ac:dyDescent="0.2">
      <c r="AI1116" s="2"/>
      <c r="AJ1116" s="2"/>
      <c r="AK1116" s="2"/>
    </row>
    <row r="1117" spans="35:37" ht="12" customHeight="1" x14ac:dyDescent="0.2">
      <c r="AI1117" s="2"/>
      <c r="AJ1117" s="2"/>
      <c r="AK1117" s="2"/>
    </row>
    <row r="1118" spans="35:37" ht="12" customHeight="1" x14ac:dyDescent="0.2">
      <c r="AI1118" s="2"/>
      <c r="AJ1118" s="2"/>
      <c r="AK1118" s="2"/>
    </row>
    <row r="1119" spans="35:37" ht="12" customHeight="1" x14ac:dyDescent="0.2">
      <c r="AI1119" s="2"/>
      <c r="AJ1119" s="2"/>
      <c r="AK1119" s="2"/>
    </row>
    <row r="1120" spans="35:37" ht="12" customHeight="1" x14ac:dyDescent="0.2">
      <c r="AI1120" s="2"/>
      <c r="AJ1120" s="2"/>
      <c r="AK1120" s="2"/>
    </row>
    <row r="1121" spans="35:37" ht="12" customHeight="1" x14ac:dyDescent="0.2">
      <c r="AI1121" s="2"/>
      <c r="AJ1121" s="2"/>
      <c r="AK1121" s="2"/>
    </row>
    <row r="1122" spans="35:37" ht="12" customHeight="1" x14ac:dyDescent="0.2">
      <c r="AI1122" s="2"/>
      <c r="AJ1122" s="2"/>
      <c r="AK1122" s="2"/>
    </row>
    <row r="1123" spans="35:37" ht="12" customHeight="1" x14ac:dyDescent="0.2">
      <c r="AI1123" s="2"/>
      <c r="AJ1123" s="2"/>
      <c r="AK1123" s="2"/>
    </row>
    <row r="1124" spans="35:37" ht="12" customHeight="1" x14ac:dyDescent="0.2">
      <c r="AI1124" s="2"/>
      <c r="AJ1124" s="2"/>
      <c r="AK1124" s="2"/>
    </row>
    <row r="1125" spans="35:37" ht="12" customHeight="1" x14ac:dyDescent="0.2">
      <c r="AI1125" s="2"/>
      <c r="AJ1125" s="2"/>
      <c r="AK1125" s="2"/>
    </row>
    <row r="1126" spans="35:37" ht="12" customHeight="1" x14ac:dyDescent="0.2">
      <c r="AI1126" s="2"/>
      <c r="AJ1126" s="2"/>
      <c r="AK1126" s="2"/>
    </row>
    <row r="1127" spans="35:37" ht="12" customHeight="1" x14ac:dyDescent="0.2">
      <c r="AI1127" s="2"/>
      <c r="AJ1127" s="2"/>
      <c r="AK1127" s="2"/>
    </row>
    <row r="1128" spans="35:37" ht="12" customHeight="1" x14ac:dyDescent="0.2">
      <c r="AI1128" s="2"/>
      <c r="AJ1128" s="2"/>
      <c r="AK1128" s="2"/>
    </row>
    <row r="1129" spans="35:37" ht="12" customHeight="1" x14ac:dyDescent="0.2">
      <c r="AI1129" s="2"/>
      <c r="AJ1129" s="2"/>
      <c r="AK1129" s="2"/>
    </row>
    <row r="1130" spans="35:37" ht="12" customHeight="1" x14ac:dyDescent="0.2">
      <c r="AI1130" s="2"/>
      <c r="AJ1130" s="2"/>
      <c r="AK1130" s="2"/>
    </row>
    <row r="1131" spans="35:37" ht="12" customHeight="1" x14ac:dyDescent="0.2">
      <c r="AI1131" s="2"/>
      <c r="AJ1131" s="2"/>
      <c r="AK1131" s="2"/>
    </row>
    <row r="1132" spans="35:37" ht="12" customHeight="1" x14ac:dyDescent="0.2">
      <c r="AI1132" s="2"/>
      <c r="AJ1132" s="2"/>
      <c r="AK1132" s="2"/>
    </row>
    <row r="1133" spans="35:37" ht="12" customHeight="1" x14ac:dyDescent="0.2">
      <c r="AI1133" s="2"/>
      <c r="AJ1133" s="2"/>
      <c r="AK1133" s="2"/>
    </row>
    <row r="1134" spans="35:37" ht="12" customHeight="1" x14ac:dyDescent="0.2">
      <c r="AI1134" s="2"/>
      <c r="AJ1134" s="2"/>
      <c r="AK1134" s="2"/>
    </row>
    <row r="1135" spans="35:37" ht="12" customHeight="1" x14ac:dyDescent="0.2">
      <c r="AI1135" s="2"/>
      <c r="AJ1135" s="2"/>
      <c r="AK1135" s="2"/>
    </row>
    <row r="1136" spans="35:37" ht="12" customHeight="1" x14ac:dyDescent="0.2">
      <c r="AI1136" s="2"/>
      <c r="AJ1136" s="2"/>
      <c r="AK1136" s="2"/>
    </row>
    <row r="1137" spans="35:37" ht="12" customHeight="1" x14ac:dyDescent="0.2">
      <c r="AI1137" s="2"/>
      <c r="AJ1137" s="2"/>
      <c r="AK1137" s="2"/>
    </row>
    <row r="1138" spans="35:37" ht="12" customHeight="1" x14ac:dyDescent="0.2">
      <c r="AI1138" s="2"/>
      <c r="AJ1138" s="2"/>
      <c r="AK1138" s="2"/>
    </row>
    <row r="1139" spans="35:37" ht="12" customHeight="1" x14ac:dyDescent="0.2">
      <c r="AI1139" s="2"/>
      <c r="AJ1139" s="2"/>
      <c r="AK1139" s="2"/>
    </row>
    <row r="1140" spans="35:37" ht="12" customHeight="1" x14ac:dyDescent="0.2">
      <c r="AI1140" s="2"/>
      <c r="AJ1140" s="2"/>
      <c r="AK1140" s="2"/>
    </row>
    <row r="1141" spans="35:37" ht="12" customHeight="1" x14ac:dyDescent="0.2">
      <c r="AI1141" s="2"/>
      <c r="AJ1141" s="2"/>
      <c r="AK1141" s="2"/>
    </row>
    <row r="1142" spans="35:37" ht="12" customHeight="1" x14ac:dyDescent="0.2">
      <c r="AI1142" s="2"/>
      <c r="AJ1142" s="2"/>
      <c r="AK1142" s="2"/>
    </row>
    <row r="1143" spans="35:37" ht="12" customHeight="1" x14ac:dyDescent="0.2">
      <c r="AI1143" s="2"/>
      <c r="AJ1143" s="2"/>
      <c r="AK1143" s="2"/>
    </row>
    <row r="1144" spans="35:37" ht="12" customHeight="1" x14ac:dyDescent="0.2">
      <c r="AI1144" s="2"/>
      <c r="AJ1144" s="2"/>
      <c r="AK1144" s="2"/>
    </row>
    <row r="1145" spans="35:37" ht="12" customHeight="1" x14ac:dyDescent="0.2">
      <c r="AI1145" s="2"/>
      <c r="AJ1145" s="2"/>
      <c r="AK1145" s="2"/>
    </row>
    <row r="1146" spans="35:37" ht="12" customHeight="1" x14ac:dyDescent="0.2">
      <c r="AI1146" s="2"/>
      <c r="AJ1146" s="2"/>
      <c r="AK1146" s="2"/>
    </row>
    <row r="1147" spans="35:37" ht="12" customHeight="1" x14ac:dyDescent="0.2">
      <c r="AI1147" s="2"/>
      <c r="AJ1147" s="2"/>
      <c r="AK1147" s="2"/>
    </row>
    <row r="1148" spans="35:37" ht="12" customHeight="1" x14ac:dyDescent="0.2">
      <c r="AI1148" s="2"/>
      <c r="AJ1148" s="2"/>
      <c r="AK1148" s="2"/>
    </row>
    <row r="1149" spans="35:37" ht="12" customHeight="1" x14ac:dyDescent="0.2">
      <c r="AI1149" s="2"/>
      <c r="AJ1149" s="2"/>
      <c r="AK1149" s="2"/>
    </row>
    <row r="1150" spans="35:37" ht="12" customHeight="1" x14ac:dyDescent="0.2">
      <c r="AI1150" s="2"/>
      <c r="AJ1150" s="2"/>
      <c r="AK1150" s="2"/>
    </row>
    <row r="1151" spans="35:37" ht="12" customHeight="1" x14ac:dyDescent="0.2">
      <c r="AI1151" s="2"/>
      <c r="AJ1151" s="2"/>
      <c r="AK1151" s="2"/>
    </row>
    <row r="1152" spans="35:37" ht="12" customHeight="1" x14ac:dyDescent="0.2">
      <c r="AI1152" s="2"/>
      <c r="AJ1152" s="2"/>
      <c r="AK1152" s="2"/>
    </row>
    <row r="1153" spans="35:37" ht="12" customHeight="1" x14ac:dyDescent="0.2">
      <c r="AI1153" s="2"/>
      <c r="AJ1153" s="2"/>
      <c r="AK1153" s="2"/>
    </row>
    <row r="1154" spans="35:37" ht="12" customHeight="1" x14ac:dyDescent="0.2">
      <c r="AI1154" s="2"/>
      <c r="AJ1154" s="2"/>
      <c r="AK1154" s="2"/>
    </row>
    <row r="1155" spans="35:37" ht="12" customHeight="1" x14ac:dyDescent="0.2">
      <c r="AI1155" s="2"/>
      <c r="AJ1155" s="2"/>
      <c r="AK1155" s="2"/>
    </row>
    <row r="1156" spans="35:37" ht="12" customHeight="1" x14ac:dyDescent="0.2">
      <c r="AI1156" s="2"/>
      <c r="AJ1156" s="2"/>
      <c r="AK1156" s="2"/>
    </row>
    <row r="1157" spans="35:37" ht="12" customHeight="1" x14ac:dyDescent="0.2">
      <c r="AI1157" s="2"/>
      <c r="AJ1157" s="2"/>
      <c r="AK1157" s="2"/>
    </row>
    <row r="1158" spans="35:37" ht="12" customHeight="1" x14ac:dyDescent="0.2">
      <c r="AI1158" s="2"/>
      <c r="AJ1158" s="2"/>
      <c r="AK1158" s="2"/>
    </row>
    <row r="1159" spans="35:37" ht="12" customHeight="1" x14ac:dyDescent="0.2">
      <c r="AI1159" s="2"/>
      <c r="AJ1159" s="2"/>
      <c r="AK1159" s="2"/>
    </row>
    <row r="1160" spans="35:37" ht="12" customHeight="1" x14ac:dyDescent="0.2">
      <c r="AI1160" s="2"/>
      <c r="AJ1160" s="2"/>
      <c r="AK1160" s="2"/>
    </row>
    <row r="1161" spans="35:37" ht="12" customHeight="1" x14ac:dyDescent="0.2">
      <c r="AI1161" s="2"/>
      <c r="AJ1161" s="2"/>
      <c r="AK1161" s="2"/>
    </row>
    <row r="1162" spans="35:37" ht="12" customHeight="1" x14ac:dyDescent="0.2">
      <c r="AI1162" s="2"/>
      <c r="AJ1162" s="2"/>
      <c r="AK1162" s="2"/>
    </row>
    <row r="1163" spans="35:37" ht="12" customHeight="1" x14ac:dyDescent="0.2">
      <c r="AI1163" s="2"/>
      <c r="AJ1163" s="2"/>
      <c r="AK1163" s="2"/>
    </row>
    <row r="1164" spans="35:37" ht="12" customHeight="1" x14ac:dyDescent="0.2">
      <c r="AI1164" s="2"/>
      <c r="AJ1164" s="2"/>
      <c r="AK1164" s="2"/>
    </row>
    <row r="1165" spans="35:37" ht="12" customHeight="1" x14ac:dyDescent="0.2">
      <c r="AI1165" s="2"/>
      <c r="AJ1165" s="2"/>
      <c r="AK1165" s="2"/>
    </row>
    <row r="1166" spans="35:37" ht="12" customHeight="1" x14ac:dyDescent="0.2">
      <c r="AI1166" s="2"/>
      <c r="AJ1166" s="2"/>
      <c r="AK1166" s="2"/>
    </row>
    <row r="1167" spans="35:37" ht="12" customHeight="1" x14ac:dyDescent="0.2">
      <c r="AI1167" s="2"/>
      <c r="AJ1167" s="2"/>
      <c r="AK1167" s="2"/>
    </row>
    <row r="1168" spans="35:37" ht="12" customHeight="1" x14ac:dyDescent="0.2">
      <c r="AI1168" s="2"/>
      <c r="AJ1168" s="2"/>
      <c r="AK1168" s="2"/>
    </row>
    <row r="1169" spans="35:37" ht="12" customHeight="1" x14ac:dyDescent="0.2">
      <c r="AI1169" s="2"/>
      <c r="AJ1169" s="2"/>
      <c r="AK1169" s="2"/>
    </row>
    <row r="1170" spans="35:37" ht="12" customHeight="1" x14ac:dyDescent="0.2">
      <c r="AI1170" s="2"/>
      <c r="AJ1170" s="2"/>
      <c r="AK1170" s="2"/>
    </row>
    <row r="1171" spans="35:37" ht="12" customHeight="1" x14ac:dyDescent="0.2">
      <c r="AI1171" s="2"/>
      <c r="AJ1171" s="2"/>
      <c r="AK1171" s="2"/>
    </row>
    <row r="1172" spans="35:37" ht="12" customHeight="1" x14ac:dyDescent="0.2">
      <c r="AI1172" s="2"/>
      <c r="AJ1172" s="2"/>
      <c r="AK1172" s="2"/>
    </row>
    <row r="1173" spans="35:37" ht="12" customHeight="1" x14ac:dyDescent="0.2">
      <c r="AI1173" s="2"/>
      <c r="AJ1173" s="2"/>
      <c r="AK1173" s="2"/>
    </row>
    <row r="1174" spans="35:37" ht="12" customHeight="1" x14ac:dyDescent="0.2">
      <c r="AI1174" s="2"/>
      <c r="AJ1174" s="2"/>
      <c r="AK1174" s="2"/>
    </row>
    <row r="1175" spans="35:37" ht="12" customHeight="1" x14ac:dyDescent="0.2">
      <c r="AI1175" s="2"/>
      <c r="AJ1175" s="2"/>
      <c r="AK1175" s="2"/>
    </row>
    <row r="1176" spans="35:37" ht="12" customHeight="1" x14ac:dyDescent="0.2">
      <c r="AI1176" s="2"/>
      <c r="AJ1176" s="2"/>
      <c r="AK1176" s="2"/>
    </row>
    <row r="1177" spans="35:37" ht="12" customHeight="1" x14ac:dyDescent="0.2">
      <c r="AI1177" s="2"/>
      <c r="AJ1177" s="2"/>
      <c r="AK1177" s="2"/>
    </row>
    <row r="1178" spans="35:37" ht="12" customHeight="1" x14ac:dyDescent="0.2">
      <c r="AI1178" s="2"/>
      <c r="AJ1178" s="2"/>
      <c r="AK1178" s="2"/>
    </row>
    <row r="1179" spans="35:37" ht="12" customHeight="1" x14ac:dyDescent="0.2">
      <c r="AI1179" s="2"/>
      <c r="AJ1179" s="2"/>
      <c r="AK1179" s="2"/>
    </row>
    <row r="1180" spans="35:37" ht="12" customHeight="1" x14ac:dyDescent="0.2">
      <c r="AI1180" s="2"/>
      <c r="AJ1180" s="2"/>
      <c r="AK1180" s="2"/>
    </row>
    <row r="1181" spans="35:37" ht="12" customHeight="1" x14ac:dyDescent="0.2">
      <c r="AI1181" s="2"/>
      <c r="AJ1181" s="2"/>
      <c r="AK1181" s="2"/>
    </row>
    <row r="1182" spans="35:37" ht="12" customHeight="1" x14ac:dyDescent="0.2">
      <c r="AI1182" s="2"/>
      <c r="AJ1182" s="2"/>
      <c r="AK1182" s="2"/>
    </row>
    <row r="1183" spans="35:37" ht="12" customHeight="1" x14ac:dyDescent="0.2">
      <c r="AI1183" s="2"/>
      <c r="AJ1183" s="2"/>
      <c r="AK1183" s="2"/>
    </row>
    <row r="1184" spans="35:37" ht="12" customHeight="1" x14ac:dyDescent="0.2">
      <c r="AI1184" s="2"/>
      <c r="AJ1184" s="2"/>
      <c r="AK1184" s="2"/>
    </row>
    <row r="1185" spans="35:37" ht="12" customHeight="1" x14ac:dyDescent="0.2">
      <c r="AI1185" s="2"/>
      <c r="AJ1185" s="2"/>
      <c r="AK1185" s="2"/>
    </row>
    <row r="1186" spans="35:37" ht="12" customHeight="1" x14ac:dyDescent="0.2">
      <c r="AI1186" s="2"/>
      <c r="AJ1186" s="2"/>
      <c r="AK1186" s="2"/>
    </row>
    <row r="1187" spans="35:37" ht="12" customHeight="1" x14ac:dyDescent="0.2">
      <c r="AI1187" s="2"/>
      <c r="AJ1187" s="2"/>
      <c r="AK1187" s="2"/>
    </row>
    <row r="1188" spans="35:37" ht="12" customHeight="1" x14ac:dyDescent="0.2">
      <c r="AI1188" s="2"/>
      <c r="AJ1188" s="2"/>
      <c r="AK1188" s="2"/>
    </row>
    <row r="1189" spans="35:37" ht="12" customHeight="1" x14ac:dyDescent="0.2">
      <c r="AI1189" s="2"/>
      <c r="AJ1189" s="2"/>
      <c r="AK1189" s="2"/>
    </row>
    <row r="1190" spans="35:37" ht="12" customHeight="1" x14ac:dyDescent="0.2">
      <c r="AI1190" s="2"/>
      <c r="AJ1190" s="2"/>
      <c r="AK1190" s="2"/>
    </row>
    <row r="1191" spans="35:37" ht="12" customHeight="1" x14ac:dyDescent="0.2">
      <c r="AI1191" s="2"/>
      <c r="AJ1191" s="2"/>
      <c r="AK1191" s="2"/>
    </row>
    <row r="1192" spans="35:37" ht="12" customHeight="1" x14ac:dyDescent="0.2">
      <c r="AI1192" s="2"/>
      <c r="AJ1192" s="2"/>
      <c r="AK1192" s="2"/>
    </row>
    <row r="1193" spans="35:37" ht="12" customHeight="1" x14ac:dyDescent="0.2">
      <c r="AI1193" s="2"/>
      <c r="AJ1193" s="2"/>
      <c r="AK1193" s="2"/>
    </row>
    <row r="1194" spans="35:37" ht="12" customHeight="1" x14ac:dyDescent="0.2">
      <c r="AI1194" s="2"/>
      <c r="AJ1194" s="2"/>
      <c r="AK1194" s="2"/>
    </row>
    <row r="1195" spans="35:37" ht="12" customHeight="1" x14ac:dyDescent="0.2">
      <c r="AI1195" s="2"/>
      <c r="AJ1195" s="2"/>
      <c r="AK1195" s="2"/>
    </row>
    <row r="1196" spans="35:37" ht="12" customHeight="1" x14ac:dyDescent="0.2">
      <c r="AI1196" s="2"/>
      <c r="AJ1196" s="2"/>
      <c r="AK1196" s="2"/>
    </row>
    <row r="1197" spans="35:37" ht="12" customHeight="1" x14ac:dyDescent="0.2">
      <c r="AI1197" s="2"/>
      <c r="AJ1197" s="2"/>
      <c r="AK1197" s="2"/>
    </row>
    <row r="1198" spans="35:37" ht="12" customHeight="1" x14ac:dyDescent="0.2">
      <c r="AI1198" s="2"/>
      <c r="AJ1198" s="2"/>
      <c r="AK1198" s="2"/>
    </row>
    <row r="1199" spans="35:37" ht="12" customHeight="1" x14ac:dyDescent="0.2">
      <c r="AI1199" s="2"/>
      <c r="AJ1199" s="2"/>
      <c r="AK1199" s="2"/>
    </row>
    <row r="1200" spans="35:37" ht="12" customHeight="1" x14ac:dyDescent="0.2">
      <c r="AI1200" s="2"/>
      <c r="AJ1200" s="2"/>
      <c r="AK1200" s="2"/>
    </row>
    <row r="1201" spans="35:37" ht="12" customHeight="1" x14ac:dyDescent="0.2">
      <c r="AI1201" s="2"/>
      <c r="AJ1201" s="2"/>
      <c r="AK1201" s="2"/>
    </row>
    <row r="1202" spans="35:37" ht="12" customHeight="1" x14ac:dyDescent="0.2">
      <c r="AI1202" s="2"/>
      <c r="AJ1202" s="2"/>
      <c r="AK1202" s="2"/>
    </row>
    <row r="1203" spans="35:37" ht="12" customHeight="1" x14ac:dyDescent="0.2">
      <c r="AI1203" s="2"/>
      <c r="AJ1203" s="2"/>
      <c r="AK1203" s="2"/>
    </row>
    <row r="1204" spans="35:37" ht="12" customHeight="1" x14ac:dyDescent="0.2">
      <c r="AI1204" s="2"/>
      <c r="AJ1204" s="2"/>
      <c r="AK1204" s="2"/>
    </row>
    <row r="1205" spans="35:37" ht="12" customHeight="1" x14ac:dyDescent="0.2">
      <c r="AI1205" s="2"/>
      <c r="AJ1205" s="2"/>
      <c r="AK1205" s="2"/>
    </row>
    <row r="1206" spans="35:37" ht="12" customHeight="1" x14ac:dyDescent="0.2">
      <c r="AI1206" s="2"/>
      <c r="AJ1206" s="2"/>
      <c r="AK1206" s="2"/>
    </row>
    <row r="1207" spans="35:37" ht="12" customHeight="1" x14ac:dyDescent="0.2">
      <c r="AI1207" s="2"/>
      <c r="AJ1207" s="2"/>
      <c r="AK1207" s="2"/>
    </row>
    <row r="1208" spans="35:37" ht="12" customHeight="1" x14ac:dyDescent="0.2">
      <c r="AI1208" s="2"/>
      <c r="AJ1208" s="2"/>
      <c r="AK1208" s="2"/>
    </row>
    <row r="1209" spans="35:37" ht="12" customHeight="1" x14ac:dyDescent="0.2">
      <c r="AI1209" s="2"/>
      <c r="AJ1209" s="2"/>
      <c r="AK1209" s="2"/>
    </row>
    <row r="1210" spans="35:37" ht="12" customHeight="1" x14ac:dyDescent="0.2">
      <c r="AI1210" s="2"/>
      <c r="AJ1210" s="2"/>
      <c r="AK1210" s="2"/>
    </row>
    <row r="1211" spans="35:37" ht="12" customHeight="1" x14ac:dyDescent="0.2">
      <c r="AI1211" s="2"/>
      <c r="AJ1211" s="2"/>
      <c r="AK1211" s="2"/>
    </row>
    <row r="1212" spans="35:37" ht="12" customHeight="1" x14ac:dyDescent="0.2">
      <c r="AI1212" s="2"/>
      <c r="AJ1212" s="2"/>
      <c r="AK1212" s="2"/>
    </row>
    <row r="1213" spans="35:37" ht="12" customHeight="1" x14ac:dyDescent="0.2">
      <c r="AI1213" s="2"/>
      <c r="AJ1213" s="2"/>
      <c r="AK1213" s="2"/>
    </row>
    <row r="1214" spans="35:37" ht="12" customHeight="1" x14ac:dyDescent="0.2">
      <c r="AI1214" s="2"/>
      <c r="AJ1214" s="2"/>
      <c r="AK1214" s="2"/>
    </row>
    <row r="1215" spans="35:37" ht="12" customHeight="1" x14ac:dyDescent="0.2">
      <c r="AI1215" s="2"/>
      <c r="AJ1215" s="2"/>
      <c r="AK1215" s="2"/>
    </row>
    <row r="1216" spans="35:37" ht="12" customHeight="1" x14ac:dyDescent="0.2">
      <c r="AI1216" s="2"/>
      <c r="AJ1216" s="2"/>
      <c r="AK1216" s="2"/>
    </row>
    <row r="1217" spans="35:37" ht="12" customHeight="1" x14ac:dyDescent="0.2">
      <c r="AI1217" s="2"/>
      <c r="AJ1217" s="2"/>
      <c r="AK1217" s="2"/>
    </row>
    <row r="1218" spans="35:37" ht="12" customHeight="1" x14ac:dyDescent="0.2">
      <c r="AI1218" s="2"/>
      <c r="AJ1218" s="2"/>
      <c r="AK1218" s="2"/>
    </row>
    <row r="1219" spans="35:37" ht="12" customHeight="1" x14ac:dyDescent="0.2">
      <c r="AI1219" s="2"/>
      <c r="AJ1219" s="2"/>
      <c r="AK1219" s="2"/>
    </row>
    <row r="1220" spans="35:37" ht="12" customHeight="1" x14ac:dyDescent="0.2">
      <c r="AI1220" s="2"/>
      <c r="AJ1220" s="2"/>
      <c r="AK1220" s="2"/>
    </row>
    <row r="1221" spans="35:37" ht="12" customHeight="1" x14ac:dyDescent="0.2">
      <c r="AI1221" s="2"/>
      <c r="AJ1221" s="2"/>
      <c r="AK1221" s="2"/>
    </row>
    <row r="1222" spans="35:37" ht="12" customHeight="1" x14ac:dyDescent="0.2">
      <c r="AI1222" s="2"/>
      <c r="AJ1222" s="2"/>
      <c r="AK1222" s="2"/>
    </row>
    <row r="1223" spans="35:37" ht="12" customHeight="1" x14ac:dyDescent="0.2">
      <c r="AI1223" s="2"/>
      <c r="AJ1223" s="2"/>
      <c r="AK1223" s="2"/>
    </row>
    <row r="1224" spans="35:37" ht="12" customHeight="1" x14ac:dyDescent="0.2">
      <c r="AI1224" s="2"/>
      <c r="AJ1224" s="2"/>
      <c r="AK1224" s="2"/>
    </row>
    <row r="1225" spans="35:37" ht="12" customHeight="1" x14ac:dyDescent="0.2">
      <c r="AI1225" s="2"/>
      <c r="AJ1225" s="2"/>
      <c r="AK1225" s="2"/>
    </row>
    <row r="1226" spans="35:37" ht="12" customHeight="1" x14ac:dyDescent="0.2">
      <c r="AI1226" s="2"/>
      <c r="AJ1226" s="2"/>
      <c r="AK1226" s="2"/>
    </row>
    <row r="1227" spans="35:37" ht="12" customHeight="1" x14ac:dyDescent="0.2">
      <c r="AI1227" s="2"/>
      <c r="AJ1227" s="2"/>
      <c r="AK1227" s="2"/>
    </row>
    <row r="1228" spans="35:37" ht="12" customHeight="1" x14ac:dyDescent="0.2">
      <c r="AI1228" s="2"/>
      <c r="AJ1228" s="2"/>
      <c r="AK1228" s="2"/>
    </row>
    <row r="1229" spans="35:37" ht="12" customHeight="1" x14ac:dyDescent="0.2">
      <c r="AI1229" s="2"/>
      <c r="AJ1229" s="2"/>
      <c r="AK1229" s="2"/>
    </row>
    <row r="1230" spans="35:37" ht="12" customHeight="1" x14ac:dyDescent="0.2">
      <c r="AI1230" s="2"/>
      <c r="AJ1230" s="2"/>
      <c r="AK1230" s="2"/>
    </row>
    <row r="1231" spans="35:37" ht="12" customHeight="1" x14ac:dyDescent="0.2">
      <c r="AI1231" s="2"/>
      <c r="AJ1231" s="2"/>
      <c r="AK1231" s="2"/>
    </row>
    <row r="1232" spans="35:37" ht="12" customHeight="1" x14ac:dyDescent="0.2">
      <c r="AI1232" s="2"/>
      <c r="AJ1232" s="2"/>
      <c r="AK1232" s="2"/>
    </row>
    <row r="1233" spans="35:37" ht="12" customHeight="1" x14ac:dyDescent="0.2">
      <c r="AI1233" s="2"/>
      <c r="AJ1233" s="2"/>
      <c r="AK1233" s="2"/>
    </row>
    <row r="1234" spans="35:37" ht="12" customHeight="1" x14ac:dyDescent="0.2">
      <c r="AI1234" s="2"/>
      <c r="AJ1234" s="2"/>
      <c r="AK1234" s="2"/>
    </row>
    <row r="1235" spans="35:37" ht="12" customHeight="1" x14ac:dyDescent="0.2">
      <c r="AI1235" s="2"/>
      <c r="AJ1235" s="2"/>
      <c r="AK1235" s="2"/>
    </row>
    <row r="1236" spans="35:37" ht="12" customHeight="1" x14ac:dyDescent="0.2">
      <c r="AI1236" s="2"/>
      <c r="AJ1236" s="2"/>
      <c r="AK1236" s="2"/>
    </row>
    <row r="1237" spans="35:37" ht="12" customHeight="1" x14ac:dyDescent="0.2">
      <c r="AI1237" s="2"/>
      <c r="AJ1237" s="2"/>
      <c r="AK1237" s="2"/>
    </row>
    <row r="1238" spans="35:37" ht="12" customHeight="1" x14ac:dyDescent="0.2">
      <c r="AI1238" s="2"/>
      <c r="AJ1238" s="2"/>
      <c r="AK1238" s="2"/>
    </row>
    <row r="1239" spans="35:37" ht="12" customHeight="1" x14ac:dyDescent="0.2">
      <c r="AI1239" s="2"/>
      <c r="AJ1239" s="2"/>
      <c r="AK1239" s="2"/>
    </row>
    <row r="1240" spans="35:37" ht="12" customHeight="1" x14ac:dyDescent="0.2">
      <c r="AI1240" s="2"/>
      <c r="AJ1240" s="2"/>
      <c r="AK1240" s="2"/>
    </row>
    <row r="1241" spans="35:37" ht="12" customHeight="1" x14ac:dyDescent="0.2">
      <c r="AI1241" s="2"/>
      <c r="AJ1241" s="2"/>
      <c r="AK1241" s="2"/>
    </row>
    <row r="1242" spans="35:37" ht="12" customHeight="1" x14ac:dyDescent="0.2">
      <c r="AI1242" s="2"/>
      <c r="AJ1242" s="2"/>
      <c r="AK1242" s="2"/>
    </row>
    <row r="1243" spans="35:37" ht="12" customHeight="1" x14ac:dyDescent="0.2">
      <c r="AI1243" s="2"/>
      <c r="AJ1243" s="2"/>
      <c r="AK1243" s="2"/>
    </row>
    <row r="1244" spans="35:37" ht="12" customHeight="1" x14ac:dyDescent="0.2">
      <c r="AI1244" s="2"/>
      <c r="AJ1244" s="2"/>
      <c r="AK1244" s="2"/>
    </row>
    <row r="1245" spans="35:37" ht="12" customHeight="1" x14ac:dyDescent="0.2">
      <c r="AI1245" s="2"/>
      <c r="AJ1245" s="2"/>
      <c r="AK1245" s="2"/>
    </row>
    <row r="1246" spans="35:37" ht="12" customHeight="1" x14ac:dyDescent="0.2">
      <c r="AI1246" s="2"/>
      <c r="AJ1246" s="2"/>
      <c r="AK1246" s="2"/>
    </row>
    <row r="1247" spans="35:37" ht="12" customHeight="1" x14ac:dyDescent="0.2">
      <c r="AI1247" s="2"/>
      <c r="AJ1247" s="2"/>
      <c r="AK1247" s="2"/>
    </row>
    <row r="1248" spans="35:37" ht="12" customHeight="1" x14ac:dyDescent="0.2">
      <c r="AI1248" s="2"/>
      <c r="AJ1248" s="2"/>
      <c r="AK1248" s="2"/>
    </row>
    <row r="1249" spans="35:37" ht="12" customHeight="1" x14ac:dyDescent="0.2">
      <c r="AI1249" s="2"/>
      <c r="AJ1249" s="2"/>
      <c r="AK1249" s="2"/>
    </row>
    <row r="1250" spans="35:37" ht="12" customHeight="1" x14ac:dyDescent="0.2">
      <c r="AI1250" s="2"/>
      <c r="AJ1250" s="2"/>
      <c r="AK1250" s="2"/>
    </row>
    <row r="1251" spans="35:37" ht="12" customHeight="1" x14ac:dyDescent="0.2">
      <c r="AI1251" s="2"/>
      <c r="AJ1251" s="2"/>
      <c r="AK1251" s="2"/>
    </row>
    <row r="1252" spans="35:37" ht="12" customHeight="1" x14ac:dyDescent="0.2">
      <c r="AI1252" s="2"/>
      <c r="AJ1252" s="2"/>
      <c r="AK1252" s="2"/>
    </row>
    <row r="1253" spans="35:37" ht="12" customHeight="1" x14ac:dyDescent="0.2">
      <c r="AI1253" s="2"/>
      <c r="AJ1253" s="2"/>
      <c r="AK1253" s="2"/>
    </row>
    <row r="1254" spans="35:37" ht="12" customHeight="1" x14ac:dyDescent="0.2">
      <c r="AI1254" s="2"/>
      <c r="AJ1254" s="2"/>
      <c r="AK1254" s="2"/>
    </row>
    <row r="1255" spans="35:37" ht="12" customHeight="1" x14ac:dyDescent="0.2">
      <c r="AI1255" s="2"/>
      <c r="AJ1255" s="2"/>
      <c r="AK1255" s="2"/>
    </row>
    <row r="1256" spans="35:37" ht="12" customHeight="1" x14ac:dyDescent="0.2">
      <c r="AI1256" s="2"/>
      <c r="AJ1256" s="2"/>
      <c r="AK1256" s="2"/>
    </row>
    <row r="1257" spans="35:37" ht="12" customHeight="1" x14ac:dyDescent="0.2">
      <c r="AI1257" s="2"/>
      <c r="AJ1257" s="2"/>
      <c r="AK1257" s="2"/>
    </row>
    <row r="1258" spans="35:37" ht="12" customHeight="1" x14ac:dyDescent="0.2">
      <c r="AI1258" s="2"/>
      <c r="AJ1258" s="2"/>
      <c r="AK1258" s="2"/>
    </row>
    <row r="1259" spans="35:37" ht="12" customHeight="1" x14ac:dyDescent="0.2">
      <c r="AI1259" s="2"/>
      <c r="AJ1259" s="2"/>
      <c r="AK1259" s="2"/>
    </row>
    <row r="1260" spans="35:37" ht="12" customHeight="1" x14ac:dyDescent="0.2">
      <c r="AI1260" s="2"/>
      <c r="AJ1260" s="2"/>
      <c r="AK1260" s="2"/>
    </row>
    <row r="1261" spans="35:37" ht="12" customHeight="1" x14ac:dyDescent="0.2">
      <c r="AI1261" s="2"/>
      <c r="AJ1261" s="2"/>
      <c r="AK1261" s="2"/>
    </row>
    <row r="1262" spans="35:37" ht="12" customHeight="1" x14ac:dyDescent="0.2">
      <c r="AI1262" s="2"/>
      <c r="AJ1262" s="2"/>
      <c r="AK1262" s="2"/>
    </row>
    <row r="1263" spans="35:37" ht="12" customHeight="1" x14ac:dyDescent="0.2">
      <c r="AI1263" s="2"/>
      <c r="AJ1263" s="2"/>
      <c r="AK1263" s="2"/>
    </row>
    <row r="1264" spans="35:37" ht="12" customHeight="1" x14ac:dyDescent="0.2">
      <c r="AI1264" s="2"/>
      <c r="AJ1264" s="2"/>
      <c r="AK1264" s="2"/>
    </row>
    <row r="1265" spans="35:37" ht="12" customHeight="1" x14ac:dyDescent="0.2">
      <c r="AI1265" s="2"/>
      <c r="AJ1265" s="2"/>
      <c r="AK1265" s="2"/>
    </row>
    <row r="1266" spans="35:37" ht="12" customHeight="1" x14ac:dyDescent="0.2">
      <c r="AI1266" s="2"/>
      <c r="AJ1266" s="2"/>
      <c r="AK1266" s="2"/>
    </row>
    <row r="1267" spans="35:37" ht="12" customHeight="1" x14ac:dyDescent="0.2">
      <c r="AI1267" s="2"/>
      <c r="AJ1267" s="2"/>
      <c r="AK1267" s="2"/>
    </row>
    <row r="1268" spans="35:37" ht="12" customHeight="1" x14ac:dyDescent="0.2">
      <c r="AI1268" s="2"/>
      <c r="AJ1268" s="2"/>
      <c r="AK1268" s="2"/>
    </row>
    <row r="1269" spans="35:37" ht="12" customHeight="1" x14ac:dyDescent="0.2">
      <c r="AI1269" s="2"/>
      <c r="AJ1269" s="2"/>
      <c r="AK1269" s="2"/>
    </row>
    <row r="1270" spans="35:37" ht="12" customHeight="1" x14ac:dyDescent="0.2">
      <c r="AI1270" s="2"/>
      <c r="AJ1270" s="2"/>
      <c r="AK1270" s="2"/>
    </row>
    <row r="1271" spans="35:37" ht="12" customHeight="1" x14ac:dyDescent="0.2">
      <c r="AI1271" s="2"/>
      <c r="AJ1271" s="2"/>
      <c r="AK1271" s="2"/>
    </row>
    <row r="1272" spans="35:37" ht="12" customHeight="1" x14ac:dyDescent="0.2">
      <c r="AI1272" s="2"/>
      <c r="AJ1272" s="2"/>
      <c r="AK1272" s="2"/>
    </row>
    <row r="1273" spans="35:37" ht="12" customHeight="1" x14ac:dyDescent="0.2">
      <c r="AI1273" s="2"/>
      <c r="AJ1273" s="2"/>
      <c r="AK1273" s="2"/>
    </row>
    <row r="1274" spans="35:37" ht="12" customHeight="1" x14ac:dyDescent="0.2">
      <c r="AI1274" s="2"/>
      <c r="AJ1274" s="2"/>
      <c r="AK1274" s="2"/>
    </row>
    <row r="1275" spans="35:37" ht="12" customHeight="1" x14ac:dyDescent="0.2">
      <c r="AI1275" s="2"/>
      <c r="AJ1275" s="2"/>
      <c r="AK1275" s="2"/>
    </row>
    <row r="1276" spans="35:37" ht="12" customHeight="1" x14ac:dyDescent="0.2">
      <c r="AI1276" s="2"/>
      <c r="AJ1276" s="2"/>
      <c r="AK1276" s="2"/>
    </row>
    <row r="1277" spans="35:37" ht="12" customHeight="1" x14ac:dyDescent="0.2">
      <c r="AI1277" s="2"/>
      <c r="AJ1277" s="2"/>
      <c r="AK1277" s="2"/>
    </row>
    <row r="1278" spans="35:37" ht="12" customHeight="1" x14ac:dyDescent="0.2">
      <c r="AI1278" s="2"/>
      <c r="AJ1278" s="2"/>
      <c r="AK1278" s="2"/>
    </row>
    <row r="1279" spans="35:37" ht="12" customHeight="1" x14ac:dyDescent="0.2">
      <c r="AI1279" s="2"/>
      <c r="AJ1279" s="2"/>
      <c r="AK1279" s="2"/>
    </row>
    <row r="1280" spans="35:37" ht="12" customHeight="1" x14ac:dyDescent="0.2">
      <c r="AI1280" s="2"/>
      <c r="AJ1280" s="2"/>
      <c r="AK1280" s="2"/>
    </row>
    <row r="1281" spans="35:37" ht="12" customHeight="1" x14ac:dyDescent="0.2">
      <c r="AI1281" s="2"/>
      <c r="AJ1281" s="2"/>
      <c r="AK1281" s="2"/>
    </row>
    <row r="1282" spans="35:37" ht="12" customHeight="1" x14ac:dyDescent="0.2">
      <c r="AI1282" s="2"/>
      <c r="AJ1282" s="2"/>
      <c r="AK1282" s="2"/>
    </row>
    <row r="1283" spans="35:37" ht="12" customHeight="1" x14ac:dyDescent="0.2">
      <c r="AI1283" s="2"/>
      <c r="AJ1283" s="2"/>
      <c r="AK1283" s="2"/>
    </row>
    <row r="1284" spans="35:37" ht="12" customHeight="1" x14ac:dyDescent="0.2">
      <c r="AI1284" s="2"/>
      <c r="AJ1284" s="2"/>
      <c r="AK1284" s="2"/>
    </row>
    <row r="1285" spans="35:37" ht="12" customHeight="1" x14ac:dyDescent="0.2">
      <c r="AI1285" s="2"/>
      <c r="AJ1285" s="2"/>
      <c r="AK1285" s="2"/>
    </row>
    <row r="1286" spans="35:37" ht="12" customHeight="1" x14ac:dyDescent="0.2">
      <c r="AI1286" s="2"/>
      <c r="AJ1286" s="2"/>
      <c r="AK1286" s="2"/>
    </row>
    <row r="1287" spans="35:37" ht="12" customHeight="1" x14ac:dyDescent="0.2">
      <c r="AI1287" s="2"/>
      <c r="AJ1287" s="2"/>
      <c r="AK1287" s="2"/>
    </row>
    <row r="1288" spans="35:37" ht="12" customHeight="1" x14ac:dyDescent="0.2">
      <c r="AI1288" s="2"/>
      <c r="AJ1288" s="2"/>
      <c r="AK1288" s="2"/>
    </row>
    <row r="1289" spans="35:37" ht="12" customHeight="1" x14ac:dyDescent="0.2">
      <c r="AI1289" s="2"/>
      <c r="AJ1289" s="2"/>
      <c r="AK1289" s="2"/>
    </row>
    <row r="1290" spans="35:37" ht="12" customHeight="1" x14ac:dyDescent="0.2">
      <c r="AI1290" s="2"/>
      <c r="AJ1290" s="2"/>
      <c r="AK1290" s="2"/>
    </row>
    <row r="1291" spans="35:37" ht="12" customHeight="1" x14ac:dyDescent="0.2">
      <c r="AI1291" s="2"/>
      <c r="AJ1291" s="2"/>
      <c r="AK1291" s="2"/>
    </row>
    <row r="1292" spans="35:37" ht="12" customHeight="1" x14ac:dyDescent="0.2">
      <c r="AI1292" s="2"/>
      <c r="AJ1292" s="2"/>
      <c r="AK1292" s="2"/>
    </row>
    <row r="1293" spans="35:37" ht="12" customHeight="1" x14ac:dyDescent="0.2">
      <c r="AI1293" s="2"/>
      <c r="AJ1293" s="2"/>
      <c r="AK1293" s="2"/>
    </row>
    <row r="1294" spans="35:37" ht="12" customHeight="1" x14ac:dyDescent="0.2">
      <c r="AI1294" s="2"/>
      <c r="AJ1294" s="2"/>
      <c r="AK1294" s="2"/>
    </row>
    <row r="1295" spans="35:37" ht="12" customHeight="1" x14ac:dyDescent="0.2">
      <c r="AI1295" s="2"/>
      <c r="AJ1295" s="2"/>
      <c r="AK1295" s="2"/>
    </row>
    <row r="1296" spans="35:37" ht="12" customHeight="1" x14ac:dyDescent="0.2">
      <c r="AI1296" s="2"/>
      <c r="AJ1296" s="2"/>
      <c r="AK1296" s="2"/>
    </row>
    <row r="1297" spans="35:37" ht="12" customHeight="1" x14ac:dyDescent="0.2">
      <c r="AI1297" s="2"/>
      <c r="AJ1297" s="2"/>
      <c r="AK1297" s="2"/>
    </row>
    <row r="1298" spans="35:37" ht="12" customHeight="1" x14ac:dyDescent="0.2">
      <c r="AI1298" s="2"/>
      <c r="AJ1298" s="2"/>
      <c r="AK1298" s="2"/>
    </row>
    <row r="1299" spans="35:37" ht="12" customHeight="1" x14ac:dyDescent="0.2">
      <c r="AI1299" s="2"/>
      <c r="AJ1299" s="2"/>
      <c r="AK1299" s="2"/>
    </row>
    <row r="1300" spans="35:37" ht="12" customHeight="1" x14ac:dyDescent="0.2">
      <c r="AI1300" s="2"/>
      <c r="AJ1300" s="2"/>
      <c r="AK1300" s="2"/>
    </row>
    <row r="1301" spans="35:37" ht="12" customHeight="1" x14ac:dyDescent="0.2">
      <c r="AI1301" s="2"/>
      <c r="AJ1301" s="2"/>
      <c r="AK1301" s="2"/>
    </row>
    <row r="1302" spans="35:37" ht="12" customHeight="1" x14ac:dyDescent="0.2">
      <c r="AI1302" s="2"/>
      <c r="AJ1302" s="2"/>
      <c r="AK1302" s="2"/>
    </row>
    <row r="1303" spans="35:37" ht="12" customHeight="1" x14ac:dyDescent="0.2">
      <c r="AI1303" s="2"/>
      <c r="AJ1303" s="2"/>
      <c r="AK1303" s="2"/>
    </row>
    <row r="1304" spans="35:37" ht="12" customHeight="1" x14ac:dyDescent="0.2">
      <c r="AI1304" s="2"/>
      <c r="AJ1304" s="2"/>
      <c r="AK1304" s="2"/>
    </row>
    <row r="1305" spans="35:37" ht="12" customHeight="1" x14ac:dyDescent="0.2">
      <c r="AI1305" s="2"/>
      <c r="AJ1305" s="2"/>
      <c r="AK1305" s="2"/>
    </row>
    <row r="1306" spans="35:37" ht="12" customHeight="1" x14ac:dyDescent="0.2">
      <c r="AI1306" s="2"/>
      <c r="AJ1306" s="2"/>
      <c r="AK1306" s="2"/>
    </row>
    <row r="1307" spans="35:37" ht="12" customHeight="1" x14ac:dyDescent="0.2">
      <c r="AI1307" s="2"/>
      <c r="AJ1307" s="2"/>
      <c r="AK1307" s="2"/>
    </row>
    <row r="1308" spans="35:37" ht="12" customHeight="1" x14ac:dyDescent="0.2">
      <c r="AI1308" s="2"/>
      <c r="AJ1308" s="2"/>
      <c r="AK1308" s="2"/>
    </row>
    <row r="1309" spans="35:37" ht="12" customHeight="1" x14ac:dyDescent="0.2">
      <c r="AI1309" s="2"/>
      <c r="AJ1309" s="2"/>
      <c r="AK1309" s="2"/>
    </row>
    <row r="1310" spans="35:37" ht="12" customHeight="1" x14ac:dyDescent="0.2">
      <c r="AI1310" s="2"/>
      <c r="AJ1310" s="2"/>
      <c r="AK1310" s="2"/>
    </row>
    <row r="1311" spans="35:37" ht="12" customHeight="1" x14ac:dyDescent="0.2">
      <c r="AI1311" s="2"/>
      <c r="AJ1311" s="2"/>
      <c r="AK1311" s="2"/>
    </row>
    <row r="1312" spans="35:37" ht="12" customHeight="1" x14ac:dyDescent="0.2">
      <c r="AI1312" s="2"/>
      <c r="AJ1312" s="2"/>
      <c r="AK1312" s="2"/>
    </row>
    <row r="1313" spans="35:37" ht="12" customHeight="1" x14ac:dyDescent="0.2">
      <c r="AI1313" s="2"/>
      <c r="AJ1313" s="2"/>
      <c r="AK1313" s="2"/>
    </row>
    <row r="1314" spans="35:37" ht="12" customHeight="1" x14ac:dyDescent="0.2">
      <c r="AI1314" s="2"/>
      <c r="AJ1314" s="2"/>
      <c r="AK1314" s="2"/>
    </row>
    <row r="1315" spans="35:37" ht="12" customHeight="1" x14ac:dyDescent="0.2">
      <c r="AI1315" s="2"/>
      <c r="AJ1315" s="2"/>
      <c r="AK1315" s="2"/>
    </row>
    <row r="1316" spans="35:37" ht="12" customHeight="1" x14ac:dyDescent="0.2">
      <c r="AI1316" s="2"/>
      <c r="AJ1316" s="2"/>
      <c r="AK1316" s="2"/>
    </row>
    <row r="1317" spans="35:37" ht="12" customHeight="1" x14ac:dyDescent="0.2">
      <c r="AI1317" s="2"/>
      <c r="AJ1317" s="2"/>
      <c r="AK1317" s="2"/>
    </row>
    <row r="1318" spans="35:37" ht="12" customHeight="1" x14ac:dyDescent="0.2">
      <c r="AI1318" s="2"/>
      <c r="AJ1318" s="2"/>
      <c r="AK1318" s="2"/>
    </row>
    <row r="1319" spans="35:37" ht="12" customHeight="1" x14ac:dyDescent="0.2">
      <c r="AI1319" s="2"/>
      <c r="AJ1319" s="2"/>
      <c r="AK1319" s="2"/>
    </row>
    <row r="1320" spans="35:37" ht="12" customHeight="1" x14ac:dyDescent="0.2">
      <c r="AI1320" s="2"/>
      <c r="AJ1320" s="2"/>
      <c r="AK1320" s="2"/>
    </row>
    <row r="1321" spans="35:37" ht="12" customHeight="1" x14ac:dyDescent="0.2">
      <c r="AI1321" s="2"/>
      <c r="AJ1321" s="2"/>
      <c r="AK1321" s="2"/>
    </row>
    <row r="1322" spans="35:37" ht="12" customHeight="1" x14ac:dyDescent="0.2">
      <c r="AI1322" s="2"/>
      <c r="AJ1322" s="2"/>
      <c r="AK1322" s="2"/>
    </row>
    <row r="1323" spans="35:37" ht="12" customHeight="1" x14ac:dyDescent="0.2">
      <c r="AI1323" s="2"/>
      <c r="AJ1323" s="2"/>
      <c r="AK1323" s="2"/>
    </row>
    <row r="1324" spans="35:37" ht="12" customHeight="1" x14ac:dyDescent="0.2">
      <c r="AI1324" s="2"/>
      <c r="AJ1324" s="2"/>
      <c r="AK1324" s="2"/>
    </row>
    <row r="1325" spans="35:37" ht="12" customHeight="1" x14ac:dyDescent="0.2">
      <c r="AI1325" s="2"/>
      <c r="AJ1325" s="2"/>
      <c r="AK1325" s="2"/>
    </row>
    <row r="1326" spans="35:37" ht="12" customHeight="1" x14ac:dyDescent="0.2">
      <c r="AI1326" s="2"/>
      <c r="AJ1326" s="2"/>
      <c r="AK1326" s="2"/>
    </row>
    <row r="1327" spans="35:37" ht="12" customHeight="1" x14ac:dyDescent="0.2">
      <c r="AI1327" s="2"/>
      <c r="AJ1327" s="2"/>
      <c r="AK1327" s="2"/>
    </row>
    <row r="1328" spans="35:37" ht="12" customHeight="1" x14ac:dyDescent="0.2">
      <c r="AI1328" s="2"/>
      <c r="AJ1328" s="2"/>
      <c r="AK1328" s="2"/>
    </row>
    <row r="1329" spans="35:37" ht="12" customHeight="1" x14ac:dyDescent="0.2">
      <c r="AI1329" s="2"/>
      <c r="AJ1329" s="2"/>
      <c r="AK1329" s="2"/>
    </row>
    <row r="1330" spans="35:37" ht="12" customHeight="1" x14ac:dyDescent="0.2">
      <c r="AI1330" s="2"/>
      <c r="AJ1330" s="2"/>
      <c r="AK1330" s="2"/>
    </row>
    <row r="1331" spans="35:37" ht="12" customHeight="1" x14ac:dyDescent="0.2">
      <c r="AI1331" s="2"/>
      <c r="AJ1331" s="2"/>
      <c r="AK1331" s="2"/>
    </row>
    <row r="1332" spans="35:37" ht="12" customHeight="1" x14ac:dyDescent="0.2">
      <c r="AI1332" s="2"/>
      <c r="AJ1332" s="2"/>
      <c r="AK1332" s="2"/>
    </row>
    <row r="1333" spans="35:37" ht="12" customHeight="1" x14ac:dyDescent="0.2">
      <c r="AI1333" s="2"/>
      <c r="AJ1333" s="2"/>
      <c r="AK1333" s="2"/>
    </row>
    <row r="1334" spans="35:37" ht="12" customHeight="1" x14ac:dyDescent="0.2">
      <c r="AI1334" s="2"/>
      <c r="AJ1334" s="2"/>
      <c r="AK1334" s="2"/>
    </row>
    <row r="1335" spans="35:37" ht="12" customHeight="1" x14ac:dyDescent="0.2">
      <c r="AI1335" s="2"/>
      <c r="AJ1335" s="2"/>
      <c r="AK1335" s="2"/>
    </row>
    <row r="1336" spans="35:37" ht="12" customHeight="1" x14ac:dyDescent="0.2">
      <c r="AI1336" s="2"/>
      <c r="AJ1336" s="2"/>
      <c r="AK1336" s="2"/>
    </row>
    <row r="1337" spans="35:37" ht="12" customHeight="1" x14ac:dyDescent="0.2">
      <c r="AI1337" s="2"/>
      <c r="AJ1337" s="2"/>
      <c r="AK1337" s="2"/>
    </row>
    <row r="1338" spans="35:37" ht="12" customHeight="1" x14ac:dyDescent="0.2">
      <c r="AI1338" s="2"/>
      <c r="AJ1338" s="2"/>
      <c r="AK1338" s="2"/>
    </row>
    <row r="1339" spans="35:37" ht="12" customHeight="1" x14ac:dyDescent="0.2">
      <c r="AI1339" s="2"/>
      <c r="AJ1339" s="2"/>
      <c r="AK1339" s="2"/>
    </row>
    <row r="1340" spans="35:37" ht="12" customHeight="1" x14ac:dyDescent="0.2">
      <c r="AI1340" s="2"/>
      <c r="AJ1340" s="2"/>
      <c r="AK1340" s="2"/>
    </row>
    <row r="1341" spans="35:37" ht="12" customHeight="1" x14ac:dyDescent="0.2">
      <c r="AI1341" s="2"/>
      <c r="AJ1341" s="2"/>
      <c r="AK1341" s="2"/>
    </row>
    <row r="1342" spans="35:37" ht="12" customHeight="1" x14ac:dyDescent="0.2">
      <c r="AI1342" s="2"/>
      <c r="AJ1342" s="2"/>
      <c r="AK1342" s="2"/>
    </row>
    <row r="1343" spans="35:37" ht="12" customHeight="1" x14ac:dyDescent="0.2">
      <c r="AI1343" s="2"/>
      <c r="AJ1343" s="2"/>
      <c r="AK1343" s="2"/>
    </row>
    <row r="1344" spans="35:37" ht="12" customHeight="1" x14ac:dyDescent="0.2">
      <c r="AI1344" s="2"/>
      <c r="AJ1344" s="2"/>
      <c r="AK1344" s="2"/>
    </row>
    <row r="1345" spans="35:37" ht="12" customHeight="1" x14ac:dyDescent="0.2">
      <c r="AI1345" s="2"/>
      <c r="AJ1345" s="2"/>
      <c r="AK1345" s="2"/>
    </row>
    <row r="1346" spans="35:37" ht="12" customHeight="1" x14ac:dyDescent="0.2">
      <c r="AI1346" s="2"/>
      <c r="AJ1346" s="2"/>
      <c r="AK1346" s="2"/>
    </row>
    <row r="1347" spans="35:37" ht="12" customHeight="1" x14ac:dyDescent="0.2">
      <c r="AI1347" s="2"/>
      <c r="AJ1347" s="2"/>
      <c r="AK1347" s="2"/>
    </row>
    <row r="1348" spans="35:37" ht="12" customHeight="1" x14ac:dyDescent="0.2">
      <c r="AI1348" s="2"/>
      <c r="AJ1348" s="2"/>
      <c r="AK1348" s="2"/>
    </row>
    <row r="1349" spans="35:37" ht="12" customHeight="1" x14ac:dyDescent="0.2">
      <c r="AI1349" s="2"/>
      <c r="AJ1349" s="2"/>
      <c r="AK1349" s="2"/>
    </row>
    <row r="1350" spans="35:37" ht="12" customHeight="1" x14ac:dyDescent="0.2">
      <c r="AI1350" s="2"/>
      <c r="AJ1350" s="2"/>
      <c r="AK1350" s="2"/>
    </row>
    <row r="1351" spans="35:37" ht="12" customHeight="1" x14ac:dyDescent="0.2">
      <c r="AI1351" s="2"/>
      <c r="AJ1351" s="2"/>
      <c r="AK1351" s="2"/>
    </row>
    <row r="1352" spans="35:37" ht="12" customHeight="1" x14ac:dyDescent="0.2">
      <c r="AI1352" s="2"/>
      <c r="AJ1352" s="2"/>
      <c r="AK1352" s="2"/>
    </row>
    <row r="1353" spans="35:37" ht="12" customHeight="1" x14ac:dyDescent="0.2">
      <c r="AI1353" s="2"/>
      <c r="AJ1353" s="2"/>
      <c r="AK1353" s="2"/>
    </row>
    <row r="1354" spans="35:37" ht="12" customHeight="1" x14ac:dyDescent="0.2">
      <c r="AI1354" s="2"/>
      <c r="AJ1354" s="2"/>
      <c r="AK1354" s="2"/>
    </row>
    <row r="1355" spans="35:37" ht="12" customHeight="1" x14ac:dyDescent="0.2">
      <c r="AI1355" s="2"/>
      <c r="AJ1355" s="2"/>
      <c r="AK1355" s="2"/>
    </row>
    <row r="1356" spans="35:37" ht="12" customHeight="1" x14ac:dyDescent="0.2">
      <c r="AI1356" s="2"/>
      <c r="AJ1356" s="2"/>
      <c r="AK1356" s="2"/>
    </row>
    <row r="1357" spans="35:37" ht="12" customHeight="1" x14ac:dyDescent="0.2">
      <c r="AI1357" s="2"/>
      <c r="AJ1357" s="2"/>
      <c r="AK1357" s="2"/>
    </row>
    <row r="1358" spans="35:37" ht="12" customHeight="1" x14ac:dyDescent="0.2">
      <c r="AI1358" s="2"/>
      <c r="AJ1358" s="2"/>
      <c r="AK1358" s="2"/>
    </row>
    <row r="1359" spans="35:37" ht="12" customHeight="1" x14ac:dyDescent="0.2">
      <c r="AI1359" s="2"/>
      <c r="AJ1359" s="2"/>
      <c r="AK1359" s="2"/>
    </row>
    <row r="1360" spans="35:37" ht="12" customHeight="1" x14ac:dyDescent="0.2">
      <c r="AI1360" s="2"/>
      <c r="AJ1360" s="2"/>
      <c r="AK1360" s="2"/>
    </row>
    <row r="1361" spans="35:37" ht="12" customHeight="1" x14ac:dyDescent="0.2">
      <c r="AI1361" s="2"/>
      <c r="AJ1361" s="2"/>
      <c r="AK1361" s="2"/>
    </row>
    <row r="1362" spans="35:37" ht="12" customHeight="1" x14ac:dyDescent="0.2">
      <c r="AI1362" s="2"/>
      <c r="AJ1362" s="2"/>
      <c r="AK1362" s="2"/>
    </row>
    <row r="1363" spans="35:37" ht="12" customHeight="1" x14ac:dyDescent="0.2">
      <c r="AI1363" s="2"/>
      <c r="AJ1363" s="2"/>
      <c r="AK1363" s="2"/>
    </row>
    <row r="1364" spans="35:37" ht="12" customHeight="1" x14ac:dyDescent="0.2">
      <c r="AI1364" s="2"/>
      <c r="AJ1364" s="2"/>
      <c r="AK1364" s="2"/>
    </row>
    <row r="1365" spans="35:37" ht="12" customHeight="1" x14ac:dyDescent="0.2">
      <c r="AI1365" s="2"/>
      <c r="AJ1365" s="2"/>
      <c r="AK1365" s="2"/>
    </row>
    <row r="1366" spans="35:37" ht="12" customHeight="1" x14ac:dyDescent="0.2">
      <c r="AI1366" s="2"/>
      <c r="AJ1366" s="2"/>
      <c r="AK1366" s="2"/>
    </row>
    <row r="1367" spans="35:37" ht="12" customHeight="1" x14ac:dyDescent="0.2">
      <c r="AI1367" s="2"/>
      <c r="AJ1367" s="2"/>
      <c r="AK1367" s="2"/>
    </row>
    <row r="1368" spans="35:37" ht="12" customHeight="1" x14ac:dyDescent="0.2">
      <c r="AI1368" s="2"/>
      <c r="AJ1368" s="2"/>
      <c r="AK1368" s="2"/>
    </row>
    <row r="1369" spans="35:37" ht="12" customHeight="1" x14ac:dyDescent="0.2">
      <c r="AI1369" s="2"/>
      <c r="AJ1369" s="2"/>
      <c r="AK1369" s="2"/>
    </row>
    <row r="1370" spans="35:37" ht="12" customHeight="1" x14ac:dyDescent="0.2">
      <c r="AI1370" s="2"/>
      <c r="AJ1370" s="2"/>
      <c r="AK1370" s="2"/>
    </row>
    <row r="1371" spans="35:37" ht="12" customHeight="1" x14ac:dyDescent="0.2">
      <c r="AI1371" s="2"/>
      <c r="AJ1371" s="2"/>
      <c r="AK1371" s="2"/>
    </row>
    <row r="1372" spans="35:37" ht="12" customHeight="1" x14ac:dyDescent="0.2">
      <c r="AI1372" s="2"/>
      <c r="AJ1372" s="2"/>
      <c r="AK1372" s="2"/>
    </row>
    <row r="1373" spans="35:37" ht="12" customHeight="1" x14ac:dyDescent="0.2">
      <c r="AI1373" s="2"/>
      <c r="AJ1373" s="2"/>
      <c r="AK1373" s="2"/>
    </row>
    <row r="1374" spans="35:37" ht="12" customHeight="1" x14ac:dyDescent="0.2">
      <c r="AI1374" s="2"/>
      <c r="AJ1374" s="2"/>
      <c r="AK1374" s="2"/>
    </row>
    <row r="1375" spans="35:37" ht="12" customHeight="1" x14ac:dyDescent="0.2">
      <c r="AI1375" s="2"/>
      <c r="AJ1375" s="2"/>
      <c r="AK1375" s="2"/>
    </row>
    <row r="1376" spans="35:37" ht="12" customHeight="1" x14ac:dyDescent="0.2">
      <c r="AI1376" s="2"/>
      <c r="AJ1376" s="2"/>
      <c r="AK1376" s="2"/>
    </row>
    <row r="1377" spans="35:37" ht="12" customHeight="1" x14ac:dyDescent="0.2">
      <c r="AI1377" s="2"/>
      <c r="AJ1377" s="2"/>
      <c r="AK1377" s="2"/>
    </row>
    <row r="1378" spans="35:37" ht="12" customHeight="1" x14ac:dyDescent="0.2">
      <c r="AI1378" s="2"/>
      <c r="AJ1378" s="2"/>
      <c r="AK1378" s="2"/>
    </row>
    <row r="1379" spans="35:37" ht="12" customHeight="1" x14ac:dyDescent="0.2">
      <c r="AI1379" s="2"/>
      <c r="AJ1379" s="2"/>
      <c r="AK1379" s="2"/>
    </row>
    <row r="1380" spans="35:37" ht="12" customHeight="1" x14ac:dyDescent="0.2">
      <c r="AI1380" s="2"/>
      <c r="AJ1380" s="2"/>
      <c r="AK1380" s="2"/>
    </row>
    <row r="1381" spans="35:37" ht="12" customHeight="1" x14ac:dyDescent="0.2">
      <c r="AI1381" s="2"/>
      <c r="AJ1381" s="2"/>
      <c r="AK1381" s="2"/>
    </row>
    <row r="1382" spans="35:37" ht="12" customHeight="1" x14ac:dyDescent="0.2">
      <c r="AI1382" s="2"/>
      <c r="AJ1382" s="2"/>
      <c r="AK1382" s="2"/>
    </row>
    <row r="1383" spans="35:37" ht="12" customHeight="1" x14ac:dyDescent="0.2">
      <c r="AI1383" s="2"/>
      <c r="AJ1383" s="2"/>
      <c r="AK1383" s="2"/>
    </row>
    <row r="1384" spans="35:37" ht="12" customHeight="1" x14ac:dyDescent="0.2">
      <c r="AI1384" s="2"/>
      <c r="AJ1384" s="2"/>
      <c r="AK1384" s="2"/>
    </row>
    <row r="1385" spans="35:37" ht="12" customHeight="1" x14ac:dyDescent="0.2">
      <c r="AI1385" s="2"/>
      <c r="AJ1385" s="2"/>
      <c r="AK1385" s="2"/>
    </row>
    <row r="1386" spans="35:37" ht="12" customHeight="1" x14ac:dyDescent="0.2">
      <c r="AI1386" s="2"/>
      <c r="AJ1386" s="2"/>
      <c r="AK1386" s="2"/>
    </row>
    <row r="1387" spans="35:37" ht="12" customHeight="1" x14ac:dyDescent="0.2">
      <c r="AI1387" s="2"/>
      <c r="AJ1387" s="2"/>
      <c r="AK1387" s="2"/>
    </row>
    <row r="1388" spans="35:37" ht="12" customHeight="1" x14ac:dyDescent="0.2">
      <c r="AI1388" s="2"/>
      <c r="AJ1388" s="2"/>
      <c r="AK1388" s="2"/>
    </row>
    <row r="1389" spans="35:37" ht="12" customHeight="1" x14ac:dyDescent="0.2">
      <c r="AI1389" s="2"/>
      <c r="AJ1389" s="2"/>
      <c r="AK1389" s="2"/>
    </row>
    <row r="1390" spans="35:37" ht="12" customHeight="1" x14ac:dyDescent="0.2">
      <c r="AI1390" s="2"/>
      <c r="AJ1390" s="2"/>
      <c r="AK1390" s="2"/>
    </row>
    <row r="1391" spans="35:37" ht="12" customHeight="1" x14ac:dyDescent="0.2">
      <c r="AI1391" s="2"/>
      <c r="AJ1391" s="2"/>
      <c r="AK1391" s="2"/>
    </row>
    <row r="1392" spans="35:37" ht="12" customHeight="1" x14ac:dyDescent="0.2">
      <c r="AI1392" s="2"/>
      <c r="AJ1392" s="2"/>
      <c r="AK1392" s="2"/>
    </row>
    <row r="1393" spans="35:37" ht="12" customHeight="1" x14ac:dyDescent="0.2">
      <c r="AI1393" s="2"/>
      <c r="AJ1393" s="2"/>
      <c r="AK1393" s="2"/>
    </row>
    <row r="1394" spans="35:37" ht="12" customHeight="1" x14ac:dyDescent="0.2">
      <c r="AI1394" s="2"/>
      <c r="AJ1394" s="2"/>
      <c r="AK1394" s="2"/>
    </row>
    <row r="1395" spans="35:37" ht="12" customHeight="1" x14ac:dyDescent="0.2">
      <c r="AI1395" s="2"/>
      <c r="AJ1395" s="2"/>
      <c r="AK1395" s="2"/>
    </row>
    <row r="1396" spans="35:37" ht="12" customHeight="1" x14ac:dyDescent="0.2">
      <c r="AI1396" s="2"/>
      <c r="AJ1396" s="2"/>
      <c r="AK1396" s="2"/>
    </row>
    <row r="1397" spans="35:37" ht="12" customHeight="1" x14ac:dyDescent="0.2">
      <c r="AI1397" s="2"/>
      <c r="AJ1397" s="2"/>
      <c r="AK1397" s="2"/>
    </row>
    <row r="1398" spans="35:37" ht="12" customHeight="1" x14ac:dyDescent="0.2">
      <c r="AI1398" s="2"/>
      <c r="AJ1398" s="2"/>
      <c r="AK1398" s="2"/>
    </row>
    <row r="1399" spans="35:37" ht="12" customHeight="1" x14ac:dyDescent="0.2">
      <c r="AI1399" s="2"/>
      <c r="AJ1399" s="2"/>
      <c r="AK1399" s="2"/>
    </row>
    <row r="1400" spans="35:37" ht="12" customHeight="1" x14ac:dyDescent="0.2">
      <c r="AI1400" s="2"/>
      <c r="AJ1400" s="2"/>
      <c r="AK1400" s="2"/>
    </row>
    <row r="1401" spans="35:37" ht="12" customHeight="1" x14ac:dyDescent="0.2">
      <c r="AI1401" s="2"/>
      <c r="AJ1401" s="2"/>
      <c r="AK1401" s="2"/>
    </row>
    <row r="1402" spans="35:37" ht="12" customHeight="1" x14ac:dyDescent="0.2">
      <c r="AI1402" s="2"/>
      <c r="AJ1402" s="2"/>
      <c r="AK1402" s="2"/>
    </row>
    <row r="1403" spans="35:37" ht="12" customHeight="1" x14ac:dyDescent="0.2">
      <c r="AI1403" s="2"/>
      <c r="AJ1403" s="2"/>
      <c r="AK1403" s="2"/>
    </row>
    <row r="1404" spans="35:37" ht="12" customHeight="1" x14ac:dyDescent="0.2">
      <c r="AI1404" s="2"/>
      <c r="AJ1404" s="2"/>
      <c r="AK1404" s="2"/>
    </row>
    <row r="1405" spans="35:37" ht="12" customHeight="1" x14ac:dyDescent="0.2">
      <c r="AI1405" s="2"/>
      <c r="AJ1405" s="2"/>
      <c r="AK1405" s="2"/>
    </row>
    <row r="1406" spans="35:37" ht="12" customHeight="1" x14ac:dyDescent="0.2">
      <c r="AI1406" s="2"/>
      <c r="AJ1406" s="2"/>
      <c r="AK1406" s="2"/>
    </row>
    <row r="1407" spans="35:37" ht="12" customHeight="1" x14ac:dyDescent="0.2">
      <c r="AI1407" s="2"/>
      <c r="AJ1407" s="2"/>
      <c r="AK1407" s="2"/>
    </row>
    <row r="1408" spans="35:37" ht="12" customHeight="1" x14ac:dyDescent="0.2">
      <c r="AI1408" s="2"/>
      <c r="AJ1408" s="2"/>
      <c r="AK1408" s="2"/>
    </row>
    <row r="1409" spans="35:37" ht="12" customHeight="1" x14ac:dyDescent="0.2">
      <c r="AI1409" s="2"/>
      <c r="AJ1409" s="2"/>
      <c r="AK1409" s="2"/>
    </row>
    <row r="1410" spans="35:37" ht="12" customHeight="1" x14ac:dyDescent="0.2">
      <c r="AI1410" s="2"/>
      <c r="AJ1410" s="2"/>
      <c r="AK1410" s="2"/>
    </row>
    <row r="1411" spans="35:37" ht="12" customHeight="1" x14ac:dyDescent="0.2">
      <c r="AI1411" s="2"/>
      <c r="AJ1411" s="2"/>
      <c r="AK1411" s="2"/>
    </row>
    <row r="1412" spans="35:37" ht="12" customHeight="1" x14ac:dyDescent="0.2">
      <c r="AI1412" s="2"/>
      <c r="AJ1412" s="2"/>
      <c r="AK1412" s="2"/>
    </row>
    <row r="1413" spans="35:37" ht="12" customHeight="1" x14ac:dyDescent="0.2">
      <c r="AI1413" s="2"/>
      <c r="AJ1413" s="2"/>
      <c r="AK1413" s="2"/>
    </row>
    <row r="1414" spans="35:37" ht="12" customHeight="1" x14ac:dyDescent="0.2">
      <c r="AI1414" s="2"/>
      <c r="AJ1414" s="2"/>
      <c r="AK1414" s="2"/>
    </row>
    <row r="1415" spans="35:37" ht="12" customHeight="1" x14ac:dyDescent="0.2">
      <c r="AI1415" s="2"/>
      <c r="AJ1415" s="2"/>
      <c r="AK1415" s="2"/>
    </row>
    <row r="1416" spans="35:37" ht="12" customHeight="1" x14ac:dyDescent="0.2">
      <c r="AI1416" s="2"/>
      <c r="AJ1416" s="2"/>
      <c r="AK1416" s="2"/>
    </row>
    <row r="1417" spans="35:37" ht="12" customHeight="1" x14ac:dyDescent="0.2">
      <c r="AI1417" s="2"/>
      <c r="AJ1417" s="2"/>
      <c r="AK1417" s="2"/>
    </row>
    <row r="1418" spans="35:37" ht="12" customHeight="1" x14ac:dyDescent="0.2">
      <c r="AI1418" s="2"/>
      <c r="AJ1418" s="2"/>
      <c r="AK1418" s="2"/>
    </row>
    <row r="1419" spans="35:37" ht="12" customHeight="1" x14ac:dyDescent="0.2">
      <c r="AI1419" s="2"/>
      <c r="AJ1419" s="2"/>
      <c r="AK1419" s="2"/>
    </row>
    <row r="1420" spans="35:37" ht="12" customHeight="1" x14ac:dyDescent="0.2">
      <c r="AI1420" s="2"/>
      <c r="AJ1420" s="2"/>
      <c r="AK1420" s="2"/>
    </row>
    <row r="1421" spans="35:37" ht="12" customHeight="1" x14ac:dyDescent="0.2">
      <c r="AI1421" s="2"/>
      <c r="AJ1421" s="2"/>
      <c r="AK1421" s="2"/>
    </row>
    <row r="1422" spans="35:37" ht="12" customHeight="1" x14ac:dyDescent="0.2">
      <c r="AI1422" s="2"/>
      <c r="AJ1422" s="2"/>
      <c r="AK1422" s="2"/>
    </row>
    <row r="1423" spans="35:37" ht="12" customHeight="1" x14ac:dyDescent="0.2">
      <c r="AI1423" s="2"/>
      <c r="AJ1423" s="2"/>
      <c r="AK1423" s="2"/>
    </row>
    <row r="1424" spans="35:37" ht="12" customHeight="1" x14ac:dyDescent="0.2">
      <c r="AI1424" s="2"/>
      <c r="AJ1424" s="2"/>
      <c r="AK1424" s="2"/>
    </row>
    <row r="1425" spans="35:37" ht="12" customHeight="1" x14ac:dyDescent="0.2">
      <c r="AI1425" s="2"/>
      <c r="AJ1425" s="2"/>
      <c r="AK1425" s="2"/>
    </row>
    <row r="1426" spans="35:37" ht="12" customHeight="1" x14ac:dyDescent="0.2">
      <c r="AI1426" s="2"/>
      <c r="AJ1426" s="2"/>
      <c r="AK1426" s="2"/>
    </row>
    <row r="1427" spans="35:37" ht="12" customHeight="1" x14ac:dyDescent="0.2">
      <c r="AI1427" s="2"/>
      <c r="AJ1427" s="2"/>
      <c r="AK1427" s="2"/>
    </row>
    <row r="1428" spans="35:37" ht="12" customHeight="1" x14ac:dyDescent="0.2">
      <c r="AI1428" s="2"/>
      <c r="AJ1428" s="2"/>
      <c r="AK1428" s="2"/>
    </row>
    <row r="1429" spans="35:37" ht="12" customHeight="1" x14ac:dyDescent="0.2">
      <c r="AI1429" s="2"/>
      <c r="AJ1429" s="2"/>
      <c r="AK1429" s="2"/>
    </row>
    <row r="1430" spans="35:37" ht="12" customHeight="1" x14ac:dyDescent="0.2">
      <c r="AI1430" s="2"/>
      <c r="AJ1430" s="2"/>
      <c r="AK1430" s="2"/>
    </row>
    <row r="1431" spans="35:37" ht="12" customHeight="1" x14ac:dyDescent="0.2">
      <c r="AI1431" s="2"/>
      <c r="AJ1431" s="2"/>
      <c r="AK1431" s="2"/>
    </row>
    <row r="1432" spans="35:37" ht="12" customHeight="1" x14ac:dyDescent="0.2">
      <c r="AI1432" s="2"/>
      <c r="AJ1432" s="2"/>
      <c r="AK1432" s="2"/>
    </row>
    <row r="1433" spans="35:37" ht="12" customHeight="1" x14ac:dyDescent="0.2">
      <c r="AI1433" s="2"/>
      <c r="AJ1433" s="2"/>
      <c r="AK1433" s="2"/>
    </row>
    <row r="1434" spans="35:37" ht="12" customHeight="1" x14ac:dyDescent="0.2">
      <c r="AI1434" s="2"/>
      <c r="AJ1434" s="2"/>
      <c r="AK1434" s="2"/>
    </row>
    <row r="1435" spans="35:37" ht="12" customHeight="1" x14ac:dyDescent="0.2">
      <c r="AI1435" s="2"/>
      <c r="AJ1435" s="2"/>
      <c r="AK1435" s="2"/>
    </row>
    <row r="1436" spans="35:37" ht="12" customHeight="1" x14ac:dyDescent="0.2">
      <c r="AI1436" s="2"/>
      <c r="AJ1436" s="2"/>
      <c r="AK1436" s="2"/>
    </row>
    <row r="1437" spans="35:37" ht="12" customHeight="1" x14ac:dyDescent="0.2">
      <c r="AI1437" s="2"/>
      <c r="AJ1437" s="2"/>
      <c r="AK1437" s="2"/>
    </row>
    <row r="1438" spans="35:37" ht="12" customHeight="1" x14ac:dyDescent="0.2">
      <c r="AI1438" s="2"/>
      <c r="AJ1438" s="2"/>
      <c r="AK1438" s="2"/>
    </row>
    <row r="1439" spans="35:37" ht="12" customHeight="1" x14ac:dyDescent="0.2">
      <c r="AI1439" s="2"/>
      <c r="AJ1439" s="2"/>
      <c r="AK1439" s="2"/>
    </row>
    <row r="1440" spans="35:37" ht="12" customHeight="1" x14ac:dyDescent="0.2">
      <c r="AI1440" s="2"/>
      <c r="AJ1440" s="2"/>
      <c r="AK1440" s="2"/>
    </row>
    <row r="1441" spans="35:37" ht="12" customHeight="1" x14ac:dyDescent="0.2">
      <c r="AI1441" s="2"/>
      <c r="AJ1441" s="2"/>
      <c r="AK1441" s="2"/>
    </row>
    <row r="1442" spans="35:37" ht="12" customHeight="1" x14ac:dyDescent="0.2">
      <c r="AI1442" s="2"/>
      <c r="AJ1442" s="2"/>
      <c r="AK1442" s="2"/>
    </row>
    <row r="1443" spans="35:37" ht="12" customHeight="1" x14ac:dyDescent="0.2">
      <c r="AI1443" s="2"/>
      <c r="AJ1443" s="2"/>
      <c r="AK1443" s="2"/>
    </row>
    <row r="1444" spans="35:37" ht="12" customHeight="1" x14ac:dyDescent="0.2">
      <c r="AI1444" s="2"/>
      <c r="AJ1444" s="2"/>
      <c r="AK1444" s="2"/>
    </row>
    <row r="1445" spans="35:37" ht="12" customHeight="1" x14ac:dyDescent="0.2">
      <c r="AI1445" s="2"/>
      <c r="AJ1445" s="2"/>
      <c r="AK1445" s="2"/>
    </row>
    <row r="1446" spans="35:37" ht="12" customHeight="1" x14ac:dyDescent="0.2">
      <c r="AI1446" s="2"/>
      <c r="AJ1446" s="2"/>
      <c r="AK1446" s="2"/>
    </row>
    <row r="1447" spans="35:37" ht="12" customHeight="1" x14ac:dyDescent="0.2">
      <c r="AI1447" s="2"/>
      <c r="AJ1447" s="2"/>
      <c r="AK1447" s="2"/>
    </row>
    <row r="1448" spans="35:37" ht="12" customHeight="1" x14ac:dyDescent="0.2">
      <c r="AI1448" s="2"/>
      <c r="AJ1448" s="2"/>
      <c r="AK1448" s="2"/>
    </row>
    <row r="1449" spans="35:37" ht="12" customHeight="1" x14ac:dyDescent="0.2">
      <c r="AI1449" s="2"/>
      <c r="AJ1449" s="2"/>
      <c r="AK1449" s="2"/>
    </row>
    <row r="1450" spans="35:37" ht="12" customHeight="1" x14ac:dyDescent="0.2">
      <c r="AI1450" s="2"/>
      <c r="AJ1450" s="2"/>
      <c r="AK1450" s="2"/>
    </row>
    <row r="1451" spans="35:37" ht="12" customHeight="1" x14ac:dyDescent="0.2">
      <c r="AI1451" s="2"/>
      <c r="AJ1451" s="2"/>
      <c r="AK1451" s="2"/>
    </row>
    <row r="1452" spans="35:37" ht="12" customHeight="1" x14ac:dyDescent="0.2">
      <c r="AI1452" s="2"/>
      <c r="AJ1452" s="2"/>
      <c r="AK1452" s="2"/>
    </row>
    <row r="1453" spans="35:37" ht="12" customHeight="1" x14ac:dyDescent="0.2">
      <c r="AI1453" s="2"/>
      <c r="AJ1453" s="2"/>
      <c r="AK1453" s="2"/>
    </row>
    <row r="1454" spans="35:37" ht="12" customHeight="1" x14ac:dyDescent="0.2">
      <c r="AI1454" s="2"/>
      <c r="AJ1454" s="2"/>
      <c r="AK1454" s="2"/>
    </row>
    <row r="1455" spans="35:37" ht="12" customHeight="1" x14ac:dyDescent="0.2">
      <c r="AI1455" s="2"/>
      <c r="AJ1455" s="2"/>
      <c r="AK1455" s="2"/>
    </row>
    <row r="1456" spans="35:37" ht="12" customHeight="1" x14ac:dyDescent="0.2">
      <c r="AI1456" s="2"/>
      <c r="AJ1456" s="2"/>
      <c r="AK1456" s="2"/>
    </row>
    <row r="1457" spans="35:37" ht="12" customHeight="1" x14ac:dyDescent="0.2">
      <c r="AI1457" s="2"/>
      <c r="AJ1457" s="2"/>
      <c r="AK1457" s="2"/>
    </row>
    <row r="1458" spans="35:37" ht="12" customHeight="1" x14ac:dyDescent="0.2">
      <c r="AI1458" s="2"/>
      <c r="AJ1458" s="2"/>
      <c r="AK1458" s="2"/>
    </row>
    <row r="1459" spans="35:37" ht="12" customHeight="1" x14ac:dyDescent="0.2">
      <c r="AI1459" s="2"/>
      <c r="AJ1459" s="2"/>
      <c r="AK1459" s="2"/>
    </row>
    <row r="1460" spans="35:37" ht="12" customHeight="1" x14ac:dyDescent="0.2">
      <c r="AI1460" s="2"/>
      <c r="AJ1460" s="2"/>
      <c r="AK1460" s="2"/>
    </row>
    <row r="1461" spans="35:37" ht="12" customHeight="1" x14ac:dyDescent="0.2">
      <c r="AI1461" s="2"/>
      <c r="AJ1461" s="2"/>
      <c r="AK1461" s="2"/>
    </row>
    <row r="1462" spans="35:37" ht="12" customHeight="1" x14ac:dyDescent="0.2">
      <c r="AI1462" s="2"/>
      <c r="AJ1462" s="2"/>
      <c r="AK1462" s="2"/>
    </row>
    <row r="1463" spans="35:37" ht="12" customHeight="1" x14ac:dyDescent="0.2">
      <c r="AI1463" s="2"/>
      <c r="AJ1463" s="2"/>
      <c r="AK1463" s="2"/>
    </row>
    <row r="1464" spans="35:37" ht="12" customHeight="1" x14ac:dyDescent="0.2">
      <c r="AI1464" s="2"/>
      <c r="AJ1464" s="2"/>
      <c r="AK1464" s="2"/>
    </row>
    <row r="1465" spans="35:37" ht="12" customHeight="1" x14ac:dyDescent="0.2">
      <c r="AI1465" s="2"/>
      <c r="AJ1465" s="2"/>
      <c r="AK1465" s="2"/>
    </row>
    <row r="1466" spans="35:37" ht="12" customHeight="1" x14ac:dyDescent="0.2">
      <c r="AI1466" s="2"/>
      <c r="AJ1466" s="2"/>
      <c r="AK1466" s="2"/>
    </row>
    <row r="1467" spans="35:37" ht="12" customHeight="1" x14ac:dyDescent="0.2">
      <c r="AI1467" s="2"/>
      <c r="AJ1467" s="2"/>
      <c r="AK1467" s="2"/>
    </row>
    <row r="1468" spans="35:37" ht="12" customHeight="1" x14ac:dyDescent="0.2">
      <c r="AI1468" s="2"/>
      <c r="AJ1468" s="2"/>
      <c r="AK1468" s="2"/>
    </row>
    <row r="1469" spans="35:37" ht="12" customHeight="1" x14ac:dyDescent="0.2">
      <c r="AI1469" s="2"/>
      <c r="AJ1469" s="2"/>
      <c r="AK1469" s="2"/>
    </row>
    <row r="1470" spans="35:37" ht="12" customHeight="1" x14ac:dyDescent="0.2">
      <c r="AI1470" s="2"/>
      <c r="AJ1470" s="2"/>
      <c r="AK1470" s="2"/>
    </row>
    <row r="1471" spans="35:37" ht="12" customHeight="1" x14ac:dyDescent="0.2">
      <c r="AI1471" s="2"/>
      <c r="AJ1471" s="2"/>
      <c r="AK1471" s="2"/>
    </row>
    <row r="1472" spans="35:37" ht="12" customHeight="1" x14ac:dyDescent="0.2">
      <c r="AI1472" s="2"/>
      <c r="AJ1472" s="2"/>
      <c r="AK1472" s="2"/>
    </row>
    <row r="1473" spans="35:37" ht="12" customHeight="1" x14ac:dyDescent="0.2">
      <c r="AI1473" s="2"/>
      <c r="AJ1473" s="2"/>
      <c r="AK1473" s="2"/>
    </row>
    <row r="1474" spans="35:37" ht="12" customHeight="1" x14ac:dyDescent="0.2">
      <c r="AI1474" s="2"/>
      <c r="AJ1474" s="2"/>
      <c r="AK1474" s="2"/>
    </row>
    <row r="1475" spans="35:37" ht="12" customHeight="1" x14ac:dyDescent="0.2">
      <c r="AI1475" s="2"/>
      <c r="AJ1475" s="2"/>
      <c r="AK1475" s="2"/>
    </row>
    <row r="1476" spans="35:37" ht="12" customHeight="1" x14ac:dyDescent="0.2">
      <c r="AI1476" s="2"/>
      <c r="AJ1476" s="2"/>
      <c r="AK1476" s="2"/>
    </row>
    <row r="1477" spans="35:37" ht="12" customHeight="1" x14ac:dyDescent="0.2">
      <c r="AI1477" s="2"/>
      <c r="AJ1477" s="2"/>
      <c r="AK1477" s="2"/>
    </row>
    <row r="1478" spans="35:37" ht="12" customHeight="1" x14ac:dyDescent="0.2">
      <c r="AI1478" s="2"/>
      <c r="AJ1478" s="2"/>
      <c r="AK1478" s="2"/>
    </row>
    <row r="1479" spans="35:37" ht="12" customHeight="1" x14ac:dyDescent="0.2">
      <c r="AI1479" s="2"/>
      <c r="AJ1479" s="2"/>
      <c r="AK1479" s="2"/>
    </row>
    <row r="1480" spans="35:37" ht="12" customHeight="1" x14ac:dyDescent="0.2">
      <c r="AI1480" s="2"/>
      <c r="AJ1480" s="2"/>
      <c r="AK1480" s="2"/>
    </row>
    <row r="1481" spans="35:37" ht="12" customHeight="1" x14ac:dyDescent="0.2">
      <c r="AI1481" s="2"/>
      <c r="AJ1481" s="2"/>
      <c r="AK1481" s="2"/>
    </row>
    <row r="1482" spans="35:37" ht="12" customHeight="1" x14ac:dyDescent="0.2">
      <c r="AI1482" s="2"/>
      <c r="AJ1482" s="2"/>
      <c r="AK1482" s="2"/>
    </row>
    <row r="1483" spans="35:37" ht="12" customHeight="1" x14ac:dyDescent="0.2">
      <c r="AI1483" s="2"/>
      <c r="AJ1483" s="2"/>
      <c r="AK1483" s="2"/>
    </row>
    <row r="1484" spans="35:37" ht="12" customHeight="1" x14ac:dyDescent="0.2">
      <c r="AI1484" s="2"/>
      <c r="AJ1484" s="2"/>
      <c r="AK1484" s="2"/>
    </row>
    <row r="1485" spans="35:37" ht="12" customHeight="1" x14ac:dyDescent="0.2">
      <c r="AI1485" s="2"/>
      <c r="AJ1485" s="2"/>
      <c r="AK1485" s="2"/>
    </row>
    <row r="1486" spans="35:37" ht="12" customHeight="1" x14ac:dyDescent="0.2">
      <c r="AI1486" s="2"/>
      <c r="AJ1486" s="2"/>
      <c r="AK1486" s="2"/>
    </row>
    <row r="1487" spans="35:37" ht="12" customHeight="1" x14ac:dyDescent="0.2">
      <c r="AI1487" s="2"/>
      <c r="AJ1487" s="2"/>
      <c r="AK1487" s="2"/>
    </row>
    <row r="1488" spans="35:37" ht="12" customHeight="1" x14ac:dyDescent="0.2">
      <c r="AI1488" s="2"/>
      <c r="AJ1488" s="2"/>
      <c r="AK1488" s="2"/>
    </row>
    <row r="1489" spans="35:37" ht="12" customHeight="1" x14ac:dyDescent="0.2">
      <c r="AI1489" s="2"/>
      <c r="AJ1489" s="2"/>
      <c r="AK1489" s="2"/>
    </row>
    <row r="1490" spans="35:37" ht="12" customHeight="1" x14ac:dyDescent="0.2">
      <c r="AI1490" s="2"/>
      <c r="AJ1490" s="2"/>
      <c r="AK1490" s="2"/>
    </row>
    <row r="1491" spans="35:37" ht="12" customHeight="1" x14ac:dyDescent="0.2">
      <c r="AI1491" s="2"/>
      <c r="AJ1491" s="2"/>
      <c r="AK1491" s="2"/>
    </row>
    <row r="1492" spans="35:37" ht="12" customHeight="1" x14ac:dyDescent="0.2">
      <c r="AI1492" s="2"/>
      <c r="AJ1492" s="2"/>
      <c r="AK1492" s="2"/>
    </row>
    <row r="1493" spans="35:37" ht="12" customHeight="1" x14ac:dyDescent="0.2">
      <c r="AI1493" s="2"/>
      <c r="AJ1493" s="2"/>
      <c r="AK1493" s="2"/>
    </row>
    <row r="1494" spans="35:37" ht="12" customHeight="1" x14ac:dyDescent="0.2">
      <c r="AI1494" s="2"/>
      <c r="AJ1494" s="2"/>
      <c r="AK1494" s="2"/>
    </row>
    <row r="1495" spans="35:37" ht="12" customHeight="1" x14ac:dyDescent="0.2">
      <c r="AI1495" s="2"/>
      <c r="AJ1495" s="2"/>
      <c r="AK1495" s="2"/>
    </row>
    <row r="1496" spans="35:37" ht="12" customHeight="1" x14ac:dyDescent="0.2">
      <c r="AI1496" s="2"/>
      <c r="AJ1496" s="2"/>
      <c r="AK1496" s="2"/>
    </row>
    <row r="1497" spans="35:37" ht="12" customHeight="1" x14ac:dyDescent="0.2">
      <c r="AI1497" s="2"/>
      <c r="AJ1497" s="2"/>
      <c r="AK1497" s="2"/>
    </row>
    <row r="1498" spans="35:37" ht="12" customHeight="1" x14ac:dyDescent="0.2">
      <c r="AI1498" s="2"/>
      <c r="AJ1498" s="2"/>
      <c r="AK1498" s="2"/>
    </row>
    <row r="1499" spans="35:37" ht="12" customHeight="1" x14ac:dyDescent="0.2">
      <c r="AI1499" s="2"/>
      <c r="AJ1499" s="2"/>
      <c r="AK1499" s="2"/>
    </row>
    <row r="1500" spans="35:37" ht="12" customHeight="1" x14ac:dyDescent="0.2">
      <c r="AI1500" s="2"/>
      <c r="AJ1500" s="2"/>
      <c r="AK1500" s="2"/>
    </row>
    <row r="1501" spans="35:37" ht="12" customHeight="1" x14ac:dyDescent="0.2">
      <c r="AI1501" s="2"/>
      <c r="AJ1501" s="2"/>
      <c r="AK1501" s="2"/>
    </row>
    <row r="1502" spans="35:37" ht="12" customHeight="1" x14ac:dyDescent="0.2">
      <c r="AI1502" s="2"/>
      <c r="AJ1502" s="2"/>
      <c r="AK1502" s="2"/>
    </row>
    <row r="1503" spans="35:37" ht="12" customHeight="1" x14ac:dyDescent="0.2">
      <c r="AI1503" s="2"/>
      <c r="AJ1503" s="2"/>
      <c r="AK1503" s="2"/>
    </row>
    <row r="1504" spans="35:37" ht="12" customHeight="1" x14ac:dyDescent="0.2">
      <c r="AI1504" s="2"/>
      <c r="AJ1504" s="2"/>
      <c r="AK1504" s="2"/>
    </row>
    <row r="1505" spans="35:37" ht="12" customHeight="1" x14ac:dyDescent="0.2">
      <c r="AI1505" s="2"/>
      <c r="AJ1505" s="2"/>
      <c r="AK1505" s="2"/>
    </row>
    <row r="1506" spans="35:37" ht="12" customHeight="1" x14ac:dyDescent="0.2">
      <c r="AI1506" s="2"/>
      <c r="AJ1506" s="2"/>
      <c r="AK1506" s="2"/>
    </row>
    <row r="1507" spans="35:37" ht="12" customHeight="1" x14ac:dyDescent="0.2">
      <c r="AI1507" s="2"/>
      <c r="AJ1507" s="2"/>
      <c r="AK1507" s="2"/>
    </row>
    <row r="1508" spans="35:37" ht="12" customHeight="1" x14ac:dyDescent="0.2">
      <c r="AI1508" s="2"/>
      <c r="AJ1508" s="2"/>
      <c r="AK1508" s="2"/>
    </row>
    <row r="1509" spans="35:37" ht="12" customHeight="1" x14ac:dyDescent="0.2">
      <c r="AI1509" s="2"/>
      <c r="AJ1509" s="2"/>
      <c r="AK1509" s="2"/>
    </row>
    <row r="1510" spans="35:37" ht="12" customHeight="1" x14ac:dyDescent="0.2">
      <c r="AI1510" s="2"/>
      <c r="AJ1510" s="2"/>
      <c r="AK1510" s="2"/>
    </row>
    <row r="1511" spans="35:37" ht="12" customHeight="1" x14ac:dyDescent="0.2">
      <c r="AI1511" s="2"/>
      <c r="AJ1511" s="2"/>
      <c r="AK1511" s="2"/>
    </row>
    <row r="1512" spans="35:37" ht="12" customHeight="1" x14ac:dyDescent="0.2">
      <c r="AI1512" s="2"/>
      <c r="AJ1512" s="2"/>
      <c r="AK1512" s="2"/>
    </row>
    <row r="1513" spans="35:37" ht="12" customHeight="1" x14ac:dyDescent="0.2">
      <c r="AI1513" s="2"/>
      <c r="AJ1513" s="2"/>
      <c r="AK1513" s="2"/>
    </row>
    <row r="1514" spans="35:37" ht="12" customHeight="1" x14ac:dyDescent="0.2">
      <c r="AI1514" s="2"/>
      <c r="AJ1514" s="2"/>
      <c r="AK1514" s="2"/>
    </row>
    <row r="1515" spans="35:37" ht="12" customHeight="1" x14ac:dyDescent="0.2">
      <c r="AI1515" s="2"/>
      <c r="AJ1515" s="2"/>
      <c r="AK1515" s="2"/>
    </row>
    <row r="1516" spans="35:37" ht="12" customHeight="1" x14ac:dyDescent="0.2">
      <c r="AI1516" s="2"/>
      <c r="AJ1516" s="2"/>
      <c r="AK1516" s="2"/>
    </row>
    <row r="1517" spans="35:37" ht="12" customHeight="1" x14ac:dyDescent="0.2">
      <c r="AI1517" s="2"/>
      <c r="AJ1517" s="2"/>
      <c r="AK1517" s="2"/>
    </row>
    <row r="1518" spans="35:37" ht="12" customHeight="1" x14ac:dyDescent="0.2">
      <c r="AI1518" s="2"/>
      <c r="AJ1518" s="2"/>
      <c r="AK1518" s="2"/>
    </row>
    <row r="1519" spans="35:37" ht="12" customHeight="1" x14ac:dyDescent="0.2">
      <c r="AI1519" s="2"/>
      <c r="AJ1519" s="2"/>
      <c r="AK1519" s="2"/>
    </row>
    <row r="1520" spans="35:37" ht="12" customHeight="1" x14ac:dyDescent="0.2">
      <c r="AI1520" s="2"/>
      <c r="AJ1520" s="2"/>
      <c r="AK1520" s="2"/>
    </row>
    <row r="1521" spans="35:37" ht="12" customHeight="1" x14ac:dyDescent="0.2">
      <c r="AI1521" s="2"/>
      <c r="AJ1521" s="2"/>
      <c r="AK1521" s="2"/>
    </row>
    <row r="1522" spans="35:37" ht="12" customHeight="1" x14ac:dyDescent="0.2">
      <c r="AI1522" s="2"/>
      <c r="AJ1522" s="2"/>
      <c r="AK1522" s="2"/>
    </row>
    <row r="1523" spans="35:37" ht="12" customHeight="1" x14ac:dyDescent="0.2">
      <c r="AI1523" s="2"/>
      <c r="AJ1523" s="2"/>
      <c r="AK1523" s="2"/>
    </row>
    <row r="1524" spans="35:37" ht="12" customHeight="1" x14ac:dyDescent="0.2">
      <c r="AI1524" s="2"/>
      <c r="AJ1524" s="2"/>
      <c r="AK1524" s="2"/>
    </row>
    <row r="1525" spans="35:37" ht="12" customHeight="1" x14ac:dyDescent="0.2">
      <c r="AI1525" s="2"/>
      <c r="AJ1525" s="2"/>
      <c r="AK1525" s="2"/>
    </row>
    <row r="1526" spans="35:37" ht="12" customHeight="1" x14ac:dyDescent="0.2">
      <c r="AI1526" s="2"/>
      <c r="AJ1526" s="2"/>
      <c r="AK1526" s="2"/>
    </row>
    <row r="1527" spans="35:37" ht="12" customHeight="1" x14ac:dyDescent="0.2">
      <c r="AI1527" s="2"/>
      <c r="AJ1527" s="2"/>
      <c r="AK1527" s="2"/>
    </row>
    <row r="1528" spans="35:37" ht="12" customHeight="1" x14ac:dyDescent="0.2">
      <c r="AI1528" s="2"/>
      <c r="AJ1528" s="2"/>
      <c r="AK1528" s="2"/>
    </row>
    <row r="1529" spans="35:37" ht="12" customHeight="1" x14ac:dyDescent="0.2">
      <c r="AI1529" s="2"/>
      <c r="AJ1529" s="2"/>
      <c r="AK1529" s="2"/>
    </row>
    <row r="1530" spans="35:37" ht="12" customHeight="1" x14ac:dyDescent="0.2">
      <c r="AI1530" s="2"/>
      <c r="AJ1530" s="2"/>
      <c r="AK1530" s="2"/>
    </row>
    <row r="1531" spans="35:37" ht="12" customHeight="1" x14ac:dyDescent="0.2">
      <c r="AI1531" s="2"/>
      <c r="AJ1531" s="2"/>
      <c r="AK1531" s="2"/>
    </row>
    <row r="1532" spans="35:37" ht="12" customHeight="1" x14ac:dyDescent="0.2">
      <c r="AI1532" s="2"/>
      <c r="AJ1532" s="2"/>
      <c r="AK1532" s="2"/>
    </row>
    <row r="1533" spans="35:37" ht="12" customHeight="1" x14ac:dyDescent="0.2">
      <c r="AI1533" s="2"/>
      <c r="AJ1533" s="2"/>
      <c r="AK1533" s="2"/>
    </row>
    <row r="1534" spans="35:37" ht="12" customHeight="1" x14ac:dyDescent="0.2">
      <c r="AI1534" s="2"/>
      <c r="AJ1534" s="2"/>
      <c r="AK1534" s="2"/>
    </row>
    <row r="1535" spans="35:37" ht="12" customHeight="1" x14ac:dyDescent="0.2">
      <c r="AI1535" s="2"/>
      <c r="AJ1535" s="2"/>
      <c r="AK1535" s="2"/>
    </row>
    <row r="1536" spans="35:37" ht="12" customHeight="1" x14ac:dyDescent="0.2">
      <c r="AI1536" s="2"/>
      <c r="AJ1536" s="2"/>
      <c r="AK1536" s="2"/>
    </row>
    <row r="1537" spans="35:37" ht="12" customHeight="1" x14ac:dyDescent="0.2">
      <c r="AI1537" s="2"/>
      <c r="AJ1537" s="2"/>
      <c r="AK1537" s="2"/>
    </row>
    <row r="1538" spans="35:37" ht="12" customHeight="1" x14ac:dyDescent="0.2">
      <c r="AI1538" s="2"/>
      <c r="AJ1538" s="2"/>
      <c r="AK1538" s="2"/>
    </row>
    <row r="1539" spans="35:37" ht="12" customHeight="1" x14ac:dyDescent="0.2">
      <c r="AI1539" s="2"/>
      <c r="AJ1539" s="2"/>
      <c r="AK1539" s="2"/>
    </row>
    <row r="1540" spans="35:37" ht="12" customHeight="1" x14ac:dyDescent="0.2">
      <c r="AI1540" s="2"/>
      <c r="AJ1540" s="2"/>
      <c r="AK1540" s="2"/>
    </row>
    <row r="1541" spans="35:37" ht="12" customHeight="1" x14ac:dyDescent="0.2">
      <c r="AI1541" s="2"/>
      <c r="AJ1541" s="2"/>
      <c r="AK1541" s="2"/>
    </row>
    <row r="1542" spans="35:37" ht="12" customHeight="1" x14ac:dyDescent="0.2">
      <c r="AI1542" s="2"/>
      <c r="AJ1542" s="2"/>
      <c r="AK1542" s="2"/>
    </row>
    <row r="1543" spans="35:37" ht="12" customHeight="1" x14ac:dyDescent="0.2">
      <c r="AI1543" s="2"/>
      <c r="AJ1543" s="2"/>
      <c r="AK1543" s="2"/>
    </row>
    <row r="1544" spans="35:37" ht="12" customHeight="1" x14ac:dyDescent="0.2">
      <c r="AI1544" s="2"/>
      <c r="AJ1544" s="2"/>
      <c r="AK1544" s="2"/>
    </row>
    <row r="1545" spans="35:37" ht="12" customHeight="1" x14ac:dyDescent="0.2">
      <c r="AI1545" s="2"/>
      <c r="AJ1545" s="2"/>
      <c r="AK1545" s="2"/>
    </row>
    <row r="1546" spans="35:37" ht="12" customHeight="1" x14ac:dyDescent="0.2">
      <c r="AI1546" s="2"/>
      <c r="AJ1546" s="2"/>
      <c r="AK1546" s="2"/>
    </row>
    <row r="1547" spans="35:37" ht="12" customHeight="1" x14ac:dyDescent="0.2">
      <c r="AI1547" s="2"/>
      <c r="AJ1547" s="2"/>
      <c r="AK1547" s="2"/>
    </row>
    <row r="1548" spans="35:37" ht="12" customHeight="1" x14ac:dyDescent="0.2">
      <c r="AI1548" s="2"/>
      <c r="AJ1548" s="2"/>
      <c r="AK1548" s="2"/>
    </row>
    <row r="1549" spans="35:37" ht="12" customHeight="1" x14ac:dyDescent="0.2">
      <c r="AI1549" s="2"/>
      <c r="AJ1549" s="2"/>
      <c r="AK1549" s="2"/>
    </row>
    <row r="1550" spans="35:37" ht="12" customHeight="1" x14ac:dyDescent="0.2">
      <c r="AI1550" s="2"/>
      <c r="AJ1550" s="2"/>
      <c r="AK1550" s="2"/>
    </row>
    <row r="1551" spans="35:37" ht="12" customHeight="1" x14ac:dyDescent="0.2">
      <c r="AI1551" s="2"/>
      <c r="AJ1551" s="2"/>
      <c r="AK1551" s="2"/>
    </row>
    <row r="1552" spans="35:37" ht="12" customHeight="1" x14ac:dyDescent="0.2">
      <c r="AI1552" s="2"/>
      <c r="AJ1552" s="2"/>
      <c r="AK1552" s="2"/>
    </row>
    <row r="1553" spans="35:37" ht="12" customHeight="1" x14ac:dyDescent="0.2">
      <c r="AI1553" s="2"/>
      <c r="AJ1553" s="2"/>
      <c r="AK1553" s="2"/>
    </row>
    <row r="1554" spans="35:37" ht="12" customHeight="1" x14ac:dyDescent="0.2">
      <c r="AI1554" s="2"/>
      <c r="AJ1554" s="2"/>
      <c r="AK1554" s="2"/>
    </row>
    <row r="1555" spans="35:37" ht="12" customHeight="1" x14ac:dyDescent="0.2">
      <c r="AI1555" s="2"/>
      <c r="AJ1555" s="2"/>
      <c r="AK1555" s="2"/>
    </row>
    <row r="1556" spans="35:37" ht="12" customHeight="1" x14ac:dyDescent="0.2">
      <c r="AI1556" s="2"/>
      <c r="AJ1556" s="2"/>
      <c r="AK1556" s="2"/>
    </row>
    <row r="1557" spans="35:37" ht="12" customHeight="1" x14ac:dyDescent="0.2">
      <c r="AI1557" s="2"/>
      <c r="AJ1557" s="2"/>
      <c r="AK1557" s="2"/>
    </row>
    <row r="1558" spans="35:37" ht="12" customHeight="1" x14ac:dyDescent="0.2">
      <c r="AI1558" s="2"/>
      <c r="AJ1558" s="2"/>
      <c r="AK1558" s="2"/>
    </row>
    <row r="1559" spans="35:37" ht="12" customHeight="1" x14ac:dyDescent="0.2">
      <c r="AI1559" s="2"/>
      <c r="AJ1559" s="2"/>
      <c r="AK1559" s="2"/>
    </row>
    <row r="1560" spans="35:37" ht="12" customHeight="1" x14ac:dyDescent="0.2">
      <c r="AI1560" s="2"/>
      <c r="AJ1560" s="2"/>
      <c r="AK1560" s="2"/>
    </row>
    <row r="1561" spans="35:37" ht="12" customHeight="1" x14ac:dyDescent="0.2">
      <c r="AI1561" s="2"/>
      <c r="AJ1561" s="2"/>
      <c r="AK1561" s="2"/>
    </row>
    <row r="1562" spans="35:37" ht="12" customHeight="1" x14ac:dyDescent="0.2">
      <c r="AI1562" s="2"/>
      <c r="AJ1562" s="2"/>
      <c r="AK1562" s="2"/>
    </row>
    <row r="1563" spans="35:37" ht="12" customHeight="1" x14ac:dyDescent="0.2">
      <c r="AI1563" s="2"/>
      <c r="AJ1563" s="2"/>
      <c r="AK1563" s="2"/>
    </row>
    <row r="1564" spans="35:37" ht="12" customHeight="1" x14ac:dyDescent="0.2">
      <c r="AI1564" s="2"/>
      <c r="AJ1564" s="2"/>
      <c r="AK1564" s="2"/>
    </row>
    <row r="1565" spans="35:37" ht="12" customHeight="1" x14ac:dyDescent="0.2">
      <c r="AI1565" s="2"/>
      <c r="AJ1565" s="2"/>
      <c r="AK1565" s="2"/>
    </row>
    <row r="1566" spans="35:37" ht="12" customHeight="1" x14ac:dyDescent="0.2">
      <c r="AI1566" s="2"/>
      <c r="AJ1566" s="2"/>
      <c r="AK1566" s="2"/>
    </row>
    <row r="1567" spans="35:37" ht="12" customHeight="1" x14ac:dyDescent="0.2">
      <c r="AI1567" s="2"/>
      <c r="AJ1567" s="2"/>
      <c r="AK1567" s="2"/>
    </row>
    <row r="1568" spans="35:37" ht="12" customHeight="1" x14ac:dyDescent="0.2">
      <c r="AI1568" s="2"/>
      <c r="AJ1568" s="2"/>
      <c r="AK1568" s="2"/>
    </row>
    <row r="1569" spans="35:37" ht="12" customHeight="1" x14ac:dyDescent="0.2">
      <c r="AI1569" s="2"/>
      <c r="AJ1569" s="2"/>
      <c r="AK1569" s="2"/>
    </row>
    <row r="1570" spans="35:37" ht="12" customHeight="1" x14ac:dyDescent="0.2">
      <c r="AI1570" s="2"/>
      <c r="AJ1570" s="2"/>
      <c r="AK1570" s="2"/>
    </row>
    <row r="1571" spans="35:37" ht="12" customHeight="1" x14ac:dyDescent="0.2">
      <c r="AI1571" s="2"/>
      <c r="AJ1571" s="2"/>
      <c r="AK1571" s="2"/>
    </row>
    <row r="1572" spans="35:37" ht="12" customHeight="1" x14ac:dyDescent="0.2">
      <c r="AI1572" s="2"/>
      <c r="AJ1572" s="2"/>
      <c r="AK1572" s="2"/>
    </row>
    <row r="1573" spans="35:37" ht="12" customHeight="1" x14ac:dyDescent="0.2">
      <c r="AI1573" s="2"/>
      <c r="AJ1573" s="2"/>
      <c r="AK1573" s="2"/>
    </row>
    <row r="1574" spans="35:37" ht="12" customHeight="1" x14ac:dyDescent="0.2">
      <c r="AI1574" s="2"/>
      <c r="AJ1574" s="2"/>
      <c r="AK1574" s="2"/>
    </row>
    <row r="1575" spans="35:37" ht="12" customHeight="1" x14ac:dyDescent="0.2">
      <c r="AI1575" s="2"/>
      <c r="AJ1575" s="2"/>
      <c r="AK1575" s="2"/>
    </row>
    <row r="1576" spans="35:37" ht="12" customHeight="1" x14ac:dyDescent="0.2">
      <c r="AI1576" s="2"/>
      <c r="AJ1576" s="2"/>
      <c r="AK1576" s="2"/>
    </row>
    <row r="1577" spans="35:37" ht="12" customHeight="1" x14ac:dyDescent="0.2">
      <c r="AI1577" s="2"/>
      <c r="AJ1577" s="2"/>
      <c r="AK1577" s="2"/>
    </row>
    <row r="1578" spans="35:37" ht="12" customHeight="1" x14ac:dyDescent="0.2">
      <c r="AI1578" s="2"/>
      <c r="AJ1578" s="2"/>
      <c r="AK1578" s="2"/>
    </row>
    <row r="1579" spans="35:37" ht="12" customHeight="1" x14ac:dyDescent="0.2">
      <c r="AI1579" s="2"/>
      <c r="AJ1579" s="2"/>
      <c r="AK1579" s="2"/>
    </row>
    <row r="1580" spans="35:37" ht="12" customHeight="1" x14ac:dyDescent="0.2">
      <c r="AI1580" s="2"/>
      <c r="AJ1580" s="2"/>
      <c r="AK1580" s="2"/>
    </row>
    <row r="1581" spans="35:37" ht="12" customHeight="1" x14ac:dyDescent="0.2">
      <c r="AI1581" s="2"/>
      <c r="AJ1581" s="2"/>
      <c r="AK1581" s="2"/>
    </row>
    <row r="1582" spans="35:37" ht="12" customHeight="1" x14ac:dyDescent="0.2">
      <c r="AI1582" s="2"/>
      <c r="AJ1582" s="2"/>
      <c r="AK1582" s="2"/>
    </row>
    <row r="1583" spans="35:37" ht="12" customHeight="1" x14ac:dyDescent="0.2">
      <c r="AI1583" s="2"/>
      <c r="AJ1583" s="2"/>
      <c r="AK1583" s="2"/>
    </row>
    <row r="1584" spans="35:37" ht="12" customHeight="1" x14ac:dyDescent="0.2">
      <c r="AI1584" s="2"/>
      <c r="AJ1584" s="2"/>
      <c r="AK1584" s="2"/>
    </row>
    <row r="1585" spans="35:37" ht="12" customHeight="1" x14ac:dyDescent="0.2">
      <c r="AI1585" s="2"/>
      <c r="AJ1585" s="2"/>
      <c r="AK1585" s="2"/>
    </row>
    <row r="1586" spans="35:37" ht="12" customHeight="1" x14ac:dyDescent="0.2">
      <c r="AI1586" s="2"/>
      <c r="AJ1586" s="2"/>
      <c r="AK1586" s="2"/>
    </row>
    <row r="1587" spans="35:37" ht="12" customHeight="1" x14ac:dyDescent="0.2">
      <c r="AI1587" s="2"/>
      <c r="AJ1587" s="2"/>
      <c r="AK1587" s="2"/>
    </row>
    <row r="1588" spans="35:37" ht="12" customHeight="1" x14ac:dyDescent="0.2">
      <c r="AI1588" s="2"/>
      <c r="AJ1588" s="2"/>
      <c r="AK1588" s="2"/>
    </row>
    <row r="1589" spans="35:37" ht="12" customHeight="1" x14ac:dyDescent="0.2">
      <c r="AI1589" s="2"/>
      <c r="AJ1589" s="2"/>
      <c r="AK1589" s="2"/>
    </row>
    <row r="1590" spans="35:37" ht="12" customHeight="1" x14ac:dyDescent="0.2">
      <c r="AI1590" s="2"/>
      <c r="AJ1590" s="2"/>
      <c r="AK1590" s="2"/>
    </row>
    <row r="1591" spans="35:37" ht="12" customHeight="1" x14ac:dyDescent="0.2">
      <c r="AI1591" s="2"/>
      <c r="AJ1591" s="2"/>
      <c r="AK1591" s="2"/>
    </row>
    <row r="1592" spans="35:37" ht="12" customHeight="1" x14ac:dyDescent="0.2">
      <c r="AI1592" s="2"/>
      <c r="AJ1592" s="2"/>
      <c r="AK1592" s="2"/>
    </row>
    <row r="1593" spans="35:37" ht="12" customHeight="1" x14ac:dyDescent="0.2">
      <c r="AI1593" s="2"/>
      <c r="AJ1593" s="2"/>
      <c r="AK1593" s="2"/>
    </row>
    <row r="1594" spans="35:37" ht="12" customHeight="1" x14ac:dyDescent="0.2">
      <c r="AI1594" s="2"/>
      <c r="AJ1594" s="2"/>
      <c r="AK1594" s="2"/>
    </row>
    <row r="1595" spans="35:37" ht="12" customHeight="1" x14ac:dyDescent="0.2">
      <c r="AI1595" s="2"/>
      <c r="AJ1595" s="2"/>
      <c r="AK1595" s="2"/>
    </row>
    <row r="1596" spans="35:37" ht="12" customHeight="1" x14ac:dyDescent="0.2">
      <c r="AI1596" s="2"/>
      <c r="AJ1596" s="2"/>
      <c r="AK1596" s="2"/>
    </row>
    <row r="1597" spans="35:37" ht="12" customHeight="1" x14ac:dyDescent="0.2">
      <c r="AI1597" s="2"/>
      <c r="AJ1597" s="2"/>
      <c r="AK1597" s="2"/>
    </row>
    <row r="1598" spans="35:37" ht="12" customHeight="1" x14ac:dyDescent="0.2">
      <c r="AI1598" s="2"/>
      <c r="AJ1598" s="2"/>
      <c r="AK1598" s="2"/>
    </row>
    <row r="1599" spans="35:37" ht="12" customHeight="1" x14ac:dyDescent="0.2">
      <c r="AI1599" s="2"/>
      <c r="AJ1599" s="2"/>
      <c r="AK1599" s="2"/>
    </row>
    <row r="1600" spans="35:37" ht="12" customHeight="1" x14ac:dyDescent="0.2">
      <c r="AI1600" s="2"/>
      <c r="AJ1600" s="2"/>
      <c r="AK1600" s="2"/>
    </row>
    <row r="1601" spans="35:37" ht="12" customHeight="1" x14ac:dyDescent="0.2">
      <c r="AI1601" s="2"/>
      <c r="AJ1601" s="2"/>
      <c r="AK1601" s="2"/>
    </row>
    <row r="1602" spans="35:37" ht="12" customHeight="1" x14ac:dyDescent="0.2">
      <c r="AI1602" s="2"/>
      <c r="AJ1602" s="2"/>
      <c r="AK1602" s="2"/>
    </row>
    <row r="1603" spans="35:37" ht="12" customHeight="1" x14ac:dyDescent="0.2">
      <c r="AI1603" s="2"/>
      <c r="AJ1603" s="2"/>
      <c r="AK1603" s="2"/>
    </row>
    <row r="1604" spans="35:37" ht="12" customHeight="1" x14ac:dyDescent="0.2">
      <c r="AI1604" s="2"/>
      <c r="AJ1604" s="2"/>
      <c r="AK1604" s="2"/>
    </row>
    <row r="1605" spans="35:37" ht="12" customHeight="1" x14ac:dyDescent="0.2">
      <c r="AI1605" s="2"/>
      <c r="AJ1605" s="2"/>
      <c r="AK1605" s="2"/>
    </row>
    <row r="1606" spans="35:37" ht="12" customHeight="1" x14ac:dyDescent="0.2">
      <c r="AI1606" s="2"/>
      <c r="AJ1606" s="2"/>
      <c r="AK1606" s="2"/>
    </row>
    <row r="1607" spans="35:37" ht="12" customHeight="1" x14ac:dyDescent="0.2">
      <c r="AI1607" s="2"/>
      <c r="AJ1607" s="2"/>
      <c r="AK1607" s="2"/>
    </row>
    <row r="1608" spans="35:37" ht="12" customHeight="1" x14ac:dyDescent="0.2">
      <c r="AI1608" s="2"/>
      <c r="AJ1608" s="2"/>
      <c r="AK1608" s="2"/>
    </row>
    <row r="1609" spans="35:37" ht="12" customHeight="1" x14ac:dyDescent="0.2">
      <c r="AI1609" s="2"/>
      <c r="AJ1609" s="2"/>
      <c r="AK1609" s="2"/>
    </row>
    <row r="1610" spans="35:37" ht="12" customHeight="1" x14ac:dyDescent="0.2">
      <c r="AI1610" s="2"/>
      <c r="AJ1610" s="2"/>
      <c r="AK1610" s="2"/>
    </row>
    <row r="1611" spans="35:37" ht="12" customHeight="1" x14ac:dyDescent="0.2">
      <c r="AI1611" s="2"/>
      <c r="AJ1611" s="2"/>
      <c r="AK1611" s="2"/>
    </row>
    <row r="1612" spans="35:37" ht="12" customHeight="1" x14ac:dyDescent="0.2">
      <c r="AI1612" s="2"/>
      <c r="AJ1612" s="2"/>
      <c r="AK1612" s="2"/>
    </row>
    <row r="1613" spans="35:37" ht="12" customHeight="1" x14ac:dyDescent="0.2">
      <c r="AI1613" s="2"/>
      <c r="AJ1613" s="2"/>
      <c r="AK1613" s="2"/>
    </row>
    <row r="1614" spans="35:37" ht="12" customHeight="1" x14ac:dyDescent="0.2">
      <c r="AI1614" s="2"/>
      <c r="AJ1614" s="2"/>
      <c r="AK1614" s="2"/>
    </row>
    <row r="1615" spans="35:37" ht="12" customHeight="1" x14ac:dyDescent="0.2">
      <c r="AI1615" s="2"/>
      <c r="AJ1615" s="2"/>
      <c r="AK1615" s="2"/>
    </row>
    <row r="1616" spans="35:37" ht="12" customHeight="1" x14ac:dyDescent="0.2">
      <c r="AI1616" s="2"/>
      <c r="AJ1616" s="2"/>
      <c r="AK1616" s="2"/>
    </row>
    <row r="1617" spans="35:37" ht="12" customHeight="1" x14ac:dyDescent="0.2">
      <c r="AI1617" s="2"/>
      <c r="AJ1617" s="2"/>
      <c r="AK1617" s="2"/>
    </row>
    <row r="1618" spans="35:37" ht="12" customHeight="1" x14ac:dyDescent="0.2">
      <c r="AI1618" s="2"/>
      <c r="AJ1618" s="2"/>
      <c r="AK1618" s="2"/>
    </row>
    <row r="1619" spans="35:37" ht="12" customHeight="1" x14ac:dyDescent="0.2">
      <c r="AI1619" s="2"/>
      <c r="AJ1619" s="2"/>
      <c r="AK1619" s="2"/>
    </row>
    <row r="1620" spans="35:37" ht="12" customHeight="1" x14ac:dyDescent="0.2">
      <c r="AI1620" s="2"/>
      <c r="AJ1620" s="2"/>
      <c r="AK1620" s="2"/>
    </row>
    <row r="1621" spans="35:37" ht="12" customHeight="1" x14ac:dyDescent="0.2">
      <c r="AI1621" s="2"/>
      <c r="AJ1621" s="2"/>
      <c r="AK1621" s="2"/>
    </row>
    <row r="1622" spans="35:37" ht="12" customHeight="1" x14ac:dyDescent="0.2">
      <c r="AI1622" s="2"/>
      <c r="AJ1622" s="2"/>
      <c r="AK1622" s="2"/>
    </row>
    <row r="1623" spans="35:37" ht="12" customHeight="1" x14ac:dyDescent="0.2">
      <c r="AI1623" s="2"/>
      <c r="AJ1623" s="2"/>
      <c r="AK1623" s="2"/>
    </row>
    <row r="1624" spans="35:37" ht="12" customHeight="1" x14ac:dyDescent="0.2">
      <c r="AI1624" s="2"/>
      <c r="AJ1624" s="2"/>
      <c r="AK1624" s="2"/>
    </row>
    <row r="1625" spans="35:37" ht="12" customHeight="1" x14ac:dyDescent="0.2">
      <c r="AI1625" s="2"/>
      <c r="AJ1625" s="2"/>
      <c r="AK1625" s="2"/>
    </row>
    <row r="1626" spans="35:37" ht="12" customHeight="1" x14ac:dyDescent="0.2">
      <c r="AI1626" s="2"/>
      <c r="AJ1626" s="2"/>
      <c r="AK1626" s="2"/>
    </row>
    <row r="1627" spans="35:37" ht="12" customHeight="1" x14ac:dyDescent="0.2">
      <c r="AI1627" s="2"/>
      <c r="AJ1627" s="2"/>
      <c r="AK1627" s="2"/>
    </row>
    <row r="1628" spans="35:37" ht="12" customHeight="1" x14ac:dyDescent="0.2">
      <c r="AI1628" s="2"/>
      <c r="AJ1628" s="2"/>
      <c r="AK1628" s="2"/>
    </row>
    <row r="1629" spans="35:37" ht="12" customHeight="1" x14ac:dyDescent="0.2">
      <c r="AI1629" s="2"/>
      <c r="AJ1629" s="2"/>
      <c r="AK1629" s="2"/>
    </row>
    <row r="1630" spans="35:37" ht="12" customHeight="1" x14ac:dyDescent="0.2">
      <c r="AI1630" s="2"/>
      <c r="AJ1630" s="2"/>
      <c r="AK1630" s="2"/>
    </row>
    <row r="1631" spans="35:37" ht="12" customHeight="1" x14ac:dyDescent="0.2">
      <c r="AI1631" s="2"/>
      <c r="AJ1631" s="2"/>
      <c r="AK1631" s="2"/>
    </row>
    <row r="1632" spans="35:37" ht="12" customHeight="1" x14ac:dyDescent="0.2">
      <c r="AI1632" s="2"/>
      <c r="AJ1632" s="2"/>
      <c r="AK1632" s="2"/>
    </row>
    <row r="1633" spans="35:37" ht="12" customHeight="1" x14ac:dyDescent="0.2">
      <c r="AI1633" s="2"/>
      <c r="AJ1633" s="2"/>
      <c r="AK1633" s="2"/>
    </row>
    <row r="1634" spans="35:37" ht="12" customHeight="1" x14ac:dyDescent="0.2">
      <c r="AI1634" s="2"/>
      <c r="AJ1634" s="2"/>
      <c r="AK1634" s="2"/>
    </row>
    <row r="1635" spans="35:37" ht="12" customHeight="1" x14ac:dyDescent="0.2">
      <c r="AI1635" s="2"/>
      <c r="AJ1635" s="2"/>
      <c r="AK1635" s="2"/>
    </row>
    <row r="1636" spans="35:37" ht="12" customHeight="1" x14ac:dyDescent="0.2">
      <c r="AI1636" s="2"/>
      <c r="AJ1636" s="2"/>
      <c r="AK1636" s="2"/>
    </row>
    <row r="1637" spans="35:37" ht="12" customHeight="1" x14ac:dyDescent="0.2">
      <c r="AI1637" s="2"/>
      <c r="AJ1637" s="2"/>
      <c r="AK1637" s="2"/>
    </row>
    <row r="1638" spans="35:37" ht="12" customHeight="1" x14ac:dyDescent="0.2">
      <c r="AI1638" s="2"/>
      <c r="AJ1638" s="2"/>
      <c r="AK1638" s="2"/>
    </row>
    <row r="1639" spans="35:37" ht="12" customHeight="1" x14ac:dyDescent="0.2">
      <c r="AI1639" s="2"/>
      <c r="AJ1639" s="2"/>
      <c r="AK1639" s="2"/>
    </row>
    <row r="1640" spans="35:37" ht="12" customHeight="1" x14ac:dyDescent="0.2">
      <c r="AI1640" s="2"/>
      <c r="AJ1640" s="2"/>
      <c r="AK1640" s="2"/>
    </row>
    <row r="1641" spans="35:37" ht="12" customHeight="1" x14ac:dyDescent="0.2">
      <c r="AI1641" s="2"/>
      <c r="AJ1641" s="2"/>
      <c r="AK1641" s="2"/>
    </row>
    <row r="1642" spans="35:37" ht="12" customHeight="1" x14ac:dyDescent="0.2">
      <c r="AI1642" s="2"/>
      <c r="AJ1642" s="2"/>
      <c r="AK1642" s="2"/>
    </row>
    <row r="1643" spans="35:37" ht="12" customHeight="1" x14ac:dyDescent="0.2">
      <c r="AI1643" s="2"/>
      <c r="AJ1643" s="2"/>
      <c r="AK1643" s="2"/>
    </row>
    <row r="1644" spans="35:37" ht="12" customHeight="1" x14ac:dyDescent="0.2">
      <c r="AI1644" s="2"/>
      <c r="AJ1644" s="2"/>
      <c r="AK1644" s="2"/>
    </row>
    <row r="1645" spans="35:37" ht="12" customHeight="1" x14ac:dyDescent="0.2">
      <c r="AI1645" s="2"/>
      <c r="AJ1645" s="2"/>
      <c r="AK1645" s="2"/>
    </row>
    <row r="1646" spans="35:37" ht="12" customHeight="1" x14ac:dyDescent="0.2">
      <c r="AI1646" s="2"/>
      <c r="AJ1646" s="2"/>
      <c r="AK1646" s="2"/>
    </row>
    <row r="1647" spans="35:37" ht="12" customHeight="1" x14ac:dyDescent="0.2">
      <c r="AI1647" s="2"/>
      <c r="AJ1647" s="2"/>
      <c r="AK1647" s="2"/>
    </row>
    <row r="1648" spans="35:37" ht="12" customHeight="1" x14ac:dyDescent="0.2">
      <c r="AI1648" s="2"/>
      <c r="AJ1648" s="2"/>
      <c r="AK1648" s="2"/>
    </row>
    <row r="1649" spans="35:37" ht="12" customHeight="1" x14ac:dyDescent="0.2">
      <c r="AI1649" s="2"/>
      <c r="AJ1649" s="2"/>
      <c r="AK1649" s="2"/>
    </row>
    <row r="1650" spans="35:37" ht="12" customHeight="1" x14ac:dyDescent="0.2">
      <c r="AI1650" s="2"/>
      <c r="AJ1650" s="2"/>
      <c r="AK1650" s="2"/>
    </row>
    <row r="1651" spans="35:37" ht="12" customHeight="1" x14ac:dyDescent="0.2">
      <c r="AI1651" s="2"/>
      <c r="AJ1651" s="2"/>
      <c r="AK1651" s="2"/>
    </row>
    <row r="1652" spans="35:37" ht="12" customHeight="1" x14ac:dyDescent="0.2">
      <c r="AI1652" s="2"/>
      <c r="AJ1652" s="2"/>
      <c r="AK1652" s="2"/>
    </row>
    <row r="1653" spans="35:37" ht="12" customHeight="1" x14ac:dyDescent="0.2">
      <c r="AI1653" s="2"/>
      <c r="AJ1653" s="2"/>
      <c r="AK1653" s="2"/>
    </row>
    <row r="1654" spans="35:37" ht="12" customHeight="1" x14ac:dyDescent="0.2">
      <c r="AI1654" s="2"/>
      <c r="AJ1654" s="2"/>
      <c r="AK1654" s="2"/>
    </row>
    <row r="1655" spans="35:37" ht="12" customHeight="1" x14ac:dyDescent="0.2">
      <c r="AI1655" s="2"/>
      <c r="AJ1655" s="2"/>
      <c r="AK1655" s="2"/>
    </row>
    <row r="1656" spans="35:37" ht="12" customHeight="1" x14ac:dyDescent="0.2">
      <c r="AI1656" s="2"/>
      <c r="AJ1656" s="2"/>
      <c r="AK1656" s="2"/>
    </row>
    <row r="1657" spans="35:37" ht="12" customHeight="1" x14ac:dyDescent="0.2">
      <c r="AI1657" s="2"/>
      <c r="AJ1657" s="2"/>
      <c r="AK1657" s="2"/>
    </row>
    <row r="1658" spans="35:37" ht="12" customHeight="1" x14ac:dyDescent="0.2">
      <c r="AI1658" s="2"/>
      <c r="AJ1658" s="2"/>
      <c r="AK1658" s="2"/>
    </row>
    <row r="1659" spans="35:37" ht="12" customHeight="1" x14ac:dyDescent="0.2">
      <c r="AI1659" s="2"/>
      <c r="AJ1659" s="2"/>
      <c r="AK1659" s="2"/>
    </row>
    <row r="1660" spans="35:37" ht="12" customHeight="1" x14ac:dyDescent="0.2">
      <c r="AI1660" s="2"/>
      <c r="AJ1660" s="2"/>
      <c r="AK1660" s="2"/>
    </row>
    <row r="1661" spans="35:37" ht="12" customHeight="1" x14ac:dyDescent="0.2">
      <c r="AI1661" s="2"/>
      <c r="AJ1661" s="2"/>
      <c r="AK1661" s="2"/>
    </row>
    <row r="1662" spans="35:37" ht="12" customHeight="1" x14ac:dyDescent="0.2">
      <c r="AI1662" s="2"/>
      <c r="AJ1662" s="2"/>
      <c r="AK1662" s="2"/>
    </row>
    <row r="1663" spans="35:37" ht="12" customHeight="1" x14ac:dyDescent="0.2">
      <c r="AI1663" s="2"/>
      <c r="AJ1663" s="2"/>
      <c r="AK1663" s="2"/>
    </row>
    <row r="1664" spans="35:37" ht="12" customHeight="1" x14ac:dyDescent="0.2">
      <c r="AI1664" s="2"/>
      <c r="AJ1664" s="2"/>
      <c r="AK1664" s="2"/>
    </row>
    <row r="1665" spans="35:37" ht="12" customHeight="1" x14ac:dyDescent="0.2">
      <c r="AI1665" s="2"/>
      <c r="AJ1665" s="2"/>
      <c r="AK1665" s="2"/>
    </row>
    <row r="1666" spans="35:37" ht="12" customHeight="1" x14ac:dyDescent="0.2">
      <c r="AI1666" s="2"/>
      <c r="AJ1666" s="2"/>
      <c r="AK1666" s="2"/>
    </row>
    <row r="1667" spans="35:37" ht="12" customHeight="1" x14ac:dyDescent="0.2">
      <c r="AI1667" s="2"/>
      <c r="AJ1667" s="2"/>
      <c r="AK1667" s="2"/>
    </row>
    <row r="1668" spans="35:37" ht="12" customHeight="1" x14ac:dyDescent="0.2">
      <c r="AI1668" s="2"/>
      <c r="AJ1668" s="2"/>
      <c r="AK1668" s="2"/>
    </row>
    <row r="1669" spans="35:37" ht="12" customHeight="1" x14ac:dyDescent="0.2">
      <c r="AI1669" s="2"/>
      <c r="AJ1669" s="2"/>
      <c r="AK1669" s="2"/>
    </row>
    <row r="1670" spans="35:37" ht="12" customHeight="1" x14ac:dyDescent="0.2">
      <c r="AI1670" s="2"/>
      <c r="AJ1670" s="2"/>
      <c r="AK1670" s="2"/>
    </row>
    <row r="1671" spans="35:37" ht="12" customHeight="1" x14ac:dyDescent="0.2">
      <c r="AI1671" s="2"/>
      <c r="AJ1671" s="2"/>
      <c r="AK1671" s="2"/>
    </row>
    <row r="1672" spans="35:37" ht="12" customHeight="1" x14ac:dyDescent="0.2">
      <c r="AI1672" s="2"/>
      <c r="AJ1672" s="2"/>
      <c r="AK1672" s="2"/>
    </row>
    <row r="1673" spans="35:37" ht="12" customHeight="1" x14ac:dyDescent="0.2">
      <c r="AI1673" s="2"/>
      <c r="AJ1673" s="2"/>
      <c r="AK1673" s="2"/>
    </row>
    <row r="1674" spans="35:37" ht="12" customHeight="1" x14ac:dyDescent="0.2">
      <c r="AI1674" s="2"/>
      <c r="AJ1674" s="2"/>
      <c r="AK1674" s="2"/>
    </row>
    <row r="1675" spans="35:37" ht="12" customHeight="1" x14ac:dyDescent="0.2">
      <c r="AI1675" s="2"/>
      <c r="AJ1675" s="2"/>
      <c r="AK1675" s="2"/>
    </row>
    <row r="1676" spans="35:37" ht="12" customHeight="1" x14ac:dyDescent="0.2">
      <c r="AI1676" s="2"/>
      <c r="AJ1676" s="2"/>
      <c r="AK1676" s="2"/>
    </row>
    <row r="1677" spans="35:37" ht="12" customHeight="1" x14ac:dyDescent="0.2">
      <c r="AI1677" s="2"/>
      <c r="AJ1677" s="2"/>
      <c r="AK1677" s="2"/>
    </row>
    <row r="1678" spans="35:37" ht="12" customHeight="1" x14ac:dyDescent="0.2">
      <c r="AI1678" s="2"/>
      <c r="AJ1678" s="2"/>
      <c r="AK1678" s="2"/>
    </row>
    <row r="1679" spans="35:37" ht="12" customHeight="1" x14ac:dyDescent="0.2">
      <c r="AI1679" s="2"/>
      <c r="AJ1679" s="2"/>
      <c r="AK1679" s="2"/>
    </row>
    <row r="1680" spans="35:37" ht="12" customHeight="1" x14ac:dyDescent="0.2">
      <c r="AI1680" s="2"/>
      <c r="AJ1680" s="2"/>
      <c r="AK1680" s="2"/>
    </row>
    <row r="1681" spans="35:37" ht="12" customHeight="1" x14ac:dyDescent="0.2">
      <c r="AI1681" s="2"/>
      <c r="AJ1681" s="2"/>
      <c r="AK1681" s="2"/>
    </row>
    <row r="1682" spans="35:37" ht="12" customHeight="1" x14ac:dyDescent="0.2">
      <c r="AI1682" s="2"/>
      <c r="AJ1682" s="2"/>
      <c r="AK1682" s="2"/>
    </row>
    <row r="1683" spans="35:37" ht="12" customHeight="1" x14ac:dyDescent="0.2">
      <c r="AI1683" s="2"/>
      <c r="AJ1683" s="2"/>
      <c r="AK1683" s="2"/>
    </row>
    <row r="1684" spans="35:37" ht="12" customHeight="1" x14ac:dyDescent="0.2">
      <c r="AI1684" s="2"/>
      <c r="AJ1684" s="2"/>
      <c r="AK1684" s="2"/>
    </row>
    <row r="1685" spans="35:37" ht="12" customHeight="1" x14ac:dyDescent="0.2">
      <c r="AI1685" s="2"/>
      <c r="AJ1685" s="2"/>
      <c r="AK1685" s="2"/>
    </row>
    <row r="1686" spans="35:37" ht="12" customHeight="1" x14ac:dyDescent="0.2">
      <c r="AI1686" s="2"/>
      <c r="AJ1686" s="2"/>
      <c r="AK1686" s="2"/>
    </row>
    <row r="1687" spans="35:37" ht="12" customHeight="1" x14ac:dyDescent="0.2">
      <c r="AI1687" s="2"/>
      <c r="AJ1687" s="2"/>
      <c r="AK1687" s="2"/>
    </row>
    <row r="1688" spans="35:37" ht="12" customHeight="1" x14ac:dyDescent="0.2">
      <c r="AI1688" s="2"/>
      <c r="AJ1688" s="2"/>
      <c r="AK1688" s="2"/>
    </row>
    <row r="1689" spans="35:37" ht="12" customHeight="1" x14ac:dyDescent="0.2">
      <c r="AI1689" s="2"/>
      <c r="AJ1689" s="2"/>
      <c r="AK1689" s="2"/>
    </row>
    <row r="1690" spans="35:37" ht="12" customHeight="1" x14ac:dyDescent="0.2">
      <c r="AI1690" s="2"/>
      <c r="AJ1690" s="2"/>
      <c r="AK1690" s="2"/>
    </row>
    <row r="1691" spans="35:37" ht="12" customHeight="1" x14ac:dyDescent="0.2">
      <c r="AI1691" s="2"/>
      <c r="AJ1691" s="2"/>
      <c r="AK1691" s="2"/>
    </row>
    <row r="1692" spans="35:37" ht="12" customHeight="1" x14ac:dyDescent="0.2">
      <c r="AI1692" s="2"/>
      <c r="AJ1692" s="2"/>
      <c r="AK1692" s="2"/>
    </row>
    <row r="1693" spans="35:37" ht="12" customHeight="1" x14ac:dyDescent="0.2">
      <c r="AI1693" s="2"/>
      <c r="AJ1693" s="2"/>
      <c r="AK1693" s="2"/>
    </row>
    <row r="1694" spans="35:37" ht="12" customHeight="1" x14ac:dyDescent="0.2">
      <c r="AI1694" s="2"/>
      <c r="AJ1694" s="2"/>
      <c r="AK1694" s="2"/>
    </row>
    <row r="1695" spans="35:37" ht="12" customHeight="1" x14ac:dyDescent="0.2">
      <c r="AI1695" s="2"/>
      <c r="AJ1695" s="2"/>
      <c r="AK1695" s="2"/>
    </row>
    <row r="1696" spans="35:37" ht="12" customHeight="1" x14ac:dyDescent="0.2">
      <c r="AI1696" s="2"/>
      <c r="AJ1696" s="2"/>
      <c r="AK1696" s="2"/>
    </row>
    <row r="1697" spans="35:37" ht="12" customHeight="1" x14ac:dyDescent="0.2">
      <c r="AI1697" s="2"/>
      <c r="AJ1697" s="2"/>
      <c r="AK1697" s="2"/>
    </row>
    <row r="1698" spans="35:37" ht="12" customHeight="1" x14ac:dyDescent="0.2">
      <c r="AI1698" s="2"/>
      <c r="AJ1698" s="2"/>
      <c r="AK1698" s="2"/>
    </row>
    <row r="1699" spans="35:37" ht="12" customHeight="1" x14ac:dyDescent="0.2">
      <c r="AI1699" s="2"/>
      <c r="AJ1699" s="2"/>
      <c r="AK1699" s="2"/>
    </row>
    <row r="1700" spans="35:37" ht="12" customHeight="1" x14ac:dyDescent="0.2">
      <c r="AI1700" s="2"/>
      <c r="AJ1700" s="2"/>
      <c r="AK1700" s="2"/>
    </row>
    <row r="1701" spans="35:37" ht="12" customHeight="1" x14ac:dyDescent="0.2">
      <c r="AI1701" s="2"/>
      <c r="AJ1701" s="2"/>
      <c r="AK1701" s="2"/>
    </row>
    <row r="1702" spans="35:37" ht="12" customHeight="1" x14ac:dyDescent="0.2">
      <c r="AI1702" s="2"/>
      <c r="AJ1702" s="2"/>
      <c r="AK1702" s="2"/>
    </row>
    <row r="1703" spans="35:37" ht="12" customHeight="1" x14ac:dyDescent="0.2">
      <c r="AI1703" s="2"/>
      <c r="AJ1703" s="2"/>
      <c r="AK1703" s="2"/>
    </row>
    <row r="1704" spans="35:37" ht="12" customHeight="1" x14ac:dyDescent="0.2">
      <c r="AI1704" s="2"/>
      <c r="AJ1704" s="2"/>
      <c r="AK1704" s="2"/>
    </row>
    <row r="1705" spans="35:37" ht="12" customHeight="1" x14ac:dyDescent="0.2">
      <c r="AI1705" s="2"/>
      <c r="AJ1705" s="2"/>
      <c r="AK1705" s="2"/>
    </row>
    <row r="1706" spans="35:37" ht="12" customHeight="1" x14ac:dyDescent="0.2">
      <c r="AI1706" s="2"/>
      <c r="AJ1706" s="2"/>
      <c r="AK1706" s="2"/>
    </row>
    <row r="1707" spans="35:37" ht="12" customHeight="1" x14ac:dyDescent="0.2">
      <c r="AI1707" s="2"/>
      <c r="AJ1707" s="2"/>
      <c r="AK1707" s="2"/>
    </row>
    <row r="1708" spans="35:37" ht="12" customHeight="1" x14ac:dyDescent="0.2">
      <c r="AI1708" s="2"/>
      <c r="AJ1708" s="2"/>
      <c r="AK1708" s="2"/>
    </row>
    <row r="1709" spans="35:37" ht="12" customHeight="1" x14ac:dyDescent="0.2">
      <c r="AI1709" s="2"/>
      <c r="AJ1709" s="2"/>
      <c r="AK1709" s="2"/>
    </row>
    <row r="1710" spans="35:37" ht="12" customHeight="1" x14ac:dyDescent="0.2">
      <c r="AI1710" s="2"/>
      <c r="AJ1710" s="2"/>
      <c r="AK1710" s="2"/>
    </row>
    <row r="1711" spans="35:37" ht="12" customHeight="1" x14ac:dyDescent="0.2">
      <c r="AI1711" s="2"/>
      <c r="AJ1711" s="2"/>
      <c r="AK1711" s="2"/>
    </row>
    <row r="1712" spans="35:37" ht="12" customHeight="1" x14ac:dyDescent="0.2">
      <c r="AI1712" s="2"/>
      <c r="AJ1712" s="2"/>
      <c r="AK1712" s="2"/>
    </row>
    <row r="1713" spans="35:37" ht="12" customHeight="1" x14ac:dyDescent="0.2">
      <c r="AI1713" s="2"/>
      <c r="AJ1713" s="2"/>
      <c r="AK1713" s="2"/>
    </row>
    <row r="1714" spans="35:37" ht="12" customHeight="1" x14ac:dyDescent="0.2">
      <c r="AI1714" s="2"/>
      <c r="AJ1714" s="2"/>
      <c r="AK1714" s="2"/>
    </row>
    <row r="1715" spans="35:37" ht="12" customHeight="1" x14ac:dyDescent="0.2">
      <c r="AI1715" s="2"/>
      <c r="AJ1715" s="2"/>
      <c r="AK1715" s="2"/>
    </row>
    <row r="1716" spans="35:37" ht="12" customHeight="1" x14ac:dyDescent="0.2">
      <c r="AI1716" s="2"/>
      <c r="AJ1716" s="2"/>
      <c r="AK1716" s="2"/>
    </row>
    <row r="1717" spans="35:37" ht="12" customHeight="1" x14ac:dyDescent="0.2">
      <c r="AI1717" s="2"/>
      <c r="AJ1717" s="2"/>
      <c r="AK1717" s="2"/>
    </row>
    <row r="1718" spans="35:37" ht="12" customHeight="1" x14ac:dyDescent="0.2">
      <c r="AI1718" s="2"/>
      <c r="AJ1718" s="2"/>
      <c r="AK1718" s="2"/>
    </row>
    <row r="1719" spans="35:37" ht="12" customHeight="1" x14ac:dyDescent="0.2">
      <c r="AI1719" s="2"/>
      <c r="AJ1719" s="2"/>
      <c r="AK1719" s="2"/>
    </row>
    <row r="1720" spans="35:37" ht="12" customHeight="1" x14ac:dyDescent="0.2">
      <c r="AI1720" s="2"/>
      <c r="AJ1720" s="2"/>
      <c r="AK1720" s="2"/>
    </row>
    <row r="1721" spans="35:37" ht="12" customHeight="1" x14ac:dyDescent="0.2">
      <c r="AI1721" s="2"/>
      <c r="AJ1721" s="2"/>
      <c r="AK1721" s="2"/>
    </row>
    <row r="1722" spans="35:37" ht="12" customHeight="1" x14ac:dyDescent="0.2">
      <c r="AI1722" s="2"/>
      <c r="AJ1722" s="2"/>
      <c r="AK1722" s="2"/>
    </row>
    <row r="1723" spans="35:37" ht="12" customHeight="1" x14ac:dyDescent="0.2">
      <c r="AI1723" s="2"/>
      <c r="AJ1723" s="2"/>
      <c r="AK1723" s="2"/>
    </row>
    <row r="1724" spans="35:37" ht="12" customHeight="1" x14ac:dyDescent="0.2">
      <c r="AI1724" s="2"/>
      <c r="AJ1724" s="2"/>
      <c r="AK1724" s="2"/>
    </row>
    <row r="1725" spans="35:37" ht="12" customHeight="1" x14ac:dyDescent="0.2">
      <c r="AI1725" s="2"/>
      <c r="AJ1725" s="2"/>
      <c r="AK1725" s="2"/>
    </row>
    <row r="1726" spans="35:37" ht="12" customHeight="1" x14ac:dyDescent="0.2">
      <c r="AI1726" s="2"/>
      <c r="AJ1726" s="2"/>
      <c r="AK1726" s="2"/>
    </row>
    <row r="1727" spans="35:37" ht="12" customHeight="1" x14ac:dyDescent="0.2">
      <c r="AI1727" s="2"/>
      <c r="AJ1727" s="2"/>
      <c r="AK1727" s="2"/>
    </row>
    <row r="1728" spans="35:37" ht="12" customHeight="1" x14ac:dyDescent="0.2">
      <c r="AI1728" s="2"/>
      <c r="AJ1728" s="2"/>
      <c r="AK1728" s="2"/>
    </row>
    <row r="1729" spans="35:37" ht="12" customHeight="1" x14ac:dyDescent="0.2">
      <c r="AI1729" s="2"/>
      <c r="AJ1729" s="2"/>
      <c r="AK1729" s="2"/>
    </row>
    <row r="1730" spans="35:37" ht="12" customHeight="1" x14ac:dyDescent="0.2">
      <c r="AI1730" s="2"/>
      <c r="AJ1730" s="2"/>
      <c r="AK1730" s="2"/>
    </row>
    <row r="1731" spans="35:37" ht="12" customHeight="1" x14ac:dyDescent="0.2">
      <c r="AI1731" s="2"/>
      <c r="AJ1731" s="2"/>
      <c r="AK1731" s="2"/>
    </row>
    <row r="1732" spans="35:37" ht="12" customHeight="1" x14ac:dyDescent="0.2">
      <c r="AI1732" s="2"/>
      <c r="AJ1732" s="2"/>
      <c r="AK1732" s="2"/>
    </row>
    <row r="1733" spans="35:37" ht="12" customHeight="1" x14ac:dyDescent="0.2">
      <c r="AI1733" s="2"/>
      <c r="AJ1733" s="2"/>
      <c r="AK1733" s="2"/>
    </row>
    <row r="1734" spans="35:37" ht="12" customHeight="1" x14ac:dyDescent="0.2">
      <c r="AI1734" s="2"/>
      <c r="AJ1734" s="2"/>
      <c r="AK1734" s="2"/>
    </row>
    <row r="1735" spans="35:37" ht="12" customHeight="1" x14ac:dyDescent="0.2">
      <c r="AI1735" s="2"/>
      <c r="AJ1735" s="2"/>
      <c r="AK1735" s="2"/>
    </row>
    <row r="1736" spans="35:37" ht="12" customHeight="1" x14ac:dyDescent="0.2">
      <c r="AI1736" s="2"/>
      <c r="AJ1736" s="2"/>
      <c r="AK1736" s="2"/>
    </row>
    <row r="1737" spans="35:37" ht="12" customHeight="1" x14ac:dyDescent="0.2">
      <c r="AI1737" s="2"/>
      <c r="AJ1737" s="2"/>
      <c r="AK1737" s="2"/>
    </row>
    <row r="1738" spans="35:37" ht="12" customHeight="1" x14ac:dyDescent="0.2">
      <c r="AI1738" s="2"/>
      <c r="AJ1738" s="2"/>
      <c r="AK1738" s="2"/>
    </row>
    <row r="1739" spans="35:37" ht="12" customHeight="1" x14ac:dyDescent="0.2">
      <c r="AI1739" s="2"/>
      <c r="AJ1739" s="2"/>
      <c r="AK1739" s="2"/>
    </row>
    <row r="1740" spans="35:37" ht="12" customHeight="1" x14ac:dyDescent="0.2">
      <c r="AI1740" s="2"/>
      <c r="AJ1740" s="2"/>
      <c r="AK1740" s="2"/>
    </row>
    <row r="1741" spans="35:37" ht="12" customHeight="1" x14ac:dyDescent="0.2">
      <c r="AI1741" s="2"/>
      <c r="AJ1741" s="2"/>
      <c r="AK1741" s="2"/>
    </row>
    <row r="1742" spans="35:37" ht="12" customHeight="1" x14ac:dyDescent="0.2">
      <c r="AI1742" s="2"/>
      <c r="AJ1742" s="2"/>
      <c r="AK1742" s="2"/>
    </row>
    <row r="1743" spans="35:37" ht="12" customHeight="1" x14ac:dyDescent="0.2">
      <c r="AI1743" s="2"/>
      <c r="AJ1743" s="2"/>
      <c r="AK1743" s="2"/>
    </row>
    <row r="1744" spans="35:37" ht="12" customHeight="1" x14ac:dyDescent="0.2">
      <c r="AI1744" s="2"/>
      <c r="AJ1744" s="2"/>
      <c r="AK1744" s="2"/>
    </row>
    <row r="1745" spans="35:37" ht="12" customHeight="1" x14ac:dyDescent="0.2">
      <c r="AI1745" s="2"/>
      <c r="AJ1745" s="2"/>
      <c r="AK1745" s="2"/>
    </row>
    <row r="1746" spans="35:37" ht="12" customHeight="1" x14ac:dyDescent="0.2">
      <c r="AI1746" s="2"/>
      <c r="AJ1746" s="2"/>
      <c r="AK1746" s="2"/>
    </row>
    <row r="1747" spans="35:37" ht="12" customHeight="1" x14ac:dyDescent="0.2">
      <c r="AI1747" s="2"/>
      <c r="AJ1747" s="2"/>
      <c r="AK1747" s="2"/>
    </row>
    <row r="1748" spans="35:37" ht="12" customHeight="1" x14ac:dyDescent="0.2">
      <c r="AI1748" s="2"/>
      <c r="AJ1748" s="2"/>
      <c r="AK1748" s="2"/>
    </row>
    <row r="1749" spans="35:37" ht="12" customHeight="1" x14ac:dyDescent="0.2">
      <c r="AI1749" s="2"/>
      <c r="AJ1749" s="2"/>
      <c r="AK1749" s="2"/>
    </row>
    <row r="1750" spans="35:37" ht="12" customHeight="1" x14ac:dyDescent="0.2">
      <c r="AI1750" s="2"/>
      <c r="AJ1750" s="2"/>
      <c r="AK1750" s="2"/>
    </row>
    <row r="1751" spans="35:37" ht="12" customHeight="1" x14ac:dyDescent="0.2">
      <c r="AI1751" s="2"/>
      <c r="AJ1751" s="2"/>
      <c r="AK1751" s="2"/>
    </row>
    <row r="1752" spans="35:37" ht="12" customHeight="1" x14ac:dyDescent="0.2">
      <c r="AI1752" s="2"/>
      <c r="AJ1752" s="2"/>
      <c r="AK1752" s="2"/>
    </row>
    <row r="1753" spans="35:37" ht="12" customHeight="1" x14ac:dyDescent="0.2">
      <c r="AI1753" s="2"/>
      <c r="AJ1753" s="2"/>
      <c r="AK1753" s="2"/>
    </row>
    <row r="1754" spans="35:37" ht="12" customHeight="1" x14ac:dyDescent="0.2">
      <c r="AI1754" s="2"/>
      <c r="AJ1754" s="2"/>
      <c r="AK1754" s="2"/>
    </row>
    <row r="1755" spans="35:37" ht="12" customHeight="1" x14ac:dyDescent="0.2">
      <c r="AI1755" s="2"/>
      <c r="AJ1755" s="2"/>
      <c r="AK1755" s="2"/>
    </row>
    <row r="1756" spans="35:37" ht="12" customHeight="1" x14ac:dyDescent="0.2">
      <c r="AI1756" s="2"/>
      <c r="AJ1756" s="2"/>
      <c r="AK1756" s="2"/>
    </row>
    <row r="1757" spans="35:37" ht="12" customHeight="1" x14ac:dyDescent="0.2">
      <c r="AI1757" s="2"/>
      <c r="AJ1757" s="2"/>
      <c r="AK1757" s="2"/>
    </row>
    <row r="1758" spans="35:37" ht="12" customHeight="1" x14ac:dyDescent="0.2">
      <c r="AI1758" s="2"/>
      <c r="AJ1758" s="2"/>
      <c r="AK1758" s="2"/>
    </row>
    <row r="1759" spans="35:37" ht="12" customHeight="1" x14ac:dyDescent="0.2">
      <c r="AI1759" s="2"/>
      <c r="AJ1759" s="2"/>
      <c r="AK1759" s="2"/>
    </row>
    <row r="1760" spans="35:37" ht="12" customHeight="1" x14ac:dyDescent="0.2">
      <c r="AI1760" s="2"/>
      <c r="AJ1760" s="2"/>
      <c r="AK1760" s="2"/>
    </row>
    <row r="1761" spans="35:37" ht="12" customHeight="1" x14ac:dyDescent="0.2">
      <c r="AI1761" s="2"/>
      <c r="AJ1761" s="2"/>
      <c r="AK1761" s="2"/>
    </row>
    <row r="1762" spans="35:37" ht="12" customHeight="1" x14ac:dyDescent="0.2">
      <c r="AI1762" s="2"/>
      <c r="AJ1762" s="2"/>
      <c r="AK1762" s="2"/>
    </row>
    <row r="1763" spans="35:37" ht="12" customHeight="1" x14ac:dyDescent="0.2">
      <c r="AI1763" s="2"/>
      <c r="AJ1763" s="2"/>
      <c r="AK1763" s="2"/>
    </row>
    <row r="1764" spans="35:37" ht="12" customHeight="1" x14ac:dyDescent="0.2">
      <c r="AI1764" s="2"/>
      <c r="AJ1764" s="2"/>
      <c r="AK1764" s="2"/>
    </row>
    <row r="1765" spans="35:37" ht="12" customHeight="1" x14ac:dyDescent="0.2">
      <c r="AI1765" s="2"/>
      <c r="AJ1765" s="2"/>
      <c r="AK1765" s="2"/>
    </row>
    <row r="1766" spans="35:37" ht="12" customHeight="1" x14ac:dyDescent="0.2">
      <c r="AI1766" s="2"/>
      <c r="AJ1766" s="2"/>
      <c r="AK1766" s="2"/>
    </row>
    <row r="1767" spans="35:37" ht="12" customHeight="1" x14ac:dyDescent="0.2">
      <c r="AI1767" s="2"/>
      <c r="AJ1767" s="2"/>
      <c r="AK1767" s="2"/>
    </row>
    <row r="1768" spans="35:37" ht="12" customHeight="1" x14ac:dyDescent="0.2">
      <c r="AI1768" s="2"/>
      <c r="AJ1768" s="2"/>
      <c r="AK1768" s="2"/>
    </row>
    <row r="1769" spans="35:37" ht="12" customHeight="1" x14ac:dyDescent="0.2">
      <c r="AI1769" s="2"/>
      <c r="AJ1769" s="2"/>
      <c r="AK1769" s="2"/>
    </row>
    <row r="1770" spans="35:37" ht="12" customHeight="1" x14ac:dyDescent="0.2">
      <c r="AI1770" s="2"/>
      <c r="AJ1770" s="2"/>
      <c r="AK1770" s="2"/>
    </row>
    <row r="1771" spans="35:37" ht="12" customHeight="1" x14ac:dyDescent="0.2">
      <c r="AI1771" s="2"/>
      <c r="AJ1771" s="2"/>
      <c r="AK1771" s="2"/>
    </row>
    <row r="1772" spans="35:37" ht="12" customHeight="1" x14ac:dyDescent="0.2">
      <c r="AI1772" s="2"/>
      <c r="AJ1772" s="2"/>
      <c r="AK1772" s="2"/>
    </row>
    <row r="1773" spans="35:37" ht="12" customHeight="1" x14ac:dyDescent="0.2">
      <c r="AI1773" s="2"/>
      <c r="AJ1773" s="2"/>
      <c r="AK1773" s="2"/>
    </row>
    <row r="1774" spans="35:37" ht="12" customHeight="1" x14ac:dyDescent="0.2">
      <c r="AI1774" s="2"/>
      <c r="AJ1774" s="2"/>
      <c r="AK1774" s="2"/>
    </row>
    <row r="1775" spans="35:37" ht="12" customHeight="1" x14ac:dyDescent="0.2">
      <c r="AI1775" s="2"/>
      <c r="AJ1775" s="2"/>
      <c r="AK1775" s="2"/>
    </row>
    <row r="1776" spans="35:37" ht="12" customHeight="1" x14ac:dyDescent="0.2">
      <c r="AI1776" s="2"/>
      <c r="AJ1776" s="2"/>
      <c r="AK1776" s="2"/>
    </row>
    <row r="1777" spans="35:37" ht="12" customHeight="1" x14ac:dyDescent="0.2">
      <c r="AI1777" s="2"/>
      <c r="AJ1777" s="2"/>
      <c r="AK1777" s="2"/>
    </row>
    <row r="1778" spans="35:37" ht="12" customHeight="1" x14ac:dyDescent="0.2">
      <c r="AI1778" s="2"/>
      <c r="AJ1778" s="2"/>
      <c r="AK1778" s="2"/>
    </row>
    <row r="1779" spans="35:37" ht="12" customHeight="1" x14ac:dyDescent="0.2">
      <c r="AI1779" s="2"/>
      <c r="AJ1779" s="2"/>
      <c r="AK1779" s="2"/>
    </row>
    <row r="1780" spans="35:37" ht="12" customHeight="1" x14ac:dyDescent="0.2">
      <c r="AI1780" s="2"/>
      <c r="AJ1780" s="2"/>
      <c r="AK1780" s="2"/>
    </row>
    <row r="1781" spans="35:37" ht="12" customHeight="1" x14ac:dyDescent="0.2">
      <c r="AI1781" s="2"/>
      <c r="AJ1781" s="2"/>
      <c r="AK1781" s="2"/>
    </row>
    <row r="1782" spans="35:37" ht="12" customHeight="1" x14ac:dyDescent="0.2">
      <c r="AI1782" s="2"/>
      <c r="AJ1782" s="2"/>
      <c r="AK1782" s="2"/>
    </row>
    <row r="1783" spans="35:37" ht="12" customHeight="1" x14ac:dyDescent="0.2">
      <c r="AI1783" s="2"/>
      <c r="AJ1783" s="2"/>
      <c r="AK1783" s="2"/>
    </row>
    <row r="1784" spans="35:37" ht="12" customHeight="1" x14ac:dyDescent="0.2">
      <c r="AI1784" s="2"/>
      <c r="AJ1784" s="2"/>
      <c r="AK1784" s="2"/>
    </row>
    <row r="1785" spans="35:37" ht="12" customHeight="1" x14ac:dyDescent="0.2">
      <c r="AI1785" s="2"/>
      <c r="AJ1785" s="2"/>
      <c r="AK1785" s="2"/>
    </row>
    <row r="1786" spans="35:37" ht="12" customHeight="1" x14ac:dyDescent="0.2">
      <c r="AI1786" s="2"/>
      <c r="AJ1786" s="2"/>
      <c r="AK1786" s="2"/>
    </row>
    <row r="1787" spans="35:37" ht="12" customHeight="1" x14ac:dyDescent="0.2">
      <c r="AI1787" s="2"/>
      <c r="AJ1787" s="2"/>
      <c r="AK1787" s="2"/>
    </row>
    <row r="1788" spans="35:37" ht="12" customHeight="1" x14ac:dyDescent="0.2">
      <c r="AI1788" s="2"/>
      <c r="AJ1788" s="2"/>
      <c r="AK1788" s="2"/>
    </row>
    <row r="1789" spans="35:37" ht="12" customHeight="1" x14ac:dyDescent="0.2">
      <c r="AI1789" s="2"/>
      <c r="AJ1789" s="2"/>
      <c r="AK1789" s="2"/>
    </row>
    <row r="1790" spans="35:37" ht="12" customHeight="1" x14ac:dyDescent="0.2">
      <c r="AI1790" s="2"/>
      <c r="AJ1790" s="2"/>
      <c r="AK1790" s="2"/>
    </row>
    <row r="1791" spans="35:37" ht="12" customHeight="1" x14ac:dyDescent="0.2">
      <c r="AI1791" s="2"/>
      <c r="AJ1791" s="2"/>
      <c r="AK1791" s="2"/>
    </row>
    <row r="1792" spans="35:37" ht="12" customHeight="1" x14ac:dyDescent="0.2">
      <c r="AI1792" s="2"/>
      <c r="AJ1792" s="2"/>
      <c r="AK1792" s="2"/>
    </row>
    <row r="1793" spans="35:37" ht="12" customHeight="1" x14ac:dyDescent="0.2">
      <c r="AI1793" s="2"/>
      <c r="AJ1793" s="2"/>
      <c r="AK1793" s="2"/>
    </row>
    <row r="1794" spans="35:37" ht="12" customHeight="1" x14ac:dyDescent="0.2">
      <c r="AI1794" s="2"/>
      <c r="AJ1794" s="2"/>
      <c r="AK1794" s="2"/>
    </row>
    <row r="1795" spans="35:37" ht="12" customHeight="1" x14ac:dyDescent="0.2">
      <c r="AI1795" s="2"/>
      <c r="AJ1795" s="2"/>
      <c r="AK1795" s="2"/>
    </row>
    <row r="1796" spans="35:37" ht="12" customHeight="1" x14ac:dyDescent="0.2">
      <c r="AI1796" s="2"/>
      <c r="AJ1796" s="2"/>
      <c r="AK1796" s="2"/>
    </row>
    <row r="1797" spans="35:37" ht="12" customHeight="1" x14ac:dyDescent="0.2">
      <c r="AI1797" s="2"/>
      <c r="AJ1797" s="2"/>
      <c r="AK1797" s="2"/>
    </row>
    <row r="1798" spans="35:37" ht="12" customHeight="1" x14ac:dyDescent="0.2">
      <c r="AI1798" s="2"/>
      <c r="AJ1798" s="2"/>
      <c r="AK1798" s="2"/>
    </row>
    <row r="1799" spans="35:37" ht="12" customHeight="1" x14ac:dyDescent="0.2">
      <c r="AI1799" s="2"/>
      <c r="AJ1799" s="2"/>
      <c r="AK1799" s="2"/>
    </row>
    <row r="1800" spans="35:37" ht="12" customHeight="1" x14ac:dyDescent="0.2">
      <c r="AI1800" s="2"/>
      <c r="AJ1800" s="2"/>
      <c r="AK1800" s="2"/>
    </row>
    <row r="1801" spans="35:37" ht="12" customHeight="1" x14ac:dyDescent="0.2">
      <c r="AI1801" s="2"/>
      <c r="AJ1801" s="2"/>
      <c r="AK1801" s="2"/>
    </row>
    <row r="1802" spans="35:37" ht="12" customHeight="1" x14ac:dyDescent="0.2">
      <c r="AI1802" s="2"/>
      <c r="AJ1802" s="2"/>
      <c r="AK1802" s="2"/>
    </row>
    <row r="1803" spans="35:37" ht="12" customHeight="1" x14ac:dyDescent="0.2">
      <c r="AI1803" s="2"/>
      <c r="AJ1803" s="2"/>
      <c r="AK1803" s="2"/>
    </row>
    <row r="1804" spans="35:37" ht="12" customHeight="1" x14ac:dyDescent="0.2">
      <c r="AI1804" s="2"/>
      <c r="AJ1804" s="2"/>
      <c r="AK1804" s="2"/>
    </row>
    <row r="1805" spans="35:37" ht="12" customHeight="1" x14ac:dyDescent="0.2">
      <c r="AI1805" s="2"/>
      <c r="AJ1805" s="2"/>
      <c r="AK1805" s="2"/>
    </row>
    <row r="1806" spans="35:37" ht="12" customHeight="1" x14ac:dyDescent="0.2">
      <c r="AI1806" s="2"/>
      <c r="AJ1806" s="2"/>
      <c r="AK1806" s="2"/>
    </row>
    <row r="1807" spans="35:37" ht="12" customHeight="1" x14ac:dyDescent="0.2">
      <c r="AI1807" s="2"/>
      <c r="AJ1807" s="2"/>
      <c r="AK1807" s="2"/>
    </row>
    <row r="1808" spans="35:37" ht="12" customHeight="1" x14ac:dyDescent="0.2">
      <c r="AI1808" s="2"/>
      <c r="AJ1808" s="2"/>
      <c r="AK1808" s="2"/>
    </row>
    <row r="1809" spans="35:37" ht="12" customHeight="1" x14ac:dyDescent="0.2">
      <c r="AI1809" s="2"/>
      <c r="AJ1809" s="2"/>
      <c r="AK1809" s="2"/>
    </row>
    <row r="1810" spans="35:37" ht="12" customHeight="1" x14ac:dyDescent="0.2">
      <c r="AI1810" s="2"/>
      <c r="AJ1810" s="2"/>
      <c r="AK1810" s="2"/>
    </row>
    <row r="1811" spans="35:37" ht="12" customHeight="1" x14ac:dyDescent="0.2">
      <c r="AI1811" s="2"/>
      <c r="AJ1811" s="2"/>
      <c r="AK1811" s="2"/>
    </row>
    <row r="1812" spans="35:37" ht="12" customHeight="1" x14ac:dyDescent="0.2">
      <c r="AI1812" s="2"/>
      <c r="AJ1812" s="2"/>
      <c r="AK1812" s="2"/>
    </row>
    <row r="1813" spans="35:37" ht="12" customHeight="1" x14ac:dyDescent="0.2">
      <c r="AI1813" s="2"/>
      <c r="AJ1813" s="2"/>
      <c r="AK1813" s="2"/>
    </row>
    <row r="1814" spans="35:37" ht="12" customHeight="1" x14ac:dyDescent="0.2">
      <c r="AI1814" s="2"/>
      <c r="AJ1814" s="2"/>
      <c r="AK1814" s="2"/>
    </row>
    <row r="1815" spans="35:37" ht="12" customHeight="1" x14ac:dyDescent="0.2">
      <c r="AI1815" s="2"/>
      <c r="AJ1815" s="2"/>
      <c r="AK1815" s="2"/>
    </row>
    <row r="1816" spans="35:37" ht="12" customHeight="1" x14ac:dyDescent="0.2">
      <c r="AI1816" s="2"/>
      <c r="AJ1816" s="2"/>
      <c r="AK1816" s="2"/>
    </row>
    <row r="1817" spans="35:37" ht="12" customHeight="1" x14ac:dyDescent="0.2">
      <c r="AI1817" s="2"/>
      <c r="AJ1817" s="2"/>
      <c r="AK1817" s="2"/>
    </row>
    <row r="1818" spans="35:37" ht="12" customHeight="1" x14ac:dyDescent="0.2">
      <c r="AI1818" s="2"/>
      <c r="AJ1818" s="2"/>
      <c r="AK1818" s="2"/>
    </row>
    <row r="1819" spans="35:37" ht="12" customHeight="1" x14ac:dyDescent="0.2">
      <c r="AI1819" s="2"/>
      <c r="AJ1819" s="2"/>
      <c r="AK1819" s="2"/>
    </row>
    <row r="1820" spans="35:37" ht="12" customHeight="1" x14ac:dyDescent="0.2">
      <c r="AI1820" s="2"/>
      <c r="AJ1820" s="2"/>
      <c r="AK1820" s="2"/>
    </row>
    <row r="1821" spans="35:37" ht="12" customHeight="1" x14ac:dyDescent="0.2">
      <c r="AI1821" s="2"/>
      <c r="AJ1821" s="2"/>
      <c r="AK1821" s="2"/>
    </row>
    <row r="1822" spans="35:37" ht="12" customHeight="1" x14ac:dyDescent="0.2">
      <c r="AI1822" s="2"/>
      <c r="AJ1822" s="2"/>
      <c r="AK1822" s="2"/>
    </row>
    <row r="1823" spans="35:37" ht="12" customHeight="1" x14ac:dyDescent="0.2">
      <c r="AI1823" s="2"/>
      <c r="AJ1823" s="2"/>
      <c r="AK1823" s="2"/>
    </row>
    <row r="1824" spans="35:37" ht="12" customHeight="1" x14ac:dyDescent="0.2">
      <c r="AI1824" s="2"/>
      <c r="AJ1824" s="2"/>
      <c r="AK1824" s="2"/>
    </row>
    <row r="1825" spans="35:37" ht="12" customHeight="1" x14ac:dyDescent="0.2">
      <c r="AI1825" s="2"/>
      <c r="AJ1825" s="2"/>
      <c r="AK1825" s="2"/>
    </row>
    <row r="1826" spans="35:37" ht="12" customHeight="1" x14ac:dyDescent="0.2">
      <c r="AI1826" s="2"/>
      <c r="AJ1826" s="2"/>
      <c r="AK1826" s="2"/>
    </row>
    <row r="1827" spans="35:37" ht="12" customHeight="1" x14ac:dyDescent="0.2">
      <c r="AI1827" s="2"/>
      <c r="AJ1827" s="2"/>
      <c r="AK1827" s="2"/>
    </row>
    <row r="1828" spans="35:37" ht="12" customHeight="1" x14ac:dyDescent="0.2">
      <c r="AI1828" s="2"/>
      <c r="AJ1828" s="2"/>
      <c r="AK1828" s="2"/>
    </row>
    <row r="1829" spans="35:37" ht="12" customHeight="1" x14ac:dyDescent="0.2">
      <c r="AI1829" s="2"/>
      <c r="AJ1829" s="2"/>
      <c r="AK1829" s="2"/>
    </row>
    <row r="1830" spans="35:37" ht="12" customHeight="1" x14ac:dyDescent="0.2">
      <c r="AI1830" s="2"/>
      <c r="AJ1830" s="2"/>
      <c r="AK1830" s="2"/>
    </row>
    <row r="1831" spans="35:37" ht="12" customHeight="1" x14ac:dyDescent="0.2">
      <c r="AI1831" s="2"/>
      <c r="AJ1831" s="2"/>
      <c r="AK1831" s="2"/>
    </row>
    <row r="1832" spans="35:37" ht="12" customHeight="1" x14ac:dyDescent="0.2">
      <c r="AI1832" s="2"/>
      <c r="AJ1832" s="2"/>
      <c r="AK1832" s="2"/>
    </row>
    <row r="1833" spans="35:37" ht="12" customHeight="1" x14ac:dyDescent="0.2">
      <c r="AI1833" s="2"/>
      <c r="AJ1833" s="2"/>
      <c r="AK1833" s="2"/>
    </row>
    <row r="1834" spans="35:37" ht="12" customHeight="1" x14ac:dyDescent="0.2">
      <c r="AI1834" s="2"/>
      <c r="AJ1834" s="2"/>
      <c r="AK1834" s="2"/>
    </row>
    <row r="1835" spans="35:37" ht="12" customHeight="1" x14ac:dyDescent="0.2">
      <c r="AI1835" s="2"/>
      <c r="AJ1835" s="2"/>
      <c r="AK1835" s="2"/>
    </row>
    <row r="1836" spans="35:37" ht="12" customHeight="1" x14ac:dyDescent="0.2">
      <c r="AI1836" s="2"/>
      <c r="AJ1836" s="2"/>
      <c r="AK1836" s="2"/>
    </row>
    <row r="1837" spans="35:37" ht="12" customHeight="1" x14ac:dyDescent="0.2">
      <c r="AI1837" s="2"/>
      <c r="AJ1837" s="2"/>
      <c r="AK1837" s="2"/>
    </row>
    <row r="1838" spans="35:37" ht="12" customHeight="1" x14ac:dyDescent="0.2">
      <c r="AI1838" s="2"/>
      <c r="AJ1838" s="2"/>
      <c r="AK1838" s="2"/>
    </row>
    <row r="1839" spans="35:37" ht="12" customHeight="1" x14ac:dyDescent="0.2">
      <c r="AI1839" s="2"/>
      <c r="AJ1839" s="2"/>
      <c r="AK1839" s="2"/>
    </row>
    <row r="1840" spans="35:37" ht="12" customHeight="1" x14ac:dyDescent="0.2">
      <c r="AI1840" s="2"/>
      <c r="AJ1840" s="2"/>
      <c r="AK1840" s="2"/>
    </row>
    <row r="1841" spans="35:37" ht="12" customHeight="1" x14ac:dyDescent="0.2">
      <c r="AI1841" s="2"/>
      <c r="AJ1841" s="2"/>
      <c r="AK1841" s="2"/>
    </row>
    <row r="1842" spans="35:37" ht="12" customHeight="1" x14ac:dyDescent="0.2">
      <c r="AI1842" s="2"/>
      <c r="AJ1842" s="2"/>
      <c r="AK1842" s="2"/>
    </row>
    <row r="1843" spans="35:37" ht="12" customHeight="1" x14ac:dyDescent="0.2">
      <c r="AI1843" s="2"/>
      <c r="AJ1843" s="2"/>
      <c r="AK1843" s="2"/>
    </row>
    <row r="1844" spans="35:37" ht="12" customHeight="1" x14ac:dyDescent="0.2">
      <c r="AI1844" s="2"/>
      <c r="AJ1844" s="2"/>
      <c r="AK1844" s="2"/>
    </row>
    <row r="1845" spans="35:37" ht="12" customHeight="1" x14ac:dyDescent="0.2">
      <c r="AI1845" s="2"/>
      <c r="AJ1845" s="2"/>
      <c r="AK1845" s="2"/>
    </row>
    <row r="1846" spans="35:37" ht="12" customHeight="1" x14ac:dyDescent="0.2">
      <c r="AI1846" s="2"/>
      <c r="AJ1846" s="2"/>
      <c r="AK1846" s="2"/>
    </row>
    <row r="1847" spans="35:37" ht="12" customHeight="1" x14ac:dyDescent="0.2">
      <c r="AI1847" s="2"/>
      <c r="AJ1847" s="2"/>
      <c r="AK1847" s="2"/>
    </row>
    <row r="1848" spans="35:37" ht="12" customHeight="1" x14ac:dyDescent="0.2">
      <c r="AI1848" s="2"/>
      <c r="AJ1848" s="2"/>
      <c r="AK1848" s="2"/>
    </row>
    <row r="1849" spans="35:37" ht="12" customHeight="1" x14ac:dyDescent="0.2">
      <c r="AI1849" s="2"/>
      <c r="AJ1849" s="2"/>
      <c r="AK1849" s="2"/>
    </row>
    <row r="1850" spans="35:37" ht="12" customHeight="1" x14ac:dyDescent="0.2">
      <c r="AI1850" s="2"/>
      <c r="AJ1850" s="2"/>
      <c r="AK1850" s="2"/>
    </row>
    <row r="1851" spans="35:37" ht="12" customHeight="1" x14ac:dyDescent="0.2">
      <c r="AI1851" s="2"/>
      <c r="AJ1851" s="2"/>
      <c r="AK1851" s="2"/>
    </row>
    <row r="1852" spans="35:37" ht="12" customHeight="1" x14ac:dyDescent="0.2">
      <c r="AI1852" s="2"/>
      <c r="AJ1852" s="2"/>
      <c r="AK1852" s="2"/>
    </row>
    <row r="1853" spans="35:37" ht="12" customHeight="1" x14ac:dyDescent="0.2">
      <c r="AI1853" s="2"/>
      <c r="AJ1853" s="2"/>
      <c r="AK1853" s="2"/>
    </row>
    <row r="1854" spans="35:37" ht="12" customHeight="1" x14ac:dyDescent="0.2">
      <c r="AI1854" s="2"/>
      <c r="AJ1854" s="2"/>
      <c r="AK1854" s="2"/>
    </row>
    <row r="1855" spans="35:37" ht="12" customHeight="1" x14ac:dyDescent="0.2">
      <c r="AI1855" s="2"/>
      <c r="AJ1855" s="2"/>
      <c r="AK1855" s="2"/>
    </row>
    <row r="1856" spans="35:37" ht="12" customHeight="1" x14ac:dyDescent="0.2">
      <c r="AI1856" s="2"/>
      <c r="AJ1856" s="2"/>
      <c r="AK1856" s="2"/>
    </row>
    <row r="1857" spans="35:37" ht="12" customHeight="1" x14ac:dyDescent="0.2">
      <c r="AI1857" s="2"/>
      <c r="AJ1857" s="2"/>
      <c r="AK1857" s="2"/>
    </row>
    <row r="1858" spans="35:37" ht="12" customHeight="1" x14ac:dyDescent="0.2">
      <c r="AI1858" s="2"/>
      <c r="AJ1858" s="2"/>
      <c r="AK1858" s="2"/>
    </row>
    <row r="1859" spans="35:37" ht="12" customHeight="1" x14ac:dyDescent="0.2">
      <c r="AI1859" s="2"/>
      <c r="AJ1859" s="2"/>
      <c r="AK1859" s="2"/>
    </row>
    <row r="1860" spans="35:37" ht="12" customHeight="1" x14ac:dyDescent="0.2">
      <c r="AI1860" s="2"/>
      <c r="AJ1860" s="2"/>
      <c r="AK1860" s="2"/>
    </row>
    <row r="1861" spans="35:37" ht="12" customHeight="1" x14ac:dyDescent="0.2">
      <c r="AI1861" s="2"/>
      <c r="AJ1861" s="2"/>
      <c r="AK1861" s="2"/>
    </row>
    <row r="1862" spans="35:37" ht="12" customHeight="1" x14ac:dyDescent="0.2">
      <c r="AI1862" s="2"/>
      <c r="AJ1862" s="2"/>
      <c r="AK1862" s="2"/>
    </row>
    <row r="1863" spans="35:37" ht="12" customHeight="1" x14ac:dyDescent="0.2">
      <c r="AI1863" s="2"/>
      <c r="AJ1863" s="2"/>
      <c r="AK1863" s="2"/>
    </row>
    <row r="1864" spans="35:37" ht="12" customHeight="1" x14ac:dyDescent="0.2">
      <c r="AI1864" s="2"/>
      <c r="AJ1864" s="2"/>
      <c r="AK1864" s="2"/>
    </row>
    <row r="1865" spans="35:37" ht="12" customHeight="1" x14ac:dyDescent="0.2">
      <c r="AI1865" s="2"/>
      <c r="AJ1865" s="2"/>
      <c r="AK1865" s="2"/>
    </row>
    <row r="1866" spans="35:37" ht="12" customHeight="1" x14ac:dyDescent="0.2">
      <c r="AI1866" s="2"/>
      <c r="AJ1866" s="2"/>
      <c r="AK1866" s="2"/>
    </row>
    <row r="1867" spans="35:37" ht="12" customHeight="1" x14ac:dyDescent="0.2">
      <c r="AI1867" s="2"/>
      <c r="AJ1867" s="2"/>
      <c r="AK1867" s="2"/>
    </row>
    <row r="1868" spans="35:37" ht="12" customHeight="1" x14ac:dyDescent="0.2">
      <c r="AI1868" s="2"/>
      <c r="AJ1868" s="2"/>
      <c r="AK1868" s="2"/>
    </row>
    <row r="1869" spans="35:37" ht="12" customHeight="1" x14ac:dyDescent="0.2">
      <c r="AI1869" s="2"/>
      <c r="AJ1869" s="2"/>
      <c r="AK1869" s="2"/>
    </row>
    <row r="1870" spans="35:37" ht="12" customHeight="1" x14ac:dyDescent="0.2">
      <c r="AI1870" s="2"/>
      <c r="AJ1870" s="2"/>
      <c r="AK1870" s="2"/>
    </row>
    <row r="1871" spans="35:37" ht="12" customHeight="1" x14ac:dyDescent="0.2">
      <c r="AI1871" s="2"/>
      <c r="AJ1871" s="2"/>
      <c r="AK1871" s="2"/>
    </row>
    <row r="1872" spans="35:37" ht="12" customHeight="1" x14ac:dyDescent="0.2">
      <c r="AI1872" s="2"/>
      <c r="AJ1872" s="2"/>
      <c r="AK1872" s="2"/>
    </row>
    <row r="1873" spans="35:37" ht="12" customHeight="1" x14ac:dyDescent="0.2">
      <c r="AI1873" s="2"/>
      <c r="AJ1873" s="2"/>
      <c r="AK1873" s="2"/>
    </row>
    <row r="1874" spans="35:37" ht="12" customHeight="1" x14ac:dyDescent="0.2">
      <c r="AI1874" s="2"/>
      <c r="AJ1874" s="2"/>
      <c r="AK1874" s="2"/>
    </row>
    <row r="1875" spans="35:37" ht="12" customHeight="1" x14ac:dyDescent="0.2">
      <c r="AI1875" s="2"/>
      <c r="AJ1875" s="2"/>
      <c r="AK1875" s="2"/>
    </row>
    <row r="1876" spans="35:37" ht="12" customHeight="1" x14ac:dyDescent="0.2">
      <c r="AI1876" s="2"/>
      <c r="AJ1876" s="2"/>
      <c r="AK1876" s="2"/>
    </row>
    <row r="1877" spans="35:37" ht="12" customHeight="1" x14ac:dyDescent="0.2">
      <c r="AI1877" s="2"/>
      <c r="AJ1877" s="2"/>
      <c r="AK1877" s="2"/>
    </row>
    <row r="1878" spans="35:37" ht="12" customHeight="1" x14ac:dyDescent="0.2">
      <c r="AI1878" s="2"/>
      <c r="AJ1878" s="2"/>
      <c r="AK1878" s="2"/>
    </row>
    <row r="1879" spans="35:37" ht="12" customHeight="1" x14ac:dyDescent="0.2">
      <c r="AI1879" s="2"/>
      <c r="AJ1879" s="2"/>
      <c r="AK1879" s="2"/>
    </row>
    <row r="1880" spans="35:37" ht="12" customHeight="1" x14ac:dyDescent="0.2">
      <c r="AI1880" s="2"/>
      <c r="AJ1880" s="2"/>
      <c r="AK1880" s="2"/>
    </row>
    <row r="1881" spans="35:37" ht="12" customHeight="1" x14ac:dyDescent="0.2">
      <c r="AI1881" s="2"/>
      <c r="AJ1881" s="2"/>
      <c r="AK1881" s="2"/>
    </row>
    <row r="1882" spans="35:37" ht="12" customHeight="1" x14ac:dyDescent="0.2">
      <c r="AI1882" s="2"/>
      <c r="AJ1882" s="2"/>
      <c r="AK1882" s="2"/>
    </row>
    <row r="1883" spans="35:37" ht="12" customHeight="1" x14ac:dyDescent="0.2">
      <c r="AI1883" s="2"/>
      <c r="AJ1883" s="2"/>
      <c r="AK1883" s="2"/>
    </row>
    <row r="1884" spans="35:37" ht="12" customHeight="1" x14ac:dyDescent="0.2">
      <c r="AI1884" s="2"/>
      <c r="AJ1884" s="2"/>
      <c r="AK1884" s="2"/>
    </row>
    <row r="1885" spans="35:37" ht="12" customHeight="1" x14ac:dyDescent="0.2">
      <c r="AI1885" s="2"/>
      <c r="AJ1885" s="2"/>
      <c r="AK1885" s="2"/>
    </row>
    <row r="1886" spans="35:37" ht="12" customHeight="1" x14ac:dyDescent="0.2">
      <c r="AI1886" s="2"/>
      <c r="AJ1886" s="2"/>
      <c r="AK1886" s="2"/>
    </row>
    <row r="1887" spans="35:37" ht="12" customHeight="1" x14ac:dyDescent="0.2">
      <c r="AI1887" s="2"/>
      <c r="AJ1887" s="2"/>
      <c r="AK1887" s="2"/>
    </row>
    <row r="1888" spans="35:37" ht="12" customHeight="1" x14ac:dyDescent="0.2">
      <c r="AI1888" s="2"/>
      <c r="AJ1888" s="2"/>
      <c r="AK1888" s="2"/>
    </row>
    <row r="1889" spans="35:37" ht="12" customHeight="1" x14ac:dyDescent="0.2">
      <c r="AI1889" s="2"/>
      <c r="AJ1889" s="2"/>
      <c r="AK1889" s="2"/>
    </row>
    <row r="1890" spans="35:37" ht="12" customHeight="1" x14ac:dyDescent="0.2">
      <c r="AI1890" s="2"/>
      <c r="AJ1890" s="2"/>
      <c r="AK1890" s="2"/>
    </row>
    <row r="1891" spans="35:37" ht="12" customHeight="1" x14ac:dyDescent="0.2">
      <c r="AI1891" s="2"/>
      <c r="AJ1891" s="2"/>
      <c r="AK1891" s="2"/>
    </row>
    <row r="1892" spans="35:37" ht="12" customHeight="1" x14ac:dyDescent="0.2">
      <c r="AI1892" s="2"/>
      <c r="AJ1892" s="2"/>
      <c r="AK1892" s="2"/>
    </row>
    <row r="1893" spans="35:37" ht="12" customHeight="1" x14ac:dyDescent="0.2">
      <c r="AI1893" s="2"/>
      <c r="AJ1893" s="2"/>
      <c r="AK1893" s="2"/>
    </row>
    <row r="1894" spans="35:37" ht="12" customHeight="1" x14ac:dyDescent="0.2">
      <c r="AI1894" s="2"/>
      <c r="AJ1894" s="2"/>
      <c r="AK1894" s="2"/>
    </row>
    <row r="1895" spans="35:37" ht="12" customHeight="1" x14ac:dyDescent="0.2">
      <c r="AI1895" s="2"/>
      <c r="AJ1895" s="2"/>
      <c r="AK1895" s="2"/>
    </row>
    <row r="1896" spans="35:37" ht="12" customHeight="1" x14ac:dyDescent="0.2">
      <c r="AI1896" s="2"/>
      <c r="AJ1896" s="2"/>
      <c r="AK1896" s="2"/>
    </row>
    <row r="1897" spans="35:37" ht="12" customHeight="1" x14ac:dyDescent="0.2">
      <c r="AI1897" s="2"/>
      <c r="AJ1897" s="2"/>
      <c r="AK1897" s="2"/>
    </row>
    <row r="1898" spans="35:37" ht="12" customHeight="1" x14ac:dyDescent="0.2">
      <c r="AI1898" s="2"/>
      <c r="AJ1898" s="2"/>
      <c r="AK1898" s="2"/>
    </row>
    <row r="1899" spans="35:37" ht="12" customHeight="1" x14ac:dyDescent="0.2">
      <c r="AI1899" s="2"/>
      <c r="AJ1899" s="2"/>
      <c r="AK1899" s="2"/>
    </row>
    <row r="1900" spans="35:37" ht="12" customHeight="1" x14ac:dyDescent="0.2">
      <c r="AI1900" s="2"/>
      <c r="AJ1900" s="2"/>
      <c r="AK1900" s="2"/>
    </row>
    <row r="1901" spans="35:37" ht="12" customHeight="1" x14ac:dyDescent="0.2">
      <c r="AI1901" s="2"/>
      <c r="AJ1901" s="2"/>
      <c r="AK1901" s="2"/>
    </row>
    <row r="1902" spans="35:37" ht="12" customHeight="1" x14ac:dyDescent="0.2">
      <c r="AI1902" s="2"/>
      <c r="AJ1902" s="2"/>
      <c r="AK1902" s="2"/>
    </row>
    <row r="1903" spans="35:37" ht="12" customHeight="1" x14ac:dyDescent="0.2">
      <c r="AI1903" s="2"/>
      <c r="AJ1903" s="2"/>
      <c r="AK1903" s="2"/>
    </row>
    <row r="1904" spans="35:37" ht="12" customHeight="1" x14ac:dyDescent="0.2">
      <c r="AI1904" s="2"/>
      <c r="AJ1904" s="2"/>
      <c r="AK1904" s="2"/>
    </row>
    <row r="1905" spans="35:37" ht="12" customHeight="1" x14ac:dyDescent="0.2">
      <c r="AI1905" s="2"/>
      <c r="AJ1905" s="2"/>
      <c r="AK1905" s="2"/>
    </row>
    <row r="1906" spans="35:37" ht="12" customHeight="1" x14ac:dyDescent="0.2">
      <c r="AI1906" s="2"/>
      <c r="AJ1906" s="2"/>
      <c r="AK1906" s="2"/>
    </row>
    <row r="1907" spans="35:37" ht="12" customHeight="1" x14ac:dyDescent="0.2">
      <c r="AI1907" s="2"/>
      <c r="AJ1907" s="2"/>
      <c r="AK1907" s="2"/>
    </row>
    <row r="1908" spans="35:37" ht="12" customHeight="1" x14ac:dyDescent="0.2">
      <c r="AI1908" s="2"/>
      <c r="AJ1908" s="2"/>
      <c r="AK1908" s="2"/>
    </row>
    <row r="1909" spans="35:37" ht="12" customHeight="1" x14ac:dyDescent="0.2">
      <c r="AI1909" s="2"/>
      <c r="AJ1909" s="2"/>
      <c r="AK1909" s="2"/>
    </row>
    <row r="1910" spans="35:37" ht="12" customHeight="1" x14ac:dyDescent="0.2">
      <c r="AI1910" s="2"/>
      <c r="AJ1910" s="2"/>
      <c r="AK1910" s="2"/>
    </row>
    <row r="1911" spans="35:37" ht="12" customHeight="1" x14ac:dyDescent="0.2">
      <c r="AI1911" s="2"/>
      <c r="AJ1911" s="2"/>
      <c r="AK1911" s="2"/>
    </row>
    <row r="1912" spans="35:37" ht="12" customHeight="1" x14ac:dyDescent="0.2">
      <c r="AI1912" s="2"/>
      <c r="AJ1912" s="2"/>
      <c r="AK1912" s="2"/>
    </row>
    <row r="1913" spans="35:37" ht="12" customHeight="1" x14ac:dyDescent="0.2">
      <c r="AI1913" s="2"/>
      <c r="AJ1913" s="2"/>
      <c r="AK1913" s="2"/>
    </row>
    <row r="1914" spans="35:37" ht="12" customHeight="1" x14ac:dyDescent="0.2">
      <c r="AI1914" s="2"/>
      <c r="AJ1914" s="2"/>
      <c r="AK1914" s="2"/>
    </row>
    <row r="1915" spans="35:37" ht="12" customHeight="1" x14ac:dyDescent="0.2">
      <c r="AI1915" s="2"/>
      <c r="AJ1915" s="2"/>
      <c r="AK1915" s="2"/>
    </row>
    <row r="1916" spans="35:37" ht="12" customHeight="1" x14ac:dyDescent="0.2">
      <c r="AI1916" s="2"/>
      <c r="AJ1916" s="2"/>
      <c r="AK1916" s="2"/>
    </row>
    <row r="1917" spans="35:37" ht="12" customHeight="1" x14ac:dyDescent="0.2">
      <c r="AI1917" s="2"/>
      <c r="AJ1917" s="2"/>
      <c r="AK1917" s="2"/>
    </row>
    <row r="1918" spans="35:37" ht="12" customHeight="1" x14ac:dyDescent="0.2">
      <c r="AI1918" s="2"/>
      <c r="AJ1918" s="2"/>
      <c r="AK1918" s="2"/>
    </row>
    <row r="1919" spans="35:37" ht="12" customHeight="1" x14ac:dyDescent="0.2">
      <c r="AI1919" s="2"/>
      <c r="AJ1919" s="2"/>
      <c r="AK1919" s="2"/>
    </row>
    <row r="1920" spans="35:37" ht="12" customHeight="1" x14ac:dyDescent="0.2">
      <c r="AI1920" s="2"/>
      <c r="AJ1920" s="2"/>
      <c r="AK1920" s="2"/>
    </row>
    <row r="1921" spans="35:37" ht="12" customHeight="1" x14ac:dyDescent="0.2">
      <c r="AI1921" s="2"/>
      <c r="AJ1921" s="2"/>
      <c r="AK1921" s="2"/>
    </row>
    <row r="1922" spans="35:37" ht="12" customHeight="1" x14ac:dyDescent="0.2">
      <c r="AI1922" s="2"/>
      <c r="AJ1922" s="2"/>
      <c r="AK1922" s="2"/>
    </row>
    <row r="1923" spans="35:37" ht="12" customHeight="1" x14ac:dyDescent="0.2">
      <c r="AI1923" s="2"/>
      <c r="AJ1923" s="2"/>
      <c r="AK1923" s="2"/>
    </row>
    <row r="1924" spans="35:37" ht="12" customHeight="1" x14ac:dyDescent="0.2">
      <c r="AI1924" s="2"/>
      <c r="AJ1924" s="2"/>
      <c r="AK1924" s="2"/>
    </row>
    <row r="1925" spans="35:37" ht="12" customHeight="1" x14ac:dyDescent="0.2">
      <c r="AI1925" s="2"/>
      <c r="AJ1925" s="2"/>
      <c r="AK1925" s="2"/>
    </row>
    <row r="1926" spans="35:37" ht="12" customHeight="1" x14ac:dyDescent="0.2">
      <c r="AI1926" s="2"/>
      <c r="AJ1926" s="2"/>
      <c r="AK1926" s="2"/>
    </row>
    <row r="1927" spans="35:37" ht="12" customHeight="1" x14ac:dyDescent="0.2">
      <c r="AI1927" s="2"/>
      <c r="AJ1927" s="2"/>
      <c r="AK1927" s="2"/>
    </row>
    <row r="1928" spans="35:37" ht="12" customHeight="1" x14ac:dyDescent="0.2">
      <c r="AI1928" s="2"/>
      <c r="AJ1928" s="2"/>
      <c r="AK1928" s="2"/>
    </row>
    <row r="1929" spans="35:37" ht="12" customHeight="1" x14ac:dyDescent="0.2">
      <c r="AI1929" s="2"/>
      <c r="AJ1929" s="2"/>
      <c r="AK1929" s="2"/>
    </row>
    <row r="1930" spans="35:37" ht="12" customHeight="1" x14ac:dyDescent="0.2">
      <c r="AI1930" s="2"/>
      <c r="AJ1930" s="2"/>
      <c r="AK1930" s="2"/>
    </row>
    <row r="1931" spans="35:37" ht="12" customHeight="1" x14ac:dyDescent="0.2">
      <c r="AI1931" s="2"/>
      <c r="AJ1931" s="2"/>
      <c r="AK1931" s="2"/>
    </row>
    <row r="1932" spans="35:37" ht="12" customHeight="1" x14ac:dyDescent="0.2">
      <c r="AI1932" s="2"/>
      <c r="AJ1932" s="2"/>
      <c r="AK1932" s="2"/>
    </row>
    <row r="1933" spans="35:37" ht="12" customHeight="1" x14ac:dyDescent="0.2">
      <c r="AI1933" s="2"/>
      <c r="AJ1933" s="2"/>
      <c r="AK1933" s="2"/>
    </row>
    <row r="1934" spans="35:37" ht="12" customHeight="1" x14ac:dyDescent="0.2">
      <c r="AI1934" s="2"/>
      <c r="AJ1934" s="2"/>
      <c r="AK1934" s="2"/>
    </row>
    <row r="1935" spans="35:37" ht="12" customHeight="1" x14ac:dyDescent="0.2">
      <c r="AI1935" s="2"/>
      <c r="AJ1935" s="2"/>
      <c r="AK1935" s="2"/>
    </row>
    <row r="1936" spans="35:37" ht="12" customHeight="1" x14ac:dyDescent="0.2">
      <c r="AI1936" s="2"/>
      <c r="AJ1936" s="2"/>
      <c r="AK1936" s="2"/>
    </row>
    <row r="1937" spans="35:37" ht="12" customHeight="1" x14ac:dyDescent="0.2">
      <c r="AI1937" s="2"/>
      <c r="AJ1937" s="2"/>
      <c r="AK1937" s="2"/>
    </row>
    <row r="1938" spans="35:37" ht="12" customHeight="1" x14ac:dyDescent="0.2">
      <c r="AI1938" s="2"/>
      <c r="AJ1938" s="2"/>
      <c r="AK1938" s="2"/>
    </row>
    <row r="1939" spans="35:37" ht="12" customHeight="1" x14ac:dyDescent="0.2">
      <c r="AI1939" s="2"/>
      <c r="AJ1939" s="2"/>
      <c r="AK1939" s="2"/>
    </row>
    <row r="1940" spans="35:37" ht="12" customHeight="1" x14ac:dyDescent="0.2">
      <c r="AI1940" s="2"/>
      <c r="AJ1940" s="2"/>
      <c r="AK1940" s="2"/>
    </row>
    <row r="1941" spans="35:37" ht="12" customHeight="1" x14ac:dyDescent="0.2">
      <c r="AI1941" s="2"/>
      <c r="AJ1941" s="2"/>
      <c r="AK1941" s="2"/>
    </row>
    <row r="1942" spans="35:37" ht="12" customHeight="1" x14ac:dyDescent="0.2">
      <c r="AI1942" s="2"/>
      <c r="AJ1942" s="2"/>
      <c r="AK1942" s="2"/>
    </row>
    <row r="1943" spans="35:37" ht="12" customHeight="1" x14ac:dyDescent="0.2">
      <c r="AI1943" s="2"/>
      <c r="AJ1943" s="2"/>
      <c r="AK1943" s="2"/>
    </row>
    <row r="1944" spans="35:37" ht="12" customHeight="1" x14ac:dyDescent="0.2">
      <c r="AI1944" s="2"/>
      <c r="AJ1944" s="2"/>
      <c r="AK1944" s="2"/>
    </row>
    <row r="1945" spans="35:37" ht="12" customHeight="1" x14ac:dyDescent="0.2">
      <c r="AI1945" s="2"/>
      <c r="AJ1945" s="2"/>
      <c r="AK1945" s="2"/>
    </row>
    <row r="1946" spans="35:37" ht="12" customHeight="1" x14ac:dyDescent="0.2">
      <c r="AI1946" s="2"/>
      <c r="AJ1946" s="2"/>
      <c r="AK1946" s="2"/>
    </row>
    <row r="1947" spans="35:37" ht="12" customHeight="1" x14ac:dyDescent="0.2">
      <c r="AI1947" s="2"/>
      <c r="AJ1947" s="2"/>
      <c r="AK1947" s="2"/>
    </row>
    <row r="1948" spans="35:37" ht="12" customHeight="1" x14ac:dyDescent="0.2">
      <c r="AI1948" s="2"/>
      <c r="AJ1948" s="2"/>
      <c r="AK1948" s="2"/>
    </row>
    <row r="1949" spans="35:37" ht="12" customHeight="1" x14ac:dyDescent="0.2">
      <c r="AI1949" s="2"/>
      <c r="AJ1949" s="2"/>
      <c r="AK1949" s="2"/>
    </row>
    <row r="1950" spans="35:37" ht="12" customHeight="1" x14ac:dyDescent="0.2">
      <c r="AI1950" s="2"/>
      <c r="AJ1950" s="2"/>
      <c r="AK1950" s="2"/>
    </row>
    <row r="1951" spans="35:37" ht="12" customHeight="1" x14ac:dyDescent="0.2">
      <c r="AI1951" s="2"/>
      <c r="AJ1951" s="2"/>
      <c r="AK1951" s="2"/>
    </row>
    <row r="1952" spans="35:37" ht="12" customHeight="1" x14ac:dyDescent="0.2">
      <c r="AI1952" s="2"/>
      <c r="AJ1952" s="2"/>
      <c r="AK1952" s="2"/>
    </row>
    <row r="1953" spans="35:37" ht="12" customHeight="1" x14ac:dyDescent="0.2">
      <c r="AI1953" s="2"/>
      <c r="AJ1953" s="2"/>
      <c r="AK1953" s="2"/>
    </row>
    <row r="1954" spans="35:37" ht="12" customHeight="1" x14ac:dyDescent="0.2">
      <c r="AI1954" s="2"/>
      <c r="AJ1954" s="2"/>
      <c r="AK1954" s="2"/>
    </row>
    <row r="1955" spans="35:37" ht="12" customHeight="1" x14ac:dyDescent="0.2">
      <c r="AI1955" s="2"/>
      <c r="AJ1955" s="2"/>
      <c r="AK1955" s="2"/>
    </row>
    <row r="1956" spans="35:37" ht="12" customHeight="1" x14ac:dyDescent="0.2">
      <c r="AI1956" s="2"/>
      <c r="AJ1956" s="2"/>
      <c r="AK1956" s="2"/>
    </row>
    <row r="1957" spans="35:37" ht="12" customHeight="1" x14ac:dyDescent="0.2">
      <c r="AI1957" s="2"/>
      <c r="AJ1957" s="2"/>
      <c r="AK1957" s="2"/>
    </row>
    <row r="1958" spans="35:37" ht="12" customHeight="1" x14ac:dyDescent="0.2">
      <c r="AI1958" s="2"/>
      <c r="AJ1958" s="2"/>
      <c r="AK1958" s="2"/>
    </row>
    <row r="1959" spans="35:37" ht="12" customHeight="1" x14ac:dyDescent="0.2">
      <c r="AI1959" s="2"/>
      <c r="AJ1959" s="2"/>
      <c r="AK1959" s="2"/>
    </row>
    <row r="1960" spans="35:37" ht="12" customHeight="1" x14ac:dyDescent="0.2">
      <c r="AI1960" s="2"/>
      <c r="AJ1960" s="2"/>
      <c r="AK1960" s="2"/>
    </row>
    <row r="1961" spans="35:37" ht="12" customHeight="1" x14ac:dyDescent="0.2">
      <c r="AI1961" s="2"/>
      <c r="AJ1961" s="2"/>
      <c r="AK1961" s="2"/>
    </row>
    <row r="1962" spans="35:37" ht="12" customHeight="1" x14ac:dyDescent="0.2">
      <c r="AI1962" s="2"/>
      <c r="AJ1962" s="2"/>
      <c r="AK1962" s="2"/>
    </row>
    <row r="1963" spans="35:37" ht="12" customHeight="1" x14ac:dyDescent="0.2">
      <c r="AI1963" s="2"/>
      <c r="AJ1963" s="2"/>
      <c r="AK1963" s="2"/>
    </row>
    <row r="1964" spans="35:37" ht="12" customHeight="1" x14ac:dyDescent="0.2">
      <c r="AI1964" s="2"/>
      <c r="AJ1964" s="2"/>
      <c r="AK1964" s="2"/>
    </row>
    <row r="1965" spans="35:37" ht="12" customHeight="1" x14ac:dyDescent="0.2">
      <c r="AI1965" s="2"/>
      <c r="AJ1965" s="2"/>
      <c r="AK1965" s="2"/>
    </row>
    <row r="1966" spans="35:37" ht="12" customHeight="1" x14ac:dyDescent="0.2">
      <c r="AI1966" s="2"/>
      <c r="AJ1966" s="2"/>
      <c r="AK1966" s="2"/>
    </row>
    <row r="1967" spans="35:37" ht="12" customHeight="1" x14ac:dyDescent="0.2">
      <c r="AI1967" s="2"/>
      <c r="AJ1967" s="2"/>
      <c r="AK1967" s="2"/>
    </row>
    <row r="1968" spans="35:37" ht="12" customHeight="1" x14ac:dyDescent="0.2">
      <c r="AI1968" s="2"/>
      <c r="AJ1968" s="2"/>
      <c r="AK1968" s="2"/>
    </row>
    <row r="1969" spans="35:37" ht="12" customHeight="1" x14ac:dyDescent="0.2">
      <c r="AI1969" s="2"/>
      <c r="AJ1969" s="2"/>
      <c r="AK1969" s="2"/>
    </row>
    <row r="1970" spans="35:37" ht="12" customHeight="1" x14ac:dyDescent="0.2">
      <c r="AI1970" s="2"/>
      <c r="AJ1970" s="2"/>
      <c r="AK1970" s="2"/>
    </row>
    <row r="1971" spans="35:37" ht="12" customHeight="1" x14ac:dyDescent="0.2">
      <c r="AI1971" s="2"/>
      <c r="AJ1971" s="2"/>
      <c r="AK1971" s="2"/>
    </row>
    <row r="1972" spans="35:37" ht="12" customHeight="1" x14ac:dyDescent="0.2">
      <c r="AI1972" s="2"/>
      <c r="AJ1972" s="2"/>
      <c r="AK1972" s="2"/>
    </row>
    <row r="1973" spans="35:37" ht="12" customHeight="1" x14ac:dyDescent="0.2">
      <c r="AI1973" s="2"/>
      <c r="AJ1973" s="2"/>
      <c r="AK1973" s="2"/>
    </row>
    <row r="1974" spans="35:37" ht="12" customHeight="1" x14ac:dyDescent="0.2">
      <c r="AI1974" s="2"/>
      <c r="AJ1974" s="2"/>
      <c r="AK1974" s="2"/>
    </row>
    <row r="1975" spans="35:37" ht="12" customHeight="1" x14ac:dyDescent="0.2">
      <c r="AI1975" s="2"/>
      <c r="AJ1975" s="2"/>
      <c r="AK1975" s="2"/>
    </row>
    <row r="1976" spans="35:37" ht="12" customHeight="1" x14ac:dyDescent="0.2">
      <c r="AI1976" s="2"/>
      <c r="AJ1976" s="2"/>
      <c r="AK1976" s="2"/>
    </row>
    <row r="1977" spans="35:37" ht="12" customHeight="1" x14ac:dyDescent="0.2">
      <c r="AI1977" s="2"/>
      <c r="AJ1977" s="2"/>
      <c r="AK1977" s="2"/>
    </row>
    <row r="1978" spans="35:37" ht="12" customHeight="1" x14ac:dyDescent="0.2">
      <c r="AI1978" s="2"/>
      <c r="AJ1978" s="2"/>
      <c r="AK1978" s="2"/>
    </row>
    <row r="1979" spans="35:37" ht="12" customHeight="1" x14ac:dyDescent="0.2">
      <c r="AI1979" s="2"/>
      <c r="AJ1979" s="2"/>
      <c r="AK1979" s="2"/>
    </row>
    <row r="1980" spans="35:37" ht="12" customHeight="1" x14ac:dyDescent="0.2">
      <c r="AI1980" s="2"/>
      <c r="AJ1980" s="2"/>
      <c r="AK1980" s="2"/>
    </row>
    <row r="1981" spans="35:37" ht="12" customHeight="1" x14ac:dyDescent="0.2">
      <c r="AI1981" s="2"/>
      <c r="AJ1981" s="2"/>
      <c r="AK1981" s="2"/>
    </row>
    <row r="1982" spans="35:37" ht="12" customHeight="1" x14ac:dyDescent="0.2">
      <c r="AI1982" s="2"/>
      <c r="AJ1982" s="2"/>
      <c r="AK1982" s="2"/>
    </row>
    <row r="1983" spans="35:37" ht="12" customHeight="1" x14ac:dyDescent="0.2">
      <c r="AI1983" s="2"/>
      <c r="AJ1983" s="2"/>
      <c r="AK1983" s="2"/>
    </row>
    <row r="1984" spans="35:37" ht="12" customHeight="1" x14ac:dyDescent="0.2">
      <c r="AI1984" s="2"/>
      <c r="AJ1984" s="2"/>
      <c r="AK1984" s="2"/>
    </row>
    <row r="1985" spans="35:37" ht="12" customHeight="1" x14ac:dyDescent="0.2">
      <c r="AI1985" s="2"/>
      <c r="AJ1985" s="2"/>
      <c r="AK1985" s="2"/>
    </row>
    <row r="1986" spans="35:37" ht="12" customHeight="1" x14ac:dyDescent="0.2">
      <c r="AI1986" s="2"/>
      <c r="AJ1986" s="2"/>
      <c r="AK1986" s="2"/>
    </row>
    <row r="1987" spans="35:37" ht="12" customHeight="1" x14ac:dyDescent="0.2">
      <c r="AI1987" s="2"/>
      <c r="AJ1987" s="2"/>
      <c r="AK1987" s="2"/>
    </row>
    <row r="1988" spans="35:37" ht="12" customHeight="1" x14ac:dyDescent="0.2">
      <c r="AI1988" s="2"/>
      <c r="AJ1988" s="2"/>
      <c r="AK1988" s="2"/>
    </row>
    <row r="1989" spans="35:37" ht="12" customHeight="1" x14ac:dyDescent="0.2">
      <c r="AI1989" s="2"/>
      <c r="AJ1989" s="2"/>
      <c r="AK1989" s="2"/>
    </row>
    <row r="1990" spans="35:37" ht="12" customHeight="1" x14ac:dyDescent="0.2">
      <c r="AI1990" s="2"/>
      <c r="AJ1990" s="2"/>
      <c r="AK1990" s="2"/>
    </row>
    <row r="1991" spans="35:37" ht="12" customHeight="1" x14ac:dyDescent="0.2">
      <c r="AI1991" s="2"/>
      <c r="AJ1991" s="2"/>
      <c r="AK1991" s="2"/>
    </row>
    <row r="1992" spans="35:37" ht="12" customHeight="1" x14ac:dyDescent="0.2">
      <c r="AI1992" s="2"/>
      <c r="AJ1992" s="2"/>
      <c r="AK1992" s="2"/>
    </row>
    <row r="1993" spans="35:37" ht="12" customHeight="1" x14ac:dyDescent="0.2">
      <c r="AI1993" s="2"/>
      <c r="AJ1993" s="2"/>
      <c r="AK1993" s="2"/>
    </row>
    <row r="1994" spans="35:37" ht="12" customHeight="1" x14ac:dyDescent="0.2">
      <c r="AI1994" s="2"/>
      <c r="AJ1994" s="2"/>
      <c r="AK1994" s="2"/>
    </row>
    <row r="1995" spans="35:37" ht="12" customHeight="1" x14ac:dyDescent="0.2">
      <c r="AI1995" s="2"/>
      <c r="AJ1995" s="2"/>
      <c r="AK1995" s="2"/>
    </row>
    <row r="1996" spans="35:37" ht="12" customHeight="1" x14ac:dyDescent="0.2">
      <c r="AI1996" s="2"/>
      <c r="AJ1996" s="2"/>
      <c r="AK1996" s="2"/>
    </row>
    <row r="1997" spans="35:37" ht="12" customHeight="1" x14ac:dyDescent="0.2">
      <c r="AI1997" s="2"/>
      <c r="AJ1997" s="2"/>
      <c r="AK1997" s="2"/>
    </row>
    <row r="1998" spans="35:37" ht="12" customHeight="1" x14ac:dyDescent="0.2">
      <c r="AI1998" s="2"/>
      <c r="AJ1998" s="2"/>
      <c r="AK1998" s="2"/>
    </row>
    <row r="1999" spans="35:37" ht="12" customHeight="1" x14ac:dyDescent="0.2">
      <c r="AI1999" s="2"/>
      <c r="AJ1999" s="2"/>
      <c r="AK1999" s="2"/>
    </row>
    <row r="2000" spans="35:37" ht="12" customHeight="1" x14ac:dyDescent="0.2">
      <c r="AI2000" s="2"/>
      <c r="AJ2000" s="2"/>
      <c r="AK2000" s="2"/>
    </row>
    <row r="2001" spans="35:37" ht="12" customHeight="1" x14ac:dyDescent="0.2">
      <c r="AI2001" s="2"/>
      <c r="AJ2001" s="2"/>
      <c r="AK2001" s="2"/>
    </row>
    <row r="2002" spans="35:37" ht="12" customHeight="1" x14ac:dyDescent="0.2">
      <c r="AI2002" s="2"/>
      <c r="AJ2002" s="2"/>
      <c r="AK2002" s="2"/>
    </row>
    <row r="2003" spans="35:37" ht="12" customHeight="1" x14ac:dyDescent="0.2">
      <c r="AI2003" s="2"/>
      <c r="AJ2003" s="2"/>
      <c r="AK2003" s="2"/>
    </row>
    <row r="2004" spans="35:37" ht="12" customHeight="1" x14ac:dyDescent="0.2">
      <c r="AI2004" s="2"/>
      <c r="AJ2004" s="2"/>
      <c r="AK2004" s="2"/>
    </row>
    <row r="2005" spans="35:37" ht="12" customHeight="1" x14ac:dyDescent="0.2">
      <c r="AI2005" s="2"/>
      <c r="AJ2005" s="2"/>
      <c r="AK2005" s="2"/>
    </row>
    <row r="2006" spans="35:37" ht="12" customHeight="1" x14ac:dyDescent="0.2">
      <c r="AI2006" s="2"/>
      <c r="AJ2006" s="2"/>
      <c r="AK2006" s="2"/>
    </row>
    <row r="2007" spans="35:37" ht="12" customHeight="1" x14ac:dyDescent="0.2">
      <c r="AI2007" s="2"/>
      <c r="AJ2007" s="2"/>
      <c r="AK2007" s="2"/>
    </row>
    <row r="2008" spans="35:37" ht="12" customHeight="1" x14ac:dyDescent="0.2">
      <c r="AI2008" s="2"/>
      <c r="AJ2008" s="2"/>
      <c r="AK2008" s="2"/>
    </row>
    <row r="2009" spans="35:37" ht="12" customHeight="1" x14ac:dyDescent="0.2">
      <c r="AI2009" s="2"/>
      <c r="AJ2009" s="2"/>
      <c r="AK2009" s="2"/>
    </row>
    <row r="2010" spans="35:37" ht="12" customHeight="1" x14ac:dyDescent="0.2">
      <c r="AI2010" s="2"/>
      <c r="AJ2010" s="2"/>
      <c r="AK2010" s="2"/>
    </row>
    <row r="2011" spans="35:37" ht="12" customHeight="1" x14ac:dyDescent="0.2">
      <c r="AI2011" s="2"/>
      <c r="AJ2011" s="2"/>
      <c r="AK2011" s="2"/>
    </row>
    <row r="2012" spans="35:37" ht="12" customHeight="1" x14ac:dyDescent="0.2">
      <c r="AI2012" s="2"/>
      <c r="AJ2012" s="2"/>
      <c r="AK2012" s="2"/>
    </row>
    <row r="2013" spans="35:37" ht="12" customHeight="1" x14ac:dyDescent="0.2">
      <c r="AI2013" s="2"/>
      <c r="AJ2013" s="2"/>
      <c r="AK2013" s="2"/>
    </row>
    <row r="2014" spans="35:37" ht="12" customHeight="1" x14ac:dyDescent="0.2">
      <c r="AI2014" s="2"/>
      <c r="AJ2014" s="2"/>
      <c r="AK2014" s="2"/>
    </row>
    <row r="2015" spans="35:37" ht="12" customHeight="1" x14ac:dyDescent="0.2">
      <c r="AI2015" s="2"/>
      <c r="AJ2015" s="2"/>
      <c r="AK2015" s="2"/>
    </row>
    <row r="2016" spans="35:37" ht="12" customHeight="1" x14ac:dyDescent="0.2">
      <c r="AI2016" s="2"/>
      <c r="AJ2016" s="2"/>
      <c r="AK2016" s="2"/>
    </row>
    <row r="2017" spans="35:37" ht="12" customHeight="1" x14ac:dyDescent="0.2">
      <c r="AI2017" s="2"/>
      <c r="AJ2017" s="2"/>
      <c r="AK2017" s="2"/>
    </row>
    <row r="2018" spans="35:37" ht="12" customHeight="1" x14ac:dyDescent="0.2">
      <c r="AI2018" s="2"/>
      <c r="AJ2018" s="2"/>
      <c r="AK2018" s="2"/>
    </row>
    <row r="2019" spans="35:37" ht="12" customHeight="1" x14ac:dyDescent="0.2">
      <c r="AI2019" s="2"/>
      <c r="AJ2019" s="2"/>
      <c r="AK2019" s="2"/>
    </row>
    <row r="2020" spans="35:37" ht="12" customHeight="1" x14ac:dyDescent="0.2">
      <c r="AI2020" s="2"/>
      <c r="AJ2020" s="2"/>
      <c r="AK2020" s="2"/>
    </row>
    <row r="2021" spans="35:37" ht="12" customHeight="1" x14ac:dyDescent="0.2">
      <c r="AI2021" s="2"/>
      <c r="AJ2021" s="2"/>
      <c r="AK2021" s="2"/>
    </row>
    <row r="2022" spans="35:37" ht="12" customHeight="1" x14ac:dyDescent="0.2">
      <c r="AI2022" s="2"/>
      <c r="AJ2022" s="2"/>
      <c r="AK2022" s="2"/>
    </row>
    <row r="2023" spans="35:37" ht="12" customHeight="1" x14ac:dyDescent="0.2">
      <c r="AI2023" s="2"/>
      <c r="AJ2023" s="2"/>
      <c r="AK2023" s="2"/>
    </row>
    <row r="2024" spans="35:37" ht="12" customHeight="1" x14ac:dyDescent="0.2">
      <c r="AI2024" s="2"/>
      <c r="AJ2024" s="2"/>
      <c r="AK2024" s="2"/>
    </row>
    <row r="2025" spans="35:37" ht="12" customHeight="1" x14ac:dyDescent="0.2">
      <c r="AI2025" s="2"/>
      <c r="AJ2025" s="2"/>
      <c r="AK2025" s="2"/>
    </row>
    <row r="2026" spans="35:37" ht="12" customHeight="1" x14ac:dyDescent="0.2">
      <c r="AI2026" s="2"/>
      <c r="AJ2026" s="2"/>
      <c r="AK2026" s="2"/>
    </row>
    <row r="2027" spans="35:37" ht="12" customHeight="1" x14ac:dyDescent="0.2">
      <c r="AI2027" s="2"/>
      <c r="AJ2027" s="2"/>
      <c r="AK2027" s="2"/>
    </row>
    <row r="2028" spans="35:37" ht="12" customHeight="1" x14ac:dyDescent="0.2">
      <c r="AI2028" s="2"/>
      <c r="AJ2028" s="2"/>
      <c r="AK2028" s="2"/>
    </row>
    <row r="2029" spans="35:37" ht="12" customHeight="1" x14ac:dyDescent="0.2">
      <c r="AI2029" s="2"/>
      <c r="AJ2029" s="2"/>
      <c r="AK2029" s="2"/>
    </row>
    <row r="2030" spans="35:37" ht="12" customHeight="1" x14ac:dyDescent="0.2">
      <c r="AI2030" s="2"/>
      <c r="AJ2030" s="2"/>
      <c r="AK2030" s="2"/>
    </row>
    <row r="2031" spans="35:37" ht="12" customHeight="1" x14ac:dyDescent="0.2">
      <c r="AI2031" s="2"/>
      <c r="AJ2031" s="2"/>
      <c r="AK2031" s="2"/>
    </row>
    <row r="2032" spans="35:37" ht="12" customHeight="1" x14ac:dyDescent="0.2">
      <c r="AI2032" s="2"/>
      <c r="AJ2032" s="2"/>
      <c r="AK2032" s="2"/>
    </row>
    <row r="2033" spans="35:37" ht="12" customHeight="1" x14ac:dyDescent="0.2">
      <c r="AI2033" s="2"/>
      <c r="AJ2033" s="2"/>
      <c r="AK2033" s="2"/>
    </row>
    <row r="2034" spans="35:37" ht="12" customHeight="1" x14ac:dyDescent="0.2">
      <c r="AI2034" s="2"/>
      <c r="AJ2034" s="2"/>
      <c r="AK2034" s="2"/>
    </row>
    <row r="2035" spans="35:37" ht="12" customHeight="1" x14ac:dyDescent="0.2">
      <c r="AI2035" s="2"/>
      <c r="AJ2035" s="2"/>
      <c r="AK2035" s="2"/>
    </row>
    <row r="2036" spans="35:37" ht="12" customHeight="1" x14ac:dyDescent="0.2">
      <c r="AI2036" s="2"/>
      <c r="AJ2036" s="2"/>
      <c r="AK2036" s="2"/>
    </row>
    <row r="2037" spans="35:37" ht="12" customHeight="1" x14ac:dyDescent="0.2">
      <c r="AI2037" s="2"/>
      <c r="AJ2037" s="2"/>
      <c r="AK2037" s="2"/>
    </row>
    <row r="2038" spans="35:37" ht="12" customHeight="1" x14ac:dyDescent="0.2">
      <c r="AI2038" s="2"/>
      <c r="AJ2038" s="2"/>
      <c r="AK2038" s="2"/>
    </row>
    <row r="2039" spans="35:37" ht="12" customHeight="1" x14ac:dyDescent="0.2">
      <c r="AI2039" s="2"/>
      <c r="AJ2039" s="2"/>
      <c r="AK2039" s="2"/>
    </row>
    <row r="2040" spans="35:37" ht="12" customHeight="1" x14ac:dyDescent="0.2">
      <c r="AI2040" s="2"/>
      <c r="AJ2040" s="2"/>
      <c r="AK2040" s="2"/>
    </row>
    <row r="2041" spans="35:37" ht="12" customHeight="1" x14ac:dyDescent="0.2">
      <c r="AI2041" s="2"/>
      <c r="AJ2041" s="2"/>
      <c r="AK2041" s="2"/>
    </row>
    <row r="2042" spans="35:37" ht="12" customHeight="1" x14ac:dyDescent="0.2">
      <c r="AI2042" s="2"/>
      <c r="AJ2042" s="2"/>
      <c r="AK2042" s="2"/>
    </row>
    <row r="2043" spans="35:37" ht="12" customHeight="1" x14ac:dyDescent="0.2">
      <c r="AI2043" s="2"/>
      <c r="AJ2043" s="2"/>
      <c r="AK2043" s="2"/>
    </row>
    <row r="2044" spans="35:37" ht="12" customHeight="1" x14ac:dyDescent="0.2">
      <c r="AI2044" s="2"/>
      <c r="AJ2044" s="2"/>
      <c r="AK2044" s="2"/>
    </row>
    <row r="2045" spans="35:37" ht="12" customHeight="1" x14ac:dyDescent="0.2">
      <c r="AI2045" s="2"/>
      <c r="AJ2045" s="2"/>
      <c r="AK2045" s="2"/>
    </row>
    <row r="2046" spans="35:37" ht="12" customHeight="1" x14ac:dyDescent="0.2">
      <c r="AI2046" s="2"/>
      <c r="AJ2046" s="2"/>
      <c r="AK2046" s="2"/>
    </row>
    <row r="2047" spans="35:37" ht="12" customHeight="1" x14ac:dyDescent="0.2">
      <c r="AI2047" s="2"/>
      <c r="AJ2047" s="2"/>
      <c r="AK2047" s="2"/>
    </row>
    <row r="2048" spans="35:37" ht="12" customHeight="1" x14ac:dyDescent="0.2">
      <c r="AI2048" s="2"/>
      <c r="AJ2048" s="2"/>
      <c r="AK2048" s="2"/>
    </row>
    <row r="2049" spans="35:37" ht="12" customHeight="1" x14ac:dyDescent="0.2">
      <c r="AI2049" s="2"/>
      <c r="AJ2049" s="2"/>
      <c r="AK2049" s="2"/>
    </row>
    <row r="2050" spans="35:37" ht="12" customHeight="1" x14ac:dyDescent="0.2">
      <c r="AI2050" s="2"/>
      <c r="AJ2050" s="2"/>
      <c r="AK2050" s="2"/>
    </row>
    <row r="2051" spans="35:37" ht="12" customHeight="1" x14ac:dyDescent="0.2">
      <c r="AI2051" s="2"/>
      <c r="AJ2051" s="2"/>
      <c r="AK2051" s="2"/>
    </row>
    <row r="2052" spans="35:37" ht="12" customHeight="1" x14ac:dyDescent="0.2">
      <c r="AI2052" s="2"/>
      <c r="AJ2052" s="2"/>
      <c r="AK2052" s="2"/>
    </row>
    <row r="2053" spans="35:37" ht="12" customHeight="1" x14ac:dyDescent="0.2">
      <c r="AI2053" s="2"/>
      <c r="AJ2053" s="2"/>
      <c r="AK2053" s="2"/>
    </row>
    <row r="2054" spans="35:37" ht="12" customHeight="1" x14ac:dyDescent="0.2">
      <c r="AI2054" s="2"/>
      <c r="AJ2054" s="2"/>
      <c r="AK2054" s="2"/>
    </row>
    <row r="2055" spans="35:37" ht="12" customHeight="1" x14ac:dyDescent="0.2">
      <c r="AI2055" s="2"/>
      <c r="AJ2055" s="2"/>
      <c r="AK2055" s="2"/>
    </row>
    <row r="2056" spans="35:37" ht="12" customHeight="1" x14ac:dyDescent="0.2">
      <c r="AI2056" s="2"/>
      <c r="AJ2056" s="2"/>
      <c r="AK2056" s="2"/>
    </row>
    <row r="2057" spans="35:37" ht="12" customHeight="1" x14ac:dyDescent="0.2">
      <c r="AI2057" s="2"/>
      <c r="AJ2057" s="2"/>
      <c r="AK2057" s="2"/>
    </row>
    <row r="2058" spans="35:37" ht="12" customHeight="1" x14ac:dyDescent="0.2">
      <c r="AI2058" s="2"/>
      <c r="AJ2058" s="2"/>
      <c r="AK2058" s="2"/>
    </row>
    <row r="2059" spans="35:37" ht="12" customHeight="1" x14ac:dyDescent="0.2">
      <c r="AI2059" s="2"/>
      <c r="AJ2059" s="2"/>
      <c r="AK2059" s="2"/>
    </row>
    <row r="2060" spans="35:37" ht="12" customHeight="1" x14ac:dyDescent="0.2">
      <c r="AI2060" s="2"/>
      <c r="AJ2060" s="2"/>
      <c r="AK2060" s="2"/>
    </row>
    <row r="2061" spans="35:37" ht="12" customHeight="1" x14ac:dyDescent="0.2">
      <c r="AI2061" s="2"/>
      <c r="AJ2061" s="2"/>
      <c r="AK2061" s="2"/>
    </row>
    <row r="2062" spans="35:37" ht="12" customHeight="1" x14ac:dyDescent="0.2">
      <c r="AI2062" s="2"/>
      <c r="AJ2062" s="2"/>
      <c r="AK2062" s="2"/>
    </row>
    <row r="2063" spans="35:37" ht="12" customHeight="1" x14ac:dyDescent="0.2">
      <c r="AI2063" s="2"/>
      <c r="AJ2063" s="2"/>
      <c r="AK2063" s="2"/>
    </row>
    <row r="2064" spans="35:37" ht="12" customHeight="1" x14ac:dyDescent="0.2">
      <c r="AI2064" s="2"/>
      <c r="AJ2064" s="2"/>
      <c r="AK2064" s="2"/>
    </row>
    <row r="2065" spans="35:37" ht="12" customHeight="1" x14ac:dyDescent="0.2">
      <c r="AI2065" s="2"/>
      <c r="AJ2065" s="2"/>
      <c r="AK2065" s="2"/>
    </row>
    <row r="2066" spans="35:37" ht="12" customHeight="1" x14ac:dyDescent="0.2">
      <c r="AI2066" s="2"/>
      <c r="AJ2066" s="2"/>
      <c r="AK2066" s="2"/>
    </row>
    <row r="2067" spans="35:37" ht="12" customHeight="1" x14ac:dyDescent="0.2">
      <c r="AI2067" s="2"/>
      <c r="AJ2067" s="2"/>
      <c r="AK2067" s="2"/>
    </row>
    <row r="2068" spans="35:37" ht="12" customHeight="1" x14ac:dyDescent="0.2">
      <c r="AI2068" s="2"/>
      <c r="AJ2068" s="2"/>
      <c r="AK2068" s="2"/>
    </row>
    <row r="2069" spans="35:37" ht="12" customHeight="1" x14ac:dyDescent="0.2">
      <c r="AI2069" s="2"/>
      <c r="AJ2069" s="2"/>
      <c r="AK2069" s="2"/>
    </row>
    <row r="2070" spans="35:37" ht="12" customHeight="1" x14ac:dyDescent="0.2">
      <c r="AI2070" s="2"/>
      <c r="AJ2070" s="2"/>
      <c r="AK2070" s="2"/>
    </row>
    <row r="2071" spans="35:37" ht="12" customHeight="1" x14ac:dyDescent="0.2">
      <c r="AI2071" s="2"/>
      <c r="AJ2071" s="2"/>
      <c r="AK2071" s="2"/>
    </row>
    <row r="2072" spans="35:37" ht="12" customHeight="1" x14ac:dyDescent="0.2">
      <c r="AI2072" s="2"/>
      <c r="AJ2072" s="2"/>
      <c r="AK2072" s="2"/>
    </row>
    <row r="2073" spans="35:37" ht="12" customHeight="1" x14ac:dyDescent="0.2">
      <c r="AI2073" s="2"/>
      <c r="AJ2073" s="2"/>
      <c r="AK2073" s="2"/>
    </row>
    <row r="2074" spans="35:37" ht="12" customHeight="1" x14ac:dyDescent="0.2">
      <c r="AI2074" s="2"/>
      <c r="AJ2074" s="2"/>
      <c r="AK2074" s="2"/>
    </row>
    <row r="2075" spans="35:37" ht="12" customHeight="1" x14ac:dyDescent="0.2">
      <c r="AI2075" s="2"/>
      <c r="AJ2075" s="2"/>
      <c r="AK2075" s="2"/>
    </row>
    <row r="2076" spans="35:37" ht="12" customHeight="1" x14ac:dyDescent="0.2">
      <c r="AI2076" s="2"/>
      <c r="AJ2076" s="2"/>
      <c r="AK2076" s="2"/>
    </row>
    <row r="2077" spans="35:37" ht="12" customHeight="1" x14ac:dyDescent="0.2">
      <c r="AI2077" s="2"/>
      <c r="AJ2077" s="2"/>
      <c r="AK2077" s="2"/>
    </row>
    <row r="2078" spans="35:37" ht="12" customHeight="1" x14ac:dyDescent="0.2">
      <c r="AI2078" s="2"/>
      <c r="AJ2078" s="2"/>
      <c r="AK2078" s="2"/>
    </row>
    <row r="2079" spans="35:37" ht="12" customHeight="1" x14ac:dyDescent="0.2">
      <c r="AI2079" s="2"/>
      <c r="AJ2079" s="2"/>
      <c r="AK2079" s="2"/>
    </row>
    <row r="2080" spans="35:37" ht="12" customHeight="1" x14ac:dyDescent="0.2">
      <c r="AI2080" s="2"/>
      <c r="AJ2080" s="2"/>
      <c r="AK2080" s="2"/>
    </row>
    <row r="2081" spans="35:37" ht="12" customHeight="1" x14ac:dyDescent="0.2">
      <c r="AI2081" s="2"/>
      <c r="AJ2081" s="2"/>
      <c r="AK2081" s="2"/>
    </row>
    <row r="2082" spans="35:37" ht="12" customHeight="1" x14ac:dyDescent="0.2">
      <c r="AI2082" s="2"/>
      <c r="AJ2082" s="2"/>
      <c r="AK2082" s="2"/>
    </row>
    <row r="2083" spans="35:37" ht="12" customHeight="1" x14ac:dyDescent="0.2">
      <c r="AI2083" s="2"/>
      <c r="AJ2083" s="2"/>
      <c r="AK2083" s="2"/>
    </row>
    <row r="2084" spans="35:37" ht="12" customHeight="1" x14ac:dyDescent="0.2">
      <c r="AI2084" s="2"/>
      <c r="AJ2084" s="2"/>
      <c r="AK2084" s="2"/>
    </row>
    <row r="2085" spans="35:37" ht="12" customHeight="1" x14ac:dyDescent="0.2">
      <c r="AI2085" s="2"/>
      <c r="AJ2085" s="2"/>
      <c r="AK2085" s="2"/>
    </row>
    <row r="2086" spans="35:37" ht="12" customHeight="1" x14ac:dyDescent="0.2">
      <c r="AI2086" s="2"/>
      <c r="AJ2086" s="2"/>
      <c r="AK2086" s="2"/>
    </row>
    <row r="2087" spans="35:37" ht="12" customHeight="1" x14ac:dyDescent="0.2">
      <c r="AI2087" s="2"/>
      <c r="AJ2087" s="2"/>
      <c r="AK2087" s="2"/>
    </row>
    <row r="2088" spans="35:37" ht="12" customHeight="1" x14ac:dyDescent="0.2">
      <c r="AI2088" s="2"/>
      <c r="AJ2088" s="2"/>
      <c r="AK2088" s="2"/>
    </row>
    <row r="2089" spans="35:37" ht="12" customHeight="1" x14ac:dyDescent="0.2">
      <c r="AI2089" s="2"/>
      <c r="AJ2089" s="2"/>
      <c r="AK2089" s="2"/>
    </row>
    <row r="2090" spans="35:37" ht="12" customHeight="1" x14ac:dyDescent="0.2">
      <c r="AI2090" s="2"/>
      <c r="AJ2090" s="2"/>
      <c r="AK2090" s="2"/>
    </row>
    <row r="2091" spans="35:37" ht="12" customHeight="1" x14ac:dyDescent="0.2">
      <c r="AI2091" s="2"/>
      <c r="AJ2091" s="2"/>
      <c r="AK2091" s="2"/>
    </row>
    <row r="2092" spans="35:37" ht="12" customHeight="1" x14ac:dyDescent="0.2">
      <c r="AI2092" s="2"/>
      <c r="AJ2092" s="2"/>
      <c r="AK2092" s="2"/>
    </row>
    <row r="2093" spans="35:37" ht="12" customHeight="1" x14ac:dyDescent="0.2">
      <c r="AI2093" s="2"/>
      <c r="AJ2093" s="2"/>
      <c r="AK2093" s="2"/>
    </row>
    <row r="2094" spans="35:37" ht="12" customHeight="1" x14ac:dyDescent="0.2">
      <c r="AI2094" s="2"/>
      <c r="AJ2094" s="2"/>
      <c r="AK2094" s="2"/>
    </row>
    <row r="2095" spans="35:37" ht="12" customHeight="1" x14ac:dyDescent="0.2">
      <c r="AI2095" s="2"/>
      <c r="AJ2095" s="2"/>
      <c r="AK2095" s="2"/>
    </row>
    <row r="2096" spans="35:37" ht="12" customHeight="1" x14ac:dyDescent="0.2">
      <c r="AI2096" s="2"/>
      <c r="AJ2096" s="2"/>
      <c r="AK2096" s="2"/>
    </row>
    <row r="2097" spans="35:37" ht="12" customHeight="1" x14ac:dyDescent="0.2">
      <c r="AI2097" s="2"/>
      <c r="AJ2097" s="2"/>
      <c r="AK2097" s="2"/>
    </row>
    <row r="2098" spans="35:37" ht="12" customHeight="1" x14ac:dyDescent="0.2">
      <c r="AI2098" s="2"/>
      <c r="AJ2098" s="2"/>
      <c r="AK2098" s="2"/>
    </row>
    <row r="2099" spans="35:37" ht="12" customHeight="1" x14ac:dyDescent="0.2">
      <c r="AI2099" s="2"/>
      <c r="AJ2099" s="2"/>
      <c r="AK2099" s="2"/>
    </row>
    <row r="2100" spans="35:37" ht="12" customHeight="1" x14ac:dyDescent="0.2">
      <c r="AI2100" s="2"/>
      <c r="AJ2100" s="2"/>
      <c r="AK2100" s="2"/>
    </row>
    <row r="2101" spans="35:37" ht="12" customHeight="1" x14ac:dyDescent="0.2">
      <c r="AI2101" s="2"/>
      <c r="AJ2101" s="2"/>
      <c r="AK2101" s="2"/>
    </row>
    <row r="2102" spans="35:37" ht="12" customHeight="1" x14ac:dyDescent="0.2">
      <c r="AI2102" s="2"/>
      <c r="AJ2102" s="2"/>
      <c r="AK2102" s="2"/>
    </row>
    <row r="2103" spans="35:37" ht="12" customHeight="1" x14ac:dyDescent="0.2">
      <c r="AI2103" s="2"/>
      <c r="AJ2103" s="2"/>
      <c r="AK2103" s="2"/>
    </row>
    <row r="2104" spans="35:37" ht="12" customHeight="1" x14ac:dyDescent="0.2">
      <c r="AI2104" s="2"/>
      <c r="AJ2104" s="2"/>
      <c r="AK2104" s="2"/>
    </row>
    <row r="2105" spans="35:37" ht="12" customHeight="1" x14ac:dyDescent="0.2">
      <c r="AI2105" s="2"/>
      <c r="AJ2105" s="2"/>
      <c r="AK2105" s="2"/>
    </row>
    <row r="2106" spans="35:37" ht="12" customHeight="1" x14ac:dyDescent="0.2">
      <c r="AI2106" s="2"/>
      <c r="AJ2106" s="2"/>
      <c r="AK2106" s="2"/>
    </row>
    <row r="2107" spans="35:37" ht="12" customHeight="1" x14ac:dyDescent="0.2">
      <c r="AI2107" s="2"/>
      <c r="AJ2107" s="2"/>
      <c r="AK2107" s="2"/>
    </row>
    <row r="2108" spans="35:37" ht="12" customHeight="1" x14ac:dyDescent="0.2">
      <c r="AI2108" s="2"/>
      <c r="AJ2108" s="2"/>
      <c r="AK2108" s="2"/>
    </row>
    <row r="2109" spans="35:37" ht="12" customHeight="1" x14ac:dyDescent="0.2">
      <c r="AI2109" s="2"/>
      <c r="AJ2109" s="2"/>
      <c r="AK2109" s="2"/>
    </row>
    <row r="2110" spans="35:37" ht="12" customHeight="1" x14ac:dyDescent="0.2">
      <c r="AI2110" s="2"/>
      <c r="AJ2110" s="2"/>
      <c r="AK2110" s="2"/>
    </row>
    <row r="2111" spans="35:37" ht="12" customHeight="1" x14ac:dyDescent="0.2">
      <c r="AI2111" s="2"/>
      <c r="AJ2111" s="2"/>
      <c r="AK2111" s="2"/>
    </row>
    <row r="2112" spans="35:37" ht="12" customHeight="1" x14ac:dyDescent="0.2">
      <c r="AI2112" s="2"/>
      <c r="AJ2112" s="2"/>
      <c r="AK2112" s="2"/>
    </row>
    <row r="2113" spans="35:37" ht="12" customHeight="1" x14ac:dyDescent="0.2">
      <c r="AI2113" s="2"/>
      <c r="AJ2113" s="2"/>
      <c r="AK2113" s="2"/>
    </row>
    <row r="2114" spans="35:37" ht="12" customHeight="1" x14ac:dyDescent="0.2">
      <c r="AI2114" s="2"/>
      <c r="AJ2114" s="2"/>
      <c r="AK2114" s="2"/>
    </row>
    <row r="2115" spans="35:37" ht="12" customHeight="1" x14ac:dyDescent="0.2">
      <c r="AI2115" s="2"/>
      <c r="AJ2115" s="2"/>
      <c r="AK2115" s="2"/>
    </row>
    <row r="2116" spans="35:37" ht="12" customHeight="1" x14ac:dyDescent="0.2">
      <c r="AI2116" s="2"/>
      <c r="AJ2116" s="2"/>
      <c r="AK2116" s="2"/>
    </row>
    <row r="2117" spans="35:37" ht="12" customHeight="1" x14ac:dyDescent="0.2">
      <c r="AI2117" s="2"/>
      <c r="AJ2117" s="2"/>
      <c r="AK2117" s="2"/>
    </row>
    <row r="2118" spans="35:37" ht="12" customHeight="1" x14ac:dyDescent="0.2">
      <c r="AI2118" s="2"/>
      <c r="AJ2118" s="2"/>
      <c r="AK2118" s="2"/>
    </row>
    <row r="2119" spans="35:37" ht="12" customHeight="1" x14ac:dyDescent="0.2">
      <c r="AI2119" s="2"/>
      <c r="AJ2119" s="2"/>
      <c r="AK2119" s="2"/>
    </row>
    <row r="2120" spans="35:37" ht="12" customHeight="1" x14ac:dyDescent="0.2">
      <c r="AI2120" s="2"/>
      <c r="AJ2120" s="2"/>
      <c r="AK2120" s="2"/>
    </row>
    <row r="2121" spans="35:37" ht="12" customHeight="1" x14ac:dyDescent="0.2">
      <c r="AI2121" s="2"/>
      <c r="AJ2121" s="2"/>
      <c r="AK2121" s="2"/>
    </row>
    <row r="2122" spans="35:37" ht="12" customHeight="1" x14ac:dyDescent="0.2">
      <c r="AI2122" s="2"/>
      <c r="AJ2122" s="2"/>
      <c r="AK2122" s="2"/>
    </row>
    <row r="2123" spans="35:37" ht="12" customHeight="1" x14ac:dyDescent="0.2">
      <c r="AI2123" s="2"/>
      <c r="AJ2123" s="2"/>
      <c r="AK2123" s="2"/>
    </row>
    <row r="2124" spans="35:37" ht="12" customHeight="1" x14ac:dyDescent="0.2">
      <c r="AI2124" s="2"/>
      <c r="AJ2124" s="2"/>
      <c r="AK2124" s="2"/>
    </row>
    <row r="2125" spans="35:37" ht="12" customHeight="1" x14ac:dyDescent="0.2">
      <c r="AI2125" s="2"/>
      <c r="AJ2125" s="2"/>
      <c r="AK2125" s="2"/>
    </row>
    <row r="2126" spans="35:37" ht="12" customHeight="1" x14ac:dyDescent="0.2">
      <c r="AI2126" s="2"/>
      <c r="AJ2126" s="2"/>
      <c r="AK2126" s="2"/>
    </row>
    <row r="2127" spans="35:37" ht="12" customHeight="1" x14ac:dyDescent="0.2">
      <c r="AI2127" s="2"/>
      <c r="AJ2127" s="2"/>
      <c r="AK2127" s="2"/>
    </row>
    <row r="2128" spans="35:37" ht="12" customHeight="1" x14ac:dyDescent="0.2">
      <c r="AI2128" s="2"/>
      <c r="AJ2128" s="2"/>
      <c r="AK2128" s="2"/>
    </row>
    <row r="2129" spans="35:37" ht="12" customHeight="1" x14ac:dyDescent="0.2">
      <c r="AI2129" s="2"/>
      <c r="AJ2129" s="2"/>
      <c r="AK2129" s="2"/>
    </row>
    <row r="2130" spans="35:37" ht="12" customHeight="1" x14ac:dyDescent="0.2">
      <c r="AI2130" s="2"/>
      <c r="AJ2130" s="2"/>
      <c r="AK2130" s="2"/>
    </row>
    <row r="2131" spans="35:37" ht="12" customHeight="1" x14ac:dyDescent="0.2">
      <c r="AI2131" s="2"/>
      <c r="AJ2131" s="2"/>
      <c r="AK2131" s="2"/>
    </row>
    <row r="2132" spans="35:37" ht="12" customHeight="1" x14ac:dyDescent="0.2">
      <c r="AI2132" s="2"/>
      <c r="AJ2132" s="2"/>
      <c r="AK2132" s="2"/>
    </row>
    <row r="2133" spans="35:37" ht="12" customHeight="1" x14ac:dyDescent="0.2">
      <c r="AI2133" s="2"/>
      <c r="AJ2133" s="2"/>
      <c r="AK2133" s="2"/>
    </row>
    <row r="2134" spans="35:37" ht="12" customHeight="1" x14ac:dyDescent="0.2">
      <c r="AI2134" s="2"/>
      <c r="AJ2134" s="2"/>
      <c r="AK2134" s="2"/>
    </row>
    <row r="2135" spans="35:37" ht="12" customHeight="1" x14ac:dyDescent="0.2">
      <c r="AI2135" s="2"/>
      <c r="AJ2135" s="2"/>
      <c r="AK2135" s="2"/>
    </row>
    <row r="2136" spans="35:37" ht="12" customHeight="1" x14ac:dyDescent="0.2">
      <c r="AI2136" s="2"/>
      <c r="AJ2136" s="2"/>
      <c r="AK2136" s="2"/>
    </row>
    <row r="2137" spans="35:37" ht="12" customHeight="1" x14ac:dyDescent="0.2">
      <c r="AI2137" s="2"/>
      <c r="AJ2137" s="2"/>
      <c r="AK2137" s="2"/>
    </row>
    <row r="2138" spans="35:37" ht="12" customHeight="1" x14ac:dyDescent="0.2">
      <c r="AI2138" s="2"/>
      <c r="AJ2138" s="2"/>
      <c r="AK2138" s="2"/>
    </row>
    <row r="2139" spans="35:37" ht="12" customHeight="1" x14ac:dyDescent="0.2">
      <c r="AI2139" s="2"/>
      <c r="AJ2139" s="2"/>
      <c r="AK2139" s="2"/>
    </row>
    <row r="2140" spans="35:37" ht="12" customHeight="1" x14ac:dyDescent="0.2">
      <c r="AI2140" s="2"/>
      <c r="AJ2140" s="2"/>
      <c r="AK2140" s="2"/>
    </row>
    <row r="2141" spans="35:37" ht="12" customHeight="1" x14ac:dyDescent="0.2">
      <c r="AI2141" s="2"/>
      <c r="AJ2141" s="2"/>
      <c r="AK2141" s="2"/>
    </row>
    <row r="2142" spans="35:37" ht="12" customHeight="1" x14ac:dyDescent="0.2">
      <c r="AI2142" s="2"/>
      <c r="AJ2142" s="2"/>
      <c r="AK2142" s="2"/>
    </row>
    <row r="2143" spans="35:37" ht="12" customHeight="1" x14ac:dyDescent="0.2">
      <c r="AI2143" s="2"/>
      <c r="AJ2143" s="2"/>
      <c r="AK2143" s="2"/>
    </row>
    <row r="2144" spans="35:37" ht="12" customHeight="1" x14ac:dyDescent="0.2">
      <c r="AI2144" s="2"/>
      <c r="AJ2144" s="2"/>
      <c r="AK2144" s="2"/>
    </row>
    <row r="2145" spans="35:37" ht="12" customHeight="1" x14ac:dyDescent="0.2">
      <c r="AI2145" s="2"/>
      <c r="AJ2145" s="2"/>
      <c r="AK2145" s="2"/>
    </row>
    <row r="2146" spans="35:37" ht="12" customHeight="1" x14ac:dyDescent="0.2">
      <c r="AI2146" s="2"/>
      <c r="AJ2146" s="2"/>
      <c r="AK2146" s="2"/>
    </row>
    <row r="2147" spans="35:37" ht="12" customHeight="1" x14ac:dyDescent="0.2">
      <c r="AI2147" s="2"/>
      <c r="AJ2147" s="2"/>
      <c r="AK2147" s="2"/>
    </row>
    <row r="2148" spans="35:37" ht="12" customHeight="1" x14ac:dyDescent="0.2">
      <c r="AI2148" s="2"/>
      <c r="AJ2148" s="2"/>
      <c r="AK2148" s="2"/>
    </row>
    <row r="2149" spans="35:37" ht="12" customHeight="1" x14ac:dyDescent="0.2">
      <c r="AI2149" s="2"/>
      <c r="AJ2149" s="2"/>
      <c r="AK2149" s="2"/>
    </row>
    <row r="2150" spans="35:37" ht="12" customHeight="1" x14ac:dyDescent="0.2">
      <c r="AI2150" s="2"/>
      <c r="AJ2150" s="2"/>
      <c r="AK2150" s="2"/>
    </row>
    <row r="2151" spans="35:37" ht="12" customHeight="1" x14ac:dyDescent="0.2">
      <c r="AI2151" s="2"/>
      <c r="AJ2151" s="2"/>
      <c r="AK2151" s="2"/>
    </row>
    <row r="2152" spans="35:37" ht="12" customHeight="1" x14ac:dyDescent="0.2">
      <c r="AI2152" s="2"/>
      <c r="AJ2152" s="2"/>
      <c r="AK2152" s="2"/>
    </row>
    <row r="2153" spans="35:37" ht="12" customHeight="1" x14ac:dyDescent="0.2">
      <c r="AI2153" s="2"/>
      <c r="AJ2153" s="2"/>
      <c r="AK2153" s="2"/>
    </row>
    <row r="2154" spans="35:37" ht="12" customHeight="1" x14ac:dyDescent="0.2">
      <c r="AI2154" s="2"/>
      <c r="AJ2154" s="2"/>
      <c r="AK2154" s="2"/>
    </row>
    <row r="2155" spans="35:37" ht="12" customHeight="1" x14ac:dyDescent="0.2">
      <c r="AI2155" s="2"/>
      <c r="AJ2155" s="2"/>
      <c r="AK2155" s="2"/>
    </row>
    <row r="2156" spans="35:37" ht="12" customHeight="1" x14ac:dyDescent="0.2">
      <c r="AI2156" s="2"/>
      <c r="AJ2156" s="2"/>
      <c r="AK2156" s="2"/>
    </row>
    <row r="2157" spans="35:37" ht="12" customHeight="1" x14ac:dyDescent="0.2">
      <c r="AI2157" s="2"/>
      <c r="AJ2157" s="2"/>
      <c r="AK2157" s="2"/>
    </row>
    <row r="2158" spans="35:37" ht="12" customHeight="1" x14ac:dyDescent="0.2">
      <c r="AI2158" s="2"/>
      <c r="AJ2158" s="2"/>
      <c r="AK2158" s="2"/>
    </row>
    <row r="2159" spans="35:37" ht="12" customHeight="1" x14ac:dyDescent="0.2">
      <c r="AI2159" s="2"/>
      <c r="AJ2159" s="2"/>
      <c r="AK2159" s="2"/>
    </row>
    <row r="2160" spans="35:37" ht="12" customHeight="1" x14ac:dyDescent="0.2">
      <c r="AI2160" s="2"/>
      <c r="AJ2160" s="2"/>
      <c r="AK2160" s="2"/>
    </row>
    <row r="2161" spans="35:37" ht="12" customHeight="1" x14ac:dyDescent="0.2">
      <c r="AI2161" s="2"/>
      <c r="AJ2161" s="2"/>
      <c r="AK2161" s="2"/>
    </row>
    <row r="2162" spans="35:37" ht="12" customHeight="1" x14ac:dyDescent="0.2">
      <c r="AI2162" s="2"/>
      <c r="AJ2162" s="2"/>
      <c r="AK2162" s="2"/>
    </row>
    <row r="2163" spans="35:37" ht="12" customHeight="1" x14ac:dyDescent="0.2">
      <c r="AI2163" s="2"/>
      <c r="AJ2163" s="2"/>
      <c r="AK2163" s="2"/>
    </row>
    <row r="2164" spans="35:37" ht="12" customHeight="1" x14ac:dyDescent="0.2">
      <c r="AI2164" s="2"/>
      <c r="AJ2164" s="2"/>
      <c r="AK2164" s="2"/>
    </row>
    <row r="2165" spans="35:37" ht="12" customHeight="1" x14ac:dyDescent="0.2">
      <c r="AI2165" s="2"/>
      <c r="AJ2165" s="2"/>
      <c r="AK2165" s="2"/>
    </row>
    <row r="2166" spans="35:37" ht="12" customHeight="1" x14ac:dyDescent="0.2">
      <c r="AI2166" s="2"/>
      <c r="AJ2166" s="2"/>
      <c r="AK2166" s="2"/>
    </row>
    <row r="2167" spans="35:37" ht="12" customHeight="1" x14ac:dyDescent="0.2">
      <c r="AI2167" s="2"/>
      <c r="AJ2167" s="2"/>
      <c r="AK2167" s="2"/>
    </row>
    <row r="2168" spans="35:37" ht="12" customHeight="1" x14ac:dyDescent="0.2">
      <c r="AI2168" s="2"/>
      <c r="AJ2168" s="2"/>
      <c r="AK2168" s="2"/>
    </row>
    <row r="2169" spans="35:37" ht="12" customHeight="1" x14ac:dyDescent="0.2">
      <c r="AI2169" s="2"/>
      <c r="AJ2169" s="2"/>
      <c r="AK2169" s="2"/>
    </row>
    <row r="2170" spans="35:37" ht="12" customHeight="1" x14ac:dyDescent="0.2">
      <c r="AI2170" s="2"/>
      <c r="AJ2170" s="2"/>
      <c r="AK2170" s="2"/>
    </row>
    <row r="2171" spans="35:37" ht="12" customHeight="1" x14ac:dyDescent="0.2">
      <c r="AI2171" s="2"/>
      <c r="AJ2171" s="2"/>
      <c r="AK2171" s="2"/>
    </row>
    <row r="2172" spans="35:37" ht="12" customHeight="1" x14ac:dyDescent="0.2">
      <c r="AI2172" s="2"/>
      <c r="AJ2172" s="2"/>
      <c r="AK2172" s="2"/>
    </row>
    <row r="2173" spans="35:37" ht="12" customHeight="1" x14ac:dyDescent="0.2">
      <c r="AI2173" s="2"/>
      <c r="AJ2173" s="2"/>
      <c r="AK2173" s="2"/>
    </row>
    <row r="2174" spans="35:37" ht="12" customHeight="1" x14ac:dyDescent="0.2">
      <c r="AI2174" s="2"/>
      <c r="AJ2174" s="2"/>
      <c r="AK2174" s="2"/>
    </row>
    <row r="2175" spans="35:37" ht="12" customHeight="1" x14ac:dyDescent="0.2">
      <c r="AI2175" s="2"/>
      <c r="AJ2175" s="2"/>
      <c r="AK2175" s="2"/>
    </row>
    <row r="2176" spans="35:37" ht="12" customHeight="1" x14ac:dyDescent="0.2">
      <c r="AI2176" s="2"/>
      <c r="AJ2176" s="2"/>
      <c r="AK2176" s="2"/>
    </row>
    <row r="2177" spans="35:37" ht="12" customHeight="1" x14ac:dyDescent="0.2">
      <c r="AI2177" s="2"/>
      <c r="AJ2177" s="2"/>
      <c r="AK2177" s="2"/>
    </row>
    <row r="2178" spans="35:37" ht="12" customHeight="1" x14ac:dyDescent="0.2">
      <c r="AI2178" s="2"/>
      <c r="AJ2178" s="2"/>
      <c r="AK2178" s="2"/>
    </row>
    <row r="2179" spans="35:37" ht="12" customHeight="1" x14ac:dyDescent="0.2">
      <c r="AI2179" s="2"/>
      <c r="AJ2179" s="2"/>
      <c r="AK2179" s="2"/>
    </row>
    <row r="2180" spans="35:37" ht="12" customHeight="1" x14ac:dyDescent="0.2">
      <c r="AI2180" s="2"/>
      <c r="AJ2180" s="2"/>
      <c r="AK2180" s="2"/>
    </row>
    <row r="2181" spans="35:37" ht="12" customHeight="1" x14ac:dyDescent="0.2">
      <c r="AI2181" s="2"/>
      <c r="AJ2181" s="2"/>
      <c r="AK2181" s="2"/>
    </row>
    <row r="2182" spans="35:37" ht="12" customHeight="1" x14ac:dyDescent="0.2">
      <c r="AI2182" s="2"/>
      <c r="AJ2182" s="2"/>
      <c r="AK2182" s="2"/>
    </row>
    <row r="2183" spans="35:37" ht="12" customHeight="1" x14ac:dyDescent="0.2">
      <c r="AI2183" s="2"/>
      <c r="AJ2183" s="2"/>
      <c r="AK2183" s="2"/>
    </row>
    <row r="2184" spans="35:37" ht="12" customHeight="1" x14ac:dyDescent="0.2">
      <c r="AI2184" s="2"/>
      <c r="AJ2184" s="2"/>
      <c r="AK2184" s="2"/>
    </row>
    <row r="2185" spans="35:37" ht="12" customHeight="1" x14ac:dyDescent="0.2">
      <c r="AI2185" s="2"/>
      <c r="AJ2185" s="2"/>
      <c r="AK2185" s="2"/>
    </row>
    <row r="2186" spans="35:37" ht="12" customHeight="1" x14ac:dyDescent="0.2">
      <c r="AI2186" s="2"/>
      <c r="AJ2186" s="2"/>
      <c r="AK2186" s="2"/>
    </row>
    <row r="2187" spans="35:37" ht="12" customHeight="1" x14ac:dyDescent="0.2">
      <c r="AI2187" s="2"/>
      <c r="AJ2187" s="2"/>
      <c r="AK2187" s="2"/>
    </row>
    <row r="2188" spans="35:37" ht="12" customHeight="1" x14ac:dyDescent="0.2">
      <c r="AI2188" s="2"/>
      <c r="AJ2188" s="2"/>
      <c r="AK2188" s="2"/>
    </row>
    <row r="2189" spans="35:37" ht="12" customHeight="1" x14ac:dyDescent="0.2">
      <c r="AI2189" s="2"/>
      <c r="AJ2189" s="2"/>
      <c r="AK2189" s="2"/>
    </row>
    <row r="2190" spans="35:37" ht="12" customHeight="1" x14ac:dyDescent="0.2">
      <c r="AI2190" s="2"/>
      <c r="AJ2190" s="2"/>
      <c r="AK2190" s="2"/>
    </row>
    <row r="2191" spans="35:37" ht="12" customHeight="1" x14ac:dyDescent="0.2">
      <c r="AI2191" s="2"/>
      <c r="AJ2191" s="2"/>
      <c r="AK2191" s="2"/>
    </row>
    <row r="2192" spans="35:37" ht="12" customHeight="1" x14ac:dyDescent="0.2">
      <c r="AI2192" s="2"/>
      <c r="AJ2192" s="2"/>
      <c r="AK2192" s="2"/>
    </row>
    <row r="2193" spans="35:37" ht="12" customHeight="1" x14ac:dyDescent="0.2">
      <c r="AI2193" s="2"/>
      <c r="AJ2193" s="2"/>
      <c r="AK2193" s="2"/>
    </row>
    <row r="2194" spans="35:37" ht="12" customHeight="1" x14ac:dyDescent="0.2">
      <c r="AI2194" s="2"/>
      <c r="AJ2194" s="2"/>
      <c r="AK2194" s="2"/>
    </row>
    <row r="2195" spans="35:37" ht="12" customHeight="1" x14ac:dyDescent="0.2">
      <c r="AI2195" s="2"/>
      <c r="AJ2195" s="2"/>
      <c r="AK2195" s="2"/>
    </row>
    <row r="2196" spans="35:37" ht="12" customHeight="1" x14ac:dyDescent="0.2">
      <c r="AI2196" s="2"/>
      <c r="AJ2196" s="2"/>
      <c r="AK2196" s="2"/>
    </row>
    <row r="2197" spans="35:37" ht="12" customHeight="1" x14ac:dyDescent="0.2">
      <c r="AI2197" s="2"/>
      <c r="AJ2197" s="2"/>
      <c r="AK2197" s="2"/>
    </row>
    <row r="2198" spans="35:37" ht="12" customHeight="1" x14ac:dyDescent="0.2">
      <c r="AI2198" s="2"/>
      <c r="AJ2198" s="2"/>
      <c r="AK2198" s="2"/>
    </row>
    <row r="2199" spans="35:37" ht="12" customHeight="1" x14ac:dyDescent="0.2">
      <c r="AI2199" s="2"/>
      <c r="AJ2199" s="2"/>
      <c r="AK2199" s="2"/>
    </row>
    <row r="2200" spans="35:37" ht="12" customHeight="1" x14ac:dyDescent="0.2">
      <c r="AI2200" s="2"/>
      <c r="AJ2200" s="2"/>
      <c r="AK2200" s="2"/>
    </row>
    <row r="2201" spans="35:37" ht="12" customHeight="1" x14ac:dyDescent="0.2">
      <c r="AI2201" s="2"/>
      <c r="AJ2201" s="2"/>
      <c r="AK2201" s="2"/>
    </row>
    <row r="2202" spans="35:37" ht="12" customHeight="1" x14ac:dyDescent="0.2">
      <c r="AI2202" s="2"/>
      <c r="AJ2202" s="2"/>
      <c r="AK2202" s="2"/>
    </row>
    <row r="2203" spans="35:37" ht="12" customHeight="1" x14ac:dyDescent="0.2">
      <c r="AI2203" s="2"/>
      <c r="AJ2203" s="2"/>
      <c r="AK2203" s="2"/>
    </row>
    <row r="2204" spans="35:37" ht="12" customHeight="1" x14ac:dyDescent="0.2">
      <c r="AI2204" s="2"/>
      <c r="AJ2204" s="2"/>
      <c r="AK2204" s="2"/>
    </row>
    <row r="2205" spans="35:37" ht="12" customHeight="1" x14ac:dyDescent="0.2">
      <c r="AI2205" s="2"/>
      <c r="AJ2205" s="2"/>
      <c r="AK2205" s="2"/>
    </row>
    <row r="2206" spans="35:37" ht="12" customHeight="1" x14ac:dyDescent="0.2">
      <c r="AI2206" s="2"/>
      <c r="AJ2206" s="2"/>
      <c r="AK2206" s="2"/>
    </row>
    <row r="2207" spans="35:37" ht="12" customHeight="1" x14ac:dyDescent="0.2">
      <c r="AI2207" s="2"/>
      <c r="AJ2207" s="2"/>
      <c r="AK2207" s="2"/>
    </row>
    <row r="2208" spans="35:37" ht="12" customHeight="1" x14ac:dyDescent="0.2">
      <c r="AI2208" s="2"/>
      <c r="AJ2208" s="2"/>
      <c r="AK2208" s="2"/>
    </row>
    <row r="2209" spans="35:37" ht="12" customHeight="1" x14ac:dyDescent="0.2">
      <c r="AI2209" s="2"/>
      <c r="AJ2209" s="2"/>
      <c r="AK2209" s="2"/>
    </row>
    <row r="2210" spans="35:37" ht="12" customHeight="1" x14ac:dyDescent="0.2">
      <c r="AI2210" s="2"/>
      <c r="AJ2210" s="2"/>
      <c r="AK2210" s="2"/>
    </row>
    <row r="2211" spans="35:37" ht="12" customHeight="1" x14ac:dyDescent="0.2">
      <c r="AI2211" s="2"/>
      <c r="AJ2211" s="2"/>
      <c r="AK2211" s="2"/>
    </row>
    <row r="2212" spans="35:37" ht="12" customHeight="1" x14ac:dyDescent="0.2">
      <c r="AI2212" s="2"/>
      <c r="AJ2212" s="2"/>
      <c r="AK2212" s="2"/>
    </row>
    <row r="2213" spans="35:37" ht="12" customHeight="1" x14ac:dyDescent="0.2">
      <c r="AI2213" s="2"/>
      <c r="AJ2213" s="2"/>
      <c r="AK2213" s="2"/>
    </row>
    <row r="2214" spans="35:37" ht="12" customHeight="1" x14ac:dyDescent="0.2">
      <c r="AI2214" s="2"/>
      <c r="AJ2214" s="2"/>
      <c r="AK2214" s="2"/>
    </row>
    <row r="2215" spans="35:37" ht="12" customHeight="1" x14ac:dyDescent="0.2">
      <c r="AI2215" s="2"/>
      <c r="AJ2215" s="2"/>
      <c r="AK2215" s="2"/>
    </row>
    <row r="2216" spans="35:37" ht="12" customHeight="1" x14ac:dyDescent="0.2">
      <c r="AI2216" s="2"/>
      <c r="AJ2216" s="2"/>
      <c r="AK2216" s="2"/>
    </row>
    <row r="2217" spans="35:37" ht="12" customHeight="1" x14ac:dyDescent="0.2">
      <c r="AI2217" s="2"/>
      <c r="AJ2217" s="2"/>
      <c r="AK2217" s="2"/>
    </row>
    <row r="2218" spans="35:37" ht="12" customHeight="1" x14ac:dyDescent="0.2">
      <c r="AI2218" s="2"/>
      <c r="AJ2218" s="2"/>
      <c r="AK2218" s="2"/>
    </row>
    <row r="2219" spans="35:37" ht="12" customHeight="1" x14ac:dyDescent="0.2">
      <c r="AI2219" s="2"/>
      <c r="AJ2219" s="2"/>
      <c r="AK2219" s="2"/>
    </row>
    <row r="2220" spans="35:37" ht="12" customHeight="1" x14ac:dyDescent="0.2">
      <c r="AI2220" s="2"/>
      <c r="AJ2220" s="2"/>
      <c r="AK2220" s="2"/>
    </row>
    <row r="2221" spans="35:37" ht="12" customHeight="1" x14ac:dyDescent="0.2">
      <c r="AI2221" s="2"/>
      <c r="AJ2221" s="2"/>
      <c r="AK2221" s="2"/>
    </row>
    <row r="2222" spans="35:37" ht="12" customHeight="1" x14ac:dyDescent="0.2">
      <c r="AI2222" s="2"/>
      <c r="AJ2222" s="2"/>
      <c r="AK2222" s="2"/>
    </row>
    <row r="2223" spans="35:37" ht="12" customHeight="1" x14ac:dyDescent="0.2">
      <c r="AI2223" s="2"/>
      <c r="AJ2223" s="2"/>
      <c r="AK2223" s="2"/>
    </row>
    <row r="2224" spans="35:37" ht="12" customHeight="1" x14ac:dyDescent="0.2">
      <c r="AI2224" s="2"/>
      <c r="AJ2224" s="2"/>
      <c r="AK2224" s="2"/>
    </row>
    <row r="2225" spans="35:37" ht="12" customHeight="1" x14ac:dyDescent="0.2">
      <c r="AI2225" s="2"/>
      <c r="AJ2225" s="2"/>
      <c r="AK2225" s="2"/>
    </row>
    <row r="2226" spans="35:37" ht="12" customHeight="1" x14ac:dyDescent="0.2">
      <c r="AI2226" s="2"/>
      <c r="AJ2226" s="2"/>
      <c r="AK2226" s="2"/>
    </row>
    <row r="2227" spans="35:37" ht="12" customHeight="1" x14ac:dyDescent="0.2">
      <c r="AI2227" s="2"/>
      <c r="AJ2227" s="2"/>
      <c r="AK2227" s="2"/>
    </row>
    <row r="2228" spans="35:37" ht="12" customHeight="1" x14ac:dyDescent="0.2">
      <c r="AI2228" s="2"/>
      <c r="AJ2228" s="2"/>
      <c r="AK2228" s="2"/>
    </row>
    <row r="2229" spans="35:37" ht="12" customHeight="1" x14ac:dyDescent="0.2">
      <c r="AI2229" s="2"/>
      <c r="AJ2229" s="2"/>
      <c r="AK2229" s="2"/>
    </row>
    <row r="2230" spans="35:37" ht="12" customHeight="1" x14ac:dyDescent="0.2">
      <c r="AI2230" s="2"/>
      <c r="AJ2230" s="2"/>
      <c r="AK2230" s="2"/>
    </row>
    <row r="2231" spans="35:37" ht="12" customHeight="1" x14ac:dyDescent="0.2">
      <c r="AI2231" s="2"/>
      <c r="AJ2231" s="2"/>
      <c r="AK2231" s="2"/>
    </row>
    <row r="2232" spans="35:37" ht="12" customHeight="1" x14ac:dyDescent="0.2">
      <c r="AI2232" s="2"/>
      <c r="AJ2232" s="2"/>
      <c r="AK2232" s="2"/>
    </row>
    <row r="2233" spans="35:37" ht="12" customHeight="1" x14ac:dyDescent="0.2">
      <c r="AI2233" s="2"/>
      <c r="AJ2233" s="2"/>
      <c r="AK2233" s="2"/>
    </row>
    <row r="2234" spans="35:37" ht="12" customHeight="1" x14ac:dyDescent="0.2">
      <c r="AI2234" s="2"/>
      <c r="AJ2234" s="2"/>
      <c r="AK2234" s="2"/>
    </row>
    <row r="2235" spans="35:37" ht="12" customHeight="1" x14ac:dyDescent="0.2">
      <c r="AI2235" s="2"/>
      <c r="AJ2235" s="2"/>
      <c r="AK2235" s="2"/>
    </row>
    <row r="2236" spans="35:37" ht="12" customHeight="1" x14ac:dyDescent="0.2">
      <c r="AI2236" s="2"/>
      <c r="AJ2236" s="2"/>
      <c r="AK2236" s="2"/>
    </row>
    <row r="2237" spans="35:37" ht="12" customHeight="1" x14ac:dyDescent="0.2">
      <c r="AI2237" s="2"/>
      <c r="AJ2237" s="2"/>
      <c r="AK2237" s="2"/>
    </row>
    <row r="2238" spans="35:37" ht="12" customHeight="1" x14ac:dyDescent="0.2">
      <c r="AI2238" s="2"/>
      <c r="AJ2238" s="2"/>
      <c r="AK2238" s="2"/>
    </row>
    <row r="2239" spans="35:37" ht="12" customHeight="1" x14ac:dyDescent="0.2">
      <c r="AI2239" s="2"/>
      <c r="AJ2239" s="2"/>
      <c r="AK2239" s="2"/>
    </row>
    <row r="2240" spans="35:37" ht="12" customHeight="1" x14ac:dyDescent="0.2">
      <c r="AI2240" s="2"/>
      <c r="AJ2240" s="2"/>
      <c r="AK2240" s="2"/>
    </row>
    <row r="2241" spans="35:37" ht="12" customHeight="1" x14ac:dyDescent="0.2">
      <c r="AI2241" s="2"/>
      <c r="AJ2241" s="2"/>
      <c r="AK2241" s="2"/>
    </row>
    <row r="2242" spans="35:37" ht="12" customHeight="1" x14ac:dyDescent="0.2">
      <c r="AI2242" s="2"/>
      <c r="AJ2242" s="2"/>
      <c r="AK2242" s="2"/>
    </row>
    <row r="2243" spans="35:37" ht="12" customHeight="1" x14ac:dyDescent="0.2">
      <c r="AI2243" s="2"/>
      <c r="AJ2243" s="2"/>
      <c r="AK2243" s="2"/>
    </row>
    <row r="2244" spans="35:37" ht="12" customHeight="1" x14ac:dyDescent="0.2">
      <c r="AI2244" s="2"/>
      <c r="AJ2244" s="2"/>
      <c r="AK2244" s="2"/>
    </row>
    <row r="2245" spans="35:37" ht="12" customHeight="1" x14ac:dyDescent="0.2">
      <c r="AI2245" s="2"/>
      <c r="AJ2245" s="2"/>
      <c r="AK2245" s="2"/>
    </row>
    <row r="2246" spans="35:37" ht="12" customHeight="1" x14ac:dyDescent="0.2">
      <c r="AI2246" s="2"/>
      <c r="AJ2246" s="2"/>
      <c r="AK2246" s="2"/>
    </row>
    <row r="2247" spans="35:37" ht="12" customHeight="1" x14ac:dyDescent="0.2">
      <c r="AI2247" s="2"/>
      <c r="AJ2247" s="2"/>
      <c r="AK2247" s="2"/>
    </row>
    <row r="2248" spans="35:37" ht="12" customHeight="1" x14ac:dyDescent="0.2">
      <c r="AI2248" s="2"/>
      <c r="AJ2248" s="2"/>
      <c r="AK2248" s="2"/>
    </row>
    <row r="2249" spans="35:37" ht="12" customHeight="1" x14ac:dyDescent="0.2">
      <c r="AI2249" s="2"/>
      <c r="AJ2249" s="2"/>
      <c r="AK2249" s="2"/>
    </row>
    <row r="2250" spans="35:37" ht="12" customHeight="1" x14ac:dyDescent="0.2">
      <c r="AI2250" s="2"/>
      <c r="AJ2250" s="2"/>
      <c r="AK2250" s="2"/>
    </row>
    <row r="2251" spans="35:37" ht="12" customHeight="1" x14ac:dyDescent="0.2">
      <c r="AI2251" s="2"/>
      <c r="AJ2251" s="2"/>
      <c r="AK2251" s="2"/>
    </row>
    <row r="2252" spans="35:37" ht="12" customHeight="1" x14ac:dyDescent="0.2">
      <c r="AI2252" s="2"/>
      <c r="AJ2252" s="2"/>
      <c r="AK2252" s="2"/>
    </row>
    <row r="2253" spans="35:37" ht="12" customHeight="1" x14ac:dyDescent="0.2">
      <c r="AI2253" s="2"/>
      <c r="AJ2253" s="2"/>
      <c r="AK2253" s="2"/>
    </row>
    <row r="2254" spans="35:37" ht="12" customHeight="1" x14ac:dyDescent="0.2">
      <c r="AI2254" s="2"/>
      <c r="AJ2254" s="2"/>
      <c r="AK2254" s="2"/>
    </row>
    <row r="2255" spans="35:37" ht="12" customHeight="1" x14ac:dyDescent="0.2">
      <c r="AI2255" s="2"/>
      <c r="AJ2255" s="2"/>
      <c r="AK2255" s="2"/>
    </row>
    <row r="2256" spans="35:37" ht="12" customHeight="1" x14ac:dyDescent="0.2">
      <c r="AI2256" s="2"/>
      <c r="AJ2256" s="2"/>
      <c r="AK2256" s="2"/>
    </row>
    <row r="2257" spans="35:37" ht="12" customHeight="1" x14ac:dyDescent="0.2">
      <c r="AI2257" s="2"/>
      <c r="AJ2257" s="2"/>
      <c r="AK2257" s="2"/>
    </row>
    <row r="2258" spans="35:37" ht="12" customHeight="1" x14ac:dyDescent="0.2">
      <c r="AI2258" s="2"/>
      <c r="AJ2258" s="2"/>
      <c r="AK2258" s="2"/>
    </row>
    <row r="2259" spans="35:37" ht="12" customHeight="1" x14ac:dyDescent="0.2">
      <c r="AI2259" s="2"/>
      <c r="AJ2259" s="2"/>
      <c r="AK2259" s="2"/>
    </row>
    <row r="2260" spans="35:37" ht="12" customHeight="1" x14ac:dyDescent="0.2">
      <c r="AI2260" s="2"/>
      <c r="AJ2260" s="2"/>
      <c r="AK2260" s="2"/>
    </row>
    <row r="2261" spans="35:37" ht="12" customHeight="1" x14ac:dyDescent="0.2">
      <c r="AI2261" s="2"/>
      <c r="AJ2261" s="2"/>
      <c r="AK2261" s="2"/>
    </row>
    <row r="2262" spans="35:37" ht="12" customHeight="1" x14ac:dyDescent="0.2">
      <c r="AI2262" s="2"/>
      <c r="AJ2262" s="2"/>
      <c r="AK2262" s="2"/>
    </row>
    <row r="2263" spans="35:37" ht="12" customHeight="1" x14ac:dyDescent="0.2">
      <c r="AI2263" s="2"/>
      <c r="AJ2263" s="2"/>
      <c r="AK2263" s="2"/>
    </row>
    <row r="2264" spans="35:37" ht="12" customHeight="1" x14ac:dyDescent="0.2">
      <c r="AI2264" s="2"/>
      <c r="AJ2264" s="2"/>
      <c r="AK2264" s="2"/>
    </row>
    <row r="2265" spans="35:37" ht="12" customHeight="1" x14ac:dyDescent="0.2">
      <c r="AI2265" s="2"/>
      <c r="AJ2265" s="2"/>
      <c r="AK2265" s="2"/>
    </row>
    <row r="2266" spans="35:37" ht="12" customHeight="1" x14ac:dyDescent="0.2">
      <c r="AI2266" s="2"/>
      <c r="AJ2266" s="2"/>
      <c r="AK2266" s="2"/>
    </row>
    <row r="2267" spans="35:37" ht="12" customHeight="1" x14ac:dyDescent="0.2">
      <c r="AI2267" s="2"/>
      <c r="AJ2267" s="2"/>
      <c r="AK2267" s="2"/>
    </row>
    <row r="2268" spans="35:37" ht="12" customHeight="1" x14ac:dyDescent="0.2">
      <c r="AI2268" s="2"/>
      <c r="AJ2268" s="2"/>
      <c r="AK2268" s="2"/>
    </row>
    <row r="2269" spans="35:37" ht="12" customHeight="1" x14ac:dyDescent="0.2">
      <c r="AI2269" s="2"/>
      <c r="AJ2269" s="2"/>
      <c r="AK2269" s="2"/>
    </row>
    <row r="2270" spans="35:37" ht="12" customHeight="1" x14ac:dyDescent="0.2">
      <c r="AI2270" s="2"/>
      <c r="AJ2270" s="2"/>
      <c r="AK2270" s="2"/>
    </row>
    <row r="2271" spans="35:37" ht="12" customHeight="1" x14ac:dyDescent="0.2">
      <c r="AI2271" s="2"/>
      <c r="AJ2271" s="2"/>
      <c r="AK2271" s="2"/>
    </row>
    <row r="2272" spans="35:37" ht="12" customHeight="1" x14ac:dyDescent="0.2">
      <c r="AI2272" s="2"/>
      <c r="AJ2272" s="2"/>
      <c r="AK2272" s="2"/>
    </row>
    <row r="2273" spans="35:37" ht="12" customHeight="1" x14ac:dyDescent="0.2">
      <c r="AI2273" s="2"/>
      <c r="AJ2273" s="2"/>
      <c r="AK2273" s="2"/>
    </row>
    <row r="2274" spans="35:37" ht="12" customHeight="1" x14ac:dyDescent="0.2">
      <c r="AI2274" s="2"/>
      <c r="AJ2274" s="2"/>
      <c r="AK2274" s="2"/>
    </row>
    <row r="2275" spans="35:37" ht="12" customHeight="1" x14ac:dyDescent="0.2">
      <c r="AI2275" s="2"/>
      <c r="AJ2275" s="2"/>
      <c r="AK2275" s="2"/>
    </row>
    <row r="2276" spans="35:37" ht="12" customHeight="1" x14ac:dyDescent="0.2">
      <c r="AI2276" s="2"/>
      <c r="AJ2276" s="2"/>
      <c r="AK2276" s="2"/>
    </row>
    <row r="2277" spans="35:37" ht="12" customHeight="1" x14ac:dyDescent="0.2">
      <c r="AI2277" s="2"/>
      <c r="AJ2277" s="2"/>
      <c r="AK2277" s="2"/>
    </row>
    <row r="2278" spans="35:37" ht="12" customHeight="1" x14ac:dyDescent="0.2">
      <c r="AI2278" s="2"/>
      <c r="AJ2278" s="2"/>
      <c r="AK2278" s="2"/>
    </row>
    <row r="2279" spans="35:37" ht="12" customHeight="1" x14ac:dyDescent="0.2">
      <c r="AI2279" s="2"/>
      <c r="AJ2279" s="2"/>
      <c r="AK2279" s="2"/>
    </row>
    <row r="2280" spans="35:37" ht="12" customHeight="1" x14ac:dyDescent="0.2">
      <c r="AI2280" s="2"/>
      <c r="AJ2280" s="2"/>
      <c r="AK2280" s="2"/>
    </row>
    <row r="2281" spans="35:37" ht="12" customHeight="1" x14ac:dyDescent="0.2">
      <c r="AI2281" s="2"/>
      <c r="AJ2281" s="2"/>
      <c r="AK2281" s="2"/>
    </row>
    <row r="2282" spans="35:37" ht="12" customHeight="1" x14ac:dyDescent="0.2">
      <c r="AI2282" s="2"/>
      <c r="AJ2282" s="2"/>
      <c r="AK2282" s="2"/>
    </row>
    <row r="2283" spans="35:37" ht="12" customHeight="1" x14ac:dyDescent="0.2">
      <c r="AI2283" s="2"/>
      <c r="AJ2283" s="2"/>
      <c r="AK2283" s="2"/>
    </row>
    <row r="2284" spans="35:37" ht="12" customHeight="1" x14ac:dyDescent="0.2">
      <c r="AI2284" s="2"/>
      <c r="AJ2284" s="2"/>
      <c r="AK2284" s="2"/>
    </row>
    <row r="2285" spans="35:37" ht="12" customHeight="1" x14ac:dyDescent="0.2">
      <c r="AI2285" s="2"/>
      <c r="AJ2285" s="2"/>
      <c r="AK2285" s="2"/>
    </row>
    <row r="2286" spans="35:37" ht="12" customHeight="1" x14ac:dyDescent="0.2">
      <c r="AI2286" s="2"/>
      <c r="AJ2286" s="2"/>
      <c r="AK2286" s="2"/>
    </row>
    <row r="2287" spans="35:37" ht="12" customHeight="1" x14ac:dyDescent="0.2">
      <c r="AI2287" s="2"/>
      <c r="AJ2287" s="2"/>
      <c r="AK2287" s="2"/>
    </row>
    <row r="2288" spans="35:37" ht="12" customHeight="1" x14ac:dyDescent="0.2">
      <c r="AI2288" s="2"/>
      <c r="AJ2288" s="2"/>
      <c r="AK2288" s="2"/>
    </row>
    <row r="2289" spans="35:37" ht="12" customHeight="1" x14ac:dyDescent="0.2">
      <c r="AI2289" s="2"/>
      <c r="AJ2289" s="2"/>
      <c r="AK2289" s="2"/>
    </row>
    <row r="2290" spans="35:37" ht="12" customHeight="1" x14ac:dyDescent="0.2">
      <c r="AI2290" s="2"/>
      <c r="AJ2290" s="2"/>
      <c r="AK2290" s="2"/>
    </row>
    <row r="2291" spans="35:37" ht="12" customHeight="1" x14ac:dyDescent="0.2">
      <c r="AI2291" s="2"/>
      <c r="AJ2291" s="2"/>
      <c r="AK2291" s="2"/>
    </row>
    <row r="2292" spans="35:37" ht="12" customHeight="1" x14ac:dyDescent="0.2">
      <c r="AI2292" s="2"/>
      <c r="AJ2292" s="2"/>
      <c r="AK2292" s="2"/>
    </row>
    <row r="2293" spans="35:37" ht="12" customHeight="1" x14ac:dyDescent="0.2">
      <c r="AI2293" s="2"/>
      <c r="AJ2293" s="2"/>
      <c r="AK2293" s="2"/>
    </row>
    <row r="2294" spans="35:37" ht="12" customHeight="1" x14ac:dyDescent="0.2">
      <c r="AI2294" s="2"/>
      <c r="AJ2294" s="2"/>
      <c r="AK2294" s="2"/>
    </row>
    <row r="2295" spans="35:37" ht="12" customHeight="1" x14ac:dyDescent="0.2">
      <c r="AI2295" s="2"/>
      <c r="AJ2295" s="2"/>
      <c r="AK2295" s="2"/>
    </row>
    <row r="2296" spans="35:37" ht="12" customHeight="1" x14ac:dyDescent="0.2">
      <c r="AI2296" s="2"/>
      <c r="AJ2296" s="2"/>
      <c r="AK2296" s="2"/>
    </row>
    <row r="2297" spans="35:37" ht="12" customHeight="1" x14ac:dyDescent="0.2">
      <c r="AI2297" s="2"/>
      <c r="AJ2297" s="2"/>
      <c r="AK2297" s="2"/>
    </row>
    <row r="2298" spans="35:37" ht="12" customHeight="1" x14ac:dyDescent="0.2">
      <c r="AI2298" s="2"/>
      <c r="AJ2298" s="2"/>
      <c r="AK2298" s="2"/>
    </row>
    <row r="2299" spans="35:37" ht="12" customHeight="1" x14ac:dyDescent="0.2">
      <c r="AI2299" s="2"/>
      <c r="AJ2299" s="2"/>
      <c r="AK2299" s="2"/>
    </row>
    <row r="2300" spans="35:37" ht="12" customHeight="1" x14ac:dyDescent="0.2">
      <c r="AI2300" s="2"/>
      <c r="AJ2300" s="2"/>
      <c r="AK2300" s="2"/>
    </row>
    <row r="2301" spans="35:37" ht="12" customHeight="1" x14ac:dyDescent="0.2">
      <c r="AI2301" s="2"/>
      <c r="AJ2301" s="2"/>
      <c r="AK2301" s="2"/>
    </row>
    <row r="2302" spans="35:37" ht="12" customHeight="1" x14ac:dyDescent="0.2">
      <c r="AI2302" s="2"/>
      <c r="AJ2302" s="2"/>
      <c r="AK2302" s="2"/>
    </row>
    <row r="2303" spans="35:37" ht="12" customHeight="1" x14ac:dyDescent="0.2">
      <c r="AI2303" s="2"/>
      <c r="AJ2303" s="2"/>
      <c r="AK2303" s="2"/>
    </row>
    <row r="2304" spans="35:37" ht="12" customHeight="1" x14ac:dyDescent="0.2">
      <c r="AI2304" s="2"/>
      <c r="AJ2304" s="2"/>
      <c r="AK2304" s="2"/>
    </row>
    <row r="2305" spans="35:37" ht="12" customHeight="1" x14ac:dyDescent="0.2">
      <c r="AI2305" s="2"/>
      <c r="AJ2305" s="2"/>
      <c r="AK2305" s="2"/>
    </row>
    <row r="2306" spans="35:37" ht="12" customHeight="1" x14ac:dyDescent="0.2">
      <c r="AI2306" s="2"/>
      <c r="AJ2306" s="2"/>
      <c r="AK2306" s="2"/>
    </row>
    <row r="2307" spans="35:37" ht="12" customHeight="1" x14ac:dyDescent="0.2">
      <c r="AI2307" s="2"/>
      <c r="AJ2307" s="2"/>
      <c r="AK2307" s="2"/>
    </row>
    <row r="2308" spans="35:37" ht="12" customHeight="1" x14ac:dyDescent="0.2">
      <c r="AI2308" s="2"/>
      <c r="AJ2308" s="2"/>
      <c r="AK2308" s="2"/>
    </row>
    <row r="2309" spans="35:37" ht="12" customHeight="1" x14ac:dyDescent="0.2">
      <c r="AI2309" s="2"/>
      <c r="AJ2309" s="2"/>
      <c r="AK2309" s="2"/>
    </row>
    <row r="2310" spans="35:37" ht="12" customHeight="1" x14ac:dyDescent="0.2">
      <c r="AI2310" s="2"/>
      <c r="AJ2310" s="2"/>
      <c r="AK2310" s="2"/>
    </row>
    <row r="2311" spans="35:37" ht="12" customHeight="1" x14ac:dyDescent="0.2">
      <c r="AI2311" s="2"/>
      <c r="AJ2311" s="2"/>
      <c r="AK2311" s="2"/>
    </row>
    <row r="2312" spans="35:37" ht="12" customHeight="1" x14ac:dyDescent="0.2">
      <c r="AI2312" s="2"/>
      <c r="AJ2312" s="2"/>
      <c r="AK2312" s="2"/>
    </row>
    <row r="2313" spans="35:37" ht="12" customHeight="1" x14ac:dyDescent="0.2">
      <c r="AI2313" s="2"/>
      <c r="AJ2313" s="2"/>
      <c r="AK2313" s="2"/>
    </row>
    <row r="2314" spans="35:37" ht="12" customHeight="1" x14ac:dyDescent="0.2">
      <c r="AI2314" s="2"/>
      <c r="AJ2314" s="2"/>
      <c r="AK2314" s="2"/>
    </row>
    <row r="2315" spans="35:37" ht="12" customHeight="1" x14ac:dyDescent="0.2">
      <c r="AI2315" s="2"/>
      <c r="AJ2315" s="2"/>
      <c r="AK2315" s="2"/>
    </row>
    <row r="2316" spans="35:37" ht="12" customHeight="1" x14ac:dyDescent="0.2">
      <c r="AI2316" s="2"/>
      <c r="AJ2316" s="2"/>
      <c r="AK2316" s="2"/>
    </row>
    <row r="2317" spans="35:37" ht="12" customHeight="1" x14ac:dyDescent="0.2">
      <c r="AI2317" s="2"/>
      <c r="AJ2317" s="2"/>
      <c r="AK2317" s="2"/>
    </row>
    <row r="2318" spans="35:37" ht="12" customHeight="1" x14ac:dyDescent="0.2">
      <c r="AI2318" s="2"/>
      <c r="AJ2318" s="2"/>
      <c r="AK2318" s="2"/>
    </row>
    <row r="2319" spans="35:37" ht="12" customHeight="1" x14ac:dyDescent="0.2">
      <c r="AI2319" s="2"/>
      <c r="AJ2319" s="2"/>
      <c r="AK2319" s="2"/>
    </row>
    <row r="2320" spans="35:37" ht="12" customHeight="1" x14ac:dyDescent="0.2">
      <c r="AI2320" s="2"/>
      <c r="AJ2320" s="2"/>
      <c r="AK2320" s="2"/>
    </row>
    <row r="2321" spans="35:37" ht="12" customHeight="1" x14ac:dyDescent="0.2">
      <c r="AI2321" s="2"/>
      <c r="AJ2321" s="2"/>
      <c r="AK2321" s="2"/>
    </row>
    <row r="2322" spans="35:37" ht="12" customHeight="1" x14ac:dyDescent="0.2">
      <c r="AI2322" s="2"/>
      <c r="AJ2322" s="2"/>
      <c r="AK2322" s="2"/>
    </row>
    <row r="2323" spans="35:37" ht="12" customHeight="1" x14ac:dyDescent="0.2">
      <c r="AI2323" s="2"/>
      <c r="AJ2323" s="2"/>
      <c r="AK2323" s="2"/>
    </row>
    <row r="2324" spans="35:37" ht="12" customHeight="1" x14ac:dyDescent="0.2">
      <c r="AI2324" s="2"/>
      <c r="AJ2324" s="2"/>
      <c r="AK2324" s="2"/>
    </row>
    <row r="2325" spans="35:37" ht="12" customHeight="1" x14ac:dyDescent="0.2">
      <c r="AI2325" s="2"/>
      <c r="AJ2325" s="2"/>
      <c r="AK2325" s="2"/>
    </row>
    <row r="2326" spans="35:37" ht="12" customHeight="1" x14ac:dyDescent="0.2">
      <c r="AI2326" s="2"/>
      <c r="AJ2326" s="2"/>
      <c r="AK2326" s="2"/>
    </row>
    <row r="2327" spans="35:37" ht="12" customHeight="1" x14ac:dyDescent="0.2">
      <c r="AI2327" s="2"/>
      <c r="AJ2327" s="2"/>
      <c r="AK2327" s="2"/>
    </row>
    <row r="2328" spans="35:37" ht="12" customHeight="1" x14ac:dyDescent="0.2">
      <c r="AI2328" s="2"/>
      <c r="AJ2328" s="2"/>
      <c r="AK2328" s="2"/>
    </row>
    <row r="2329" spans="35:37" ht="12" customHeight="1" x14ac:dyDescent="0.2">
      <c r="AI2329" s="2"/>
      <c r="AJ2329" s="2"/>
      <c r="AK2329" s="2"/>
    </row>
    <row r="2330" spans="35:37" ht="12" customHeight="1" x14ac:dyDescent="0.2">
      <c r="AI2330" s="2"/>
      <c r="AJ2330" s="2"/>
      <c r="AK2330" s="2"/>
    </row>
    <row r="2331" spans="35:37" ht="12" customHeight="1" x14ac:dyDescent="0.2">
      <c r="AI2331" s="2"/>
      <c r="AJ2331" s="2"/>
      <c r="AK2331" s="2"/>
    </row>
    <row r="2332" spans="35:37" ht="12" customHeight="1" x14ac:dyDescent="0.2">
      <c r="AI2332" s="2"/>
      <c r="AJ2332" s="2"/>
      <c r="AK2332" s="2"/>
    </row>
    <row r="2333" spans="35:37" ht="12" customHeight="1" x14ac:dyDescent="0.2">
      <c r="AI2333" s="2"/>
      <c r="AJ2333" s="2"/>
      <c r="AK2333" s="2"/>
    </row>
    <row r="2334" spans="35:37" ht="12" customHeight="1" x14ac:dyDescent="0.2">
      <c r="AI2334" s="2"/>
      <c r="AJ2334" s="2"/>
      <c r="AK2334" s="2"/>
    </row>
    <row r="2335" spans="35:37" ht="12" customHeight="1" x14ac:dyDescent="0.2">
      <c r="AI2335" s="2"/>
      <c r="AJ2335" s="2"/>
      <c r="AK2335" s="2"/>
    </row>
    <row r="2336" spans="35:37" ht="12" customHeight="1" x14ac:dyDescent="0.2">
      <c r="AI2336" s="2"/>
      <c r="AJ2336" s="2"/>
      <c r="AK2336" s="2"/>
    </row>
    <row r="2337" spans="35:37" ht="12" customHeight="1" x14ac:dyDescent="0.2">
      <c r="AI2337" s="2"/>
      <c r="AJ2337" s="2"/>
      <c r="AK2337" s="2"/>
    </row>
    <row r="2338" spans="35:37" ht="12" customHeight="1" x14ac:dyDescent="0.2">
      <c r="AI2338" s="2"/>
      <c r="AJ2338" s="2"/>
      <c r="AK2338" s="2"/>
    </row>
    <row r="2339" spans="35:37" ht="12" customHeight="1" x14ac:dyDescent="0.2">
      <c r="AI2339" s="2"/>
      <c r="AJ2339" s="2"/>
      <c r="AK2339" s="2"/>
    </row>
    <row r="2340" spans="35:37" ht="12" customHeight="1" x14ac:dyDescent="0.2">
      <c r="AI2340" s="2"/>
      <c r="AJ2340" s="2"/>
      <c r="AK2340" s="2"/>
    </row>
    <row r="2341" spans="35:37" ht="12" customHeight="1" x14ac:dyDescent="0.2">
      <c r="AI2341" s="2"/>
      <c r="AJ2341" s="2"/>
      <c r="AK2341" s="2"/>
    </row>
    <row r="2342" spans="35:37" ht="12" customHeight="1" x14ac:dyDescent="0.2">
      <c r="AI2342" s="2"/>
      <c r="AJ2342" s="2"/>
      <c r="AK2342" s="2"/>
    </row>
    <row r="2343" spans="35:37" ht="12" customHeight="1" x14ac:dyDescent="0.2">
      <c r="AI2343" s="2"/>
      <c r="AJ2343" s="2"/>
      <c r="AK2343" s="2"/>
    </row>
    <row r="2344" spans="35:37" ht="12" customHeight="1" x14ac:dyDescent="0.2">
      <c r="AI2344" s="2"/>
      <c r="AJ2344" s="2"/>
      <c r="AK2344" s="2"/>
    </row>
    <row r="2345" spans="35:37" ht="12" customHeight="1" x14ac:dyDescent="0.2">
      <c r="AI2345" s="2"/>
      <c r="AJ2345" s="2"/>
      <c r="AK2345" s="2"/>
    </row>
    <row r="2346" spans="35:37" ht="12" customHeight="1" x14ac:dyDescent="0.2">
      <c r="AI2346" s="2"/>
      <c r="AJ2346" s="2"/>
      <c r="AK2346" s="2"/>
    </row>
    <row r="2347" spans="35:37" ht="12" customHeight="1" x14ac:dyDescent="0.2">
      <c r="AI2347" s="2"/>
      <c r="AJ2347" s="2"/>
      <c r="AK2347" s="2"/>
    </row>
    <row r="2348" spans="35:37" ht="12" customHeight="1" x14ac:dyDescent="0.2">
      <c r="AI2348" s="2"/>
      <c r="AJ2348" s="2"/>
      <c r="AK2348" s="2"/>
    </row>
    <row r="2349" spans="35:37" ht="12" customHeight="1" x14ac:dyDescent="0.2">
      <c r="AI2349" s="2"/>
      <c r="AJ2349" s="2"/>
      <c r="AK2349" s="2"/>
    </row>
    <row r="2350" spans="35:37" ht="12" customHeight="1" x14ac:dyDescent="0.2">
      <c r="AI2350" s="2"/>
      <c r="AJ2350" s="2"/>
      <c r="AK2350" s="2"/>
    </row>
    <row r="2351" spans="35:37" ht="12" customHeight="1" x14ac:dyDescent="0.2">
      <c r="AI2351" s="2"/>
      <c r="AJ2351" s="2"/>
      <c r="AK2351" s="2"/>
    </row>
    <row r="2352" spans="35:37" ht="12" customHeight="1" x14ac:dyDescent="0.2">
      <c r="AI2352" s="2"/>
      <c r="AJ2352" s="2"/>
      <c r="AK2352" s="2"/>
    </row>
    <row r="2353" spans="35:37" ht="12" customHeight="1" x14ac:dyDescent="0.2">
      <c r="AI2353" s="2"/>
      <c r="AJ2353" s="2"/>
      <c r="AK2353" s="2"/>
    </row>
    <row r="2354" spans="35:37" ht="12" customHeight="1" x14ac:dyDescent="0.2">
      <c r="AI2354" s="2"/>
      <c r="AJ2354" s="2"/>
      <c r="AK2354" s="2"/>
    </row>
    <row r="2355" spans="35:37" ht="12" customHeight="1" x14ac:dyDescent="0.2">
      <c r="AI2355" s="2"/>
      <c r="AJ2355" s="2"/>
      <c r="AK2355" s="2"/>
    </row>
    <row r="2356" spans="35:37" ht="12" customHeight="1" x14ac:dyDescent="0.2">
      <c r="AI2356" s="2"/>
      <c r="AJ2356" s="2"/>
      <c r="AK2356" s="2"/>
    </row>
    <row r="2357" spans="35:37" ht="12" customHeight="1" x14ac:dyDescent="0.2">
      <c r="AI2357" s="2"/>
      <c r="AJ2357" s="2"/>
      <c r="AK2357" s="2"/>
    </row>
    <row r="2358" spans="35:37" ht="12" customHeight="1" x14ac:dyDescent="0.2">
      <c r="AI2358" s="2"/>
      <c r="AJ2358" s="2"/>
      <c r="AK2358" s="2"/>
    </row>
    <row r="2359" spans="35:37" ht="12" customHeight="1" x14ac:dyDescent="0.2">
      <c r="AI2359" s="2"/>
      <c r="AJ2359" s="2"/>
      <c r="AK2359" s="2"/>
    </row>
    <row r="2360" spans="35:37" ht="12" customHeight="1" x14ac:dyDescent="0.2">
      <c r="AI2360" s="2"/>
      <c r="AJ2360" s="2"/>
      <c r="AK2360" s="2"/>
    </row>
    <row r="2361" spans="35:37" ht="12" customHeight="1" x14ac:dyDescent="0.2">
      <c r="AI2361" s="2"/>
      <c r="AJ2361" s="2"/>
      <c r="AK2361" s="2"/>
    </row>
    <row r="2362" spans="35:37" ht="12" customHeight="1" x14ac:dyDescent="0.2">
      <c r="AI2362" s="2"/>
      <c r="AJ2362" s="2"/>
      <c r="AK2362" s="2"/>
    </row>
    <row r="2363" spans="35:37" ht="12" customHeight="1" x14ac:dyDescent="0.2">
      <c r="AI2363" s="2"/>
      <c r="AJ2363" s="2"/>
      <c r="AK2363" s="2"/>
    </row>
    <row r="2364" spans="35:37" ht="12" customHeight="1" x14ac:dyDescent="0.2">
      <c r="AI2364" s="2"/>
      <c r="AJ2364" s="2"/>
      <c r="AK2364" s="2"/>
    </row>
    <row r="2365" spans="35:37" ht="12" customHeight="1" x14ac:dyDescent="0.2">
      <c r="AI2365" s="2"/>
      <c r="AJ2365" s="2"/>
      <c r="AK2365" s="2"/>
    </row>
    <row r="2366" spans="35:37" ht="12" customHeight="1" x14ac:dyDescent="0.2">
      <c r="AI2366" s="2"/>
      <c r="AJ2366" s="2"/>
      <c r="AK2366" s="2"/>
    </row>
    <row r="2367" spans="35:37" ht="12" customHeight="1" x14ac:dyDescent="0.2">
      <c r="AI2367" s="2"/>
      <c r="AJ2367" s="2"/>
      <c r="AK2367" s="2"/>
    </row>
    <row r="2368" spans="35:37" ht="12" customHeight="1" x14ac:dyDescent="0.2">
      <c r="AI2368" s="2"/>
      <c r="AJ2368" s="2"/>
      <c r="AK2368" s="2"/>
    </row>
    <row r="2369" spans="35:37" ht="12" customHeight="1" x14ac:dyDescent="0.2">
      <c r="AI2369" s="2"/>
      <c r="AJ2369" s="2"/>
      <c r="AK2369" s="2"/>
    </row>
    <row r="2370" spans="35:37" ht="12" customHeight="1" x14ac:dyDescent="0.2">
      <c r="AI2370" s="2"/>
      <c r="AJ2370" s="2"/>
      <c r="AK2370" s="2"/>
    </row>
    <row r="2371" spans="35:37" ht="12" customHeight="1" x14ac:dyDescent="0.2">
      <c r="AI2371" s="2"/>
      <c r="AJ2371" s="2"/>
      <c r="AK2371" s="2"/>
    </row>
    <row r="2372" spans="35:37" ht="12" customHeight="1" x14ac:dyDescent="0.2">
      <c r="AI2372" s="2"/>
      <c r="AJ2372" s="2"/>
      <c r="AK2372" s="2"/>
    </row>
    <row r="2373" spans="35:37" ht="12" customHeight="1" x14ac:dyDescent="0.2">
      <c r="AI2373" s="2"/>
      <c r="AJ2373" s="2"/>
      <c r="AK2373" s="2"/>
    </row>
    <row r="2374" spans="35:37" ht="12" customHeight="1" x14ac:dyDescent="0.2">
      <c r="AI2374" s="2"/>
      <c r="AJ2374" s="2"/>
      <c r="AK2374" s="2"/>
    </row>
    <row r="2375" spans="35:37" ht="12" customHeight="1" x14ac:dyDescent="0.2">
      <c r="AI2375" s="2"/>
      <c r="AJ2375" s="2"/>
      <c r="AK2375" s="2"/>
    </row>
    <row r="2376" spans="35:37" ht="12" customHeight="1" x14ac:dyDescent="0.2">
      <c r="AI2376" s="2"/>
      <c r="AJ2376" s="2"/>
      <c r="AK2376" s="2"/>
    </row>
    <row r="2377" spans="35:37" ht="12" customHeight="1" x14ac:dyDescent="0.2">
      <c r="AI2377" s="2"/>
      <c r="AJ2377" s="2"/>
      <c r="AK2377" s="2"/>
    </row>
    <row r="2378" spans="35:37" ht="12" customHeight="1" x14ac:dyDescent="0.2">
      <c r="AI2378" s="2"/>
      <c r="AJ2378" s="2"/>
      <c r="AK2378" s="2"/>
    </row>
    <row r="2379" spans="35:37" ht="12" customHeight="1" x14ac:dyDescent="0.2">
      <c r="AI2379" s="2"/>
      <c r="AJ2379" s="2"/>
      <c r="AK2379" s="2"/>
    </row>
    <row r="2380" spans="35:37" ht="12" customHeight="1" x14ac:dyDescent="0.2">
      <c r="AI2380" s="2"/>
      <c r="AJ2380" s="2"/>
      <c r="AK2380" s="2"/>
    </row>
    <row r="2381" spans="35:37" ht="12" customHeight="1" x14ac:dyDescent="0.2">
      <c r="AI2381" s="2"/>
      <c r="AJ2381" s="2"/>
      <c r="AK2381" s="2"/>
    </row>
    <row r="2382" spans="35:37" ht="12" customHeight="1" x14ac:dyDescent="0.2">
      <c r="AI2382" s="2"/>
      <c r="AJ2382" s="2"/>
      <c r="AK2382" s="2"/>
    </row>
    <row r="2383" spans="35:37" ht="12" customHeight="1" x14ac:dyDescent="0.2">
      <c r="AI2383" s="2"/>
      <c r="AJ2383" s="2"/>
      <c r="AK2383" s="2"/>
    </row>
    <row r="2384" spans="35:37" ht="12" customHeight="1" x14ac:dyDescent="0.2">
      <c r="AI2384" s="2"/>
      <c r="AJ2384" s="2"/>
      <c r="AK2384" s="2"/>
    </row>
    <row r="2385" spans="35:37" ht="12" customHeight="1" x14ac:dyDescent="0.2">
      <c r="AI2385" s="2"/>
      <c r="AJ2385" s="2"/>
      <c r="AK2385" s="2"/>
    </row>
    <row r="2386" spans="35:37" ht="12" customHeight="1" x14ac:dyDescent="0.2">
      <c r="AI2386" s="2"/>
      <c r="AJ2386" s="2"/>
      <c r="AK2386" s="2"/>
    </row>
    <row r="2387" spans="35:37" ht="12" customHeight="1" x14ac:dyDescent="0.2">
      <c r="AI2387" s="2"/>
      <c r="AJ2387" s="2"/>
      <c r="AK2387" s="2"/>
    </row>
    <row r="2388" spans="35:37" ht="12" customHeight="1" x14ac:dyDescent="0.2">
      <c r="AI2388" s="2"/>
      <c r="AJ2388" s="2"/>
      <c r="AK2388" s="2"/>
    </row>
    <row r="2389" spans="35:37" ht="12" customHeight="1" x14ac:dyDescent="0.2">
      <c r="AI2389" s="2"/>
      <c r="AJ2389" s="2"/>
      <c r="AK2389" s="2"/>
    </row>
    <row r="2390" spans="35:37" ht="12" customHeight="1" x14ac:dyDescent="0.2">
      <c r="AI2390" s="2"/>
      <c r="AJ2390" s="2"/>
      <c r="AK2390" s="2"/>
    </row>
    <row r="2391" spans="35:37" ht="12" customHeight="1" x14ac:dyDescent="0.2">
      <c r="AI2391" s="2"/>
      <c r="AJ2391" s="2"/>
      <c r="AK2391" s="2"/>
    </row>
    <row r="2392" spans="35:37" ht="12" customHeight="1" x14ac:dyDescent="0.2">
      <c r="AI2392" s="2"/>
      <c r="AJ2392" s="2"/>
      <c r="AK2392" s="2"/>
    </row>
    <row r="2393" spans="35:37" ht="12" customHeight="1" x14ac:dyDescent="0.2">
      <c r="AI2393" s="2"/>
      <c r="AJ2393" s="2"/>
      <c r="AK2393" s="2"/>
    </row>
    <row r="2394" spans="35:37" ht="12" customHeight="1" x14ac:dyDescent="0.2">
      <c r="AI2394" s="2"/>
      <c r="AJ2394" s="2"/>
      <c r="AK2394" s="2"/>
    </row>
    <row r="2395" spans="35:37" ht="12" customHeight="1" x14ac:dyDescent="0.2">
      <c r="AI2395" s="2"/>
      <c r="AJ2395" s="2"/>
      <c r="AK2395" s="2"/>
    </row>
    <row r="2396" spans="35:37" ht="12" customHeight="1" x14ac:dyDescent="0.2">
      <c r="AI2396" s="2"/>
      <c r="AJ2396" s="2"/>
      <c r="AK2396" s="2"/>
    </row>
    <row r="2397" spans="35:37" ht="12" customHeight="1" x14ac:dyDescent="0.2">
      <c r="AI2397" s="2"/>
      <c r="AJ2397" s="2"/>
      <c r="AK2397" s="2"/>
    </row>
    <row r="2398" spans="35:37" ht="12" customHeight="1" x14ac:dyDescent="0.2">
      <c r="AI2398" s="2"/>
      <c r="AJ2398" s="2"/>
      <c r="AK2398" s="2"/>
    </row>
    <row r="2399" spans="35:37" ht="12" customHeight="1" x14ac:dyDescent="0.2">
      <c r="AI2399" s="2"/>
      <c r="AJ2399" s="2"/>
      <c r="AK2399" s="2"/>
    </row>
    <row r="2400" spans="35:37" ht="12" customHeight="1" x14ac:dyDescent="0.2">
      <c r="AI2400" s="2"/>
      <c r="AJ2400" s="2"/>
      <c r="AK2400" s="2"/>
    </row>
    <row r="2401" spans="35:37" ht="12" customHeight="1" x14ac:dyDescent="0.2">
      <c r="AI2401" s="2"/>
      <c r="AJ2401" s="2"/>
      <c r="AK2401" s="2"/>
    </row>
    <row r="2402" spans="35:37" ht="12" customHeight="1" x14ac:dyDescent="0.2">
      <c r="AI2402" s="2"/>
      <c r="AJ2402" s="2"/>
      <c r="AK2402" s="2"/>
    </row>
    <row r="2403" spans="35:37" ht="12" customHeight="1" x14ac:dyDescent="0.2">
      <c r="AI2403" s="2"/>
      <c r="AJ2403" s="2"/>
      <c r="AK2403" s="2"/>
    </row>
    <row r="2404" spans="35:37" ht="12" customHeight="1" x14ac:dyDescent="0.2">
      <c r="AI2404" s="2"/>
      <c r="AJ2404" s="2"/>
      <c r="AK2404" s="2"/>
    </row>
    <row r="2405" spans="35:37" ht="12" customHeight="1" x14ac:dyDescent="0.2">
      <c r="AI2405" s="2"/>
      <c r="AJ2405" s="2"/>
      <c r="AK2405" s="2"/>
    </row>
    <row r="2406" spans="35:37" ht="12" customHeight="1" x14ac:dyDescent="0.2">
      <c r="AI2406" s="2"/>
      <c r="AJ2406" s="2"/>
      <c r="AK2406" s="2"/>
    </row>
    <row r="2407" spans="35:37" ht="12" customHeight="1" x14ac:dyDescent="0.2">
      <c r="AI2407" s="2"/>
      <c r="AJ2407" s="2"/>
      <c r="AK2407" s="2"/>
    </row>
    <row r="2408" spans="35:37" ht="12" customHeight="1" x14ac:dyDescent="0.2">
      <c r="AI2408" s="2"/>
      <c r="AJ2408" s="2"/>
      <c r="AK2408" s="2"/>
    </row>
    <row r="2409" spans="35:37" ht="12" customHeight="1" x14ac:dyDescent="0.2">
      <c r="AI2409" s="2"/>
      <c r="AJ2409" s="2"/>
      <c r="AK2409" s="2"/>
    </row>
    <row r="2410" spans="35:37" ht="12" customHeight="1" x14ac:dyDescent="0.2">
      <c r="AI2410" s="2"/>
      <c r="AJ2410" s="2"/>
      <c r="AK2410" s="2"/>
    </row>
    <row r="2411" spans="35:37" ht="12" customHeight="1" x14ac:dyDescent="0.2">
      <c r="AI2411" s="2"/>
      <c r="AJ2411" s="2"/>
      <c r="AK2411" s="2"/>
    </row>
    <row r="2412" spans="35:37" ht="12" customHeight="1" x14ac:dyDescent="0.2">
      <c r="AI2412" s="2"/>
      <c r="AJ2412" s="2"/>
      <c r="AK2412" s="2"/>
    </row>
    <row r="2413" spans="35:37" ht="12" customHeight="1" x14ac:dyDescent="0.2">
      <c r="AI2413" s="2"/>
      <c r="AJ2413" s="2"/>
      <c r="AK2413" s="2"/>
    </row>
    <row r="2414" spans="35:37" ht="12" customHeight="1" x14ac:dyDescent="0.2">
      <c r="AI2414" s="2"/>
      <c r="AJ2414" s="2"/>
      <c r="AK2414" s="2"/>
    </row>
    <row r="2415" spans="35:37" ht="12" customHeight="1" x14ac:dyDescent="0.2">
      <c r="AI2415" s="2"/>
      <c r="AJ2415" s="2"/>
      <c r="AK2415" s="2"/>
    </row>
    <row r="2416" spans="35:37" ht="12" customHeight="1" x14ac:dyDescent="0.2">
      <c r="AI2416" s="2"/>
      <c r="AJ2416" s="2"/>
      <c r="AK2416" s="2"/>
    </row>
    <row r="2417" spans="35:37" ht="12" customHeight="1" x14ac:dyDescent="0.2">
      <c r="AI2417" s="2"/>
      <c r="AJ2417" s="2"/>
      <c r="AK2417" s="2"/>
    </row>
    <row r="2418" spans="35:37" ht="12" customHeight="1" x14ac:dyDescent="0.2">
      <c r="AI2418" s="2"/>
      <c r="AJ2418" s="2"/>
      <c r="AK2418" s="2"/>
    </row>
    <row r="2419" spans="35:37" ht="12" customHeight="1" x14ac:dyDescent="0.2">
      <c r="AI2419" s="2"/>
      <c r="AJ2419" s="2"/>
      <c r="AK2419" s="2"/>
    </row>
    <row r="2420" spans="35:37" ht="12" customHeight="1" x14ac:dyDescent="0.2">
      <c r="AI2420" s="2"/>
      <c r="AJ2420" s="2"/>
      <c r="AK2420" s="2"/>
    </row>
    <row r="2421" spans="35:37" ht="12" customHeight="1" x14ac:dyDescent="0.2">
      <c r="AI2421" s="2"/>
      <c r="AJ2421" s="2"/>
      <c r="AK2421" s="2"/>
    </row>
    <row r="2422" spans="35:37" ht="12" customHeight="1" x14ac:dyDescent="0.2">
      <c r="AI2422" s="2"/>
      <c r="AJ2422" s="2"/>
      <c r="AK2422" s="2"/>
    </row>
    <row r="2423" spans="35:37" ht="12" customHeight="1" x14ac:dyDescent="0.2">
      <c r="AI2423" s="2"/>
      <c r="AJ2423" s="2"/>
      <c r="AK2423" s="2"/>
    </row>
    <row r="2424" spans="35:37" ht="12" customHeight="1" x14ac:dyDescent="0.2">
      <c r="AI2424" s="2"/>
      <c r="AJ2424" s="2"/>
      <c r="AK2424" s="2"/>
    </row>
    <row r="2425" spans="35:37" ht="12" customHeight="1" x14ac:dyDescent="0.2">
      <c r="AI2425" s="2"/>
      <c r="AJ2425" s="2"/>
      <c r="AK2425" s="2"/>
    </row>
    <row r="2426" spans="35:37" ht="12" customHeight="1" x14ac:dyDescent="0.2">
      <c r="AI2426" s="2"/>
      <c r="AJ2426" s="2"/>
      <c r="AK2426" s="2"/>
    </row>
    <row r="2427" spans="35:37" ht="12" customHeight="1" x14ac:dyDescent="0.2">
      <c r="AI2427" s="2"/>
      <c r="AJ2427" s="2"/>
      <c r="AK2427" s="2"/>
    </row>
    <row r="2428" spans="35:37" ht="12" customHeight="1" x14ac:dyDescent="0.2">
      <c r="AI2428" s="2"/>
      <c r="AJ2428" s="2"/>
      <c r="AK2428" s="2"/>
    </row>
    <row r="2429" spans="35:37" ht="12" customHeight="1" x14ac:dyDescent="0.2">
      <c r="AI2429" s="2"/>
      <c r="AJ2429" s="2"/>
      <c r="AK2429" s="2"/>
    </row>
    <row r="2430" spans="35:37" ht="12" customHeight="1" x14ac:dyDescent="0.2">
      <c r="AI2430" s="2"/>
      <c r="AJ2430" s="2"/>
      <c r="AK2430" s="2"/>
    </row>
    <row r="2431" spans="35:37" ht="12" customHeight="1" x14ac:dyDescent="0.2">
      <c r="AI2431" s="2"/>
      <c r="AJ2431" s="2"/>
      <c r="AK2431" s="2"/>
    </row>
    <row r="2432" spans="35:37" ht="12" customHeight="1" x14ac:dyDescent="0.2">
      <c r="AI2432" s="2"/>
      <c r="AJ2432" s="2"/>
      <c r="AK2432" s="2"/>
    </row>
    <row r="2433" spans="35:37" ht="12" customHeight="1" x14ac:dyDescent="0.2">
      <c r="AI2433" s="2"/>
      <c r="AJ2433" s="2"/>
      <c r="AK2433" s="2"/>
    </row>
    <row r="2434" spans="35:37" ht="12" customHeight="1" x14ac:dyDescent="0.2">
      <c r="AI2434" s="2"/>
      <c r="AJ2434" s="2"/>
      <c r="AK2434" s="2"/>
    </row>
    <row r="2435" spans="35:37" ht="12" customHeight="1" x14ac:dyDescent="0.2">
      <c r="AI2435" s="2"/>
      <c r="AJ2435" s="2"/>
      <c r="AK2435" s="2"/>
    </row>
    <row r="2436" spans="35:37" ht="12" customHeight="1" x14ac:dyDescent="0.2">
      <c r="AI2436" s="2"/>
      <c r="AJ2436" s="2"/>
      <c r="AK2436" s="2"/>
    </row>
    <row r="2437" spans="35:37" ht="12" customHeight="1" x14ac:dyDescent="0.2">
      <c r="AI2437" s="2"/>
      <c r="AJ2437" s="2"/>
      <c r="AK2437" s="2"/>
    </row>
    <row r="2438" spans="35:37" ht="12" customHeight="1" x14ac:dyDescent="0.2">
      <c r="AI2438" s="2"/>
      <c r="AJ2438" s="2"/>
      <c r="AK2438" s="2"/>
    </row>
    <row r="2439" spans="35:37" ht="12" customHeight="1" x14ac:dyDescent="0.2">
      <c r="AI2439" s="2"/>
      <c r="AJ2439" s="2"/>
      <c r="AK2439" s="2"/>
    </row>
    <row r="2440" spans="35:37" ht="12" customHeight="1" x14ac:dyDescent="0.2">
      <c r="AI2440" s="2"/>
      <c r="AJ2440" s="2"/>
      <c r="AK2440" s="2"/>
    </row>
    <row r="2441" spans="35:37" ht="12" customHeight="1" x14ac:dyDescent="0.2">
      <c r="AI2441" s="2"/>
      <c r="AJ2441" s="2"/>
      <c r="AK2441" s="2"/>
    </row>
    <row r="2442" spans="35:37" ht="12" customHeight="1" x14ac:dyDescent="0.2">
      <c r="AI2442" s="2"/>
      <c r="AJ2442" s="2"/>
      <c r="AK2442" s="2"/>
    </row>
    <row r="2443" spans="35:37" ht="12" customHeight="1" x14ac:dyDescent="0.2">
      <c r="AI2443" s="2"/>
      <c r="AJ2443" s="2"/>
      <c r="AK2443" s="2"/>
    </row>
    <row r="2444" spans="35:37" ht="12" customHeight="1" x14ac:dyDescent="0.2">
      <c r="AI2444" s="2"/>
      <c r="AJ2444" s="2"/>
      <c r="AK2444" s="2"/>
    </row>
    <row r="2445" spans="35:37" ht="12" customHeight="1" x14ac:dyDescent="0.2">
      <c r="AI2445" s="2"/>
      <c r="AJ2445" s="2"/>
      <c r="AK2445" s="2"/>
    </row>
    <row r="2446" spans="35:37" ht="12" customHeight="1" x14ac:dyDescent="0.2">
      <c r="AI2446" s="2"/>
      <c r="AJ2446" s="2"/>
      <c r="AK2446" s="2"/>
    </row>
    <row r="2447" spans="35:37" ht="12" customHeight="1" x14ac:dyDescent="0.2">
      <c r="AI2447" s="2"/>
      <c r="AJ2447" s="2"/>
      <c r="AK2447" s="2"/>
    </row>
    <row r="2448" spans="35:37" ht="12" customHeight="1" x14ac:dyDescent="0.2">
      <c r="AI2448" s="2"/>
      <c r="AJ2448" s="2"/>
      <c r="AK2448" s="2"/>
    </row>
    <row r="2449" spans="35:37" ht="12" customHeight="1" x14ac:dyDescent="0.2">
      <c r="AI2449" s="2"/>
      <c r="AJ2449" s="2"/>
      <c r="AK2449" s="2"/>
    </row>
    <row r="2450" spans="35:37" ht="12" customHeight="1" x14ac:dyDescent="0.2">
      <c r="AI2450" s="2"/>
      <c r="AJ2450" s="2"/>
      <c r="AK2450" s="2"/>
    </row>
    <row r="2451" spans="35:37" ht="12" customHeight="1" x14ac:dyDescent="0.2">
      <c r="AI2451" s="2"/>
      <c r="AJ2451" s="2"/>
      <c r="AK2451" s="2"/>
    </row>
    <row r="2452" spans="35:37" ht="12" customHeight="1" x14ac:dyDescent="0.2">
      <c r="AI2452" s="2"/>
      <c r="AJ2452" s="2"/>
      <c r="AK2452" s="2"/>
    </row>
    <row r="2453" spans="35:37" ht="12" customHeight="1" x14ac:dyDescent="0.2">
      <c r="AI2453" s="2"/>
      <c r="AJ2453" s="2"/>
      <c r="AK2453" s="2"/>
    </row>
    <row r="2454" spans="35:37" ht="12" customHeight="1" x14ac:dyDescent="0.2">
      <c r="AI2454" s="2"/>
      <c r="AJ2454" s="2"/>
      <c r="AK2454" s="2"/>
    </row>
    <row r="2455" spans="35:37" ht="12" customHeight="1" x14ac:dyDescent="0.2">
      <c r="AI2455" s="2"/>
      <c r="AJ2455" s="2"/>
      <c r="AK2455" s="2"/>
    </row>
    <row r="2456" spans="35:37" ht="12" customHeight="1" x14ac:dyDescent="0.2">
      <c r="AI2456" s="2"/>
      <c r="AJ2456" s="2"/>
      <c r="AK2456" s="2"/>
    </row>
    <row r="2457" spans="35:37" ht="12" customHeight="1" x14ac:dyDescent="0.2">
      <c r="AI2457" s="2"/>
      <c r="AJ2457" s="2"/>
      <c r="AK2457" s="2"/>
    </row>
    <row r="2458" spans="35:37" ht="12" customHeight="1" x14ac:dyDescent="0.2">
      <c r="AI2458" s="2"/>
      <c r="AJ2458" s="2"/>
      <c r="AK2458" s="2"/>
    </row>
    <row r="2459" spans="35:37" ht="12" customHeight="1" x14ac:dyDescent="0.2">
      <c r="AI2459" s="2"/>
      <c r="AJ2459" s="2"/>
      <c r="AK2459" s="2"/>
    </row>
    <row r="2460" spans="35:37" ht="12" customHeight="1" x14ac:dyDescent="0.2">
      <c r="AI2460" s="2"/>
      <c r="AJ2460" s="2"/>
      <c r="AK2460" s="2"/>
    </row>
    <row r="2461" spans="35:37" ht="12" customHeight="1" x14ac:dyDescent="0.2">
      <c r="AI2461" s="2"/>
      <c r="AJ2461" s="2"/>
      <c r="AK2461" s="2"/>
    </row>
    <row r="2462" spans="35:37" ht="12" customHeight="1" x14ac:dyDescent="0.2">
      <c r="AI2462" s="2"/>
      <c r="AJ2462" s="2"/>
      <c r="AK2462" s="2"/>
    </row>
    <row r="2463" spans="35:37" ht="12" customHeight="1" x14ac:dyDescent="0.2">
      <c r="AI2463" s="2"/>
      <c r="AJ2463" s="2"/>
      <c r="AK2463" s="2"/>
    </row>
    <row r="2464" spans="35:37" ht="12" customHeight="1" x14ac:dyDescent="0.2">
      <c r="AI2464" s="2"/>
      <c r="AJ2464" s="2"/>
      <c r="AK2464" s="2"/>
    </row>
    <row r="2465" spans="35:37" ht="12" customHeight="1" x14ac:dyDescent="0.2">
      <c r="AI2465" s="2"/>
      <c r="AJ2465" s="2"/>
      <c r="AK2465" s="2"/>
    </row>
    <row r="2466" spans="35:37" ht="12" customHeight="1" x14ac:dyDescent="0.2">
      <c r="AI2466" s="2"/>
      <c r="AJ2466" s="2"/>
      <c r="AK2466" s="2"/>
    </row>
    <row r="2467" spans="35:37" ht="12" customHeight="1" x14ac:dyDescent="0.2">
      <c r="AI2467" s="2"/>
      <c r="AJ2467" s="2"/>
      <c r="AK2467" s="2"/>
    </row>
    <row r="2468" spans="35:37" ht="12" customHeight="1" x14ac:dyDescent="0.2">
      <c r="AI2468" s="2"/>
      <c r="AJ2468" s="2"/>
      <c r="AK2468" s="2"/>
    </row>
    <row r="2469" spans="35:37" ht="12" customHeight="1" x14ac:dyDescent="0.2">
      <c r="AI2469" s="2"/>
      <c r="AJ2469" s="2"/>
      <c r="AK2469" s="2"/>
    </row>
    <row r="2470" spans="35:37" ht="12" customHeight="1" x14ac:dyDescent="0.2">
      <c r="AI2470" s="2"/>
      <c r="AJ2470" s="2"/>
      <c r="AK2470" s="2"/>
    </row>
    <row r="2471" spans="35:37" ht="12" customHeight="1" x14ac:dyDescent="0.2">
      <c r="AI2471" s="2"/>
      <c r="AJ2471" s="2"/>
      <c r="AK2471" s="2"/>
    </row>
    <row r="2472" spans="35:37" ht="12" customHeight="1" x14ac:dyDescent="0.2">
      <c r="AI2472" s="2"/>
      <c r="AJ2472" s="2"/>
      <c r="AK2472" s="2"/>
    </row>
    <row r="2473" spans="35:37" ht="12" customHeight="1" x14ac:dyDescent="0.2">
      <c r="AI2473" s="2"/>
      <c r="AJ2473" s="2"/>
      <c r="AK2473" s="2"/>
    </row>
    <row r="2474" spans="35:37" ht="12" customHeight="1" x14ac:dyDescent="0.2">
      <c r="AI2474" s="2"/>
      <c r="AJ2474" s="2"/>
      <c r="AK2474" s="2"/>
    </row>
    <row r="2475" spans="35:37" ht="12" customHeight="1" x14ac:dyDescent="0.2">
      <c r="AI2475" s="2"/>
      <c r="AJ2475" s="2"/>
      <c r="AK2475" s="2"/>
    </row>
    <row r="2476" spans="35:37" ht="12" customHeight="1" x14ac:dyDescent="0.2">
      <c r="AI2476" s="2"/>
      <c r="AJ2476" s="2"/>
      <c r="AK2476" s="2"/>
    </row>
    <row r="2477" spans="35:37" ht="12" customHeight="1" x14ac:dyDescent="0.2">
      <c r="AI2477" s="2"/>
      <c r="AJ2477" s="2"/>
      <c r="AK2477" s="2"/>
    </row>
    <row r="2478" spans="35:37" ht="12" customHeight="1" x14ac:dyDescent="0.2">
      <c r="AI2478" s="2"/>
      <c r="AJ2478" s="2"/>
      <c r="AK2478" s="2"/>
    </row>
    <row r="2479" spans="35:37" ht="12" customHeight="1" x14ac:dyDescent="0.2">
      <c r="AI2479" s="2"/>
      <c r="AJ2479" s="2"/>
      <c r="AK2479" s="2"/>
    </row>
    <row r="2480" spans="35:37" ht="12" customHeight="1" x14ac:dyDescent="0.2">
      <c r="AI2480" s="2"/>
      <c r="AJ2480" s="2"/>
      <c r="AK2480" s="2"/>
    </row>
    <row r="2481" spans="35:37" ht="12" customHeight="1" x14ac:dyDescent="0.2">
      <c r="AI2481" s="2"/>
      <c r="AJ2481" s="2"/>
      <c r="AK2481" s="2"/>
    </row>
    <row r="2482" spans="35:37" ht="12" customHeight="1" x14ac:dyDescent="0.2">
      <c r="AI2482" s="2"/>
      <c r="AJ2482" s="2"/>
      <c r="AK2482" s="2"/>
    </row>
    <row r="2483" spans="35:37" ht="12" customHeight="1" x14ac:dyDescent="0.2">
      <c r="AI2483" s="2"/>
      <c r="AJ2483" s="2"/>
      <c r="AK2483" s="2"/>
    </row>
    <row r="2484" spans="35:37" ht="12" customHeight="1" x14ac:dyDescent="0.2">
      <c r="AI2484" s="2"/>
      <c r="AJ2484" s="2"/>
      <c r="AK2484" s="2"/>
    </row>
    <row r="2485" spans="35:37" ht="12" customHeight="1" x14ac:dyDescent="0.2">
      <c r="AI2485" s="2"/>
      <c r="AJ2485" s="2"/>
      <c r="AK2485" s="2"/>
    </row>
    <row r="2486" spans="35:37" ht="12" customHeight="1" x14ac:dyDescent="0.2">
      <c r="AI2486" s="2"/>
      <c r="AJ2486" s="2"/>
      <c r="AK2486" s="2"/>
    </row>
    <row r="2487" spans="35:37" ht="12" customHeight="1" x14ac:dyDescent="0.2">
      <c r="AI2487" s="2"/>
      <c r="AJ2487" s="2"/>
      <c r="AK2487" s="2"/>
    </row>
    <row r="2488" spans="35:37" ht="12" customHeight="1" x14ac:dyDescent="0.2">
      <c r="AI2488" s="2"/>
      <c r="AJ2488" s="2"/>
      <c r="AK2488" s="2"/>
    </row>
    <row r="2489" spans="35:37" ht="12" customHeight="1" x14ac:dyDescent="0.2">
      <c r="AI2489" s="2"/>
      <c r="AJ2489" s="2"/>
      <c r="AK2489" s="2"/>
    </row>
    <row r="2490" spans="35:37" ht="12" customHeight="1" x14ac:dyDescent="0.2">
      <c r="AI2490" s="2"/>
      <c r="AJ2490" s="2"/>
      <c r="AK2490" s="2"/>
    </row>
    <row r="2491" spans="35:37" ht="12" customHeight="1" x14ac:dyDescent="0.2">
      <c r="AI2491" s="2"/>
      <c r="AJ2491" s="2"/>
      <c r="AK2491" s="2"/>
    </row>
    <row r="2492" spans="35:37" ht="12" customHeight="1" x14ac:dyDescent="0.2">
      <c r="AI2492" s="2"/>
      <c r="AJ2492" s="2"/>
      <c r="AK2492" s="2"/>
    </row>
    <row r="2493" spans="35:37" ht="12" customHeight="1" x14ac:dyDescent="0.2">
      <c r="AI2493" s="2"/>
      <c r="AJ2493" s="2"/>
      <c r="AK2493" s="2"/>
    </row>
    <row r="2494" spans="35:37" ht="12" customHeight="1" x14ac:dyDescent="0.2">
      <c r="AI2494" s="2"/>
      <c r="AJ2494" s="2"/>
      <c r="AK2494" s="2"/>
    </row>
    <row r="2495" spans="35:37" ht="12" customHeight="1" x14ac:dyDescent="0.2">
      <c r="AI2495" s="2"/>
      <c r="AJ2495" s="2"/>
      <c r="AK2495" s="2"/>
    </row>
    <row r="2496" spans="35:37" ht="12" customHeight="1" x14ac:dyDescent="0.2">
      <c r="AI2496" s="2"/>
      <c r="AJ2496" s="2"/>
      <c r="AK2496" s="2"/>
    </row>
    <row r="2497" spans="35:37" ht="12" customHeight="1" x14ac:dyDescent="0.2">
      <c r="AI2497" s="2"/>
      <c r="AJ2497" s="2"/>
      <c r="AK2497" s="2"/>
    </row>
    <row r="2498" spans="35:37" ht="12" customHeight="1" x14ac:dyDescent="0.2">
      <c r="AI2498" s="2"/>
      <c r="AJ2498" s="2"/>
      <c r="AK2498" s="2"/>
    </row>
    <row r="2499" spans="35:37" ht="12" customHeight="1" x14ac:dyDescent="0.2">
      <c r="AI2499" s="2"/>
      <c r="AJ2499" s="2"/>
      <c r="AK2499" s="2"/>
    </row>
    <row r="2500" spans="35:37" ht="12" customHeight="1" x14ac:dyDescent="0.2">
      <c r="AI2500" s="2"/>
      <c r="AJ2500" s="2"/>
      <c r="AK2500" s="2"/>
    </row>
    <row r="2501" spans="35:37" ht="12" customHeight="1" x14ac:dyDescent="0.2">
      <c r="AI2501" s="2"/>
      <c r="AJ2501" s="2"/>
      <c r="AK2501" s="2"/>
    </row>
    <row r="2502" spans="35:37" ht="12" customHeight="1" x14ac:dyDescent="0.2">
      <c r="AI2502" s="2"/>
      <c r="AJ2502" s="2"/>
      <c r="AK2502" s="2"/>
    </row>
    <row r="2503" spans="35:37" ht="12" customHeight="1" x14ac:dyDescent="0.2">
      <c r="AI2503" s="2"/>
      <c r="AJ2503" s="2"/>
      <c r="AK2503" s="2"/>
    </row>
    <row r="2504" spans="35:37" ht="12" customHeight="1" x14ac:dyDescent="0.2">
      <c r="AI2504" s="2"/>
      <c r="AJ2504" s="2"/>
      <c r="AK2504" s="2"/>
    </row>
    <row r="2505" spans="35:37" ht="12" customHeight="1" x14ac:dyDescent="0.2">
      <c r="AI2505" s="2"/>
      <c r="AJ2505" s="2"/>
      <c r="AK2505" s="2"/>
    </row>
    <row r="2506" spans="35:37" ht="12" customHeight="1" x14ac:dyDescent="0.2">
      <c r="AI2506" s="2"/>
      <c r="AJ2506" s="2"/>
      <c r="AK2506" s="2"/>
    </row>
    <row r="2507" spans="35:37" ht="12" customHeight="1" x14ac:dyDescent="0.2">
      <c r="AI2507" s="2"/>
      <c r="AJ2507" s="2"/>
      <c r="AK2507" s="2"/>
    </row>
    <row r="2508" spans="35:37" ht="12" customHeight="1" x14ac:dyDescent="0.2">
      <c r="AI2508" s="2"/>
      <c r="AJ2508" s="2"/>
      <c r="AK2508" s="2"/>
    </row>
    <row r="2509" spans="35:37" ht="12" customHeight="1" x14ac:dyDescent="0.2">
      <c r="AI2509" s="2"/>
      <c r="AJ2509" s="2"/>
      <c r="AK2509" s="2"/>
    </row>
    <row r="2510" spans="35:37" ht="12" customHeight="1" x14ac:dyDescent="0.2">
      <c r="AI2510" s="2"/>
      <c r="AJ2510" s="2"/>
      <c r="AK2510" s="2"/>
    </row>
    <row r="2511" spans="35:37" ht="12" customHeight="1" x14ac:dyDescent="0.2">
      <c r="AI2511" s="2"/>
      <c r="AJ2511" s="2"/>
      <c r="AK2511" s="2"/>
    </row>
    <row r="2512" spans="35:37" ht="12" customHeight="1" x14ac:dyDescent="0.2">
      <c r="AI2512" s="2"/>
      <c r="AJ2512" s="2"/>
      <c r="AK2512" s="2"/>
    </row>
    <row r="2513" spans="35:37" ht="12" customHeight="1" x14ac:dyDescent="0.2">
      <c r="AI2513" s="2"/>
      <c r="AJ2513" s="2"/>
      <c r="AK2513" s="2"/>
    </row>
    <row r="2514" spans="35:37" ht="12" customHeight="1" x14ac:dyDescent="0.2">
      <c r="AI2514" s="2"/>
      <c r="AJ2514" s="2"/>
      <c r="AK2514" s="2"/>
    </row>
    <row r="2515" spans="35:37" ht="12" customHeight="1" x14ac:dyDescent="0.2">
      <c r="AI2515" s="2"/>
      <c r="AJ2515" s="2"/>
      <c r="AK2515" s="2"/>
    </row>
    <row r="2516" spans="35:37" ht="12" customHeight="1" x14ac:dyDescent="0.2">
      <c r="AI2516" s="2"/>
      <c r="AJ2516" s="2"/>
      <c r="AK2516" s="2"/>
    </row>
    <row r="2517" spans="35:37" ht="12" customHeight="1" x14ac:dyDescent="0.2">
      <c r="AI2517" s="2"/>
      <c r="AJ2517" s="2"/>
      <c r="AK2517" s="2"/>
    </row>
    <row r="2518" spans="35:37" ht="12" customHeight="1" x14ac:dyDescent="0.2">
      <c r="AI2518" s="2"/>
      <c r="AJ2518" s="2"/>
      <c r="AK2518" s="2"/>
    </row>
    <row r="2519" spans="35:37" ht="12" customHeight="1" x14ac:dyDescent="0.2">
      <c r="AI2519" s="2"/>
      <c r="AJ2519" s="2"/>
      <c r="AK2519" s="2"/>
    </row>
    <row r="2520" spans="35:37" ht="12" customHeight="1" x14ac:dyDescent="0.2">
      <c r="AI2520" s="2"/>
      <c r="AJ2520" s="2"/>
      <c r="AK2520" s="2"/>
    </row>
    <row r="2521" spans="35:37" ht="12" customHeight="1" x14ac:dyDescent="0.2">
      <c r="AI2521" s="2"/>
      <c r="AJ2521" s="2"/>
      <c r="AK2521" s="2"/>
    </row>
    <row r="2522" spans="35:37" ht="12" customHeight="1" x14ac:dyDescent="0.2">
      <c r="AI2522" s="2"/>
      <c r="AJ2522" s="2"/>
      <c r="AK2522" s="2"/>
    </row>
    <row r="2523" spans="35:37" ht="12" customHeight="1" x14ac:dyDescent="0.2">
      <c r="AI2523" s="2"/>
      <c r="AJ2523" s="2"/>
      <c r="AK2523" s="2"/>
    </row>
    <row r="2524" spans="35:37" ht="12" customHeight="1" x14ac:dyDescent="0.2">
      <c r="AI2524" s="2"/>
      <c r="AJ2524" s="2"/>
      <c r="AK2524" s="2"/>
    </row>
    <row r="2525" spans="35:37" ht="12" customHeight="1" x14ac:dyDescent="0.2">
      <c r="AI2525" s="2"/>
      <c r="AJ2525" s="2"/>
      <c r="AK2525" s="2"/>
    </row>
    <row r="2526" spans="35:37" ht="12" customHeight="1" x14ac:dyDescent="0.2">
      <c r="AI2526" s="2"/>
      <c r="AJ2526" s="2"/>
      <c r="AK2526" s="2"/>
    </row>
    <row r="2527" spans="35:37" ht="12" customHeight="1" x14ac:dyDescent="0.2">
      <c r="AI2527" s="2"/>
      <c r="AJ2527" s="2"/>
      <c r="AK2527" s="2"/>
    </row>
    <row r="2528" spans="35:37" ht="12" customHeight="1" x14ac:dyDescent="0.2">
      <c r="AI2528" s="2"/>
      <c r="AJ2528" s="2"/>
      <c r="AK2528" s="2"/>
    </row>
    <row r="2529" spans="35:37" ht="12" customHeight="1" x14ac:dyDescent="0.2">
      <c r="AI2529" s="2"/>
      <c r="AJ2529" s="2"/>
      <c r="AK2529" s="2"/>
    </row>
    <row r="2530" spans="35:37" ht="12" customHeight="1" x14ac:dyDescent="0.2">
      <c r="AI2530" s="2"/>
      <c r="AJ2530" s="2"/>
      <c r="AK2530" s="2"/>
    </row>
    <row r="2531" spans="35:37" ht="12" customHeight="1" x14ac:dyDescent="0.2">
      <c r="AI2531" s="2"/>
      <c r="AJ2531" s="2"/>
      <c r="AK2531" s="2"/>
    </row>
    <row r="2532" spans="35:37" ht="12" customHeight="1" x14ac:dyDescent="0.2">
      <c r="AI2532" s="2"/>
      <c r="AJ2532" s="2"/>
      <c r="AK2532" s="2"/>
    </row>
    <row r="2533" spans="35:37" ht="12" customHeight="1" x14ac:dyDescent="0.2">
      <c r="AI2533" s="2"/>
      <c r="AJ2533" s="2"/>
      <c r="AK2533" s="2"/>
    </row>
    <row r="2534" spans="35:37" ht="12" customHeight="1" x14ac:dyDescent="0.2">
      <c r="AI2534" s="2"/>
      <c r="AJ2534" s="2"/>
      <c r="AK2534" s="2"/>
    </row>
    <row r="2535" spans="35:37" ht="12" customHeight="1" x14ac:dyDescent="0.2">
      <c r="AI2535" s="2"/>
      <c r="AJ2535" s="2"/>
      <c r="AK2535" s="2"/>
    </row>
    <row r="2536" spans="35:37" ht="12" customHeight="1" x14ac:dyDescent="0.2">
      <c r="AI2536" s="2"/>
      <c r="AJ2536" s="2"/>
      <c r="AK2536" s="2"/>
    </row>
    <row r="2537" spans="35:37" ht="12" customHeight="1" x14ac:dyDescent="0.2">
      <c r="AI2537" s="2"/>
      <c r="AJ2537" s="2"/>
      <c r="AK2537" s="2"/>
    </row>
    <row r="2538" spans="35:37" ht="12" customHeight="1" x14ac:dyDescent="0.2">
      <c r="AI2538" s="2"/>
      <c r="AJ2538" s="2"/>
      <c r="AK2538" s="2"/>
    </row>
    <row r="2539" spans="35:37" ht="12" customHeight="1" x14ac:dyDescent="0.2">
      <c r="AI2539" s="2"/>
      <c r="AJ2539" s="2"/>
      <c r="AK2539" s="2"/>
    </row>
    <row r="2540" spans="35:37" ht="12" customHeight="1" x14ac:dyDescent="0.2">
      <c r="AI2540" s="2"/>
      <c r="AJ2540" s="2"/>
      <c r="AK2540" s="2"/>
    </row>
    <row r="2541" spans="35:37" ht="12" customHeight="1" x14ac:dyDescent="0.2">
      <c r="AI2541" s="2"/>
      <c r="AJ2541" s="2"/>
      <c r="AK2541" s="2"/>
    </row>
    <row r="2542" spans="35:37" ht="12" customHeight="1" x14ac:dyDescent="0.2">
      <c r="AI2542" s="2"/>
      <c r="AJ2542" s="2"/>
      <c r="AK2542" s="2"/>
    </row>
    <row r="2543" spans="35:37" ht="12" customHeight="1" x14ac:dyDescent="0.2">
      <c r="AI2543" s="2"/>
      <c r="AJ2543" s="2"/>
      <c r="AK2543" s="2"/>
    </row>
    <row r="2544" spans="35:37" ht="12" customHeight="1" x14ac:dyDescent="0.2">
      <c r="AI2544" s="2"/>
      <c r="AJ2544" s="2"/>
      <c r="AK2544" s="2"/>
    </row>
    <row r="2545" spans="35:37" ht="12" customHeight="1" x14ac:dyDescent="0.2">
      <c r="AI2545" s="2"/>
      <c r="AJ2545" s="2"/>
      <c r="AK2545" s="2"/>
    </row>
    <row r="2546" spans="35:37" ht="12" customHeight="1" x14ac:dyDescent="0.2">
      <c r="AI2546" s="2"/>
      <c r="AJ2546" s="2"/>
      <c r="AK2546" s="2"/>
    </row>
    <row r="2547" spans="35:37" ht="12" customHeight="1" x14ac:dyDescent="0.2">
      <c r="AI2547" s="2"/>
      <c r="AJ2547" s="2"/>
      <c r="AK2547" s="2"/>
    </row>
    <row r="2548" spans="35:37" ht="12" customHeight="1" x14ac:dyDescent="0.2">
      <c r="AI2548" s="2"/>
      <c r="AJ2548" s="2"/>
      <c r="AK2548" s="2"/>
    </row>
    <row r="2549" spans="35:37" ht="12" customHeight="1" x14ac:dyDescent="0.2">
      <c r="AI2549" s="2"/>
      <c r="AJ2549" s="2"/>
      <c r="AK2549" s="2"/>
    </row>
    <row r="2550" spans="35:37" ht="12" customHeight="1" x14ac:dyDescent="0.2">
      <c r="AI2550" s="2"/>
      <c r="AJ2550" s="2"/>
      <c r="AK2550" s="2"/>
    </row>
    <row r="2551" spans="35:37" ht="12" customHeight="1" x14ac:dyDescent="0.2">
      <c r="AI2551" s="2"/>
      <c r="AJ2551" s="2"/>
      <c r="AK2551" s="2"/>
    </row>
    <row r="2552" spans="35:37" ht="12" customHeight="1" x14ac:dyDescent="0.2">
      <c r="AI2552" s="2"/>
      <c r="AJ2552" s="2"/>
      <c r="AK2552" s="2"/>
    </row>
    <row r="2553" spans="35:37" ht="12" customHeight="1" x14ac:dyDescent="0.2">
      <c r="AI2553" s="2"/>
      <c r="AJ2553" s="2"/>
      <c r="AK2553" s="2"/>
    </row>
    <row r="2554" spans="35:37" ht="12" customHeight="1" x14ac:dyDescent="0.2">
      <c r="AI2554" s="2"/>
      <c r="AJ2554" s="2"/>
      <c r="AK2554" s="2"/>
    </row>
    <row r="2555" spans="35:37" ht="12" customHeight="1" x14ac:dyDescent="0.2">
      <c r="AI2555" s="2"/>
      <c r="AJ2555" s="2"/>
      <c r="AK2555" s="2"/>
    </row>
    <row r="2556" spans="35:37" ht="12" customHeight="1" x14ac:dyDescent="0.2">
      <c r="AI2556" s="2"/>
      <c r="AJ2556" s="2"/>
      <c r="AK2556" s="2"/>
    </row>
    <row r="2557" spans="35:37" ht="12" customHeight="1" x14ac:dyDescent="0.2">
      <c r="AI2557" s="2"/>
      <c r="AJ2557" s="2"/>
      <c r="AK2557" s="2"/>
    </row>
    <row r="2558" spans="35:37" ht="12" customHeight="1" x14ac:dyDescent="0.2">
      <c r="AI2558" s="2"/>
      <c r="AJ2558" s="2"/>
      <c r="AK2558" s="2"/>
    </row>
    <row r="2559" spans="35:37" ht="12" customHeight="1" x14ac:dyDescent="0.2">
      <c r="AI2559" s="2"/>
      <c r="AJ2559" s="2"/>
      <c r="AK2559" s="2"/>
    </row>
    <row r="2560" spans="35:37" ht="12" customHeight="1" x14ac:dyDescent="0.2">
      <c r="AI2560" s="2"/>
      <c r="AJ2560" s="2"/>
      <c r="AK2560" s="2"/>
    </row>
    <row r="2561" spans="35:37" ht="12" customHeight="1" x14ac:dyDescent="0.2">
      <c r="AI2561" s="2"/>
      <c r="AJ2561" s="2"/>
      <c r="AK2561" s="2"/>
    </row>
    <row r="2562" spans="35:37" ht="12" customHeight="1" x14ac:dyDescent="0.2">
      <c r="AI2562" s="2"/>
      <c r="AJ2562" s="2"/>
      <c r="AK2562" s="2"/>
    </row>
    <row r="2563" spans="35:37" ht="12" customHeight="1" x14ac:dyDescent="0.2">
      <c r="AI2563" s="2"/>
      <c r="AJ2563" s="2"/>
      <c r="AK2563" s="2"/>
    </row>
    <row r="2564" spans="35:37" ht="12" customHeight="1" x14ac:dyDescent="0.2">
      <c r="AI2564" s="2"/>
      <c r="AJ2564" s="2"/>
      <c r="AK2564" s="2"/>
    </row>
    <row r="2565" spans="35:37" ht="12" customHeight="1" x14ac:dyDescent="0.2">
      <c r="AI2565" s="2"/>
      <c r="AJ2565" s="2"/>
      <c r="AK2565" s="2"/>
    </row>
    <row r="2566" spans="35:37" ht="12" customHeight="1" x14ac:dyDescent="0.2">
      <c r="AI2566" s="2"/>
      <c r="AJ2566" s="2"/>
      <c r="AK2566" s="2"/>
    </row>
    <row r="2567" spans="35:37" ht="12" customHeight="1" x14ac:dyDescent="0.2">
      <c r="AI2567" s="2"/>
      <c r="AJ2567" s="2"/>
      <c r="AK2567" s="2"/>
    </row>
    <row r="2568" spans="35:37" ht="12" customHeight="1" x14ac:dyDescent="0.2">
      <c r="AI2568" s="2"/>
      <c r="AJ2568" s="2"/>
      <c r="AK2568" s="2"/>
    </row>
    <row r="2569" spans="35:37" ht="12" customHeight="1" x14ac:dyDescent="0.2">
      <c r="AI2569" s="2"/>
      <c r="AJ2569" s="2"/>
      <c r="AK2569" s="2"/>
    </row>
    <row r="2570" spans="35:37" ht="12" customHeight="1" x14ac:dyDescent="0.2">
      <c r="AI2570" s="2"/>
      <c r="AJ2570" s="2"/>
      <c r="AK2570" s="2"/>
    </row>
    <row r="2571" spans="35:37" ht="12" customHeight="1" x14ac:dyDescent="0.2">
      <c r="AI2571" s="2"/>
      <c r="AJ2571" s="2"/>
      <c r="AK2571" s="2"/>
    </row>
    <row r="2572" spans="35:37" ht="12" customHeight="1" x14ac:dyDescent="0.2">
      <c r="AI2572" s="2"/>
      <c r="AJ2572" s="2"/>
      <c r="AK2572" s="2"/>
    </row>
    <row r="2573" spans="35:37" ht="12" customHeight="1" x14ac:dyDescent="0.2">
      <c r="AI2573" s="2"/>
      <c r="AJ2573" s="2"/>
      <c r="AK2573" s="2"/>
    </row>
    <row r="2574" spans="35:37" ht="12" customHeight="1" x14ac:dyDescent="0.2">
      <c r="AI2574" s="2"/>
      <c r="AJ2574" s="2"/>
      <c r="AK2574" s="2"/>
    </row>
    <row r="2575" spans="35:37" ht="12" customHeight="1" x14ac:dyDescent="0.2">
      <c r="AI2575" s="2"/>
      <c r="AJ2575" s="2"/>
      <c r="AK2575" s="2"/>
    </row>
    <row r="2576" spans="35:37" ht="12" customHeight="1" x14ac:dyDescent="0.2">
      <c r="AI2576" s="2"/>
      <c r="AJ2576" s="2"/>
      <c r="AK2576" s="2"/>
    </row>
    <row r="2577" spans="35:37" ht="12" customHeight="1" x14ac:dyDescent="0.2">
      <c r="AI2577" s="2"/>
      <c r="AJ2577" s="2"/>
      <c r="AK2577" s="2"/>
    </row>
    <row r="2578" spans="35:37" ht="12" customHeight="1" x14ac:dyDescent="0.2">
      <c r="AI2578" s="2"/>
      <c r="AJ2578" s="2"/>
      <c r="AK2578" s="2"/>
    </row>
    <row r="2579" spans="35:37" ht="12" customHeight="1" x14ac:dyDescent="0.2">
      <c r="AI2579" s="2"/>
      <c r="AJ2579" s="2"/>
      <c r="AK2579" s="2"/>
    </row>
    <row r="2580" spans="35:37" ht="12" customHeight="1" x14ac:dyDescent="0.2">
      <c r="AI2580" s="2"/>
      <c r="AJ2580" s="2"/>
      <c r="AK2580" s="2"/>
    </row>
    <row r="2581" spans="35:37" ht="12" customHeight="1" x14ac:dyDescent="0.2">
      <c r="AI2581" s="2"/>
      <c r="AJ2581" s="2"/>
      <c r="AK2581" s="2"/>
    </row>
    <row r="2582" spans="35:37" ht="12" customHeight="1" x14ac:dyDescent="0.2">
      <c r="AI2582" s="2"/>
      <c r="AJ2582" s="2"/>
      <c r="AK2582" s="2"/>
    </row>
    <row r="2583" spans="35:37" ht="12" customHeight="1" x14ac:dyDescent="0.2">
      <c r="AI2583" s="2"/>
      <c r="AJ2583" s="2"/>
      <c r="AK2583" s="2"/>
    </row>
    <row r="2584" spans="35:37" ht="12" customHeight="1" x14ac:dyDescent="0.2">
      <c r="AI2584" s="2"/>
      <c r="AJ2584" s="2"/>
      <c r="AK2584" s="2"/>
    </row>
    <row r="2585" spans="35:37" ht="12" customHeight="1" x14ac:dyDescent="0.2">
      <c r="AI2585" s="2"/>
      <c r="AJ2585" s="2"/>
      <c r="AK2585" s="2"/>
    </row>
    <row r="2586" spans="35:37" ht="12" customHeight="1" x14ac:dyDescent="0.2">
      <c r="AI2586" s="2"/>
      <c r="AJ2586" s="2"/>
      <c r="AK2586" s="2"/>
    </row>
    <row r="2587" spans="35:37" ht="12" customHeight="1" x14ac:dyDescent="0.2">
      <c r="AI2587" s="2"/>
      <c r="AJ2587" s="2"/>
      <c r="AK2587" s="2"/>
    </row>
    <row r="2588" spans="35:37" ht="12" customHeight="1" x14ac:dyDescent="0.2">
      <c r="AI2588" s="2"/>
      <c r="AJ2588" s="2"/>
      <c r="AK2588" s="2"/>
    </row>
    <row r="2589" spans="35:37" ht="12" customHeight="1" x14ac:dyDescent="0.2">
      <c r="AI2589" s="2"/>
      <c r="AJ2589" s="2"/>
      <c r="AK2589" s="2"/>
    </row>
    <row r="2590" spans="35:37" ht="12" customHeight="1" x14ac:dyDescent="0.2">
      <c r="AI2590" s="2"/>
      <c r="AJ2590" s="2"/>
      <c r="AK2590" s="2"/>
    </row>
    <row r="2591" spans="35:37" ht="12" customHeight="1" x14ac:dyDescent="0.2">
      <c r="AI2591" s="2"/>
      <c r="AJ2591" s="2"/>
      <c r="AK2591" s="2"/>
    </row>
    <row r="2592" spans="35:37" ht="12" customHeight="1" x14ac:dyDescent="0.2">
      <c r="AI2592" s="2"/>
      <c r="AJ2592" s="2"/>
      <c r="AK2592" s="2"/>
    </row>
    <row r="2593" spans="35:37" ht="12" customHeight="1" x14ac:dyDescent="0.2">
      <c r="AI2593" s="2"/>
      <c r="AJ2593" s="2"/>
      <c r="AK2593" s="2"/>
    </row>
    <row r="2594" spans="35:37" ht="12" customHeight="1" x14ac:dyDescent="0.2">
      <c r="AI2594" s="2"/>
      <c r="AJ2594" s="2"/>
      <c r="AK2594" s="2"/>
    </row>
    <row r="2595" spans="35:37" ht="12" customHeight="1" x14ac:dyDescent="0.2">
      <c r="AI2595" s="2"/>
      <c r="AJ2595" s="2"/>
      <c r="AK2595" s="2"/>
    </row>
    <row r="2596" spans="35:37" ht="12" customHeight="1" x14ac:dyDescent="0.2">
      <c r="AI2596" s="2"/>
      <c r="AJ2596" s="2"/>
      <c r="AK2596" s="2"/>
    </row>
    <row r="2597" spans="35:37" ht="12" customHeight="1" x14ac:dyDescent="0.2">
      <c r="AI2597" s="2"/>
      <c r="AJ2597" s="2"/>
      <c r="AK2597" s="2"/>
    </row>
    <row r="2598" spans="35:37" ht="12" customHeight="1" x14ac:dyDescent="0.2">
      <c r="AI2598" s="2"/>
      <c r="AJ2598" s="2"/>
      <c r="AK2598" s="2"/>
    </row>
    <row r="2599" spans="35:37" ht="12" customHeight="1" x14ac:dyDescent="0.2">
      <c r="AI2599" s="2"/>
      <c r="AJ2599" s="2"/>
      <c r="AK2599" s="2"/>
    </row>
    <row r="2600" spans="35:37" ht="12" customHeight="1" x14ac:dyDescent="0.2">
      <c r="AI2600" s="2"/>
      <c r="AJ2600" s="2"/>
      <c r="AK2600" s="2"/>
    </row>
    <row r="2601" spans="35:37" ht="12" customHeight="1" x14ac:dyDescent="0.2">
      <c r="AI2601" s="2"/>
      <c r="AJ2601" s="2"/>
      <c r="AK2601" s="2"/>
    </row>
    <row r="2602" spans="35:37" ht="12" customHeight="1" x14ac:dyDescent="0.2">
      <c r="AI2602" s="2"/>
      <c r="AJ2602" s="2"/>
      <c r="AK2602" s="2"/>
    </row>
    <row r="2603" spans="35:37" ht="12" customHeight="1" x14ac:dyDescent="0.2">
      <c r="AI2603" s="2"/>
      <c r="AJ2603" s="2"/>
      <c r="AK2603" s="2"/>
    </row>
    <row r="2604" spans="35:37" ht="12" customHeight="1" x14ac:dyDescent="0.2">
      <c r="AI2604" s="2"/>
      <c r="AJ2604" s="2"/>
      <c r="AK2604" s="2"/>
    </row>
    <row r="2605" spans="35:37" ht="12" customHeight="1" x14ac:dyDescent="0.2">
      <c r="AI2605" s="2"/>
      <c r="AJ2605" s="2"/>
      <c r="AK2605" s="2"/>
    </row>
    <row r="2606" spans="35:37" ht="12" customHeight="1" x14ac:dyDescent="0.2">
      <c r="AI2606" s="2"/>
      <c r="AJ2606" s="2"/>
      <c r="AK2606" s="2"/>
    </row>
    <row r="2607" spans="35:37" ht="12" customHeight="1" x14ac:dyDescent="0.2">
      <c r="AI2607" s="2"/>
      <c r="AJ2607" s="2"/>
      <c r="AK2607" s="2"/>
    </row>
    <row r="2608" spans="35:37" ht="12" customHeight="1" x14ac:dyDescent="0.2">
      <c r="AI2608" s="2"/>
      <c r="AJ2608" s="2"/>
      <c r="AK2608" s="2"/>
    </row>
    <row r="2609" spans="35:37" ht="12" customHeight="1" x14ac:dyDescent="0.2">
      <c r="AI2609" s="2"/>
      <c r="AJ2609" s="2"/>
      <c r="AK2609" s="2"/>
    </row>
    <row r="2610" spans="35:37" ht="12" customHeight="1" x14ac:dyDescent="0.2">
      <c r="AI2610" s="2"/>
      <c r="AJ2610" s="2"/>
      <c r="AK2610" s="2"/>
    </row>
    <row r="2611" spans="35:37" ht="12" customHeight="1" x14ac:dyDescent="0.2">
      <c r="AI2611" s="2"/>
      <c r="AJ2611" s="2"/>
      <c r="AK2611" s="2"/>
    </row>
    <row r="2612" spans="35:37" ht="12" customHeight="1" x14ac:dyDescent="0.2">
      <c r="AI2612" s="2"/>
      <c r="AJ2612" s="2"/>
      <c r="AK2612" s="2"/>
    </row>
    <row r="2613" spans="35:37" ht="12" customHeight="1" x14ac:dyDescent="0.2">
      <c r="AI2613" s="2"/>
      <c r="AJ2613" s="2"/>
      <c r="AK2613" s="2"/>
    </row>
    <row r="2614" spans="35:37" ht="12" customHeight="1" x14ac:dyDescent="0.2">
      <c r="AI2614" s="2"/>
      <c r="AJ2614" s="2"/>
      <c r="AK2614" s="2"/>
    </row>
    <row r="2615" spans="35:37" ht="12" customHeight="1" x14ac:dyDescent="0.2">
      <c r="AI2615" s="2"/>
      <c r="AJ2615" s="2"/>
      <c r="AK2615" s="2"/>
    </row>
    <row r="2616" spans="35:37" ht="12" customHeight="1" x14ac:dyDescent="0.2">
      <c r="AI2616" s="2"/>
      <c r="AJ2616" s="2"/>
      <c r="AK2616" s="2"/>
    </row>
    <row r="2617" spans="35:37" ht="12" customHeight="1" x14ac:dyDescent="0.2">
      <c r="AI2617" s="2"/>
      <c r="AJ2617" s="2"/>
      <c r="AK2617" s="2"/>
    </row>
    <row r="2618" spans="35:37" ht="12" customHeight="1" x14ac:dyDescent="0.2">
      <c r="AI2618" s="2"/>
      <c r="AJ2618" s="2"/>
      <c r="AK2618" s="2"/>
    </row>
    <row r="2619" spans="35:37" ht="12" customHeight="1" x14ac:dyDescent="0.2">
      <c r="AI2619" s="2"/>
      <c r="AJ2619" s="2"/>
      <c r="AK2619" s="2"/>
    </row>
    <row r="2620" spans="35:37" ht="12" customHeight="1" x14ac:dyDescent="0.2">
      <c r="AI2620" s="2"/>
      <c r="AJ2620" s="2"/>
      <c r="AK2620" s="2"/>
    </row>
    <row r="2621" spans="35:37" ht="12" customHeight="1" x14ac:dyDescent="0.2">
      <c r="AI2621" s="2"/>
      <c r="AJ2621" s="2"/>
      <c r="AK2621" s="2"/>
    </row>
    <row r="2622" spans="35:37" ht="12" customHeight="1" x14ac:dyDescent="0.2">
      <c r="AI2622" s="2"/>
      <c r="AJ2622" s="2"/>
      <c r="AK2622" s="2"/>
    </row>
    <row r="2623" spans="35:37" ht="12" customHeight="1" x14ac:dyDescent="0.2">
      <c r="AI2623" s="2"/>
      <c r="AJ2623" s="2"/>
      <c r="AK2623" s="2"/>
    </row>
    <row r="2624" spans="35:37" ht="12" customHeight="1" x14ac:dyDescent="0.2">
      <c r="AI2624" s="2"/>
      <c r="AJ2624" s="2"/>
      <c r="AK2624" s="2"/>
    </row>
    <row r="2625" spans="35:37" ht="12" customHeight="1" x14ac:dyDescent="0.2">
      <c r="AI2625" s="2"/>
      <c r="AJ2625" s="2"/>
      <c r="AK2625" s="2"/>
    </row>
    <row r="2626" spans="35:37" ht="12" customHeight="1" x14ac:dyDescent="0.2">
      <c r="AI2626" s="2"/>
      <c r="AJ2626" s="2"/>
      <c r="AK2626" s="2"/>
    </row>
    <row r="2627" spans="35:37" ht="12" customHeight="1" x14ac:dyDescent="0.2">
      <c r="AI2627" s="2"/>
      <c r="AJ2627" s="2"/>
      <c r="AK2627" s="2"/>
    </row>
    <row r="2628" spans="35:37" ht="12" customHeight="1" x14ac:dyDescent="0.2">
      <c r="AI2628" s="2"/>
      <c r="AJ2628" s="2"/>
      <c r="AK2628" s="2"/>
    </row>
    <row r="2629" spans="35:37" ht="12" customHeight="1" x14ac:dyDescent="0.2">
      <c r="AI2629" s="2"/>
      <c r="AJ2629" s="2"/>
      <c r="AK2629" s="2"/>
    </row>
    <row r="2630" spans="35:37" ht="12" customHeight="1" x14ac:dyDescent="0.2">
      <c r="AI2630" s="2"/>
      <c r="AJ2630" s="2"/>
      <c r="AK2630" s="2"/>
    </row>
    <row r="2631" spans="35:37" ht="12" customHeight="1" x14ac:dyDescent="0.2">
      <c r="AI2631" s="2"/>
      <c r="AJ2631" s="2"/>
      <c r="AK2631" s="2"/>
    </row>
    <row r="2632" spans="35:37" ht="12" customHeight="1" x14ac:dyDescent="0.2">
      <c r="AI2632" s="2"/>
      <c r="AJ2632" s="2"/>
      <c r="AK2632" s="2"/>
    </row>
    <row r="2633" spans="35:37" ht="12" customHeight="1" x14ac:dyDescent="0.2">
      <c r="AI2633" s="2"/>
      <c r="AJ2633" s="2"/>
      <c r="AK2633" s="2"/>
    </row>
    <row r="2634" spans="35:37" ht="12" customHeight="1" x14ac:dyDescent="0.2">
      <c r="AI2634" s="2"/>
      <c r="AJ2634" s="2"/>
      <c r="AK2634" s="2"/>
    </row>
    <row r="2635" spans="35:37" ht="12" customHeight="1" x14ac:dyDescent="0.2">
      <c r="AI2635" s="2"/>
      <c r="AJ2635" s="2"/>
      <c r="AK2635" s="2"/>
    </row>
    <row r="2636" spans="35:37" ht="12" customHeight="1" x14ac:dyDescent="0.2">
      <c r="AI2636" s="2"/>
      <c r="AJ2636" s="2"/>
      <c r="AK2636" s="2"/>
    </row>
    <row r="2637" spans="35:37" ht="12" customHeight="1" x14ac:dyDescent="0.2">
      <c r="AI2637" s="2"/>
      <c r="AJ2637" s="2"/>
      <c r="AK2637" s="2"/>
    </row>
    <row r="2638" spans="35:37" ht="12" customHeight="1" x14ac:dyDescent="0.2">
      <c r="AI2638" s="2"/>
      <c r="AJ2638" s="2"/>
      <c r="AK2638" s="2"/>
    </row>
    <row r="2639" spans="35:37" ht="12" customHeight="1" x14ac:dyDescent="0.2">
      <c r="AI2639" s="2"/>
      <c r="AJ2639" s="2"/>
      <c r="AK2639" s="2"/>
    </row>
    <row r="2640" spans="35:37" ht="12" customHeight="1" x14ac:dyDescent="0.2">
      <c r="AI2640" s="2"/>
      <c r="AJ2640" s="2"/>
      <c r="AK2640" s="2"/>
    </row>
    <row r="2641" spans="35:37" ht="12" customHeight="1" x14ac:dyDescent="0.2">
      <c r="AI2641" s="2"/>
      <c r="AJ2641" s="2"/>
      <c r="AK2641" s="2"/>
    </row>
    <row r="2642" spans="35:37" ht="12" customHeight="1" x14ac:dyDescent="0.2">
      <c r="AI2642" s="2"/>
      <c r="AJ2642" s="2"/>
      <c r="AK2642" s="2"/>
    </row>
    <row r="2643" spans="35:37" ht="12" customHeight="1" x14ac:dyDescent="0.2">
      <c r="AI2643" s="2"/>
      <c r="AJ2643" s="2"/>
      <c r="AK2643" s="2"/>
    </row>
    <row r="2644" spans="35:37" ht="12" customHeight="1" x14ac:dyDescent="0.2">
      <c r="AI2644" s="2"/>
      <c r="AJ2644" s="2"/>
      <c r="AK2644" s="2"/>
    </row>
    <row r="2645" spans="35:37" ht="12" customHeight="1" x14ac:dyDescent="0.2">
      <c r="AI2645" s="2"/>
      <c r="AJ2645" s="2"/>
      <c r="AK2645" s="2"/>
    </row>
    <row r="2646" spans="35:37" ht="12" customHeight="1" x14ac:dyDescent="0.2">
      <c r="AI2646" s="2"/>
      <c r="AJ2646" s="2"/>
      <c r="AK2646" s="2"/>
    </row>
    <row r="2647" spans="35:37" ht="12" customHeight="1" x14ac:dyDescent="0.2">
      <c r="AI2647" s="2"/>
      <c r="AJ2647" s="2"/>
      <c r="AK2647" s="2"/>
    </row>
    <row r="2648" spans="35:37" ht="12" customHeight="1" x14ac:dyDescent="0.2">
      <c r="AI2648" s="2"/>
      <c r="AJ2648" s="2"/>
      <c r="AK2648" s="2"/>
    </row>
    <row r="2649" spans="35:37" ht="12" customHeight="1" x14ac:dyDescent="0.2">
      <c r="AI2649" s="2"/>
      <c r="AJ2649" s="2"/>
      <c r="AK2649" s="2"/>
    </row>
    <row r="2650" spans="35:37" ht="12" customHeight="1" x14ac:dyDescent="0.2">
      <c r="AI2650" s="2"/>
      <c r="AJ2650" s="2"/>
      <c r="AK2650" s="2"/>
    </row>
    <row r="2651" spans="35:37" ht="12" customHeight="1" x14ac:dyDescent="0.2">
      <c r="AI2651" s="2"/>
      <c r="AJ2651" s="2"/>
      <c r="AK2651" s="2"/>
    </row>
    <row r="2652" spans="35:37" ht="12" customHeight="1" x14ac:dyDescent="0.2">
      <c r="AI2652" s="2"/>
      <c r="AJ2652" s="2"/>
      <c r="AK2652" s="2"/>
    </row>
    <row r="2653" spans="35:37" ht="12" customHeight="1" x14ac:dyDescent="0.2">
      <c r="AI2653" s="2"/>
      <c r="AJ2653" s="2"/>
      <c r="AK2653" s="2"/>
    </row>
    <row r="2654" spans="35:37" ht="12" customHeight="1" x14ac:dyDescent="0.2">
      <c r="AI2654" s="2"/>
      <c r="AJ2654" s="2"/>
      <c r="AK2654" s="2"/>
    </row>
    <row r="2655" spans="35:37" ht="12" customHeight="1" x14ac:dyDescent="0.2">
      <c r="AI2655" s="2"/>
      <c r="AJ2655" s="2"/>
      <c r="AK2655" s="2"/>
    </row>
    <row r="2656" spans="35:37" ht="12" customHeight="1" x14ac:dyDescent="0.2">
      <c r="AI2656" s="2"/>
      <c r="AJ2656" s="2"/>
      <c r="AK2656" s="2"/>
    </row>
    <row r="2657" spans="35:37" ht="12" customHeight="1" x14ac:dyDescent="0.2">
      <c r="AI2657" s="2"/>
      <c r="AJ2657" s="2"/>
      <c r="AK2657" s="2"/>
    </row>
    <row r="2658" spans="35:37" ht="12" customHeight="1" x14ac:dyDescent="0.2">
      <c r="AI2658" s="2"/>
      <c r="AJ2658" s="2"/>
      <c r="AK2658" s="2"/>
    </row>
    <row r="2659" spans="35:37" ht="12" customHeight="1" x14ac:dyDescent="0.2">
      <c r="AI2659" s="2"/>
      <c r="AJ2659" s="2"/>
      <c r="AK2659" s="2"/>
    </row>
    <row r="2660" spans="35:37" ht="12" customHeight="1" x14ac:dyDescent="0.2">
      <c r="AI2660" s="2"/>
      <c r="AJ2660" s="2"/>
      <c r="AK2660" s="2"/>
    </row>
    <row r="2661" spans="35:37" ht="12" customHeight="1" x14ac:dyDescent="0.2">
      <c r="AI2661" s="2"/>
      <c r="AJ2661" s="2"/>
      <c r="AK2661" s="2"/>
    </row>
    <row r="2662" spans="35:37" ht="12" customHeight="1" x14ac:dyDescent="0.2">
      <c r="AI2662" s="2"/>
      <c r="AJ2662" s="2"/>
      <c r="AK2662" s="2"/>
    </row>
    <row r="2663" spans="35:37" ht="12" customHeight="1" x14ac:dyDescent="0.2">
      <c r="AI2663" s="2"/>
      <c r="AJ2663" s="2"/>
      <c r="AK2663" s="2"/>
    </row>
    <row r="2664" spans="35:37" ht="12" customHeight="1" x14ac:dyDescent="0.2">
      <c r="AI2664" s="2"/>
      <c r="AJ2664" s="2"/>
      <c r="AK2664" s="2"/>
    </row>
    <row r="2665" spans="35:37" ht="12" customHeight="1" x14ac:dyDescent="0.2">
      <c r="AI2665" s="2"/>
      <c r="AJ2665" s="2"/>
      <c r="AK2665" s="2"/>
    </row>
    <row r="2666" spans="35:37" ht="12" customHeight="1" x14ac:dyDescent="0.2">
      <c r="AI2666" s="2"/>
      <c r="AJ2666" s="2"/>
      <c r="AK2666" s="2"/>
    </row>
    <row r="2667" spans="35:37" ht="12" customHeight="1" x14ac:dyDescent="0.2">
      <c r="AI2667" s="2"/>
      <c r="AJ2667" s="2"/>
      <c r="AK2667" s="2"/>
    </row>
    <row r="2668" spans="35:37" ht="12" customHeight="1" x14ac:dyDescent="0.2">
      <c r="AI2668" s="2"/>
      <c r="AJ2668" s="2"/>
      <c r="AK2668" s="2"/>
    </row>
    <row r="2669" spans="35:37" ht="12" customHeight="1" x14ac:dyDescent="0.2">
      <c r="AI2669" s="2"/>
      <c r="AJ2669" s="2"/>
      <c r="AK2669" s="2"/>
    </row>
    <row r="2670" spans="35:37" ht="12" customHeight="1" x14ac:dyDescent="0.2">
      <c r="AI2670" s="2"/>
      <c r="AJ2670" s="2"/>
      <c r="AK2670" s="2"/>
    </row>
    <row r="2671" spans="35:37" ht="12" customHeight="1" x14ac:dyDescent="0.2">
      <c r="AI2671" s="2"/>
      <c r="AJ2671" s="2"/>
      <c r="AK2671" s="2"/>
    </row>
    <row r="2672" spans="35:37" ht="12" customHeight="1" x14ac:dyDescent="0.2">
      <c r="AI2672" s="2"/>
      <c r="AJ2672" s="2"/>
      <c r="AK2672" s="2"/>
    </row>
    <row r="2673" spans="35:37" ht="12" customHeight="1" x14ac:dyDescent="0.2">
      <c r="AI2673" s="2"/>
      <c r="AJ2673" s="2"/>
      <c r="AK2673" s="2"/>
    </row>
    <row r="2674" spans="35:37" ht="12" customHeight="1" x14ac:dyDescent="0.2">
      <c r="AI2674" s="2"/>
      <c r="AJ2674" s="2"/>
      <c r="AK2674" s="2"/>
    </row>
    <row r="2675" spans="35:37" ht="12" customHeight="1" x14ac:dyDescent="0.2">
      <c r="AI2675" s="2"/>
      <c r="AJ2675" s="2"/>
      <c r="AK2675" s="2"/>
    </row>
    <row r="2676" spans="35:37" ht="12" customHeight="1" x14ac:dyDescent="0.2">
      <c r="AI2676" s="2"/>
      <c r="AJ2676" s="2"/>
      <c r="AK2676" s="2"/>
    </row>
    <row r="2677" spans="35:37" ht="12" customHeight="1" x14ac:dyDescent="0.2">
      <c r="AI2677" s="2"/>
      <c r="AJ2677" s="2"/>
      <c r="AK2677" s="2"/>
    </row>
    <row r="2678" spans="35:37" ht="12" customHeight="1" x14ac:dyDescent="0.2">
      <c r="AI2678" s="2"/>
      <c r="AJ2678" s="2"/>
      <c r="AK2678" s="2"/>
    </row>
    <row r="2679" spans="35:37" ht="12" customHeight="1" x14ac:dyDescent="0.2">
      <c r="AI2679" s="2"/>
      <c r="AJ2679" s="2"/>
      <c r="AK2679" s="2"/>
    </row>
    <row r="2680" spans="35:37" ht="12" customHeight="1" x14ac:dyDescent="0.2">
      <c r="AI2680" s="2"/>
      <c r="AJ2680" s="2"/>
      <c r="AK2680" s="2"/>
    </row>
    <row r="2681" spans="35:37" ht="12" customHeight="1" x14ac:dyDescent="0.2">
      <c r="AI2681" s="2"/>
      <c r="AJ2681" s="2"/>
      <c r="AK2681" s="2"/>
    </row>
    <row r="2682" spans="35:37" ht="12" customHeight="1" x14ac:dyDescent="0.2">
      <c r="AI2682" s="2"/>
      <c r="AJ2682" s="2"/>
      <c r="AK2682" s="2"/>
    </row>
    <row r="2683" spans="35:37" ht="12" customHeight="1" x14ac:dyDescent="0.2">
      <c r="AI2683" s="2"/>
      <c r="AJ2683" s="2"/>
      <c r="AK2683" s="2"/>
    </row>
    <row r="2684" spans="35:37" ht="12" customHeight="1" x14ac:dyDescent="0.2">
      <c r="AI2684" s="2"/>
      <c r="AJ2684" s="2"/>
      <c r="AK2684" s="2"/>
    </row>
    <row r="2685" spans="35:37" ht="12" customHeight="1" x14ac:dyDescent="0.2">
      <c r="AI2685" s="2"/>
      <c r="AJ2685" s="2"/>
      <c r="AK2685" s="2"/>
    </row>
    <row r="2686" spans="35:37" ht="12" customHeight="1" x14ac:dyDescent="0.2">
      <c r="AI2686" s="2"/>
      <c r="AJ2686" s="2"/>
      <c r="AK2686" s="2"/>
    </row>
    <row r="2687" spans="35:37" ht="12" customHeight="1" x14ac:dyDescent="0.2">
      <c r="AI2687" s="2"/>
      <c r="AJ2687" s="2"/>
      <c r="AK2687" s="2"/>
    </row>
    <row r="2688" spans="35:37" ht="12" customHeight="1" x14ac:dyDescent="0.2">
      <c r="AI2688" s="2"/>
      <c r="AJ2688" s="2"/>
      <c r="AK2688" s="2"/>
    </row>
    <row r="2689" spans="35:37" ht="12" customHeight="1" x14ac:dyDescent="0.2">
      <c r="AI2689" s="2"/>
      <c r="AJ2689" s="2"/>
      <c r="AK2689" s="2"/>
    </row>
    <row r="2690" spans="35:37" ht="12" customHeight="1" x14ac:dyDescent="0.2">
      <c r="AI2690" s="2"/>
      <c r="AJ2690" s="2"/>
      <c r="AK2690" s="2"/>
    </row>
    <row r="2691" spans="35:37" ht="12" customHeight="1" x14ac:dyDescent="0.2">
      <c r="AI2691" s="2"/>
      <c r="AJ2691" s="2"/>
      <c r="AK2691" s="2"/>
    </row>
    <row r="2692" spans="35:37" ht="12" customHeight="1" x14ac:dyDescent="0.2">
      <c r="AI2692" s="2"/>
      <c r="AJ2692" s="2"/>
      <c r="AK2692" s="2"/>
    </row>
    <row r="2693" spans="35:37" ht="12" customHeight="1" x14ac:dyDescent="0.2">
      <c r="AI2693" s="2"/>
      <c r="AJ2693" s="2"/>
      <c r="AK2693" s="2"/>
    </row>
    <row r="2694" spans="35:37" ht="12" customHeight="1" x14ac:dyDescent="0.2">
      <c r="AI2694" s="2"/>
      <c r="AJ2694" s="2"/>
      <c r="AK2694" s="2"/>
    </row>
    <row r="2695" spans="35:37" ht="12" customHeight="1" x14ac:dyDescent="0.2">
      <c r="AI2695" s="2"/>
      <c r="AJ2695" s="2"/>
      <c r="AK2695" s="2"/>
    </row>
    <row r="2696" spans="35:37" ht="12" customHeight="1" x14ac:dyDescent="0.2">
      <c r="AI2696" s="2"/>
      <c r="AJ2696" s="2"/>
      <c r="AK2696" s="2"/>
    </row>
    <row r="2697" spans="35:37" ht="12" customHeight="1" x14ac:dyDescent="0.2">
      <c r="AI2697" s="2"/>
      <c r="AJ2697" s="2"/>
      <c r="AK2697" s="2"/>
    </row>
    <row r="2698" spans="35:37" ht="12" customHeight="1" x14ac:dyDescent="0.2">
      <c r="AI2698" s="2"/>
      <c r="AJ2698" s="2"/>
      <c r="AK2698" s="2"/>
    </row>
    <row r="2699" spans="35:37" ht="12" customHeight="1" x14ac:dyDescent="0.2">
      <c r="AI2699" s="2"/>
      <c r="AJ2699" s="2"/>
      <c r="AK2699" s="2"/>
    </row>
    <row r="2700" spans="35:37" ht="12" customHeight="1" x14ac:dyDescent="0.2">
      <c r="AI2700" s="2"/>
      <c r="AJ2700" s="2"/>
      <c r="AK2700" s="2"/>
    </row>
    <row r="2701" spans="35:37" ht="12" customHeight="1" x14ac:dyDescent="0.2">
      <c r="AI2701" s="2"/>
      <c r="AJ2701" s="2"/>
      <c r="AK2701" s="2"/>
    </row>
    <row r="2702" spans="35:37" ht="12" customHeight="1" x14ac:dyDescent="0.2">
      <c r="AI2702" s="2"/>
      <c r="AJ2702" s="2"/>
      <c r="AK2702" s="2"/>
    </row>
    <row r="2703" spans="35:37" ht="12" customHeight="1" x14ac:dyDescent="0.2">
      <c r="AI2703" s="2"/>
      <c r="AJ2703" s="2"/>
      <c r="AK2703" s="2"/>
    </row>
    <row r="2704" spans="35:37" ht="12" customHeight="1" x14ac:dyDescent="0.2">
      <c r="AI2704" s="2"/>
      <c r="AJ2704" s="2"/>
      <c r="AK2704" s="2"/>
    </row>
    <row r="2705" spans="35:37" ht="12" customHeight="1" x14ac:dyDescent="0.2">
      <c r="AI2705" s="2"/>
      <c r="AJ2705" s="2"/>
      <c r="AK2705" s="2"/>
    </row>
    <row r="2706" spans="35:37" ht="12" customHeight="1" x14ac:dyDescent="0.2">
      <c r="AI2706" s="2"/>
      <c r="AJ2706" s="2"/>
      <c r="AK2706" s="2"/>
    </row>
    <row r="2707" spans="35:37" ht="12" customHeight="1" x14ac:dyDescent="0.2">
      <c r="AI2707" s="2"/>
      <c r="AJ2707" s="2"/>
      <c r="AK2707" s="2"/>
    </row>
    <row r="2708" spans="35:37" ht="12" customHeight="1" x14ac:dyDescent="0.2">
      <c r="AI2708" s="2"/>
      <c r="AJ2708" s="2"/>
      <c r="AK2708" s="2"/>
    </row>
    <row r="2709" spans="35:37" ht="12" customHeight="1" x14ac:dyDescent="0.2">
      <c r="AI2709" s="2"/>
      <c r="AJ2709" s="2"/>
      <c r="AK2709" s="2"/>
    </row>
    <row r="2710" spans="35:37" ht="12" customHeight="1" x14ac:dyDescent="0.2">
      <c r="AI2710" s="2"/>
      <c r="AJ2710" s="2"/>
      <c r="AK2710" s="2"/>
    </row>
    <row r="2711" spans="35:37" ht="12" customHeight="1" x14ac:dyDescent="0.2">
      <c r="AI2711" s="2"/>
      <c r="AJ2711" s="2"/>
      <c r="AK2711" s="2"/>
    </row>
    <row r="2712" spans="35:37" ht="12" customHeight="1" x14ac:dyDescent="0.2">
      <c r="AI2712" s="2"/>
      <c r="AJ2712" s="2"/>
      <c r="AK2712" s="2"/>
    </row>
    <row r="2713" spans="35:37" ht="12" customHeight="1" x14ac:dyDescent="0.2">
      <c r="AI2713" s="2"/>
      <c r="AJ2713" s="2"/>
      <c r="AK2713" s="2"/>
    </row>
    <row r="2714" spans="35:37" ht="12" customHeight="1" x14ac:dyDescent="0.2">
      <c r="AI2714" s="2"/>
      <c r="AJ2714" s="2"/>
      <c r="AK2714" s="2"/>
    </row>
    <row r="2715" spans="35:37" ht="12" customHeight="1" x14ac:dyDescent="0.2">
      <c r="AI2715" s="2"/>
      <c r="AJ2715" s="2"/>
      <c r="AK2715" s="2"/>
    </row>
    <row r="2716" spans="35:37" ht="12" customHeight="1" x14ac:dyDescent="0.2">
      <c r="AI2716" s="2"/>
      <c r="AJ2716" s="2"/>
      <c r="AK2716" s="2"/>
    </row>
    <row r="2717" spans="35:37" ht="12" customHeight="1" x14ac:dyDescent="0.2">
      <c r="AI2717" s="2"/>
      <c r="AJ2717" s="2"/>
      <c r="AK2717" s="2"/>
    </row>
    <row r="2718" spans="35:37" ht="12" customHeight="1" x14ac:dyDescent="0.2">
      <c r="AI2718" s="2"/>
      <c r="AJ2718" s="2"/>
      <c r="AK2718" s="2"/>
    </row>
    <row r="2719" spans="35:37" ht="12" customHeight="1" x14ac:dyDescent="0.2">
      <c r="AI2719" s="2"/>
      <c r="AJ2719" s="2"/>
      <c r="AK2719" s="2"/>
    </row>
    <row r="2720" spans="35:37" ht="12" customHeight="1" x14ac:dyDescent="0.2">
      <c r="AI2720" s="2"/>
      <c r="AJ2720" s="2"/>
      <c r="AK2720" s="2"/>
    </row>
    <row r="2721" spans="35:37" ht="12" customHeight="1" x14ac:dyDescent="0.2">
      <c r="AI2721" s="2"/>
      <c r="AJ2721" s="2"/>
      <c r="AK2721" s="2"/>
    </row>
    <row r="2722" spans="35:37" ht="12" customHeight="1" x14ac:dyDescent="0.2">
      <c r="AI2722" s="2"/>
      <c r="AJ2722" s="2"/>
      <c r="AK2722" s="2"/>
    </row>
    <row r="2723" spans="35:37" ht="12" customHeight="1" x14ac:dyDescent="0.2">
      <c r="AI2723" s="2"/>
      <c r="AJ2723" s="2"/>
      <c r="AK2723" s="2"/>
    </row>
    <row r="2724" spans="35:37" ht="12" customHeight="1" x14ac:dyDescent="0.2">
      <c r="AI2724" s="2"/>
      <c r="AJ2724" s="2"/>
      <c r="AK2724" s="2"/>
    </row>
    <row r="2725" spans="35:37" ht="12" customHeight="1" x14ac:dyDescent="0.2">
      <c r="AI2725" s="2"/>
      <c r="AJ2725" s="2"/>
      <c r="AK2725" s="2"/>
    </row>
    <row r="2726" spans="35:37" ht="12" customHeight="1" x14ac:dyDescent="0.2">
      <c r="AI2726" s="2"/>
      <c r="AJ2726" s="2"/>
      <c r="AK2726" s="2"/>
    </row>
    <row r="2727" spans="35:37" ht="12" customHeight="1" x14ac:dyDescent="0.2">
      <c r="AI2727" s="2"/>
      <c r="AJ2727" s="2"/>
      <c r="AK2727" s="2"/>
    </row>
    <row r="2728" spans="35:37" ht="12" customHeight="1" x14ac:dyDescent="0.2">
      <c r="AI2728" s="2"/>
      <c r="AJ2728" s="2"/>
      <c r="AK2728" s="2"/>
    </row>
    <row r="2729" spans="35:37" ht="12" customHeight="1" x14ac:dyDescent="0.2">
      <c r="AI2729" s="2"/>
      <c r="AJ2729" s="2"/>
      <c r="AK2729" s="2"/>
    </row>
    <row r="2730" spans="35:37" ht="12" customHeight="1" x14ac:dyDescent="0.2">
      <c r="AI2730" s="2"/>
      <c r="AJ2730" s="2"/>
      <c r="AK2730" s="2"/>
    </row>
    <row r="2731" spans="35:37" ht="12" customHeight="1" x14ac:dyDescent="0.2">
      <c r="AI2731" s="2"/>
      <c r="AJ2731" s="2"/>
      <c r="AK2731" s="2"/>
    </row>
    <row r="2732" spans="35:37" ht="12" customHeight="1" x14ac:dyDescent="0.2">
      <c r="AI2732" s="2"/>
      <c r="AJ2732" s="2"/>
      <c r="AK2732" s="2"/>
    </row>
    <row r="2733" spans="35:37" ht="12" customHeight="1" x14ac:dyDescent="0.2">
      <c r="AI2733" s="2"/>
      <c r="AJ2733" s="2"/>
      <c r="AK2733" s="2"/>
    </row>
    <row r="2734" spans="35:37" ht="12" customHeight="1" x14ac:dyDescent="0.2">
      <c r="AI2734" s="2"/>
      <c r="AJ2734" s="2"/>
      <c r="AK2734" s="2"/>
    </row>
    <row r="2735" spans="35:37" ht="12" customHeight="1" x14ac:dyDescent="0.2">
      <c r="AI2735" s="2"/>
      <c r="AJ2735" s="2"/>
      <c r="AK2735" s="2"/>
    </row>
    <row r="2736" spans="35:37" ht="12" customHeight="1" x14ac:dyDescent="0.2">
      <c r="AI2736" s="2"/>
      <c r="AJ2736" s="2"/>
      <c r="AK2736" s="2"/>
    </row>
    <row r="2737" spans="35:37" ht="12" customHeight="1" x14ac:dyDescent="0.2">
      <c r="AI2737" s="2"/>
      <c r="AJ2737" s="2"/>
      <c r="AK2737" s="2"/>
    </row>
    <row r="2738" spans="35:37" ht="12" customHeight="1" x14ac:dyDescent="0.2">
      <c r="AI2738" s="2"/>
      <c r="AJ2738" s="2"/>
      <c r="AK2738" s="2"/>
    </row>
    <row r="2739" spans="35:37" ht="12" customHeight="1" x14ac:dyDescent="0.2">
      <c r="AI2739" s="2"/>
      <c r="AJ2739" s="2"/>
      <c r="AK2739" s="2"/>
    </row>
    <row r="2740" spans="35:37" ht="12" customHeight="1" x14ac:dyDescent="0.2">
      <c r="AI2740" s="2"/>
      <c r="AJ2740" s="2"/>
      <c r="AK2740" s="2"/>
    </row>
    <row r="2741" spans="35:37" ht="12" customHeight="1" x14ac:dyDescent="0.2">
      <c r="AI2741" s="2"/>
      <c r="AJ2741" s="2"/>
      <c r="AK2741" s="2"/>
    </row>
    <row r="2742" spans="35:37" ht="12" customHeight="1" x14ac:dyDescent="0.2">
      <c r="AI2742" s="2"/>
      <c r="AJ2742" s="2"/>
      <c r="AK2742" s="2"/>
    </row>
    <row r="2743" spans="35:37" ht="12" customHeight="1" x14ac:dyDescent="0.2">
      <c r="AI2743" s="2"/>
      <c r="AJ2743" s="2"/>
      <c r="AK2743" s="2"/>
    </row>
    <row r="2744" spans="35:37" ht="12" customHeight="1" x14ac:dyDescent="0.2">
      <c r="AI2744" s="2"/>
      <c r="AJ2744" s="2"/>
      <c r="AK2744" s="2"/>
    </row>
    <row r="2745" spans="35:37" ht="12" customHeight="1" x14ac:dyDescent="0.2">
      <c r="AI2745" s="2"/>
      <c r="AJ2745" s="2"/>
      <c r="AK2745" s="2"/>
    </row>
    <row r="2746" spans="35:37" ht="12" customHeight="1" x14ac:dyDescent="0.2">
      <c r="AI2746" s="2"/>
      <c r="AJ2746" s="2"/>
      <c r="AK2746" s="2"/>
    </row>
    <row r="2747" spans="35:37" ht="12" customHeight="1" x14ac:dyDescent="0.2">
      <c r="AI2747" s="2"/>
      <c r="AJ2747" s="2"/>
      <c r="AK2747" s="2"/>
    </row>
    <row r="2748" spans="35:37" ht="12" customHeight="1" x14ac:dyDescent="0.2">
      <c r="AI2748" s="2"/>
      <c r="AJ2748" s="2"/>
      <c r="AK2748" s="2"/>
    </row>
    <row r="2749" spans="35:37" ht="12" customHeight="1" x14ac:dyDescent="0.2">
      <c r="AI2749" s="2"/>
      <c r="AJ2749" s="2"/>
      <c r="AK2749" s="2"/>
    </row>
    <row r="2750" spans="35:37" ht="12" customHeight="1" x14ac:dyDescent="0.2">
      <c r="AI2750" s="2"/>
      <c r="AJ2750" s="2"/>
      <c r="AK2750" s="2"/>
    </row>
    <row r="2751" spans="35:37" ht="12" customHeight="1" x14ac:dyDescent="0.2">
      <c r="AI2751" s="2"/>
      <c r="AJ2751" s="2"/>
      <c r="AK2751" s="2"/>
    </row>
    <row r="2752" spans="35:37" ht="12" customHeight="1" x14ac:dyDescent="0.2">
      <c r="AI2752" s="2"/>
      <c r="AJ2752" s="2"/>
      <c r="AK2752" s="2"/>
    </row>
    <row r="2753" spans="35:37" ht="12" customHeight="1" x14ac:dyDescent="0.2">
      <c r="AI2753" s="2"/>
      <c r="AJ2753" s="2"/>
      <c r="AK2753" s="2"/>
    </row>
    <row r="2754" spans="35:37" ht="12" customHeight="1" x14ac:dyDescent="0.2">
      <c r="AI2754" s="2"/>
      <c r="AJ2754" s="2"/>
      <c r="AK2754" s="2"/>
    </row>
    <row r="2755" spans="35:37" ht="12" customHeight="1" x14ac:dyDescent="0.2">
      <c r="AI2755" s="2"/>
      <c r="AJ2755" s="2"/>
      <c r="AK2755" s="2"/>
    </row>
    <row r="2756" spans="35:37" ht="12" customHeight="1" x14ac:dyDescent="0.2">
      <c r="AI2756" s="2"/>
      <c r="AJ2756" s="2"/>
      <c r="AK2756" s="2"/>
    </row>
    <row r="2757" spans="35:37" ht="12" customHeight="1" x14ac:dyDescent="0.2">
      <c r="AI2757" s="2"/>
      <c r="AJ2757" s="2"/>
      <c r="AK2757" s="2"/>
    </row>
    <row r="2758" spans="35:37" ht="12" customHeight="1" x14ac:dyDescent="0.2">
      <c r="AI2758" s="2"/>
      <c r="AJ2758" s="2"/>
      <c r="AK2758" s="2"/>
    </row>
    <row r="2759" spans="35:37" ht="12" customHeight="1" x14ac:dyDescent="0.2">
      <c r="AI2759" s="2"/>
      <c r="AJ2759" s="2"/>
      <c r="AK2759" s="2"/>
    </row>
    <row r="2760" spans="35:37" ht="12" customHeight="1" x14ac:dyDescent="0.2">
      <c r="AI2760" s="2"/>
      <c r="AJ2760" s="2"/>
      <c r="AK2760" s="2"/>
    </row>
    <row r="2761" spans="35:37" ht="12" customHeight="1" x14ac:dyDescent="0.2">
      <c r="AI2761" s="2"/>
      <c r="AJ2761" s="2"/>
      <c r="AK2761" s="2"/>
    </row>
    <row r="2762" spans="35:37" ht="12" customHeight="1" x14ac:dyDescent="0.2">
      <c r="AI2762" s="2"/>
      <c r="AJ2762" s="2"/>
      <c r="AK2762" s="2"/>
    </row>
    <row r="2763" spans="35:37" ht="12" customHeight="1" x14ac:dyDescent="0.2">
      <c r="AI2763" s="2"/>
      <c r="AJ2763" s="2"/>
      <c r="AK2763" s="2"/>
    </row>
    <row r="2764" spans="35:37" ht="12" customHeight="1" x14ac:dyDescent="0.2">
      <c r="AI2764" s="2"/>
      <c r="AJ2764" s="2"/>
      <c r="AK2764" s="2"/>
    </row>
    <row r="2765" spans="35:37" ht="12" customHeight="1" x14ac:dyDescent="0.2">
      <c r="AI2765" s="2"/>
      <c r="AJ2765" s="2"/>
      <c r="AK2765" s="2"/>
    </row>
    <row r="2766" spans="35:37" ht="12" customHeight="1" x14ac:dyDescent="0.2">
      <c r="AI2766" s="2"/>
      <c r="AJ2766" s="2"/>
      <c r="AK2766" s="2"/>
    </row>
    <row r="2767" spans="35:37" ht="12" customHeight="1" x14ac:dyDescent="0.2">
      <c r="AI2767" s="2"/>
      <c r="AJ2767" s="2"/>
      <c r="AK2767" s="2"/>
    </row>
    <row r="2768" spans="35:37" ht="12" customHeight="1" x14ac:dyDescent="0.2">
      <c r="AI2768" s="2"/>
      <c r="AJ2768" s="2"/>
      <c r="AK2768" s="2"/>
    </row>
    <row r="2769" spans="35:37" ht="12" customHeight="1" x14ac:dyDescent="0.2">
      <c r="AI2769" s="2"/>
      <c r="AJ2769" s="2"/>
      <c r="AK2769" s="2"/>
    </row>
    <row r="2770" spans="35:37" ht="12" customHeight="1" x14ac:dyDescent="0.2">
      <c r="AI2770" s="2"/>
      <c r="AJ2770" s="2"/>
      <c r="AK2770" s="2"/>
    </row>
    <row r="2771" spans="35:37" ht="12" customHeight="1" x14ac:dyDescent="0.2">
      <c r="AI2771" s="2"/>
      <c r="AJ2771" s="2"/>
      <c r="AK2771" s="2"/>
    </row>
    <row r="2772" spans="35:37" ht="12" customHeight="1" x14ac:dyDescent="0.2">
      <c r="AI2772" s="2"/>
      <c r="AJ2772" s="2"/>
      <c r="AK2772" s="2"/>
    </row>
    <row r="2773" spans="35:37" ht="12" customHeight="1" x14ac:dyDescent="0.2">
      <c r="AI2773" s="2"/>
      <c r="AJ2773" s="2"/>
      <c r="AK2773" s="2"/>
    </row>
    <row r="2774" spans="35:37" ht="12" customHeight="1" x14ac:dyDescent="0.2">
      <c r="AI2774" s="2"/>
      <c r="AJ2774" s="2"/>
      <c r="AK2774" s="2"/>
    </row>
    <row r="2775" spans="35:37" ht="12" customHeight="1" x14ac:dyDescent="0.2">
      <c r="AI2775" s="2"/>
      <c r="AJ2775" s="2"/>
      <c r="AK2775" s="2"/>
    </row>
    <row r="2776" spans="35:37" ht="12" customHeight="1" x14ac:dyDescent="0.2">
      <c r="AI2776" s="2"/>
      <c r="AJ2776" s="2"/>
      <c r="AK2776" s="2"/>
    </row>
    <row r="2777" spans="35:37" ht="12" customHeight="1" x14ac:dyDescent="0.2">
      <c r="AI2777" s="2"/>
      <c r="AJ2777" s="2"/>
      <c r="AK2777" s="2"/>
    </row>
    <row r="2778" spans="35:37" ht="12" customHeight="1" x14ac:dyDescent="0.2">
      <c r="AI2778" s="2"/>
      <c r="AJ2778" s="2"/>
      <c r="AK2778" s="2"/>
    </row>
    <row r="2779" spans="35:37" ht="12" customHeight="1" x14ac:dyDescent="0.2">
      <c r="AI2779" s="2"/>
      <c r="AJ2779" s="2"/>
      <c r="AK2779" s="2"/>
    </row>
    <row r="2780" spans="35:37" ht="12" customHeight="1" x14ac:dyDescent="0.2">
      <c r="AI2780" s="2"/>
      <c r="AJ2780" s="2"/>
      <c r="AK2780" s="2"/>
    </row>
    <row r="2781" spans="35:37" ht="12" customHeight="1" x14ac:dyDescent="0.2">
      <c r="AI2781" s="2"/>
      <c r="AJ2781" s="2"/>
      <c r="AK2781" s="2"/>
    </row>
    <row r="2782" spans="35:37" ht="12" customHeight="1" x14ac:dyDescent="0.2">
      <c r="AI2782" s="2"/>
      <c r="AJ2782" s="2"/>
      <c r="AK2782" s="2"/>
    </row>
    <row r="2783" spans="35:37" ht="12" customHeight="1" x14ac:dyDescent="0.2">
      <c r="AI2783" s="2"/>
      <c r="AJ2783" s="2"/>
      <c r="AK2783" s="2"/>
    </row>
    <row r="2784" spans="35:37" ht="12" customHeight="1" x14ac:dyDescent="0.2">
      <c r="AI2784" s="2"/>
      <c r="AJ2784" s="2"/>
      <c r="AK2784" s="2"/>
    </row>
    <row r="2785" spans="35:37" ht="12" customHeight="1" x14ac:dyDescent="0.2">
      <c r="AI2785" s="2"/>
      <c r="AJ2785" s="2"/>
      <c r="AK2785" s="2"/>
    </row>
    <row r="2786" spans="35:37" ht="12" customHeight="1" x14ac:dyDescent="0.2">
      <c r="AI2786" s="2"/>
      <c r="AJ2786" s="2"/>
      <c r="AK2786" s="2"/>
    </row>
    <row r="2787" spans="35:37" ht="12" customHeight="1" x14ac:dyDescent="0.2">
      <c r="AI2787" s="2"/>
      <c r="AJ2787" s="2"/>
      <c r="AK2787" s="2"/>
    </row>
    <row r="2788" spans="35:37" ht="12" customHeight="1" x14ac:dyDescent="0.2">
      <c r="AI2788" s="2"/>
      <c r="AJ2788" s="2"/>
      <c r="AK2788" s="2"/>
    </row>
    <row r="2789" spans="35:37" ht="12" customHeight="1" x14ac:dyDescent="0.2">
      <c r="AI2789" s="2"/>
      <c r="AJ2789" s="2"/>
      <c r="AK2789" s="2"/>
    </row>
    <row r="2790" spans="35:37" ht="12" customHeight="1" x14ac:dyDescent="0.2">
      <c r="AI2790" s="2"/>
      <c r="AJ2790" s="2"/>
      <c r="AK2790" s="2"/>
    </row>
    <row r="2791" spans="35:37" ht="12" customHeight="1" x14ac:dyDescent="0.2">
      <c r="AI2791" s="2"/>
      <c r="AJ2791" s="2"/>
      <c r="AK2791" s="2"/>
    </row>
    <row r="2792" spans="35:37" ht="12" customHeight="1" x14ac:dyDescent="0.2">
      <c r="AI2792" s="2"/>
      <c r="AJ2792" s="2"/>
      <c r="AK2792" s="2"/>
    </row>
    <row r="2793" spans="35:37" ht="12" customHeight="1" x14ac:dyDescent="0.2">
      <c r="AI2793" s="2"/>
      <c r="AJ2793" s="2"/>
      <c r="AK2793" s="2"/>
    </row>
    <row r="2794" spans="35:37" ht="12" customHeight="1" x14ac:dyDescent="0.2">
      <c r="AI2794" s="2"/>
      <c r="AJ2794" s="2"/>
      <c r="AK2794" s="2"/>
    </row>
    <row r="2795" spans="35:37" ht="12" customHeight="1" x14ac:dyDescent="0.2">
      <c r="AI2795" s="2"/>
      <c r="AJ2795" s="2"/>
      <c r="AK2795" s="2"/>
    </row>
    <row r="2796" spans="35:37" ht="12" customHeight="1" x14ac:dyDescent="0.2">
      <c r="AI2796" s="2"/>
      <c r="AJ2796" s="2"/>
      <c r="AK2796" s="2"/>
    </row>
    <row r="2797" spans="35:37" ht="12" customHeight="1" x14ac:dyDescent="0.2">
      <c r="AI2797" s="2"/>
      <c r="AJ2797" s="2"/>
      <c r="AK2797" s="2"/>
    </row>
    <row r="2798" spans="35:37" ht="12" customHeight="1" x14ac:dyDescent="0.2">
      <c r="AI2798" s="2"/>
      <c r="AJ2798" s="2"/>
      <c r="AK2798" s="2"/>
    </row>
    <row r="2799" spans="35:37" ht="12" customHeight="1" x14ac:dyDescent="0.2">
      <c r="AI2799" s="2"/>
      <c r="AJ2799" s="2"/>
      <c r="AK2799" s="2"/>
    </row>
    <row r="2800" spans="35:37" ht="12" customHeight="1" x14ac:dyDescent="0.2">
      <c r="AI2800" s="2"/>
      <c r="AJ2800" s="2"/>
      <c r="AK2800" s="2"/>
    </row>
    <row r="2801" spans="35:37" ht="12" customHeight="1" x14ac:dyDescent="0.2">
      <c r="AI2801" s="2"/>
      <c r="AJ2801" s="2"/>
      <c r="AK2801" s="2"/>
    </row>
    <row r="2802" spans="35:37" ht="12" customHeight="1" x14ac:dyDescent="0.2">
      <c r="AI2802" s="2"/>
      <c r="AJ2802" s="2"/>
      <c r="AK2802" s="2"/>
    </row>
    <row r="2803" spans="35:37" ht="12" customHeight="1" x14ac:dyDescent="0.2">
      <c r="AI2803" s="2"/>
      <c r="AJ2803" s="2"/>
      <c r="AK2803" s="2"/>
    </row>
    <row r="2804" spans="35:37" ht="12" customHeight="1" x14ac:dyDescent="0.2">
      <c r="AI2804" s="2"/>
      <c r="AJ2804" s="2"/>
      <c r="AK2804" s="2"/>
    </row>
    <row r="2805" spans="35:37" ht="12" customHeight="1" x14ac:dyDescent="0.2">
      <c r="AI2805" s="2"/>
      <c r="AJ2805" s="2"/>
      <c r="AK2805" s="2"/>
    </row>
    <row r="2806" spans="35:37" ht="12" customHeight="1" x14ac:dyDescent="0.2">
      <c r="AI2806" s="2"/>
      <c r="AJ2806" s="2"/>
      <c r="AK2806" s="2"/>
    </row>
    <row r="2807" spans="35:37" ht="12" customHeight="1" x14ac:dyDescent="0.2">
      <c r="AI2807" s="2"/>
      <c r="AJ2807" s="2"/>
      <c r="AK2807" s="2"/>
    </row>
    <row r="2808" spans="35:37" ht="12" customHeight="1" x14ac:dyDescent="0.2">
      <c r="AI2808" s="2"/>
      <c r="AJ2808" s="2"/>
      <c r="AK2808" s="2"/>
    </row>
    <row r="2809" spans="35:37" ht="12" customHeight="1" x14ac:dyDescent="0.2">
      <c r="AI2809" s="2"/>
      <c r="AJ2809" s="2"/>
      <c r="AK2809" s="2"/>
    </row>
    <row r="2810" spans="35:37" ht="12" customHeight="1" x14ac:dyDescent="0.2">
      <c r="AI2810" s="2"/>
      <c r="AJ2810" s="2"/>
      <c r="AK2810" s="2"/>
    </row>
    <row r="2811" spans="35:37" ht="12" customHeight="1" x14ac:dyDescent="0.2">
      <c r="AI2811" s="2"/>
      <c r="AJ2811" s="2"/>
      <c r="AK2811" s="2"/>
    </row>
    <row r="2812" spans="35:37" ht="12" customHeight="1" x14ac:dyDescent="0.2">
      <c r="AI2812" s="2"/>
      <c r="AJ2812" s="2"/>
      <c r="AK2812" s="2"/>
    </row>
    <row r="2813" spans="35:37" ht="12" customHeight="1" x14ac:dyDescent="0.2">
      <c r="AI2813" s="2"/>
      <c r="AJ2813" s="2"/>
      <c r="AK2813" s="2"/>
    </row>
    <row r="2814" spans="35:37" ht="12" customHeight="1" x14ac:dyDescent="0.2">
      <c r="AI2814" s="2"/>
      <c r="AJ2814" s="2"/>
      <c r="AK2814" s="2"/>
    </row>
    <row r="2815" spans="35:37" ht="12" customHeight="1" x14ac:dyDescent="0.2">
      <c r="AI2815" s="2"/>
      <c r="AJ2815" s="2"/>
      <c r="AK2815" s="2"/>
    </row>
    <row r="2816" spans="35:37" ht="12" customHeight="1" x14ac:dyDescent="0.2">
      <c r="AI2816" s="2"/>
      <c r="AJ2816" s="2"/>
      <c r="AK2816" s="2"/>
    </row>
    <row r="2817" spans="35:37" ht="12" customHeight="1" x14ac:dyDescent="0.2">
      <c r="AI2817" s="2"/>
      <c r="AJ2817" s="2"/>
      <c r="AK2817" s="2"/>
    </row>
    <row r="2818" spans="35:37" ht="12" customHeight="1" x14ac:dyDescent="0.2">
      <c r="AI2818" s="2"/>
      <c r="AJ2818" s="2"/>
      <c r="AK2818" s="2"/>
    </row>
    <row r="2819" spans="35:37" ht="12" customHeight="1" x14ac:dyDescent="0.2">
      <c r="AI2819" s="2"/>
      <c r="AJ2819" s="2"/>
      <c r="AK2819" s="2"/>
    </row>
    <row r="2820" spans="35:37" ht="12" customHeight="1" x14ac:dyDescent="0.2">
      <c r="AI2820" s="2"/>
      <c r="AJ2820" s="2"/>
      <c r="AK2820" s="2"/>
    </row>
    <row r="2821" spans="35:37" ht="12" customHeight="1" x14ac:dyDescent="0.2">
      <c r="AI2821" s="2"/>
      <c r="AJ2821" s="2"/>
      <c r="AK2821" s="2"/>
    </row>
    <row r="2822" spans="35:37" ht="12" customHeight="1" x14ac:dyDescent="0.2">
      <c r="AI2822" s="2"/>
      <c r="AJ2822" s="2"/>
      <c r="AK2822" s="2"/>
    </row>
    <row r="2823" spans="35:37" ht="12" customHeight="1" x14ac:dyDescent="0.2">
      <c r="AI2823" s="2"/>
      <c r="AJ2823" s="2"/>
      <c r="AK2823" s="2"/>
    </row>
    <row r="2824" spans="35:37" ht="12" customHeight="1" x14ac:dyDescent="0.2">
      <c r="AI2824" s="2"/>
      <c r="AJ2824" s="2"/>
      <c r="AK2824" s="2"/>
    </row>
    <row r="2825" spans="35:37" ht="12" customHeight="1" x14ac:dyDescent="0.2">
      <c r="AI2825" s="2"/>
      <c r="AJ2825" s="2"/>
      <c r="AK2825" s="2"/>
    </row>
    <row r="2826" spans="35:37" ht="12" customHeight="1" x14ac:dyDescent="0.2">
      <c r="AI2826" s="2"/>
      <c r="AJ2826" s="2"/>
      <c r="AK2826" s="2"/>
    </row>
    <row r="2827" spans="35:37" ht="12" customHeight="1" x14ac:dyDescent="0.2">
      <c r="AI2827" s="2"/>
      <c r="AJ2827" s="2"/>
      <c r="AK2827" s="2"/>
    </row>
    <row r="2828" spans="35:37" ht="12" customHeight="1" x14ac:dyDescent="0.2">
      <c r="AI2828" s="2"/>
      <c r="AJ2828" s="2"/>
      <c r="AK2828" s="2"/>
    </row>
    <row r="2829" spans="35:37" ht="12" customHeight="1" x14ac:dyDescent="0.2">
      <c r="AI2829" s="2"/>
      <c r="AJ2829" s="2"/>
      <c r="AK2829" s="2"/>
    </row>
    <row r="2830" spans="35:37" ht="12" customHeight="1" x14ac:dyDescent="0.2">
      <c r="AI2830" s="2"/>
      <c r="AJ2830" s="2"/>
      <c r="AK2830" s="2"/>
    </row>
    <row r="2831" spans="35:37" ht="12" customHeight="1" x14ac:dyDescent="0.2">
      <c r="AI2831" s="2"/>
      <c r="AJ2831" s="2"/>
      <c r="AK2831" s="2"/>
    </row>
    <row r="2832" spans="35:37" ht="12" customHeight="1" x14ac:dyDescent="0.2">
      <c r="AI2832" s="2"/>
      <c r="AJ2832" s="2"/>
      <c r="AK2832" s="2"/>
    </row>
    <row r="2833" spans="35:37" ht="12" customHeight="1" x14ac:dyDescent="0.2">
      <c r="AI2833" s="2"/>
      <c r="AJ2833" s="2"/>
      <c r="AK2833" s="2"/>
    </row>
    <row r="2834" spans="35:37" ht="12" customHeight="1" x14ac:dyDescent="0.2">
      <c r="AI2834" s="2"/>
      <c r="AJ2834" s="2"/>
      <c r="AK2834" s="2"/>
    </row>
    <row r="2835" spans="35:37" ht="12" customHeight="1" x14ac:dyDescent="0.2">
      <c r="AI2835" s="2"/>
      <c r="AJ2835" s="2"/>
      <c r="AK2835" s="2"/>
    </row>
    <row r="2836" spans="35:37" ht="12" customHeight="1" x14ac:dyDescent="0.2">
      <c r="AI2836" s="2"/>
      <c r="AJ2836" s="2"/>
      <c r="AK2836" s="2"/>
    </row>
    <row r="2837" spans="35:37" ht="12" customHeight="1" x14ac:dyDescent="0.2">
      <c r="AI2837" s="2"/>
      <c r="AJ2837" s="2"/>
      <c r="AK2837" s="2"/>
    </row>
    <row r="2838" spans="35:37" ht="12" customHeight="1" x14ac:dyDescent="0.2">
      <c r="AI2838" s="2"/>
      <c r="AJ2838" s="2"/>
      <c r="AK2838" s="2"/>
    </row>
    <row r="2839" spans="35:37" ht="12" customHeight="1" x14ac:dyDescent="0.2">
      <c r="AI2839" s="2"/>
      <c r="AJ2839" s="2"/>
      <c r="AK2839" s="2"/>
    </row>
    <row r="2840" spans="35:37" ht="12" customHeight="1" x14ac:dyDescent="0.2">
      <c r="AI2840" s="2"/>
      <c r="AJ2840" s="2"/>
      <c r="AK2840" s="2"/>
    </row>
    <row r="2841" spans="35:37" ht="12" customHeight="1" x14ac:dyDescent="0.2">
      <c r="AI2841" s="2"/>
      <c r="AJ2841" s="2"/>
      <c r="AK2841" s="2"/>
    </row>
    <row r="2842" spans="35:37" ht="12" customHeight="1" x14ac:dyDescent="0.2">
      <c r="AI2842" s="2"/>
      <c r="AJ2842" s="2"/>
      <c r="AK2842" s="2"/>
    </row>
    <row r="2843" spans="35:37" ht="12" customHeight="1" x14ac:dyDescent="0.2">
      <c r="AI2843" s="2"/>
      <c r="AJ2843" s="2"/>
      <c r="AK2843" s="2"/>
    </row>
    <row r="2844" spans="35:37" ht="12" customHeight="1" x14ac:dyDescent="0.2">
      <c r="AI2844" s="2"/>
      <c r="AJ2844" s="2"/>
      <c r="AK2844" s="2"/>
    </row>
    <row r="2845" spans="35:37" ht="12" customHeight="1" x14ac:dyDescent="0.2">
      <c r="AI2845" s="2"/>
      <c r="AJ2845" s="2"/>
      <c r="AK2845" s="2"/>
    </row>
    <row r="2846" spans="35:37" ht="12" customHeight="1" x14ac:dyDescent="0.2">
      <c r="AI2846" s="2"/>
      <c r="AJ2846" s="2"/>
      <c r="AK2846" s="2"/>
    </row>
    <row r="2847" spans="35:37" ht="12" customHeight="1" x14ac:dyDescent="0.2">
      <c r="AI2847" s="2"/>
      <c r="AJ2847" s="2"/>
      <c r="AK2847" s="2"/>
    </row>
    <row r="2848" spans="35:37" ht="12" customHeight="1" x14ac:dyDescent="0.2">
      <c r="AI2848" s="2"/>
      <c r="AJ2848" s="2"/>
      <c r="AK2848" s="2"/>
    </row>
    <row r="2849" spans="35:37" ht="12" customHeight="1" x14ac:dyDescent="0.2">
      <c r="AI2849" s="2"/>
      <c r="AJ2849" s="2"/>
      <c r="AK2849" s="2"/>
    </row>
    <row r="2850" spans="35:37" ht="12" customHeight="1" x14ac:dyDescent="0.2">
      <c r="AI2850" s="2"/>
      <c r="AJ2850" s="2"/>
      <c r="AK2850" s="2"/>
    </row>
    <row r="2851" spans="35:37" ht="12" customHeight="1" x14ac:dyDescent="0.2">
      <c r="AI2851" s="2"/>
      <c r="AJ2851" s="2"/>
      <c r="AK2851" s="2"/>
    </row>
    <row r="2852" spans="35:37" ht="12" customHeight="1" x14ac:dyDescent="0.2">
      <c r="AI2852" s="2"/>
      <c r="AJ2852" s="2"/>
      <c r="AK2852" s="2"/>
    </row>
    <row r="2853" spans="35:37" ht="12" customHeight="1" x14ac:dyDescent="0.2">
      <c r="AI2853" s="2"/>
      <c r="AJ2853" s="2"/>
      <c r="AK2853" s="2"/>
    </row>
    <row r="2854" spans="35:37" ht="12" customHeight="1" x14ac:dyDescent="0.2">
      <c r="AI2854" s="2"/>
      <c r="AJ2854" s="2"/>
      <c r="AK2854" s="2"/>
    </row>
    <row r="2855" spans="35:37" ht="12" customHeight="1" x14ac:dyDescent="0.2">
      <c r="AI2855" s="2"/>
      <c r="AJ2855" s="2"/>
      <c r="AK2855" s="2"/>
    </row>
    <row r="2856" spans="35:37" ht="12" customHeight="1" x14ac:dyDescent="0.2">
      <c r="AI2856" s="2"/>
      <c r="AJ2856" s="2"/>
      <c r="AK2856" s="2"/>
    </row>
    <row r="2857" spans="35:37" ht="12" customHeight="1" x14ac:dyDescent="0.2">
      <c r="AI2857" s="2"/>
      <c r="AJ2857" s="2"/>
      <c r="AK2857" s="2"/>
    </row>
    <row r="2858" spans="35:37" ht="12" customHeight="1" x14ac:dyDescent="0.2">
      <c r="AI2858" s="2"/>
      <c r="AJ2858" s="2"/>
      <c r="AK2858" s="2"/>
    </row>
    <row r="2859" spans="35:37" ht="12" customHeight="1" x14ac:dyDescent="0.2">
      <c r="AI2859" s="2"/>
      <c r="AJ2859" s="2"/>
      <c r="AK2859" s="2"/>
    </row>
    <row r="2860" spans="35:37" ht="12" customHeight="1" x14ac:dyDescent="0.2">
      <c r="AI2860" s="2"/>
      <c r="AJ2860" s="2"/>
      <c r="AK2860" s="2"/>
    </row>
    <row r="2861" spans="35:37" ht="12" customHeight="1" x14ac:dyDescent="0.2">
      <c r="AI2861" s="2"/>
      <c r="AJ2861" s="2"/>
      <c r="AK2861" s="2"/>
    </row>
    <row r="2862" spans="35:37" ht="12" customHeight="1" x14ac:dyDescent="0.2">
      <c r="AI2862" s="2"/>
      <c r="AJ2862" s="2"/>
      <c r="AK2862" s="2"/>
    </row>
    <row r="2863" spans="35:37" ht="12" customHeight="1" x14ac:dyDescent="0.2">
      <c r="AI2863" s="2"/>
      <c r="AJ2863" s="2"/>
      <c r="AK2863" s="2"/>
    </row>
    <row r="2864" spans="35:37" ht="12" customHeight="1" x14ac:dyDescent="0.2">
      <c r="AI2864" s="2"/>
      <c r="AJ2864" s="2"/>
      <c r="AK2864" s="2"/>
    </row>
    <row r="2865" spans="35:37" ht="12" customHeight="1" x14ac:dyDescent="0.2">
      <c r="AI2865" s="2"/>
      <c r="AJ2865" s="2"/>
      <c r="AK2865" s="2"/>
    </row>
    <row r="2866" spans="35:37" ht="12" customHeight="1" x14ac:dyDescent="0.2">
      <c r="AI2866" s="2"/>
      <c r="AJ2866" s="2"/>
      <c r="AK2866" s="2"/>
    </row>
    <row r="2867" spans="35:37" ht="12" customHeight="1" x14ac:dyDescent="0.2">
      <c r="AI2867" s="2"/>
      <c r="AJ2867" s="2"/>
      <c r="AK2867" s="2"/>
    </row>
    <row r="2868" spans="35:37" ht="12" customHeight="1" x14ac:dyDescent="0.2">
      <c r="AI2868" s="2"/>
      <c r="AJ2868" s="2"/>
      <c r="AK2868" s="2"/>
    </row>
    <row r="2869" spans="35:37" ht="12" customHeight="1" x14ac:dyDescent="0.2">
      <c r="AI2869" s="2"/>
      <c r="AJ2869" s="2"/>
      <c r="AK2869" s="2"/>
    </row>
    <row r="2870" spans="35:37" ht="12" customHeight="1" x14ac:dyDescent="0.2">
      <c r="AI2870" s="2"/>
      <c r="AJ2870" s="2"/>
      <c r="AK2870" s="2"/>
    </row>
    <row r="2871" spans="35:37" ht="12" customHeight="1" x14ac:dyDescent="0.2">
      <c r="AI2871" s="2"/>
      <c r="AJ2871" s="2"/>
      <c r="AK2871" s="2"/>
    </row>
    <row r="2872" spans="35:37" ht="12" customHeight="1" x14ac:dyDescent="0.2">
      <c r="AI2872" s="2"/>
      <c r="AJ2872" s="2"/>
      <c r="AK2872" s="2"/>
    </row>
    <row r="2873" spans="35:37" ht="12" customHeight="1" x14ac:dyDescent="0.2">
      <c r="AI2873" s="2"/>
      <c r="AJ2873" s="2"/>
      <c r="AK2873" s="2"/>
    </row>
    <row r="2874" spans="35:37" ht="12" customHeight="1" x14ac:dyDescent="0.2">
      <c r="AI2874" s="2"/>
      <c r="AJ2874" s="2"/>
      <c r="AK2874" s="2"/>
    </row>
    <row r="2875" spans="35:37" ht="12" customHeight="1" x14ac:dyDescent="0.2">
      <c r="AI2875" s="2"/>
      <c r="AJ2875" s="2"/>
      <c r="AK2875" s="2"/>
    </row>
    <row r="2876" spans="35:37" ht="12" customHeight="1" x14ac:dyDescent="0.2">
      <c r="AI2876" s="2"/>
      <c r="AJ2876" s="2"/>
      <c r="AK2876" s="2"/>
    </row>
    <row r="2877" spans="35:37" ht="12" customHeight="1" x14ac:dyDescent="0.2">
      <c r="AI2877" s="2"/>
      <c r="AJ2877" s="2"/>
      <c r="AK2877" s="2"/>
    </row>
    <row r="2878" spans="35:37" ht="12" customHeight="1" x14ac:dyDescent="0.2">
      <c r="AI2878" s="2"/>
      <c r="AJ2878" s="2"/>
      <c r="AK2878" s="2"/>
    </row>
    <row r="2879" spans="35:37" ht="12" customHeight="1" x14ac:dyDescent="0.2">
      <c r="AI2879" s="2"/>
      <c r="AJ2879" s="2"/>
      <c r="AK2879" s="2"/>
    </row>
    <row r="2880" spans="35:37" ht="12" customHeight="1" x14ac:dyDescent="0.2">
      <c r="AI2880" s="2"/>
      <c r="AJ2880" s="2"/>
      <c r="AK2880" s="2"/>
    </row>
    <row r="2881" spans="35:37" ht="12" customHeight="1" x14ac:dyDescent="0.2">
      <c r="AI2881" s="2"/>
      <c r="AJ2881" s="2"/>
      <c r="AK2881" s="2"/>
    </row>
    <row r="2882" spans="35:37" ht="12" customHeight="1" x14ac:dyDescent="0.2">
      <c r="AI2882" s="2"/>
      <c r="AJ2882" s="2"/>
      <c r="AK2882" s="2"/>
    </row>
    <row r="2883" spans="35:37" ht="12" customHeight="1" x14ac:dyDescent="0.2">
      <c r="AI2883" s="2"/>
      <c r="AJ2883" s="2"/>
      <c r="AK2883" s="2"/>
    </row>
    <row r="2884" spans="35:37" ht="12" customHeight="1" x14ac:dyDescent="0.2">
      <c r="AI2884" s="2"/>
      <c r="AJ2884" s="2"/>
      <c r="AK2884" s="2"/>
    </row>
    <row r="2885" spans="35:37" ht="12" customHeight="1" x14ac:dyDescent="0.2">
      <c r="AI2885" s="2"/>
      <c r="AJ2885" s="2"/>
      <c r="AK2885" s="2"/>
    </row>
    <row r="2886" spans="35:37" ht="12" customHeight="1" x14ac:dyDescent="0.2">
      <c r="AI2886" s="2"/>
      <c r="AJ2886" s="2"/>
      <c r="AK2886" s="2"/>
    </row>
    <row r="2887" spans="35:37" ht="12" customHeight="1" x14ac:dyDescent="0.2">
      <c r="AI2887" s="2"/>
      <c r="AJ2887" s="2"/>
      <c r="AK2887" s="2"/>
    </row>
    <row r="2888" spans="35:37" ht="12" customHeight="1" x14ac:dyDescent="0.2">
      <c r="AI2888" s="2"/>
      <c r="AJ2888" s="2"/>
      <c r="AK2888" s="2"/>
    </row>
    <row r="2889" spans="35:37" ht="12" customHeight="1" x14ac:dyDescent="0.2">
      <c r="AI2889" s="2"/>
      <c r="AJ2889" s="2"/>
      <c r="AK2889" s="2"/>
    </row>
    <row r="2890" spans="35:37" ht="12" customHeight="1" x14ac:dyDescent="0.2">
      <c r="AI2890" s="2"/>
      <c r="AJ2890" s="2"/>
      <c r="AK2890" s="2"/>
    </row>
    <row r="2891" spans="35:37" ht="12" customHeight="1" x14ac:dyDescent="0.2">
      <c r="AI2891" s="2"/>
      <c r="AJ2891" s="2"/>
      <c r="AK2891" s="2"/>
    </row>
    <row r="2892" spans="35:37" ht="12" customHeight="1" x14ac:dyDescent="0.2">
      <c r="AI2892" s="2"/>
      <c r="AJ2892" s="2"/>
      <c r="AK2892" s="2"/>
    </row>
    <row r="2893" spans="35:37" ht="12" customHeight="1" x14ac:dyDescent="0.2">
      <c r="AI2893" s="2"/>
      <c r="AJ2893" s="2"/>
      <c r="AK2893" s="2"/>
    </row>
    <row r="2894" spans="35:37" ht="12" customHeight="1" x14ac:dyDescent="0.2">
      <c r="AI2894" s="2"/>
      <c r="AJ2894" s="2"/>
      <c r="AK2894" s="2"/>
    </row>
    <row r="2895" spans="35:37" ht="12" customHeight="1" x14ac:dyDescent="0.2">
      <c r="AI2895" s="2"/>
      <c r="AJ2895" s="2"/>
      <c r="AK2895" s="2"/>
    </row>
    <row r="2896" spans="35:37" ht="12" customHeight="1" x14ac:dyDescent="0.2">
      <c r="AI2896" s="2"/>
      <c r="AJ2896" s="2"/>
      <c r="AK2896" s="2"/>
    </row>
    <row r="2897" spans="35:37" ht="12" customHeight="1" x14ac:dyDescent="0.2">
      <c r="AI2897" s="2"/>
      <c r="AJ2897" s="2"/>
      <c r="AK2897" s="2"/>
    </row>
    <row r="2898" spans="35:37" ht="12" customHeight="1" x14ac:dyDescent="0.2">
      <c r="AI2898" s="2"/>
      <c r="AJ2898" s="2"/>
      <c r="AK2898" s="2"/>
    </row>
    <row r="2899" spans="35:37" ht="12" customHeight="1" x14ac:dyDescent="0.2">
      <c r="AI2899" s="2"/>
      <c r="AJ2899" s="2"/>
      <c r="AK2899" s="2"/>
    </row>
    <row r="2900" spans="35:37" ht="12" customHeight="1" x14ac:dyDescent="0.2">
      <c r="AI2900" s="2"/>
      <c r="AJ2900" s="2"/>
      <c r="AK2900" s="2"/>
    </row>
    <row r="2901" spans="35:37" ht="12" customHeight="1" x14ac:dyDescent="0.2">
      <c r="AI2901" s="2"/>
      <c r="AJ2901" s="2"/>
      <c r="AK2901" s="2"/>
    </row>
    <row r="2902" spans="35:37" ht="12" customHeight="1" x14ac:dyDescent="0.2">
      <c r="AI2902" s="2"/>
      <c r="AJ2902" s="2"/>
      <c r="AK2902" s="2"/>
    </row>
    <row r="2903" spans="35:37" ht="12" customHeight="1" x14ac:dyDescent="0.2">
      <c r="AI2903" s="2"/>
      <c r="AJ2903" s="2"/>
      <c r="AK2903" s="2"/>
    </row>
    <row r="2904" spans="35:37" ht="12" customHeight="1" x14ac:dyDescent="0.2">
      <c r="AI2904" s="2"/>
      <c r="AJ2904" s="2"/>
      <c r="AK2904" s="2"/>
    </row>
    <row r="2905" spans="35:37" ht="12" customHeight="1" x14ac:dyDescent="0.2">
      <c r="AI2905" s="2"/>
      <c r="AJ2905" s="2"/>
      <c r="AK2905" s="2"/>
    </row>
    <row r="2906" spans="35:37" ht="12" customHeight="1" x14ac:dyDescent="0.2">
      <c r="AI2906" s="2"/>
      <c r="AJ2906" s="2"/>
      <c r="AK2906" s="2"/>
    </row>
    <row r="2907" spans="35:37" ht="12" customHeight="1" x14ac:dyDescent="0.2">
      <c r="AI2907" s="2"/>
      <c r="AJ2907" s="2"/>
      <c r="AK2907" s="2"/>
    </row>
    <row r="2908" spans="35:37" ht="12" customHeight="1" x14ac:dyDescent="0.2">
      <c r="AI2908" s="2"/>
      <c r="AJ2908" s="2"/>
      <c r="AK2908" s="2"/>
    </row>
    <row r="2909" spans="35:37" ht="12" customHeight="1" x14ac:dyDescent="0.2">
      <c r="AI2909" s="2"/>
      <c r="AJ2909" s="2"/>
      <c r="AK2909" s="2"/>
    </row>
    <row r="2910" spans="35:37" ht="12" customHeight="1" x14ac:dyDescent="0.2">
      <c r="AI2910" s="2"/>
      <c r="AJ2910" s="2"/>
      <c r="AK2910" s="2"/>
    </row>
    <row r="2911" spans="35:37" ht="12" customHeight="1" x14ac:dyDescent="0.2">
      <c r="AI2911" s="2"/>
      <c r="AJ2911" s="2"/>
      <c r="AK2911" s="2"/>
    </row>
    <row r="2912" spans="35:37" ht="12" customHeight="1" x14ac:dyDescent="0.2">
      <c r="AI2912" s="2"/>
      <c r="AJ2912" s="2"/>
      <c r="AK2912" s="2"/>
    </row>
    <row r="2913" spans="35:37" ht="12" customHeight="1" x14ac:dyDescent="0.2">
      <c r="AI2913" s="2"/>
      <c r="AJ2913" s="2"/>
      <c r="AK2913" s="2"/>
    </row>
    <row r="2914" spans="35:37" ht="12" customHeight="1" x14ac:dyDescent="0.2">
      <c r="AI2914" s="2"/>
      <c r="AJ2914" s="2"/>
      <c r="AK2914" s="2"/>
    </row>
    <row r="2915" spans="35:37" ht="12" customHeight="1" x14ac:dyDescent="0.2">
      <c r="AI2915" s="2"/>
      <c r="AJ2915" s="2"/>
      <c r="AK2915" s="2"/>
    </row>
    <row r="2916" spans="35:37" ht="12" customHeight="1" x14ac:dyDescent="0.2">
      <c r="AI2916" s="2"/>
      <c r="AJ2916" s="2"/>
      <c r="AK2916" s="2"/>
    </row>
    <row r="2917" spans="35:37" ht="12" customHeight="1" x14ac:dyDescent="0.2">
      <c r="AI2917" s="2"/>
      <c r="AJ2917" s="2"/>
      <c r="AK2917" s="2"/>
    </row>
    <row r="2918" spans="35:37" ht="12" customHeight="1" x14ac:dyDescent="0.2">
      <c r="AI2918" s="2"/>
      <c r="AJ2918" s="2"/>
      <c r="AK2918" s="2"/>
    </row>
    <row r="2919" spans="35:37" ht="12" customHeight="1" x14ac:dyDescent="0.2">
      <c r="AI2919" s="2"/>
      <c r="AJ2919" s="2"/>
      <c r="AK2919" s="2"/>
    </row>
    <row r="2920" spans="35:37" ht="12" customHeight="1" x14ac:dyDescent="0.2">
      <c r="AI2920" s="2"/>
      <c r="AJ2920" s="2"/>
      <c r="AK2920" s="2"/>
    </row>
    <row r="2921" spans="35:37" ht="12" customHeight="1" x14ac:dyDescent="0.2">
      <c r="AI2921" s="2"/>
      <c r="AJ2921" s="2"/>
      <c r="AK2921" s="2"/>
    </row>
    <row r="2922" spans="35:37" ht="12" customHeight="1" x14ac:dyDescent="0.2">
      <c r="AI2922" s="2"/>
      <c r="AJ2922" s="2"/>
      <c r="AK2922" s="2"/>
    </row>
    <row r="2923" spans="35:37" ht="12" customHeight="1" x14ac:dyDescent="0.2">
      <c r="AI2923" s="2"/>
      <c r="AJ2923" s="2"/>
      <c r="AK2923" s="2"/>
    </row>
    <row r="2924" spans="35:37" ht="12" customHeight="1" x14ac:dyDescent="0.2">
      <c r="AI2924" s="2"/>
      <c r="AJ2924" s="2"/>
      <c r="AK2924" s="2"/>
    </row>
    <row r="2925" spans="35:37" ht="12" customHeight="1" x14ac:dyDescent="0.2">
      <c r="AI2925" s="2"/>
      <c r="AJ2925" s="2"/>
      <c r="AK2925" s="2"/>
    </row>
    <row r="2926" spans="35:37" ht="12" customHeight="1" x14ac:dyDescent="0.2">
      <c r="AI2926" s="2"/>
      <c r="AJ2926" s="2"/>
      <c r="AK2926" s="2"/>
    </row>
    <row r="2927" spans="35:37" ht="12" customHeight="1" x14ac:dyDescent="0.2">
      <c r="AI2927" s="2"/>
      <c r="AJ2927" s="2"/>
      <c r="AK2927" s="2"/>
    </row>
    <row r="2928" spans="35:37" ht="12" customHeight="1" x14ac:dyDescent="0.2">
      <c r="AI2928" s="2"/>
      <c r="AJ2928" s="2"/>
      <c r="AK2928" s="2"/>
    </row>
    <row r="2929" spans="35:37" ht="12" customHeight="1" x14ac:dyDescent="0.2">
      <c r="AI2929" s="2"/>
      <c r="AJ2929" s="2"/>
      <c r="AK2929" s="2"/>
    </row>
    <row r="2930" spans="35:37" ht="12" customHeight="1" x14ac:dyDescent="0.2">
      <c r="AI2930" s="2"/>
      <c r="AJ2930" s="2"/>
      <c r="AK2930" s="2"/>
    </row>
    <row r="2931" spans="35:37" ht="12" customHeight="1" x14ac:dyDescent="0.2">
      <c r="AI2931" s="2"/>
      <c r="AJ2931" s="2"/>
      <c r="AK2931" s="2"/>
    </row>
    <row r="2932" spans="35:37" ht="12" customHeight="1" x14ac:dyDescent="0.2">
      <c r="AI2932" s="2"/>
      <c r="AJ2932" s="2"/>
      <c r="AK2932" s="2"/>
    </row>
    <row r="2933" spans="35:37" ht="12" customHeight="1" x14ac:dyDescent="0.2">
      <c r="AI2933" s="2"/>
      <c r="AJ2933" s="2"/>
      <c r="AK2933" s="2"/>
    </row>
    <row r="2934" spans="35:37" ht="12" customHeight="1" x14ac:dyDescent="0.2">
      <c r="AI2934" s="2"/>
      <c r="AJ2934" s="2"/>
      <c r="AK2934" s="2"/>
    </row>
    <row r="2935" spans="35:37" ht="12" customHeight="1" x14ac:dyDescent="0.2">
      <c r="AI2935" s="2"/>
      <c r="AJ2935" s="2"/>
      <c r="AK2935" s="2"/>
    </row>
    <row r="2936" spans="35:37" ht="12" customHeight="1" x14ac:dyDescent="0.2">
      <c r="AI2936" s="2"/>
      <c r="AJ2936" s="2"/>
      <c r="AK2936" s="2"/>
    </row>
    <row r="2937" spans="35:37" ht="12" customHeight="1" x14ac:dyDescent="0.2">
      <c r="AI2937" s="2"/>
      <c r="AJ2937" s="2"/>
      <c r="AK2937" s="2"/>
    </row>
    <row r="2938" spans="35:37" ht="12" customHeight="1" x14ac:dyDescent="0.2">
      <c r="AI2938" s="2"/>
      <c r="AJ2938" s="2"/>
      <c r="AK2938" s="2"/>
    </row>
    <row r="2939" spans="35:37" ht="12" customHeight="1" x14ac:dyDescent="0.2">
      <c r="AI2939" s="2"/>
      <c r="AJ2939" s="2"/>
      <c r="AK2939" s="2"/>
    </row>
    <row r="2940" spans="35:37" ht="12" customHeight="1" x14ac:dyDescent="0.2">
      <c r="AI2940" s="2"/>
      <c r="AJ2940" s="2"/>
      <c r="AK2940" s="2"/>
    </row>
    <row r="2941" spans="35:37" ht="12" customHeight="1" x14ac:dyDescent="0.2">
      <c r="AI2941" s="2"/>
      <c r="AJ2941" s="2"/>
      <c r="AK2941" s="2"/>
    </row>
    <row r="2942" spans="35:37" ht="12" customHeight="1" x14ac:dyDescent="0.2">
      <c r="AI2942" s="2"/>
      <c r="AJ2942" s="2"/>
      <c r="AK2942" s="2"/>
    </row>
    <row r="2943" spans="35:37" ht="12" customHeight="1" x14ac:dyDescent="0.2">
      <c r="AI2943" s="2"/>
      <c r="AJ2943" s="2"/>
      <c r="AK2943" s="2"/>
    </row>
    <row r="2944" spans="35:37" ht="12" customHeight="1" x14ac:dyDescent="0.2">
      <c r="AI2944" s="2"/>
      <c r="AJ2944" s="2"/>
      <c r="AK2944" s="2"/>
    </row>
    <row r="2945" spans="35:37" ht="12" customHeight="1" x14ac:dyDescent="0.2">
      <c r="AI2945" s="2"/>
      <c r="AJ2945" s="2"/>
      <c r="AK2945" s="2"/>
    </row>
    <row r="2946" spans="35:37" ht="12" customHeight="1" x14ac:dyDescent="0.2">
      <c r="AI2946" s="2"/>
      <c r="AJ2946" s="2"/>
      <c r="AK2946" s="2"/>
    </row>
    <row r="2947" spans="35:37" ht="12" customHeight="1" x14ac:dyDescent="0.2">
      <c r="AI2947" s="2"/>
      <c r="AJ2947" s="2"/>
      <c r="AK2947" s="2"/>
    </row>
    <row r="2948" spans="35:37" ht="12" customHeight="1" x14ac:dyDescent="0.2">
      <c r="AI2948" s="2"/>
      <c r="AJ2948" s="2"/>
      <c r="AK2948" s="2"/>
    </row>
    <row r="2949" spans="35:37" ht="12" customHeight="1" x14ac:dyDescent="0.2">
      <c r="AI2949" s="2"/>
      <c r="AJ2949" s="2"/>
      <c r="AK2949" s="2"/>
    </row>
    <row r="2950" spans="35:37" ht="12" customHeight="1" x14ac:dyDescent="0.2">
      <c r="AI2950" s="2"/>
      <c r="AJ2950" s="2"/>
      <c r="AK2950" s="2"/>
    </row>
    <row r="2951" spans="35:37" ht="12" customHeight="1" x14ac:dyDescent="0.2">
      <c r="AI2951" s="2"/>
      <c r="AJ2951" s="2"/>
      <c r="AK2951" s="2"/>
    </row>
    <row r="2952" spans="35:37" ht="12" customHeight="1" x14ac:dyDescent="0.2">
      <c r="AI2952" s="2"/>
      <c r="AJ2952" s="2"/>
      <c r="AK2952" s="2"/>
    </row>
    <row r="2953" spans="35:37" ht="12" customHeight="1" x14ac:dyDescent="0.2">
      <c r="AI2953" s="2"/>
      <c r="AJ2953" s="2"/>
      <c r="AK2953" s="2"/>
    </row>
    <row r="2954" spans="35:37" ht="12" customHeight="1" x14ac:dyDescent="0.2">
      <c r="AI2954" s="2"/>
      <c r="AJ2954" s="2"/>
      <c r="AK2954" s="2"/>
    </row>
    <row r="2955" spans="35:37" ht="12" customHeight="1" x14ac:dyDescent="0.2">
      <c r="AI2955" s="2"/>
      <c r="AJ2955" s="2"/>
      <c r="AK2955" s="2"/>
    </row>
    <row r="2956" spans="35:37" ht="12" customHeight="1" x14ac:dyDescent="0.2">
      <c r="AI2956" s="2"/>
      <c r="AJ2956" s="2"/>
      <c r="AK2956" s="2"/>
    </row>
    <row r="2957" spans="35:37" ht="12" customHeight="1" x14ac:dyDescent="0.2">
      <c r="AI2957" s="2"/>
      <c r="AJ2957" s="2"/>
      <c r="AK2957" s="2"/>
    </row>
    <row r="2958" spans="35:37" ht="12" customHeight="1" x14ac:dyDescent="0.2">
      <c r="AI2958" s="2"/>
      <c r="AJ2958" s="2"/>
      <c r="AK2958" s="2"/>
    </row>
    <row r="2959" spans="35:37" ht="12" customHeight="1" x14ac:dyDescent="0.2">
      <c r="AI2959" s="2"/>
      <c r="AJ2959" s="2"/>
      <c r="AK2959" s="2"/>
    </row>
    <row r="2960" spans="35:37" ht="12" customHeight="1" x14ac:dyDescent="0.2">
      <c r="AI2960" s="2"/>
      <c r="AJ2960" s="2"/>
      <c r="AK2960" s="2"/>
    </row>
    <row r="2961" spans="35:37" ht="12" customHeight="1" x14ac:dyDescent="0.2">
      <c r="AI2961" s="2"/>
      <c r="AJ2961" s="2"/>
      <c r="AK2961" s="2"/>
    </row>
    <row r="2962" spans="35:37" ht="12" customHeight="1" x14ac:dyDescent="0.2">
      <c r="AI2962" s="2"/>
      <c r="AJ2962" s="2"/>
      <c r="AK2962" s="2"/>
    </row>
    <row r="2963" spans="35:37" ht="12" customHeight="1" x14ac:dyDescent="0.2">
      <c r="AI2963" s="2"/>
      <c r="AJ2963" s="2"/>
      <c r="AK2963" s="2"/>
    </row>
    <row r="2964" spans="35:37" ht="12" customHeight="1" x14ac:dyDescent="0.2">
      <c r="AI2964" s="2"/>
      <c r="AJ2964" s="2"/>
      <c r="AK2964" s="2"/>
    </row>
    <row r="2965" spans="35:37" ht="12" customHeight="1" x14ac:dyDescent="0.2">
      <c r="AI2965" s="2"/>
      <c r="AJ2965" s="2"/>
      <c r="AK2965" s="2"/>
    </row>
    <row r="2966" spans="35:37" ht="12" customHeight="1" x14ac:dyDescent="0.2">
      <c r="AI2966" s="2"/>
      <c r="AJ2966" s="2"/>
      <c r="AK2966" s="2"/>
    </row>
    <row r="2967" spans="35:37" ht="12" customHeight="1" x14ac:dyDescent="0.2">
      <c r="AI2967" s="2"/>
      <c r="AJ2967" s="2"/>
      <c r="AK2967" s="2"/>
    </row>
    <row r="2968" spans="35:37" ht="12" customHeight="1" x14ac:dyDescent="0.2">
      <c r="AI2968" s="2"/>
      <c r="AJ2968" s="2"/>
      <c r="AK2968" s="2"/>
    </row>
    <row r="2969" spans="35:37" ht="12" customHeight="1" x14ac:dyDescent="0.2">
      <c r="AI2969" s="2"/>
      <c r="AJ2969" s="2"/>
      <c r="AK2969" s="2"/>
    </row>
    <row r="2970" spans="35:37" ht="12" customHeight="1" x14ac:dyDescent="0.2">
      <c r="AI2970" s="2"/>
      <c r="AJ2970" s="2"/>
      <c r="AK2970" s="2"/>
    </row>
    <row r="2971" spans="35:37" ht="12" customHeight="1" x14ac:dyDescent="0.2">
      <c r="AI2971" s="2"/>
      <c r="AJ2971" s="2"/>
      <c r="AK2971" s="2"/>
    </row>
    <row r="2972" spans="35:37" ht="12" customHeight="1" x14ac:dyDescent="0.2">
      <c r="AI2972" s="2"/>
      <c r="AJ2972" s="2"/>
      <c r="AK2972" s="2"/>
    </row>
    <row r="2973" spans="35:37" ht="12" customHeight="1" x14ac:dyDescent="0.2">
      <c r="AI2973" s="2"/>
      <c r="AJ2973" s="2"/>
      <c r="AK2973" s="2"/>
    </row>
    <row r="2974" spans="35:37" ht="12" customHeight="1" x14ac:dyDescent="0.2">
      <c r="AI2974" s="2"/>
      <c r="AJ2974" s="2"/>
      <c r="AK2974" s="2"/>
    </row>
    <row r="2975" spans="35:37" ht="12" customHeight="1" x14ac:dyDescent="0.2">
      <c r="AI2975" s="2"/>
      <c r="AJ2975" s="2"/>
      <c r="AK2975" s="2"/>
    </row>
    <row r="2976" spans="35:37" ht="12" customHeight="1" x14ac:dyDescent="0.2">
      <c r="AI2976" s="2"/>
      <c r="AJ2976" s="2"/>
      <c r="AK2976" s="2"/>
    </row>
    <row r="2977" spans="35:37" ht="12" customHeight="1" x14ac:dyDescent="0.2">
      <c r="AI2977" s="2"/>
      <c r="AJ2977" s="2"/>
      <c r="AK2977" s="2"/>
    </row>
    <row r="2978" spans="35:37" ht="12" customHeight="1" x14ac:dyDescent="0.2">
      <c r="AI2978" s="2"/>
      <c r="AJ2978" s="2"/>
      <c r="AK2978" s="2"/>
    </row>
    <row r="2979" spans="35:37" ht="12" customHeight="1" x14ac:dyDescent="0.2">
      <c r="AI2979" s="2"/>
      <c r="AJ2979" s="2"/>
      <c r="AK2979" s="2"/>
    </row>
    <row r="2980" spans="35:37" ht="12" customHeight="1" x14ac:dyDescent="0.2">
      <c r="AI2980" s="2"/>
      <c r="AJ2980" s="2"/>
      <c r="AK2980" s="2"/>
    </row>
    <row r="2981" spans="35:37" ht="12" customHeight="1" x14ac:dyDescent="0.2">
      <c r="AI2981" s="2"/>
      <c r="AJ2981" s="2"/>
      <c r="AK2981" s="2"/>
    </row>
    <row r="2982" spans="35:37" ht="12" customHeight="1" x14ac:dyDescent="0.2">
      <c r="AI2982" s="2"/>
      <c r="AJ2982" s="2"/>
      <c r="AK2982" s="2"/>
    </row>
    <row r="2983" spans="35:37" ht="12" customHeight="1" x14ac:dyDescent="0.2">
      <c r="AI2983" s="2"/>
      <c r="AJ2983" s="2"/>
      <c r="AK2983" s="2"/>
    </row>
    <row r="2984" spans="35:37" ht="12" customHeight="1" x14ac:dyDescent="0.2">
      <c r="AI2984" s="2"/>
      <c r="AJ2984" s="2"/>
      <c r="AK2984" s="2"/>
    </row>
    <row r="2985" spans="35:37" ht="12" customHeight="1" x14ac:dyDescent="0.2">
      <c r="AI2985" s="2"/>
      <c r="AJ2985" s="2"/>
      <c r="AK2985" s="2"/>
    </row>
    <row r="2986" spans="35:37" ht="12" customHeight="1" x14ac:dyDescent="0.2">
      <c r="AI2986" s="2"/>
      <c r="AJ2986" s="2"/>
      <c r="AK2986" s="2"/>
    </row>
    <row r="2987" spans="35:37" ht="12" customHeight="1" x14ac:dyDescent="0.2">
      <c r="AI2987" s="2"/>
      <c r="AJ2987" s="2"/>
      <c r="AK2987" s="2"/>
    </row>
    <row r="2988" spans="35:37" ht="12" customHeight="1" x14ac:dyDescent="0.2">
      <c r="AI2988" s="2"/>
      <c r="AJ2988" s="2"/>
      <c r="AK2988" s="2"/>
    </row>
    <row r="2989" spans="35:37" ht="12" customHeight="1" x14ac:dyDescent="0.2">
      <c r="AI2989" s="2"/>
      <c r="AJ2989" s="2"/>
      <c r="AK2989" s="2"/>
    </row>
    <row r="2990" spans="35:37" ht="12" customHeight="1" x14ac:dyDescent="0.2">
      <c r="AI2990" s="2"/>
      <c r="AJ2990" s="2"/>
      <c r="AK2990" s="2"/>
    </row>
    <row r="2991" spans="35:37" ht="12" customHeight="1" x14ac:dyDescent="0.2">
      <c r="AI2991" s="2"/>
      <c r="AJ2991" s="2"/>
      <c r="AK2991" s="2"/>
    </row>
    <row r="2992" spans="35:37" ht="12" customHeight="1" x14ac:dyDescent="0.2">
      <c r="AI2992" s="2"/>
      <c r="AJ2992" s="2"/>
      <c r="AK2992" s="2"/>
    </row>
    <row r="2993" spans="35:37" ht="12" customHeight="1" x14ac:dyDescent="0.2">
      <c r="AI2993" s="2"/>
      <c r="AJ2993" s="2"/>
      <c r="AK2993" s="2"/>
    </row>
    <row r="2994" spans="35:37" ht="12" customHeight="1" x14ac:dyDescent="0.2">
      <c r="AI2994" s="2"/>
      <c r="AJ2994" s="2"/>
      <c r="AK2994" s="2"/>
    </row>
    <row r="2995" spans="35:37" ht="12" customHeight="1" x14ac:dyDescent="0.2">
      <c r="AI2995" s="2"/>
      <c r="AJ2995" s="2"/>
      <c r="AK2995" s="2"/>
    </row>
    <row r="2996" spans="35:37" ht="12" customHeight="1" x14ac:dyDescent="0.2">
      <c r="AI2996" s="2"/>
      <c r="AJ2996" s="2"/>
      <c r="AK2996" s="2"/>
    </row>
    <row r="2997" spans="35:37" ht="12" customHeight="1" x14ac:dyDescent="0.2">
      <c r="AI2997" s="2"/>
      <c r="AJ2997" s="2"/>
      <c r="AK2997" s="2"/>
    </row>
    <row r="2998" spans="35:37" ht="12" customHeight="1" x14ac:dyDescent="0.2">
      <c r="AI2998" s="2"/>
      <c r="AJ2998" s="2"/>
      <c r="AK2998" s="2"/>
    </row>
    <row r="2999" spans="35:37" ht="12" customHeight="1" x14ac:dyDescent="0.2">
      <c r="AI2999" s="2"/>
      <c r="AJ2999" s="2"/>
      <c r="AK2999" s="2"/>
    </row>
    <row r="3000" spans="35:37" ht="12" customHeight="1" x14ac:dyDescent="0.2">
      <c r="AI3000" s="2"/>
      <c r="AJ3000" s="2"/>
      <c r="AK3000" s="2"/>
    </row>
    <row r="3001" spans="35:37" ht="12" customHeight="1" x14ac:dyDescent="0.2">
      <c r="AI3001" s="2"/>
      <c r="AJ3001" s="2"/>
      <c r="AK3001" s="2"/>
    </row>
    <row r="3002" spans="35:37" ht="12" customHeight="1" x14ac:dyDescent="0.2">
      <c r="AI3002" s="2"/>
      <c r="AJ3002" s="2"/>
      <c r="AK3002" s="2"/>
    </row>
    <row r="3003" spans="35:37" ht="12" customHeight="1" x14ac:dyDescent="0.2">
      <c r="AI3003" s="2"/>
      <c r="AJ3003" s="2"/>
      <c r="AK3003" s="2"/>
    </row>
    <row r="3004" spans="35:37" ht="12" customHeight="1" x14ac:dyDescent="0.2">
      <c r="AI3004" s="2"/>
      <c r="AJ3004" s="2"/>
      <c r="AK3004" s="2"/>
    </row>
    <row r="3005" spans="35:37" ht="12" customHeight="1" x14ac:dyDescent="0.2">
      <c r="AI3005" s="2"/>
      <c r="AJ3005" s="2"/>
      <c r="AK3005" s="2"/>
    </row>
    <row r="3006" spans="35:37" ht="12" customHeight="1" x14ac:dyDescent="0.2">
      <c r="AI3006" s="2"/>
      <c r="AJ3006" s="2"/>
      <c r="AK3006" s="2"/>
    </row>
    <row r="3007" spans="35:37" ht="12" customHeight="1" x14ac:dyDescent="0.2">
      <c r="AI3007" s="2"/>
      <c r="AJ3007" s="2"/>
      <c r="AK3007" s="2"/>
    </row>
    <row r="3008" spans="35:37" ht="12" customHeight="1" x14ac:dyDescent="0.2">
      <c r="AI3008" s="2"/>
      <c r="AJ3008" s="2"/>
      <c r="AK3008" s="2"/>
    </row>
    <row r="3009" spans="35:37" ht="12" customHeight="1" x14ac:dyDescent="0.2">
      <c r="AI3009" s="2"/>
      <c r="AJ3009" s="2"/>
      <c r="AK3009" s="2"/>
    </row>
    <row r="3010" spans="35:37" ht="12" customHeight="1" x14ac:dyDescent="0.2">
      <c r="AI3010" s="2"/>
      <c r="AJ3010" s="2"/>
      <c r="AK3010" s="2"/>
    </row>
    <row r="3011" spans="35:37" ht="12" customHeight="1" x14ac:dyDescent="0.2">
      <c r="AI3011" s="2"/>
      <c r="AJ3011" s="2"/>
      <c r="AK3011" s="2"/>
    </row>
    <row r="3012" spans="35:37" ht="12" customHeight="1" x14ac:dyDescent="0.2">
      <c r="AI3012" s="2"/>
      <c r="AJ3012" s="2"/>
      <c r="AK3012" s="2"/>
    </row>
    <row r="3013" spans="35:37" ht="12" customHeight="1" x14ac:dyDescent="0.2">
      <c r="AI3013" s="2"/>
      <c r="AJ3013" s="2"/>
      <c r="AK3013" s="2"/>
    </row>
    <row r="3014" spans="35:37" ht="12" customHeight="1" x14ac:dyDescent="0.2">
      <c r="AI3014" s="2"/>
      <c r="AJ3014" s="2"/>
      <c r="AK3014" s="2"/>
    </row>
    <row r="3015" spans="35:37" ht="12" customHeight="1" x14ac:dyDescent="0.2">
      <c r="AI3015" s="2"/>
      <c r="AJ3015" s="2"/>
      <c r="AK3015" s="2"/>
    </row>
    <row r="3016" spans="35:37" ht="12" customHeight="1" x14ac:dyDescent="0.2">
      <c r="AI3016" s="2"/>
      <c r="AJ3016" s="2"/>
      <c r="AK3016" s="2"/>
    </row>
    <row r="3017" spans="35:37" ht="12" customHeight="1" x14ac:dyDescent="0.2">
      <c r="AI3017" s="2"/>
      <c r="AJ3017" s="2"/>
      <c r="AK3017" s="2"/>
    </row>
    <row r="3018" spans="35:37" ht="12" customHeight="1" x14ac:dyDescent="0.2">
      <c r="AI3018" s="2"/>
      <c r="AJ3018" s="2"/>
      <c r="AK3018" s="2"/>
    </row>
    <row r="3019" spans="35:37" ht="12" customHeight="1" x14ac:dyDescent="0.2">
      <c r="AI3019" s="2"/>
      <c r="AJ3019" s="2"/>
      <c r="AK3019" s="2"/>
    </row>
    <row r="3020" spans="35:37" ht="12" customHeight="1" x14ac:dyDescent="0.2">
      <c r="AI3020" s="2"/>
      <c r="AJ3020" s="2"/>
      <c r="AK3020" s="2"/>
    </row>
    <row r="3021" spans="35:37" ht="12" customHeight="1" x14ac:dyDescent="0.2">
      <c r="AI3021" s="2"/>
      <c r="AJ3021" s="2"/>
      <c r="AK3021" s="2"/>
    </row>
    <row r="3022" spans="35:37" ht="12" customHeight="1" x14ac:dyDescent="0.2">
      <c r="AI3022" s="2"/>
      <c r="AJ3022" s="2"/>
      <c r="AK3022" s="2"/>
    </row>
    <row r="3023" spans="35:37" ht="12" customHeight="1" x14ac:dyDescent="0.2">
      <c r="AI3023" s="2"/>
      <c r="AJ3023" s="2"/>
      <c r="AK3023" s="2"/>
    </row>
    <row r="3024" spans="35:37" ht="12" customHeight="1" x14ac:dyDescent="0.2">
      <c r="AI3024" s="2"/>
      <c r="AJ3024" s="2"/>
      <c r="AK3024" s="2"/>
    </row>
    <row r="3025" spans="35:37" ht="12" customHeight="1" x14ac:dyDescent="0.2">
      <c r="AI3025" s="2"/>
      <c r="AJ3025" s="2"/>
      <c r="AK3025" s="2"/>
    </row>
    <row r="3026" spans="35:37" ht="12" customHeight="1" x14ac:dyDescent="0.2">
      <c r="AI3026" s="2"/>
      <c r="AJ3026" s="2"/>
      <c r="AK3026" s="2"/>
    </row>
    <row r="3027" spans="35:37" ht="12" customHeight="1" x14ac:dyDescent="0.2">
      <c r="AI3027" s="2"/>
      <c r="AJ3027" s="2"/>
      <c r="AK3027" s="2"/>
    </row>
    <row r="3028" spans="35:37" ht="12" customHeight="1" x14ac:dyDescent="0.2">
      <c r="AI3028" s="2"/>
      <c r="AJ3028" s="2"/>
      <c r="AK3028" s="2"/>
    </row>
    <row r="3029" spans="35:37" ht="12" customHeight="1" x14ac:dyDescent="0.2">
      <c r="AI3029" s="2"/>
      <c r="AJ3029" s="2"/>
      <c r="AK3029" s="2"/>
    </row>
    <row r="3030" spans="35:37" ht="12" customHeight="1" x14ac:dyDescent="0.2">
      <c r="AI3030" s="2"/>
      <c r="AJ3030" s="2"/>
      <c r="AK3030" s="2"/>
    </row>
    <row r="3031" spans="35:37" ht="12" customHeight="1" x14ac:dyDescent="0.2">
      <c r="AI3031" s="2"/>
      <c r="AJ3031" s="2"/>
      <c r="AK3031" s="2"/>
    </row>
    <row r="3032" spans="35:37" ht="12" customHeight="1" x14ac:dyDescent="0.2">
      <c r="AI3032" s="2"/>
      <c r="AJ3032" s="2"/>
      <c r="AK3032" s="2"/>
    </row>
    <row r="3033" spans="35:37" ht="12" customHeight="1" x14ac:dyDescent="0.2">
      <c r="AI3033" s="2"/>
      <c r="AJ3033" s="2"/>
      <c r="AK3033" s="2"/>
    </row>
    <row r="3034" spans="35:37" ht="12" customHeight="1" x14ac:dyDescent="0.2">
      <c r="AI3034" s="2"/>
      <c r="AJ3034" s="2"/>
      <c r="AK3034" s="2"/>
    </row>
    <row r="3035" spans="35:37" ht="12" customHeight="1" x14ac:dyDescent="0.2">
      <c r="AI3035" s="2"/>
      <c r="AJ3035" s="2"/>
      <c r="AK3035" s="2"/>
    </row>
    <row r="3036" spans="35:37" ht="12" customHeight="1" x14ac:dyDescent="0.2">
      <c r="AI3036" s="2"/>
      <c r="AJ3036" s="2"/>
      <c r="AK3036" s="2"/>
    </row>
    <row r="3037" spans="35:37" ht="12" customHeight="1" x14ac:dyDescent="0.2">
      <c r="AI3037" s="2"/>
      <c r="AJ3037" s="2"/>
      <c r="AK3037" s="2"/>
    </row>
    <row r="3038" spans="35:37" ht="12" customHeight="1" x14ac:dyDescent="0.2">
      <c r="AI3038" s="2"/>
      <c r="AJ3038" s="2"/>
      <c r="AK3038" s="2"/>
    </row>
    <row r="3039" spans="35:37" ht="12" customHeight="1" x14ac:dyDescent="0.2">
      <c r="AI3039" s="2"/>
      <c r="AJ3039" s="2"/>
      <c r="AK3039" s="2"/>
    </row>
    <row r="3040" spans="35:37" ht="12" customHeight="1" x14ac:dyDescent="0.2">
      <c r="AI3040" s="2"/>
      <c r="AJ3040" s="2"/>
      <c r="AK3040" s="2"/>
    </row>
    <row r="3041" spans="35:37" ht="12" customHeight="1" x14ac:dyDescent="0.2">
      <c r="AI3041" s="2"/>
      <c r="AJ3041" s="2"/>
      <c r="AK3041" s="2"/>
    </row>
    <row r="3042" spans="35:37" ht="12" customHeight="1" x14ac:dyDescent="0.2">
      <c r="AI3042" s="2"/>
      <c r="AJ3042" s="2"/>
      <c r="AK3042" s="2"/>
    </row>
    <row r="3043" spans="35:37" ht="12" customHeight="1" x14ac:dyDescent="0.2">
      <c r="AI3043" s="2"/>
      <c r="AJ3043" s="2"/>
      <c r="AK3043" s="2"/>
    </row>
    <row r="3044" spans="35:37" ht="12" customHeight="1" x14ac:dyDescent="0.2">
      <c r="AI3044" s="2"/>
      <c r="AJ3044" s="2"/>
      <c r="AK3044" s="2"/>
    </row>
    <row r="3045" spans="35:37" ht="12" customHeight="1" x14ac:dyDescent="0.2">
      <c r="AI3045" s="2"/>
      <c r="AJ3045" s="2"/>
      <c r="AK3045" s="2"/>
    </row>
    <row r="3046" spans="35:37" ht="12" customHeight="1" x14ac:dyDescent="0.2">
      <c r="AI3046" s="2"/>
      <c r="AJ3046" s="2"/>
      <c r="AK3046" s="2"/>
    </row>
    <row r="3047" spans="35:37" ht="12" customHeight="1" x14ac:dyDescent="0.2">
      <c r="AI3047" s="2"/>
      <c r="AJ3047" s="2"/>
      <c r="AK3047" s="2"/>
    </row>
    <row r="3048" spans="35:37" ht="12" customHeight="1" x14ac:dyDescent="0.2">
      <c r="AI3048" s="2"/>
      <c r="AJ3048" s="2"/>
      <c r="AK3048" s="2"/>
    </row>
    <row r="3049" spans="35:37" ht="12" customHeight="1" x14ac:dyDescent="0.2">
      <c r="AI3049" s="2"/>
      <c r="AJ3049" s="2"/>
      <c r="AK3049" s="2"/>
    </row>
    <row r="3050" spans="35:37" ht="12" customHeight="1" x14ac:dyDescent="0.2">
      <c r="AI3050" s="2"/>
      <c r="AJ3050" s="2"/>
      <c r="AK3050" s="2"/>
    </row>
    <row r="3051" spans="35:37" ht="12" customHeight="1" x14ac:dyDescent="0.2">
      <c r="AI3051" s="2"/>
      <c r="AJ3051" s="2"/>
      <c r="AK3051" s="2"/>
    </row>
    <row r="3052" spans="35:37" ht="12" customHeight="1" x14ac:dyDescent="0.2">
      <c r="AI3052" s="2"/>
      <c r="AJ3052" s="2"/>
      <c r="AK3052" s="2"/>
    </row>
    <row r="3053" spans="35:37" ht="12" customHeight="1" x14ac:dyDescent="0.2">
      <c r="AI3053" s="2"/>
      <c r="AJ3053" s="2"/>
      <c r="AK3053" s="2"/>
    </row>
    <row r="3054" spans="35:37" ht="12" customHeight="1" x14ac:dyDescent="0.2">
      <c r="AI3054" s="2"/>
      <c r="AJ3054" s="2"/>
      <c r="AK3054" s="2"/>
    </row>
    <row r="3055" spans="35:37" ht="12" customHeight="1" x14ac:dyDescent="0.2">
      <c r="AI3055" s="2"/>
      <c r="AJ3055" s="2"/>
      <c r="AK3055" s="2"/>
    </row>
    <row r="3056" spans="35:37" ht="12" customHeight="1" x14ac:dyDescent="0.2">
      <c r="AI3056" s="2"/>
      <c r="AJ3056" s="2"/>
      <c r="AK3056" s="2"/>
    </row>
    <row r="3057" spans="35:37" ht="12" customHeight="1" x14ac:dyDescent="0.2">
      <c r="AI3057" s="2"/>
      <c r="AJ3057" s="2"/>
      <c r="AK3057" s="2"/>
    </row>
    <row r="3058" spans="35:37" ht="12" customHeight="1" x14ac:dyDescent="0.2">
      <c r="AI3058" s="2"/>
      <c r="AJ3058" s="2"/>
      <c r="AK3058" s="2"/>
    </row>
    <row r="3059" spans="35:37" ht="12" customHeight="1" x14ac:dyDescent="0.2">
      <c r="AI3059" s="2"/>
      <c r="AJ3059" s="2"/>
      <c r="AK3059" s="2"/>
    </row>
    <row r="3060" spans="35:37" ht="12" customHeight="1" x14ac:dyDescent="0.2">
      <c r="AI3060" s="2"/>
      <c r="AJ3060" s="2"/>
      <c r="AK3060" s="2"/>
    </row>
    <row r="3061" spans="35:37" ht="12" customHeight="1" x14ac:dyDescent="0.2">
      <c r="AI3061" s="2"/>
      <c r="AJ3061" s="2"/>
      <c r="AK3061" s="2"/>
    </row>
    <row r="3062" spans="35:37" ht="12" customHeight="1" x14ac:dyDescent="0.2">
      <c r="AI3062" s="2"/>
      <c r="AJ3062" s="2"/>
      <c r="AK3062" s="2"/>
    </row>
    <row r="3063" spans="35:37" ht="12" customHeight="1" x14ac:dyDescent="0.2">
      <c r="AI3063" s="2"/>
      <c r="AJ3063" s="2"/>
      <c r="AK3063" s="2"/>
    </row>
    <row r="3064" spans="35:37" ht="12" customHeight="1" x14ac:dyDescent="0.2">
      <c r="AI3064" s="2"/>
      <c r="AJ3064" s="2"/>
      <c r="AK3064" s="2"/>
    </row>
    <row r="3065" spans="35:37" ht="12" customHeight="1" x14ac:dyDescent="0.2">
      <c r="AI3065" s="2"/>
      <c r="AJ3065" s="2"/>
      <c r="AK3065" s="2"/>
    </row>
    <row r="3066" spans="35:37" ht="12" customHeight="1" x14ac:dyDescent="0.2">
      <c r="AI3066" s="2"/>
      <c r="AJ3066" s="2"/>
      <c r="AK3066" s="2"/>
    </row>
    <row r="3067" spans="35:37" ht="12" customHeight="1" x14ac:dyDescent="0.2">
      <c r="AI3067" s="2"/>
      <c r="AJ3067" s="2"/>
      <c r="AK3067" s="2"/>
    </row>
    <row r="3068" spans="35:37" ht="12" customHeight="1" x14ac:dyDescent="0.2">
      <c r="AI3068" s="2"/>
      <c r="AJ3068" s="2"/>
      <c r="AK3068" s="2"/>
    </row>
    <row r="3069" spans="35:37" ht="12" customHeight="1" x14ac:dyDescent="0.2">
      <c r="AI3069" s="2"/>
      <c r="AJ3069" s="2"/>
      <c r="AK3069" s="2"/>
    </row>
    <row r="3070" spans="35:37" ht="12" customHeight="1" x14ac:dyDescent="0.2">
      <c r="AI3070" s="2"/>
      <c r="AJ3070" s="2"/>
      <c r="AK3070" s="2"/>
    </row>
    <row r="3071" spans="35:37" ht="12" customHeight="1" x14ac:dyDescent="0.2">
      <c r="AI3071" s="2"/>
      <c r="AJ3071" s="2"/>
      <c r="AK3071" s="2"/>
    </row>
    <row r="3072" spans="35:37" ht="12" customHeight="1" x14ac:dyDescent="0.2">
      <c r="AI3072" s="2"/>
      <c r="AJ3072" s="2"/>
      <c r="AK3072" s="2"/>
    </row>
    <row r="3073" spans="35:37" ht="12" customHeight="1" x14ac:dyDescent="0.2">
      <c r="AI3073" s="2"/>
      <c r="AJ3073" s="2"/>
      <c r="AK3073" s="2"/>
    </row>
    <row r="3074" spans="35:37" ht="12" customHeight="1" x14ac:dyDescent="0.2">
      <c r="AI3074" s="2"/>
      <c r="AJ3074" s="2"/>
      <c r="AK3074" s="2"/>
    </row>
    <row r="3075" spans="35:37" ht="12" customHeight="1" x14ac:dyDescent="0.2">
      <c r="AI3075" s="2"/>
      <c r="AJ3075" s="2"/>
      <c r="AK3075" s="2"/>
    </row>
    <row r="3076" spans="35:37" ht="12" customHeight="1" x14ac:dyDescent="0.2">
      <c r="AI3076" s="2"/>
      <c r="AJ3076" s="2"/>
      <c r="AK3076" s="2"/>
    </row>
    <row r="3077" spans="35:37" ht="12" customHeight="1" x14ac:dyDescent="0.2">
      <c r="AI3077" s="2"/>
      <c r="AJ3077" s="2"/>
      <c r="AK3077" s="2"/>
    </row>
    <row r="3078" spans="35:37" ht="12" customHeight="1" x14ac:dyDescent="0.2">
      <c r="AI3078" s="2"/>
      <c r="AJ3078" s="2"/>
      <c r="AK3078" s="2"/>
    </row>
    <row r="3079" spans="35:37" ht="12" customHeight="1" x14ac:dyDescent="0.2">
      <c r="AI3079" s="2"/>
      <c r="AJ3079" s="2"/>
      <c r="AK3079" s="2"/>
    </row>
    <row r="3080" spans="35:37" ht="12" customHeight="1" x14ac:dyDescent="0.2">
      <c r="AI3080" s="2"/>
      <c r="AJ3080" s="2"/>
      <c r="AK3080" s="2"/>
    </row>
    <row r="3081" spans="35:37" ht="12" customHeight="1" x14ac:dyDescent="0.2">
      <c r="AI3081" s="2"/>
      <c r="AJ3081" s="2"/>
      <c r="AK3081" s="2"/>
    </row>
    <row r="3082" spans="35:37" ht="12" customHeight="1" x14ac:dyDescent="0.2">
      <c r="AI3082" s="2"/>
      <c r="AJ3082" s="2"/>
      <c r="AK3082" s="2"/>
    </row>
    <row r="3083" spans="35:37" ht="12" customHeight="1" x14ac:dyDescent="0.2">
      <c r="AI3083" s="2"/>
      <c r="AJ3083" s="2"/>
      <c r="AK3083" s="2"/>
    </row>
    <row r="3084" spans="35:37" ht="12" customHeight="1" x14ac:dyDescent="0.2">
      <c r="AI3084" s="2"/>
      <c r="AJ3084" s="2"/>
      <c r="AK3084" s="2"/>
    </row>
    <row r="3085" spans="35:37" ht="12" customHeight="1" x14ac:dyDescent="0.2">
      <c r="AI3085" s="2"/>
      <c r="AJ3085" s="2"/>
      <c r="AK3085" s="2"/>
    </row>
    <row r="3086" spans="35:37" ht="12" customHeight="1" x14ac:dyDescent="0.2">
      <c r="AI3086" s="2"/>
      <c r="AJ3086" s="2"/>
      <c r="AK3086" s="2"/>
    </row>
    <row r="3087" spans="35:37" ht="12" customHeight="1" x14ac:dyDescent="0.2">
      <c r="AI3087" s="2"/>
      <c r="AJ3087" s="2"/>
      <c r="AK3087" s="2"/>
    </row>
    <row r="3088" spans="35:37" ht="12" customHeight="1" x14ac:dyDescent="0.2">
      <c r="AI3088" s="2"/>
      <c r="AJ3088" s="2"/>
      <c r="AK3088" s="2"/>
    </row>
    <row r="3089" spans="35:37" ht="12" customHeight="1" x14ac:dyDescent="0.2">
      <c r="AI3089" s="2"/>
      <c r="AJ3089" s="2"/>
      <c r="AK3089" s="2"/>
    </row>
    <row r="3090" spans="35:37" ht="12" customHeight="1" x14ac:dyDescent="0.2">
      <c r="AI3090" s="2"/>
      <c r="AJ3090" s="2"/>
      <c r="AK3090" s="2"/>
    </row>
    <row r="3091" spans="35:37" ht="12" customHeight="1" x14ac:dyDescent="0.2">
      <c r="AI3091" s="2"/>
      <c r="AJ3091" s="2"/>
      <c r="AK3091" s="2"/>
    </row>
    <row r="3092" spans="35:37" ht="12" customHeight="1" x14ac:dyDescent="0.2">
      <c r="AI3092" s="2"/>
      <c r="AJ3092" s="2"/>
      <c r="AK3092" s="2"/>
    </row>
    <row r="3093" spans="35:37" ht="12" customHeight="1" x14ac:dyDescent="0.2">
      <c r="AI3093" s="2"/>
      <c r="AJ3093" s="2"/>
      <c r="AK3093" s="2"/>
    </row>
    <row r="3094" spans="35:37" ht="12" customHeight="1" x14ac:dyDescent="0.2">
      <c r="AI3094" s="2"/>
      <c r="AJ3094" s="2"/>
      <c r="AK3094" s="2"/>
    </row>
    <row r="3095" spans="35:37" ht="12" customHeight="1" x14ac:dyDescent="0.2">
      <c r="AI3095" s="2"/>
      <c r="AJ3095" s="2"/>
      <c r="AK3095" s="2"/>
    </row>
    <row r="3096" spans="35:37" ht="12" customHeight="1" x14ac:dyDescent="0.2">
      <c r="AI3096" s="2"/>
      <c r="AJ3096" s="2"/>
      <c r="AK3096" s="2"/>
    </row>
    <row r="3097" spans="35:37" ht="12" customHeight="1" x14ac:dyDescent="0.2">
      <c r="AI3097" s="2"/>
      <c r="AJ3097" s="2"/>
      <c r="AK3097" s="2"/>
    </row>
    <row r="3098" spans="35:37" ht="12" customHeight="1" x14ac:dyDescent="0.2">
      <c r="AI3098" s="2"/>
      <c r="AJ3098" s="2"/>
      <c r="AK3098" s="2"/>
    </row>
    <row r="3099" spans="35:37" ht="12" customHeight="1" x14ac:dyDescent="0.2">
      <c r="AI3099" s="2"/>
      <c r="AJ3099" s="2"/>
      <c r="AK3099" s="2"/>
    </row>
    <row r="3100" spans="35:37" ht="12" customHeight="1" x14ac:dyDescent="0.2">
      <c r="AI3100" s="2"/>
      <c r="AJ3100" s="2"/>
      <c r="AK3100" s="2"/>
    </row>
    <row r="3101" spans="35:37" ht="12" customHeight="1" x14ac:dyDescent="0.2">
      <c r="AI3101" s="2"/>
      <c r="AJ3101" s="2"/>
      <c r="AK3101" s="2"/>
    </row>
    <row r="3102" spans="35:37" ht="12" customHeight="1" x14ac:dyDescent="0.2">
      <c r="AI3102" s="2"/>
      <c r="AJ3102" s="2"/>
      <c r="AK3102" s="2"/>
    </row>
    <row r="3103" spans="35:37" ht="12" customHeight="1" x14ac:dyDescent="0.2">
      <c r="AI3103" s="2"/>
      <c r="AJ3103" s="2"/>
      <c r="AK3103" s="2"/>
    </row>
    <row r="3104" spans="35:37" ht="12" customHeight="1" x14ac:dyDescent="0.2">
      <c r="AI3104" s="2"/>
      <c r="AJ3104" s="2"/>
      <c r="AK3104" s="2"/>
    </row>
    <row r="3105" spans="35:37" ht="12" customHeight="1" x14ac:dyDescent="0.2">
      <c r="AI3105" s="2"/>
      <c r="AJ3105" s="2"/>
      <c r="AK3105" s="2"/>
    </row>
    <row r="3106" spans="35:37" ht="12" customHeight="1" x14ac:dyDescent="0.2">
      <c r="AI3106" s="2"/>
      <c r="AJ3106" s="2"/>
      <c r="AK3106" s="2"/>
    </row>
    <row r="3107" spans="35:37" ht="12" customHeight="1" x14ac:dyDescent="0.2">
      <c r="AI3107" s="2"/>
      <c r="AJ3107" s="2"/>
      <c r="AK3107" s="2"/>
    </row>
    <row r="3108" spans="35:37" ht="12" customHeight="1" x14ac:dyDescent="0.2">
      <c r="AI3108" s="2"/>
      <c r="AJ3108" s="2"/>
      <c r="AK3108" s="2"/>
    </row>
    <row r="3109" spans="35:37" ht="12" customHeight="1" x14ac:dyDescent="0.2">
      <c r="AI3109" s="2"/>
      <c r="AJ3109" s="2"/>
      <c r="AK3109" s="2"/>
    </row>
    <row r="3110" spans="35:37" ht="12" customHeight="1" x14ac:dyDescent="0.2">
      <c r="AI3110" s="2"/>
      <c r="AJ3110" s="2"/>
      <c r="AK3110" s="2"/>
    </row>
    <row r="3111" spans="35:37" ht="12" customHeight="1" x14ac:dyDescent="0.2">
      <c r="AI3111" s="2"/>
      <c r="AJ3111" s="2"/>
      <c r="AK3111" s="2"/>
    </row>
    <row r="3112" spans="35:37" ht="12" customHeight="1" x14ac:dyDescent="0.2">
      <c r="AI3112" s="2"/>
      <c r="AJ3112" s="2"/>
      <c r="AK3112" s="2"/>
    </row>
    <row r="3113" spans="35:37" ht="12" customHeight="1" x14ac:dyDescent="0.2">
      <c r="AI3113" s="2"/>
      <c r="AJ3113" s="2"/>
      <c r="AK3113" s="2"/>
    </row>
    <row r="3114" spans="35:37" ht="12" customHeight="1" x14ac:dyDescent="0.2">
      <c r="AI3114" s="2"/>
      <c r="AJ3114" s="2"/>
      <c r="AK3114" s="2"/>
    </row>
    <row r="3115" spans="35:37" ht="12" customHeight="1" x14ac:dyDescent="0.2">
      <c r="AI3115" s="2"/>
      <c r="AJ3115" s="2"/>
      <c r="AK3115" s="2"/>
    </row>
    <row r="3116" spans="35:37" ht="12" customHeight="1" x14ac:dyDescent="0.2">
      <c r="AI3116" s="2"/>
      <c r="AJ3116" s="2"/>
      <c r="AK3116" s="2"/>
    </row>
    <row r="3117" spans="35:37" ht="12" customHeight="1" x14ac:dyDescent="0.2">
      <c r="AI3117" s="2"/>
      <c r="AJ3117" s="2"/>
      <c r="AK3117" s="2"/>
    </row>
    <row r="3118" spans="35:37" ht="12" customHeight="1" x14ac:dyDescent="0.2">
      <c r="AI3118" s="2"/>
      <c r="AJ3118" s="2"/>
      <c r="AK3118" s="2"/>
    </row>
    <row r="3119" spans="35:37" ht="12" customHeight="1" x14ac:dyDescent="0.2">
      <c r="AI3119" s="2"/>
      <c r="AJ3119" s="2"/>
      <c r="AK3119" s="2"/>
    </row>
    <row r="3120" spans="35:37" ht="12" customHeight="1" x14ac:dyDescent="0.2">
      <c r="AI3120" s="2"/>
      <c r="AJ3120" s="2"/>
      <c r="AK3120" s="2"/>
    </row>
    <row r="3121" spans="35:37" ht="12" customHeight="1" x14ac:dyDescent="0.2">
      <c r="AI3121" s="2"/>
      <c r="AJ3121" s="2"/>
      <c r="AK3121" s="2"/>
    </row>
    <row r="3122" spans="35:37" ht="12" customHeight="1" x14ac:dyDescent="0.2">
      <c r="AI3122" s="2"/>
      <c r="AJ3122" s="2"/>
      <c r="AK3122" s="2"/>
    </row>
    <row r="3123" spans="35:37" ht="12" customHeight="1" x14ac:dyDescent="0.2">
      <c r="AI3123" s="2"/>
      <c r="AJ3123" s="2"/>
      <c r="AK3123" s="2"/>
    </row>
    <row r="3124" spans="35:37" ht="12" customHeight="1" x14ac:dyDescent="0.2">
      <c r="AI3124" s="2"/>
      <c r="AJ3124" s="2"/>
      <c r="AK3124" s="2"/>
    </row>
    <row r="3125" spans="35:37" ht="12" customHeight="1" x14ac:dyDescent="0.2">
      <c r="AI3125" s="2"/>
      <c r="AJ3125" s="2"/>
      <c r="AK3125" s="2"/>
    </row>
    <row r="3126" spans="35:37" ht="12" customHeight="1" x14ac:dyDescent="0.2">
      <c r="AI3126" s="2"/>
      <c r="AJ3126" s="2"/>
      <c r="AK3126" s="2"/>
    </row>
    <row r="3127" spans="35:37" ht="12" customHeight="1" x14ac:dyDescent="0.2">
      <c r="AI3127" s="2"/>
      <c r="AJ3127" s="2"/>
      <c r="AK3127" s="2"/>
    </row>
    <row r="3128" spans="35:37" ht="12" customHeight="1" x14ac:dyDescent="0.2">
      <c r="AI3128" s="2"/>
      <c r="AJ3128" s="2"/>
      <c r="AK3128" s="2"/>
    </row>
    <row r="3129" spans="35:37" ht="12" customHeight="1" x14ac:dyDescent="0.2">
      <c r="AI3129" s="2"/>
      <c r="AJ3129" s="2"/>
      <c r="AK3129" s="2"/>
    </row>
    <row r="3130" spans="35:37" ht="12" customHeight="1" x14ac:dyDescent="0.2">
      <c r="AI3130" s="2"/>
      <c r="AJ3130" s="2"/>
      <c r="AK3130" s="2"/>
    </row>
    <row r="3131" spans="35:37" ht="12" customHeight="1" x14ac:dyDescent="0.2">
      <c r="AI3131" s="2"/>
      <c r="AJ3131" s="2"/>
      <c r="AK3131" s="2"/>
    </row>
    <row r="3132" spans="35:37" ht="12" customHeight="1" x14ac:dyDescent="0.2">
      <c r="AI3132" s="2"/>
      <c r="AJ3132" s="2"/>
      <c r="AK3132" s="2"/>
    </row>
    <row r="3133" spans="35:37" ht="12" customHeight="1" x14ac:dyDescent="0.2">
      <c r="AI3133" s="2"/>
      <c r="AJ3133" s="2"/>
      <c r="AK3133" s="2"/>
    </row>
    <row r="3134" spans="35:37" ht="12" customHeight="1" x14ac:dyDescent="0.2">
      <c r="AI3134" s="2"/>
      <c r="AJ3134" s="2"/>
      <c r="AK3134" s="2"/>
    </row>
    <row r="3135" spans="35:37" ht="12" customHeight="1" x14ac:dyDescent="0.2">
      <c r="AI3135" s="2"/>
      <c r="AJ3135" s="2"/>
      <c r="AK3135" s="2"/>
    </row>
    <row r="3136" spans="35:37" ht="12" customHeight="1" x14ac:dyDescent="0.2">
      <c r="AI3136" s="2"/>
      <c r="AJ3136" s="2"/>
      <c r="AK3136" s="2"/>
    </row>
    <row r="3137" spans="35:37" ht="12" customHeight="1" x14ac:dyDescent="0.2">
      <c r="AI3137" s="2"/>
      <c r="AJ3137" s="2"/>
      <c r="AK3137" s="2"/>
    </row>
    <row r="3138" spans="35:37" ht="12" customHeight="1" x14ac:dyDescent="0.2">
      <c r="AI3138" s="2"/>
      <c r="AJ3138" s="2"/>
      <c r="AK3138" s="2"/>
    </row>
    <row r="3139" spans="35:37" ht="12" customHeight="1" x14ac:dyDescent="0.2">
      <c r="AI3139" s="2"/>
      <c r="AJ3139" s="2"/>
      <c r="AK3139" s="2"/>
    </row>
    <row r="3140" spans="35:37" ht="12" customHeight="1" x14ac:dyDescent="0.2">
      <c r="AI3140" s="2"/>
      <c r="AJ3140" s="2"/>
      <c r="AK3140" s="2"/>
    </row>
    <row r="3141" spans="35:37" ht="12" customHeight="1" x14ac:dyDescent="0.2">
      <c r="AI3141" s="2"/>
      <c r="AJ3141" s="2"/>
      <c r="AK3141" s="2"/>
    </row>
    <row r="3142" spans="35:37" ht="12" customHeight="1" x14ac:dyDescent="0.2">
      <c r="AI3142" s="2"/>
      <c r="AJ3142" s="2"/>
      <c r="AK3142" s="2"/>
    </row>
    <row r="3143" spans="35:37" ht="12" customHeight="1" x14ac:dyDescent="0.2">
      <c r="AI3143" s="2"/>
      <c r="AJ3143" s="2"/>
      <c r="AK3143" s="2"/>
    </row>
    <row r="3144" spans="35:37" ht="12" customHeight="1" x14ac:dyDescent="0.2">
      <c r="AI3144" s="2"/>
      <c r="AJ3144" s="2"/>
      <c r="AK3144" s="2"/>
    </row>
    <row r="3145" spans="35:37" ht="12" customHeight="1" x14ac:dyDescent="0.2">
      <c r="AI3145" s="2"/>
      <c r="AJ3145" s="2"/>
      <c r="AK3145" s="2"/>
    </row>
    <row r="3146" spans="35:37" ht="12" customHeight="1" x14ac:dyDescent="0.2">
      <c r="AI3146" s="2"/>
      <c r="AJ3146" s="2"/>
      <c r="AK3146" s="2"/>
    </row>
    <row r="3147" spans="35:37" ht="12" customHeight="1" x14ac:dyDescent="0.2">
      <c r="AI3147" s="2"/>
      <c r="AJ3147" s="2"/>
      <c r="AK3147" s="2"/>
    </row>
    <row r="3148" spans="35:37" ht="12" customHeight="1" x14ac:dyDescent="0.2">
      <c r="AI3148" s="2"/>
      <c r="AJ3148" s="2"/>
      <c r="AK3148" s="2"/>
    </row>
    <row r="3149" spans="35:37" ht="12" customHeight="1" x14ac:dyDescent="0.2">
      <c r="AI3149" s="2"/>
      <c r="AJ3149" s="2"/>
      <c r="AK3149" s="2"/>
    </row>
    <row r="3150" spans="35:37" ht="12" customHeight="1" x14ac:dyDescent="0.2">
      <c r="AI3150" s="2"/>
      <c r="AJ3150" s="2"/>
      <c r="AK3150" s="2"/>
    </row>
    <row r="3151" spans="35:37" ht="12" customHeight="1" x14ac:dyDescent="0.2">
      <c r="AI3151" s="2"/>
      <c r="AJ3151" s="2"/>
      <c r="AK3151" s="2"/>
    </row>
    <row r="3152" spans="35:37" ht="12" customHeight="1" x14ac:dyDescent="0.2">
      <c r="AI3152" s="2"/>
      <c r="AJ3152" s="2"/>
      <c r="AK3152" s="2"/>
    </row>
    <row r="3153" spans="35:37" ht="12" customHeight="1" x14ac:dyDescent="0.2">
      <c r="AI3153" s="2"/>
      <c r="AJ3153" s="2"/>
      <c r="AK3153" s="2"/>
    </row>
    <row r="3154" spans="35:37" ht="12" customHeight="1" x14ac:dyDescent="0.2">
      <c r="AI3154" s="2"/>
      <c r="AJ3154" s="2"/>
      <c r="AK3154" s="2"/>
    </row>
    <row r="3155" spans="35:37" ht="12" customHeight="1" x14ac:dyDescent="0.2">
      <c r="AI3155" s="2"/>
      <c r="AJ3155" s="2"/>
      <c r="AK3155" s="2"/>
    </row>
    <row r="3156" spans="35:37" ht="12" customHeight="1" x14ac:dyDescent="0.2">
      <c r="AI3156" s="2"/>
      <c r="AJ3156" s="2"/>
      <c r="AK3156" s="2"/>
    </row>
    <row r="3157" spans="35:37" ht="12" customHeight="1" x14ac:dyDescent="0.2">
      <c r="AI3157" s="2"/>
      <c r="AJ3157" s="2"/>
      <c r="AK3157" s="2"/>
    </row>
    <row r="3158" spans="35:37" ht="12" customHeight="1" x14ac:dyDescent="0.2">
      <c r="AI3158" s="2"/>
      <c r="AJ3158" s="2"/>
      <c r="AK3158" s="2"/>
    </row>
    <row r="3159" spans="35:37" ht="12" customHeight="1" x14ac:dyDescent="0.2">
      <c r="AI3159" s="2"/>
      <c r="AJ3159" s="2"/>
      <c r="AK3159" s="2"/>
    </row>
    <row r="3160" spans="35:37" ht="12" customHeight="1" x14ac:dyDescent="0.2">
      <c r="AI3160" s="2"/>
      <c r="AJ3160" s="2"/>
      <c r="AK3160" s="2"/>
    </row>
    <row r="3161" spans="35:37" ht="12" customHeight="1" x14ac:dyDescent="0.2">
      <c r="AI3161" s="2"/>
      <c r="AJ3161" s="2"/>
      <c r="AK3161" s="2"/>
    </row>
    <row r="3162" spans="35:37" ht="12" customHeight="1" x14ac:dyDescent="0.2">
      <c r="AI3162" s="2"/>
      <c r="AJ3162" s="2"/>
      <c r="AK3162" s="2"/>
    </row>
    <row r="3163" spans="35:37" ht="12" customHeight="1" x14ac:dyDescent="0.2">
      <c r="AI3163" s="2"/>
      <c r="AJ3163" s="2"/>
      <c r="AK3163" s="2"/>
    </row>
    <row r="3164" spans="35:37" ht="12" customHeight="1" x14ac:dyDescent="0.2">
      <c r="AI3164" s="2"/>
      <c r="AJ3164" s="2"/>
      <c r="AK3164" s="2"/>
    </row>
    <row r="3165" spans="35:37" ht="12" customHeight="1" x14ac:dyDescent="0.2">
      <c r="AI3165" s="2"/>
      <c r="AJ3165" s="2"/>
      <c r="AK3165" s="2"/>
    </row>
    <row r="3166" spans="35:37" ht="12" customHeight="1" x14ac:dyDescent="0.2">
      <c r="AI3166" s="2"/>
      <c r="AJ3166" s="2"/>
      <c r="AK3166" s="2"/>
    </row>
    <row r="3167" spans="35:37" ht="12" customHeight="1" x14ac:dyDescent="0.2">
      <c r="AI3167" s="2"/>
      <c r="AJ3167" s="2"/>
      <c r="AK3167" s="2"/>
    </row>
    <row r="3168" spans="35:37" ht="12" customHeight="1" x14ac:dyDescent="0.2">
      <c r="AI3168" s="2"/>
      <c r="AJ3168" s="2"/>
      <c r="AK3168" s="2"/>
    </row>
    <row r="3169" spans="35:37" ht="12" customHeight="1" x14ac:dyDescent="0.2">
      <c r="AI3169" s="2"/>
      <c r="AJ3169" s="2"/>
      <c r="AK3169" s="2"/>
    </row>
    <row r="3170" spans="35:37" ht="12" customHeight="1" x14ac:dyDescent="0.2">
      <c r="AI3170" s="2"/>
      <c r="AJ3170" s="2"/>
      <c r="AK3170" s="2"/>
    </row>
    <row r="3171" spans="35:37" ht="12" customHeight="1" x14ac:dyDescent="0.2">
      <c r="AI3171" s="2"/>
      <c r="AJ3171" s="2"/>
      <c r="AK3171" s="2"/>
    </row>
    <row r="3172" spans="35:37" ht="12" customHeight="1" x14ac:dyDescent="0.2">
      <c r="AI3172" s="2"/>
      <c r="AJ3172" s="2"/>
      <c r="AK3172" s="2"/>
    </row>
    <row r="3173" spans="35:37" ht="12" customHeight="1" x14ac:dyDescent="0.2">
      <c r="AI3173" s="2"/>
      <c r="AJ3173" s="2"/>
      <c r="AK3173" s="2"/>
    </row>
    <row r="3174" spans="35:37" ht="12" customHeight="1" x14ac:dyDescent="0.2">
      <c r="AI3174" s="2"/>
      <c r="AJ3174" s="2"/>
      <c r="AK3174" s="2"/>
    </row>
    <row r="3175" spans="35:37" ht="12" customHeight="1" x14ac:dyDescent="0.2">
      <c r="AI3175" s="2"/>
      <c r="AJ3175" s="2"/>
      <c r="AK3175" s="2"/>
    </row>
    <row r="3176" spans="35:37" ht="12" customHeight="1" x14ac:dyDescent="0.2">
      <c r="AI3176" s="2"/>
      <c r="AJ3176" s="2"/>
      <c r="AK3176" s="2"/>
    </row>
    <row r="3177" spans="35:37" ht="12" customHeight="1" x14ac:dyDescent="0.2">
      <c r="AI3177" s="2"/>
      <c r="AJ3177" s="2"/>
      <c r="AK3177" s="2"/>
    </row>
    <row r="3178" spans="35:37" ht="12" customHeight="1" x14ac:dyDescent="0.2">
      <c r="AI3178" s="2"/>
      <c r="AJ3178" s="2"/>
      <c r="AK3178" s="2"/>
    </row>
    <row r="3179" spans="35:37" ht="12" customHeight="1" x14ac:dyDescent="0.2">
      <c r="AI3179" s="2"/>
      <c r="AJ3179" s="2"/>
      <c r="AK3179" s="2"/>
    </row>
    <row r="3180" spans="35:37" ht="12" customHeight="1" x14ac:dyDescent="0.2">
      <c r="AI3180" s="2"/>
      <c r="AJ3180" s="2"/>
      <c r="AK3180" s="2"/>
    </row>
    <row r="3181" spans="35:37" ht="12" customHeight="1" x14ac:dyDescent="0.2">
      <c r="AI3181" s="2"/>
      <c r="AJ3181" s="2"/>
      <c r="AK3181" s="2"/>
    </row>
    <row r="3182" spans="35:37" ht="12" customHeight="1" x14ac:dyDescent="0.2">
      <c r="AI3182" s="2"/>
      <c r="AJ3182" s="2"/>
      <c r="AK3182" s="2"/>
    </row>
    <row r="3183" spans="35:37" ht="12" customHeight="1" x14ac:dyDescent="0.2">
      <c r="AI3183" s="2"/>
      <c r="AJ3183" s="2"/>
      <c r="AK3183" s="2"/>
    </row>
    <row r="3184" spans="35:37" ht="12" customHeight="1" x14ac:dyDescent="0.2">
      <c r="AI3184" s="2"/>
      <c r="AJ3184" s="2"/>
      <c r="AK3184" s="2"/>
    </row>
    <row r="3185" spans="35:37" ht="12" customHeight="1" x14ac:dyDescent="0.2">
      <c r="AI3185" s="2"/>
      <c r="AJ3185" s="2"/>
      <c r="AK3185" s="2"/>
    </row>
    <row r="3186" spans="35:37" ht="12" customHeight="1" x14ac:dyDescent="0.2">
      <c r="AI3186" s="2"/>
      <c r="AJ3186" s="2"/>
      <c r="AK3186" s="2"/>
    </row>
    <row r="3187" spans="35:37" ht="12" customHeight="1" x14ac:dyDescent="0.2">
      <c r="AI3187" s="2"/>
      <c r="AJ3187" s="2"/>
      <c r="AK3187" s="2"/>
    </row>
    <row r="3188" spans="35:37" ht="12" customHeight="1" x14ac:dyDescent="0.2">
      <c r="AI3188" s="2"/>
      <c r="AJ3188" s="2"/>
      <c r="AK3188" s="2"/>
    </row>
    <row r="3189" spans="35:37" ht="12" customHeight="1" x14ac:dyDescent="0.2">
      <c r="AI3189" s="2"/>
      <c r="AJ3189" s="2"/>
      <c r="AK3189" s="2"/>
    </row>
    <row r="3190" spans="35:37" ht="12" customHeight="1" x14ac:dyDescent="0.2">
      <c r="AI3190" s="2"/>
      <c r="AJ3190" s="2"/>
      <c r="AK3190" s="2"/>
    </row>
    <row r="3191" spans="35:37" ht="12" customHeight="1" x14ac:dyDescent="0.2">
      <c r="AI3191" s="2"/>
      <c r="AJ3191" s="2"/>
      <c r="AK3191" s="2"/>
    </row>
    <row r="3192" spans="35:37" ht="12" customHeight="1" x14ac:dyDescent="0.2">
      <c r="AI3192" s="2"/>
      <c r="AJ3192" s="2"/>
      <c r="AK3192" s="2"/>
    </row>
    <row r="3193" spans="35:37" ht="12" customHeight="1" x14ac:dyDescent="0.2">
      <c r="AI3193" s="2"/>
      <c r="AJ3193" s="2"/>
      <c r="AK3193" s="2"/>
    </row>
    <row r="3194" spans="35:37" ht="12" customHeight="1" x14ac:dyDescent="0.2">
      <c r="AI3194" s="2"/>
      <c r="AJ3194" s="2"/>
      <c r="AK3194" s="2"/>
    </row>
    <row r="3195" spans="35:37" ht="12" customHeight="1" x14ac:dyDescent="0.2">
      <c r="AI3195" s="2"/>
      <c r="AJ3195" s="2"/>
      <c r="AK3195" s="2"/>
    </row>
    <row r="3196" spans="35:37" ht="12" customHeight="1" x14ac:dyDescent="0.2">
      <c r="AI3196" s="2"/>
      <c r="AJ3196" s="2"/>
      <c r="AK3196" s="2"/>
    </row>
    <row r="3197" spans="35:37" ht="12" customHeight="1" x14ac:dyDescent="0.2">
      <c r="AI3197" s="2"/>
      <c r="AJ3197" s="2"/>
      <c r="AK3197" s="2"/>
    </row>
    <row r="3198" spans="35:37" ht="12" customHeight="1" x14ac:dyDescent="0.2">
      <c r="AI3198" s="2"/>
      <c r="AJ3198" s="2"/>
      <c r="AK3198" s="2"/>
    </row>
    <row r="3199" spans="35:37" ht="12" customHeight="1" x14ac:dyDescent="0.2">
      <c r="AI3199" s="2"/>
      <c r="AJ3199" s="2"/>
      <c r="AK3199" s="2"/>
    </row>
    <row r="3200" spans="35:37" ht="12" customHeight="1" x14ac:dyDescent="0.2">
      <c r="AI3200" s="2"/>
      <c r="AJ3200" s="2"/>
      <c r="AK3200" s="2"/>
    </row>
    <row r="3201" spans="35:37" ht="12" customHeight="1" x14ac:dyDescent="0.2">
      <c r="AI3201" s="2"/>
      <c r="AJ3201" s="2"/>
      <c r="AK3201" s="2"/>
    </row>
    <row r="3202" spans="35:37" ht="12" customHeight="1" x14ac:dyDescent="0.2">
      <c r="AI3202" s="2"/>
      <c r="AJ3202" s="2"/>
      <c r="AK3202" s="2"/>
    </row>
    <row r="3203" spans="35:37" ht="12" customHeight="1" x14ac:dyDescent="0.2">
      <c r="AI3203" s="2"/>
      <c r="AJ3203" s="2"/>
      <c r="AK3203" s="2"/>
    </row>
    <row r="3204" spans="35:37" ht="12" customHeight="1" x14ac:dyDescent="0.2">
      <c r="AI3204" s="2"/>
      <c r="AJ3204" s="2"/>
      <c r="AK3204" s="2"/>
    </row>
    <row r="3205" spans="35:37" ht="12" customHeight="1" x14ac:dyDescent="0.2">
      <c r="AI3205" s="2"/>
      <c r="AJ3205" s="2"/>
      <c r="AK3205" s="2"/>
    </row>
    <row r="3206" spans="35:37" ht="12" customHeight="1" x14ac:dyDescent="0.2">
      <c r="AI3206" s="2"/>
      <c r="AJ3206" s="2"/>
      <c r="AK3206" s="2"/>
    </row>
    <row r="3207" spans="35:37" ht="12" customHeight="1" x14ac:dyDescent="0.2">
      <c r="AI3207" s="2"/>
      <c r="AJ3207" s="2"/>
      <c r="AK3207" s="2"/>
    </row>
    <row r="3208" spans="35:37" ht="12" customHeight="1" x14ac:dyDescent="0.2">
      <c r="AI3208" s="2"/>
      <c r="AJ3208" s="2"/>
      <c r="AK3208" s="2"/>
    </row>
    <row r="3209" spans="35:37" ht="12" customHeight="1" x14ac:dyDescent="0.2">
      <c r="AI3209" s="2"/>
      <c r="AJ3209" s="2"/>
      <c r="AK3209" s="2"/>
    </row>
    <row r="3210" spans="35:37" ht="12" customHeight="1" x14ac:dyDescent="0.2">
      <c r="AI3210" s="2"/>
      <c r="AJ3210" s="2"/>
      <c r="AK3210" s="2"/>
    </row>
    <row r="3211" spans="35:37" ht="12" customHeight="1" x14ac:dyDescent="0.2">
      <c r="AI3211" s="2"/>
      <c r="AJ3211" s="2"/>
      <c r="AK3211" s="2"/>
    </row>
    <row r="3212" spans="35:37" ht="12" customHeight="1" x14ac:dyDescent="0.2">
      <c r="AI3212" s="2"/>
      <c r="AJ3212" s="2"/>
      <c r="AK3212" s="2"/>
    </row>
    <row r="3213" spans="35:37" ht="12" customHeight="1" x14ac:dyDescent="0.2">
      <c r="AI3213" s="2"/>
      <c r="AJ3213" s="2"/>
      <c r="AK3213" s="2"/>
    </row>
    <row r="3214" spans="35:37" ht="12" customHeight="1" x14ac:dyDescent="0.2">
      <c r="AI3214" s="2"/>
      <c r="AJ3214" s="2"/>
      <c r="AK3214" s="2"/>
    </row>
    <row r="3215" spans="35:37" ht="12" customHeight="1" x14ac:dyDescent="0.2">
      <c r="AI3215" s="2"/>
      <c r="AJ3215" s="2"/>
      <c r="AK3215" s="2"/>
    </row>
    <row r="3216" spans="35:37" ht="12" customHeight="1" x14ac:dyDescent="0.2">
      <c r="AI3216" s="2"/>
      <c r="AJ3216" s="2"/>
      <c r="AK3216" s="2"/>
    </row>
    <row r="3217" spans="35:37" ht="12" customHeight="1" x14ac:dyDescent="0.2">
      <c r="AI3217" s="2"/>
      <c r="AJ3217" s="2"/>
      <c r="AK3217" s="2"/>
    </row>
    <row r="3218" spans="35:37" ht="12" customHeight="1" x14ac:dyDescent="0.2">
      <c r="AI3218" s="2"/>
      <c r="AJ3218" s="2"/>
      <c r="AK3218" s="2"/>
    </row>
    <row r="3219" spans="35:37" ht="12" customHeight="1" x14ac:dyDescent="0.2">
      <c r="AI3219" s="2"/>
      <c r="AJ3219" s="2"/>
      <c r="AK3219" s="2"/>
    </row>
    <row r="3220" spans="35:37" ht="12" customHeight="1" x14ac:dyDescent="0.2">
      <c r="AI3220" s="2"/>
      <c r="AJ3220" s="2"/>
      <c r="AK3220" s="2"/>
    </row>
    <row r="3221" spans="35:37" ht="12" customHeight="1" x14ac:dyDescent="0.2">
      <c r="AI3221" s="2"/>
      <c r="AJ3221" s="2"/>
      <c r="AK3221" s="2"/>
    </row>
    <row r="3222" spans="35:37" ht="12" customHeight="1" x14ac:dyDescent="0.2">
      <c r="AI3222" s="2"/>
      <c r="AJ3222" s="2"/>
      <c r="AK3222" s="2"/>
    </row>
    <row r="3223" spans="35:37" ht="12" customHeight="1" x14ac:dyDescent="0.2">
      <c r="AI3223" s="2"/>
      <c r="AJ3223" s="2"/>
      <c r="AK3223" s="2"/>
    </row>
    <row r="3224" spans="35:37" ht="12" customHeight="1" x14ac:dyDescent="0.2">
      <c r="AI3224" s="2"/>
      <c r="AJ3224" s="2"/>
      <c r="AK3224" s="2"/>
    </row>
    <row r="3225" spans="35:37" ht="12" customHeight="1" x14ac:dyDescent="0.2">
      <c r="AI3225" s="2"/>
      <c r="AJ3225" s="2"/>
      <c r="AK3225" s="2"/>
    </row>
    <row r="3226" spans="35:37" ht="12" customHeight="1" x14ac:dyDescent="0.2">
      <c r="AI3226" s="2"/>
      <c r="AJ3226" s="2"/>
      <c r="AK3226" s="2"/>
    </row>
    <row r="3227" spans="35:37" ht="12" customHeight="1" x14ac:dyDescent="0.2">
      <c r="AI3227" s="2"/>
      <c r="AJ3227" s="2"/>
      <c r="AK3227" s="2"/>
    </row>
    <row r="3228" spans="35:37" ht="12" customHeight="1" x14ac:dyDescent="0.2">
      <c r="AI3228" s="2"/>
      <c r="AJ3228" s="2"/>
      <c r="AK3228" s="2"/>
    </row>
    <row r="3229" spans="35:37" ht="12" customHeight="1" x14ac:dyDescent="0.2">
      <c r="AI3229" s="2"/>
      <c r="AJ3229" s="2"/>
      <c r="AK3229" s="2"/>
    </row>
    <row r="3230" spans="35:37" ht="12" customHeight="1" x14ac:dyDescent="0.2">
      <c r="AI3230" s="2"/>
      <c r="AJ3230" s="2"/>
      <c r="AK3230" s="2"/>
    </row>
    <row r="3231" spans="35:37" ht="12" customHeight="1" x14ac:dyDescent="0.2">
      <c r="AI3231" s="2"/>
      <c r="AJ3231" s="2"/>
      <c r="AK3231" s="2"/>
    </row>
    <row r="3232" spans="35:37" ht="12" customHeight="1" x14ac:dyDescent="0.2">
      <c r="AI3232" s="2"/>
      <c r="AJ3232" s="2"/>
      <c r="AK3232" s="2"/>
    </row>
    <row r="3233" spans="35:37" ht="12" customHeight="1" x14ac:dyDescent="0.2">
      <c r="AI3233" s="2"/>
      <c r="AJ3233" s="2"/>
      <c r="AK3233" s="2"/>
    </row>
    <row r="3234" spans="35:37" ht="12" customHeight="1" x14ac:dyDescent="0.2">
      <c r="AI3234" s="2"/>
      <c r="AJ3234" s="2"/>
      <c r="AK3234" s="2"/>
    </row>
    <row r="3235" spans="35:37" ht="12" customHeight="1" x14ac:dyDescent="0.2">
      <c r="AI3235" s="2"/>
      <c r="AJ3235" s="2"/>
      <c r="AK3235" s="2"/>
    </row>
    <row r="3236" spans="35:37" ht="12" customHeight="1" x14ac:dyDescent="0.2">
      <c r="AI3236" s="2"/>
      <c r="AJ3236" s="2"/>
      <c r="AK3236" s="2"/>
    </row>
    <row r="3237" spans="35:37" ht="12" customHeight="1" x14ac:dyDescent="0.2">
      <c r="AI3237" s="2"/>
      <c r="AJ3237" s="2"/>
      <c r="AK3237" s="2"/>
    </row>
    <row r="3238" spans="35:37" ht="12" customHeight="1" x14ac:dyDescent="0.2">
      <c r="AI3238" s="2"/>
      <c r="AJ3238" s="2"/>
      <c r="AK3238" s="2"/>
    </row>
    <row r="3239" spans="35:37" ht="12" customHeight="1" x14ac:dyDescent="0.2">
      <c r="AI3239" s="2"/>
      <c r="AJ3239" s="2"/>
      <c r="AK3239" s="2"/>
    </row>
    <row r="3240" spans="35:37" ht="12" customHeight="1" x14ac:dyDescent="0.2">
      <c r="AI3240" s="2"/>
      <c r="AJ3240" s="2"/>
      <c r="AK3240" s="2"/>
    </row>
    <row r="3241" spans="35:37" ht="12" customHeight="1" x14ac:dyDescent="0.2">
      <c r="AI3241" s="2"/>
      <c r="AJ3241" s="2"/>
      <c r="AK3241" s="2"/>
    </row>
    <row r="3242" spans="35:37" ht="12" customHeight="1" x14ac:dyDescent="0.2">
      <c r="AI3242" s="2"/>
      <c r="AJ3242" s="2"/>
      <c r="AK3242" s="2"/>
    </row>
    <row r="3243" spans="35:37" ht="12" customHeight="1" x14ac:dyDescent="0.2">
      <c r="AI3243" s="2"/>
      <c r="AJ3243" s="2"/>
      <c r="AK3243" s="2"/>
    </row>
    <row r="3244" spans="35:37" ht="12" customHeight="1" x14ac:dyDescent="0.2">
      <c r="AI3244" s="2"/>
      <c r="AJ3244" s="2"/>
      <c r="AK3244" s="2"/>
    </row>
    <row r="3245" spans="35:37" ht="12" customHeight="1" x14ac:dyDescent="0.2">
      <c r="AI3245" s="2"/>
      <c r="AJ3245" s="2"/>
      <c r="AK3245" s="2"/>
    </row>
    <row r="3246" spans="35:37" ht="12" customHeight="1" x14ac:dyDescent="0.2">
      <c r="AI3246" s="2"/>
      <c r="AJ3246" s="2"/>
      <c r="AK3246" s="2"/>
    </row>
    <row r="3247" spans="35:37" ht="12" customHeight="1" x14ac:dyDescent="0.2">
      <c r="AI3247" s="2"/>
      <c r="AJ3247" s="2"/>
      <c r="AK3247" s="2"/>
    </row>
    <row r="3248" spans="35:37" ht="12" customHeight="1" x14ac:dyDescent="0.2">
      <c r="AI3248" s="2"/>
      <c r="AJ3248" s="2"/>
      <c r="AK3248" s="2"/>
    </row>
    <row r="3249" spans="35:37" ht="12" customHeight="1" x14ac:dyDescent="0.2">
      <c r="AI3249" s="2"/>
      <c r="AJ3249" s="2"/>
      <c r="AK3249" s="2"/>
    </row>
    <row r="3250" spans="35:37" ht="12" customHeight="1" x14ac:dyDescent="0.2">
      <c r="AI3250" s="2"/>
      <c r="AJ3250" s="2"/>
      <c r="AK3250" s="2"/>
    </row>
    <row r="3251" spans="35:37" ht="12" customHeight="1" x14ac:dyDescent="0.2">
      <c r="AI3251" s="2"/>
      <c r="AJ3251" s="2"/>
      <c r="AK3251" s="2"/>
    </row>
    <row r="3252" spans="35:37" ht="12" customHeight="1" x14ac:dyDescent="0.2">
      <c r="AI3252" s="2"/>
      <c r="AJ3252" s="2"/>
      <c r="AK3252" s="2"/>
    </row>
    <row r="3253" spans="35:37" ht="12" customHeight="1" x14ac:dyDescent="0.2">
      <c r="AI3253" s="2"/>
      <c r="AJ3253" s="2"/>
      <c r="AK3253" s="2"/>
    </row>
    <row r="3254" spans="35:37" ht="12" customHeight="1" x14ac:dyDescent="0.2">
      <c r="AI3254" s="2"/>
      <c r="AJ3254" s="2"/>
      <c r="AK3254" s="2"/>
    </row>
    <row r="3255" spans="35:37" ht="12" customHeight="1" x14ac:dyDescent="0.2">
      <c r="AI3255" s="2"/>
      <c r="AJ3255" s="2"/>
      <c r="AK3255" s="2"/>
    </row>
    <row r="3256" spans="35:37" ht="12" customHeight="1" x14ac:dyDescent="0.2">
      <c r="AI3256" s="2"/>
      <c r="AJ3256" s="2"/>
      <c r="AK3256" s="2"/>
    </row>
    <row r="3257" spans="35:37" ht="12" customHeight="1" x14ac:dyDescent="0.2">
      <c r="AI3257" s="2"/>
      <c r="AJ3257" s="2"/>
      <c r="AK3257" s="2"/>
    </row>
    <row r="3258" spans="35:37" ht="12" customHeight="1" x14ac:dyDescent="0.2">
      <c r="AI3258" s="2"/>
      <c r="AJ3258" s="2"/>
      <c r="AK3258" s="2"/>
    </row>
    <row r="3259" spans="35:37" ht="12" customHeight="1" x14ac:dyDescent="0.2">
      <c r="AI3259" s="2"/>
      <c r="AJ3259" s="2"/>
      <c r="AK3259" s="2"/>
    </row>
    <row r="3260" spans="35:37" ht="12" customHeight="1" x14ac:dyDescent="0.2">
      <c r="AI3260" s="2"/>
      <c r="AJ3260" s="2"/>
      <c r="AK3260" s="2"/>
    </row>
    <row r="3261" spans="35:37" ht="12" customHeight="1" x14ac:dyDescent="0.2">
      <c r="AI3261" s="2"/>
      <c r="AJ3261" s="2"/>
      <c r="AK3261" s="2"/>
    </row>
    <row r="3262" spans="35:37" ht="12" customHeight="1" x14ac:dyDescent="0.2">
      <c r="AI3262" s="2"/>
      <c r="AJ3262" s="2"/>
      <c r="AK3262" s="2"/>
    </row>
    <row r="3263" spans="35:37" ht="12" customHeight="1" x14ac:dyDescent="0.2">
      <c r="AI3263" s="2"/>
      <c r="AJ3263" s="2"/>
      <c r="AK3263" s="2"/>
    </row>
    <row r="3264" spans="35:37" ht="12" customHeight="1" x14ac:dyDescent="0.2">
      <c r="AI3264" s="2"/>
      <c r="AJ3264" s="2"/>
      <c r="AK3264" s="2"/>
    </row>
    <row r="3265" spans="35:37" ht="12" customHeight="1" x14ac:dyDescent="0.2">
      <c r="AI3265" s="2"/>
      <c r="AJ3265" s="2"/>
      <c r="AK3265" s="2"/>
    </row>
    <row r="3266" spans="35:37" ht="12" customHeight="1" x14ac:dyDescent="0.2">
      <c r="AI3266" s="2"/>
      <c r="AJ3266" s="2"/>
      <c r="AK3266" s="2"/>
    </row>
    <row r="3267" spans="35:37" ht="12" customHeight="1" x14ac:dyDescent="0.2">
      <c r="AI3267" s="2"/>
      <c r="AJ3267" s="2"/>
      <c r="AK3267" s="2"/>
    </row>
    <row r="3268" spans="35:37" ht="12" customHeight="1" x14ac:dyDescent="0.2">
      <c r="AI3268" s="2"/>
      <c r="AJ3268" s="2"/>
      <c r="AK3268" s="2"/>
    </row>
    <row r="3269" spans="35:37" ht="12" customHeight="1" x14ac:dyDescent="0.2">
      <c r="AI3269" s="2"/>
      <c r="AJ3269" s="2"/>
      <c r="AK3269" s="2"/>
    </row>
    <row r="3270" spans="35:37" ht="12" customHeight="1" x14ac:dyDescent="0.2">
      <c r="AI3270" s="2"/>
      <c r="AJ3270" s="2"/>
      <c r="AK3270" s="2"/>
    </row>
    <row r="3271" spans="35:37" ht="12" customHeight="1" x14ac:dyDescent="0.2">
      <c r="AI3271" s="2"/>
      <c r="AJ3271" s="2"/>
      <c r="AK3271" s="2"/>
    </row>
    <row r="3272" spans="35:37" ht="12" customHeight="1" x14ac:dyDescent="0.2">
      <c r="AI3272" s="2"/>
      <c r="AJ3272" s="2"/>
      <c r="AK3272" s="2"/>
    </row>
    <row r="3273" spans="35:37" ht="12" customHeight="1" x14ac:dyDescent="0.2">
      <c r="AI3273" s="2"/>
      <c r="AJ3273" s="2"/>
      <c r="AK3273" s="2"/>
    </row>
    <row r="3274" spans="35:37" ht="12" customHeight="1" x14ac:dyDescent="0.2">
      <c r="AI3274" s="2"/>
      <c r="AJ3274" s="2"/>
      <c r="AK3274" s="2"/>
    </row>
    <row r="3275" spans="35:37" ht="12" customHeight="1" x14ac:dyDescent="0.2">
      <c r="AI3275" s="2"/>
      <c r="AJ3275" s="2"/>
      <c r="AK3275" s="2"/>
    </row>
    <row r="3276" spans="35:37" ht="12" customHeight="1" x14ac:dyDescent="0.2">
      <c r="AI3276" s="2"/>
      <c r="AJ3276" s="2"/>
      <c r="AK3276" s="2"/>
    </row>
    <row r="3277" spans="35:37" ht="12" customHeight="1" x14ac:dyDescent="0.2">
      <c r="AI3277" s="2"/>
      <c r="AJ3277" s="2"/>
      <c r="AK3277" s="2"/>
    </row>
    <row r="3278" spans="35:37" ht="12" customHeight="1" x14ac:dyDescent="0.2">
      <c r="AI3278" s="2"/>
      <c r="AJ3278" s="2"/>
      <c r="AK3278" s="2"/>
    </row>
    <row r="3279" spans="35:37" ht="12" customHeight="1" x14ac:dyDescent="0.2">
      <c r="AI3279" s="2"/>
      <c r="AJ3279" s="2"/>
      <c r="AK3279" s="2"/>
    </row>
    <row r="3280" spans="35:37" ht="12" customHeight="1" x14ac:dyDescent="0.2">
      <c r="AI3280" s="2"/>
      <c r="AJ3280" s="2"/>
      <c r="AK3280" s="2"/>
    </row>
    <row r="3281" spans="35:37" ht="12" customHeight="1" x14ac:dyDescent="0.2">
      <c r="AI3281" s="2"/>
      <c r="AJ3281" s="2"/>
      <c r="AK3281" s="2"/>
    </row>
    <row r="3282" spans="35:37" ht="12" customHeight="1" x14ac:dyDescent="0.2">
      <c r="AI3282" s="2"/>
      <c r="AJ3282" s="2"/>
      <c r="AK3282" s="2"/>
    </row>
    <row r="3283" spans="35:37" ht="12" customHeight="1" x14ac:dyDescent="0.2">
      <c r="AI3283" s="2"/>
      <c r="AJ3283" s="2"/>
      <c r="AK3283" s="2"/>
    </row>
    <row r="3284" spans="35:37" ht="12" customHeight="1" x14ac:dyDescent="0.2">
      <c r="AI3284" s="2"/>
      <c r="AJ3284" s="2"/>
      <c r="AK3284" s="2"/>
    </row>
    <row r="3285" spans="35:37" ht="12" customHeight="1" x14ac:dyDescent="0.2">
      <c r="AI3285" s="2"/>
      <c r="AJ3285" s="2"/>
      <c r="AK3285" s="2"/>
    </row>
    <row r="3286" spans="35:37" ht="12" customHeight="1" x14ac:dyDescent="0.2">
      <c r="AI3286" s="2"/>
      <c r="AJ3286" s="2"/>
      <c r="AK3286" s="2"/>
    </row>
    <row r="3287" spans="35:37" ht="12" customHeight="1" x14ac:dyDescent="0.2">
      <c r="AI3287" s="2"/>
      <c r="AJ3287" s="2"/>
      <c r="AK3287" s="2"/>
    </row>
    <row r="3288" spans="35:37" ht="12" customHeight="1" x14ac:dyDescent="0.2">
      <c r="AI3288" s="2"/>
      <c r="AJ3288" s="2"/>
      <c r="AK3288" s="2"/>
    </row>
    <row r="3289" spans="35:37" ht="12" customHeight="1" x14ac:dyDescent="0.2">
      <c r="AI3289" s="2"/>
      <c r="AJ3289" s="2"/>
      <c r="AK3289" s="2"/>
    </row>
    <row r="3290" spans="35:37" ht="12" customHeight="1" x14ac:dyDescent="0.2">
      <c r="AI3290" s="2"/>
      <c r="AJ3290" s="2"/>
      <c r="AK3290" s="2"/>
    </row>
    <row r="3291" spans="35:37" ht="12" customHeight="1" x14ac:dyDescent="0.2">
      <c r="AI3291" s="2"/>
      <c r="AJ3291" s="2"/>
      <c r="AK3291" s="2"/>
    </row>
    <row r="3292" spans="35:37" ht="12" customHeight="1" x14ac:dyDescent="0.2">
      <c r="AI3292" s="2"/>
      <c r="AJ3292" s="2"/>
      <c r="AK3292" s="2"/>
    </row>
    <row r="3293" spans="35:37" ht="12" customHeight="1" x14ac:dyDescent="0.2">
      <c r="AI3293" s="2"/>
      <c r="AJ3293" s="2"/>
      <c r="AK3293" s="2"/>
    </row>
    <row r="3294" spans="35:37" ht="12" customHeight="1" x14ac:dyDescent="0.2">
      <c r="AI3294" s="2"/>
      <c r="AJ3294" s="2"/>
      <c r="AK3294" s="2"/>
    </row>
    <row r="3295" spans="35:37" ht="12" customHeight="1" x14ac:dyDescent="0.2">
      <c r="AI3295" s="2"/>
      <c r="AJ3295" s="2"/>
      <c r="AK3295" s="2"/>
    </row>
    <row r="3296" spans="35:37" ht="12" customHeight="1" x14ac:dyDescent="0.2">
      <c r="AI3296" s="2"/>
      <c r="AJ3296" s="2"/>
      <c r="AK3296" s="2"/>
    </row>
    <row r="3297" spans="35:37" ht="12" customHeight="1" x14ac:dyDescent="0.2">
      <c r="AI3297" s="2"/>
      <c r="AJ3297" s="2"/>
      <c r="AK3297" s="2"/>
    </row>
    <row r="3298" spans="35:37" ht="12" customHeight="1" x14ac:dyDescent="0.2">
      <c r="AI3298" s="2"/>
      <c r="AJ3298" s="2"/>
      <c r="AK3298" s="2"/>
    </row>
    <row r="3299" spans="35:37" ht="12" customHeight="1" x14ac:dyDescent="0.2">
      <c r="AI3299" s="2"/>
      <c r="AJ3299" s="2"/>
      <c r="AK3299" s="2"/>
    </row>
    <row r="3300" spans="35:37" ht="12" customHeight="1" x14ac:dyDescent="0.2">
      <c r="AI3300" s="2"/>
      <c r="AJ3300" s="2"/>
      <c r="AK3300" s="2"/>
    </row>
    <row r="3301" spans="35:37" ht="12" customHeight="1" x14ac:dyDescent="0.2">
      <c r="AI3301" s="2"/>
      <c r="AJ3301" s="2"/>
      <c r="AK3301" s="2"/>
    </row>
    <row r="3302" spans="35:37" ht="12" customHeight="1" x14ac:dyDescent="0.2">
      <c r="AI3302" s="2"/>
      <c r="AJ3302" s="2"/>
      <c r="AK3302" s="2"/>
    </row>
    <row r="3303" spans="35:37" ht="12" customHeight="1" x14ac:dyDescent="0.2">
      <c r="AI3303" s="2"/>
      <c r="AJ3303" s="2"/>
      <c r="AK3303" s="2"/>
    </row>
    <row r="3304" spans="35:37" ht="12" customHeight="1" x14ac:dyDescent="0.2">
      <c r="AI3304" s="2"/>
      <c r="AJ3304" s="2"/>
      <c r="AK3304" s="2"/>
    </row>
    <row r="3305" spans="35:37" ht="12" customHeight="1" x14ac:dyDescent="0.2">
      <c r="AI3305" s="2"/>
      <c r="AJ3305" s="2"/>
      <c r="AK3305" s="2"/>
    </row>
    <row r="3306" spans="35:37" ht="12" customHeight="1" x14ac:dyDescent="0.2">
      <c r="AI3306" s="2"/>
      <c r="AJ3306" s="2"/>
      <c r="AK3306" s="2"/>
    </row>
    <row r="3307" spans="35:37" ht="12" customHeight="1" x14ac:dyDescent="0.2">
      <c r="AI3307" s="2"/>
      <c r="AJ3307" s="2"/>
      <c r="AK3307" s="2"/>
    </row>
    <row r="3308" spans="35:37" ht="12" customHeight="1" x14ac:dyDescent="0.2">
      <c r="AI3308" s="2"/>
      <c r="AJ3308" s="2"/>
      <c r="AK3308" s="2"/>
    </row>
    <row r="3309" spans="35:37" ht="12" customHeight="1" x14ac:dyDescent="0.2">
      <c r="AI3309" s="2"/>
      <c r="AJ3309" s="2"/>
      <c r="AK3309" s="2"/>
    </row>
    <row r="3310" spans="35:37" ht="12" customHeight="1" x14ac:dyDescent="0.2">
      <c r="AI3310" s="2"/>
      <c r="AJ3310" s="2"/>
      <c r="AK3310" s="2"/>
    </row>
    <row r="3311" spans="35:37" ht="12" customHeight="1" x14ac:dyDescent="0.2">
      <c r="AI3311" s="2"/>
      <c r="AJ3311" s="2"/>
      <c r="AK3311" s="2"/>
    </row>
    <row r="3312" spans="35:37" ht="12" customHeight="1" x14ac:dyDescent="0.2">
      <c r="AI3312" s="2"/>
      <c r="AJ3312" s="2"/>
      <c r="AK3312" s="2"/>
    </row>
    <row r="3313" spans="35:37" ht="12" customHeight="1" x14ac:dyDescent="0.2">
      <c r="AI3313" s="2"/>
      <c r="AJ3313" s="2"/>
      <c r="AK3313" s="2"/>
    </row>
    <row r="3314" spans="35:37" ht="12" customHeight="1" x14ac:dyDescent="0.2">
      <c r="AI3314" s="2"/>
      <c r="AJ3314" s="2"/>
      <c r="AK3314" s="2"/>
    </row>
    <row r="3315" spans="35:37" ht="12" customHeight="1" x14ac:dyDescent="0.2">
      <c r="AI3315" s="2"/>
      <c r="AJ3315" s="2"/>
      <c r="AK3315" s="2"/>
    </row>
    <row r="3316" spans="35:37" ht="12" customHeight="1" x14ac:dyDescent="0.2">
      <c r="AI3316" s="2"/>
      <c r="AJ3316" s="2"/>
      <c r="AK3316" s="2"/>
    </row>
    <row r="3317" spans="35:37" ht="12" customHeight="1" x14ac:dyDescent="0.2">
      <c r="AI3317" s="2"/>
      <c r="AJ3317" s="2"/>
      <c r="AK3317" s="2"/>
    </row>
    <row r="3318" spans="35:37" ht="12" customHeight="1" x14ac:dyDescent="0.2">
      <c r="AI3318" s="2"/>
      <c r="AJ3318" s="2"/>
      <c r="AK3318" s="2"/>
    </row>
    <row r="3319" spans="35:37" ht="12" customHeight="1" x14ac:dyDescent="0.2">
      <c r="AI3319" s="2"/>
      <c r="AJ3319" s="2"/>
      <c r="AK3319" s="2"/>
    </row>
    <row r="3320" spans="35:37" ht="12" customHeight="1" x14ac:dyDescent="0.2">
      <c r="AI3320" s="2"/>
      <c r="AJ3320" s="2"/>
      <c r="AK3320" s="2"/>
    </row>
    <row r="3321" spans="35:37" ht="12" customHeight="1" x14ac:dyDescent="0.2">
      <c r="AI3321" s="2"/>
      <c r="AJ3321" s="2"/>
      <c r="AK3321" s="2"/>
    </row>
    <row r="3322" spans="35:37" ht="12" customHeight="1" x14ac:dyDescent="0.2">
      <c r="AI3322" s="2"/>
      <c r="AJ3322" s="2"/>
      <c r="AK3322" s="2"/>
    </row>
    <row r="3323" spans="35:37" ht="12" customHeight="1" x14ac:dyDescent="0.2">
      <c r="AI3323" s="2"/>
      <c r="AJ3323" s="2"/>
      <c r="AK3323" s="2"/>
    </row>
    <row r="3324" spans="35:37" ht="12" customHeight="1" x14ac:dyDescent="0.2">
      <c r="AI3324" s="2"/>
      <c r="AJ3324" s="2"/>
      <c r="AK3324" s="2"/>
    </row>
    <row r="3325" spans="35:37" ht="12" customHeight="1" x14ac:dyDescent="0.2">
      <c r="AI3325" s="2"/>
      <c r="AJ3325" s="2"/>
      <c r="AK3325" s="2"/>
    </row>
    <row r="3326" spans="35:37" ht="12" customHeight="1" x14ac:dyDescent="0.2">
      <c r="AI3326" s="2"/>
      <c r="AJ3326" s="2"/>
      <c r="AK3326" s="2"/>
    </row>
    <row r="3327" spans="35:37" ht="12" customHeight="1" x14ac:dyDescent="0.2">
      <c r="AI3327" s="2"/>
      <c r="AJ3327" s="2"/>
      <c r="AK3327" s="2"/>
    </row>
    <row r="3328" spans="35:37" ht="12" customHeight="1" x14ac:dyDescent="0.2">
      <c r="AI3328" s="2"/>
      <c r="AJ3328" s="2"/>
      <c r="AK3328" s="2"/>
    </row>
    <row r="3329" spans="35:37" ht="12" customHeight="1" x14ac:dyDescent="0.2">
      <c r="AI3329" s="2"/>
      <c r="AJ3329" s="2"/>
      <c r="AK3329" s="2"/>
    </row>
    <row r="3330" spans="35:37" ht="12" customHeight="1" x14ac:dyDescent="0.2">
      <c r="AI3330" s="2"/>
      <c r="AJ3330" s="2"/>
      <c r="AK3330" s="2"/>
    </row>
    <row r="3331" spans="35:37" ht="12" customHeight="1" x14ac:dyDescent="0.2">
      <c r="AI3331" s="2"/>
      <c r="AJ3331" s="2"/>
      <c r="AK3331" s="2"/>
    </row>
    <row r="3332" spans="35:37" ht="12" customHeight="1" x14ac:dyDescent="0.2">
      <c r="AI3332" s="2"/>
      <c r="AJ3332" s="2"/>
      <c r="AK3332" s="2"/>
    </row>
    <row r="3333" spans="35:37" ht="12" customHeight="1" x14ac:dyDescent="0.2">
      <c r="AI3333" s="2"/>
      <c r="AJ3333" s="2"/>
      <c r="AK3333" s="2"/>
    </row>
    <row r="3334" spans="35:37" ht="12" customHeight="1" x14ac:dyDescent="0.2">
      <c r="AI3334" s="2"/>
      <c r="AJ3334" s="2"/>
      <c r="AK3334" s="2"/>
    </row>
    <row r="3335" spans="35:37" ht="12" customHeight="1" x14ac:dyDescent="0.2">
      <c r="AI3335" s="2"/>
      <c r="AJ3335" s="2"/>
      <c r="AK3335" s="2"/>
    </row>
    <row r="3336" spans="35:37" ht="12" customHeight="1" x14ac:dyDescent="0.2">
      <c r="AI3336" s="2"/>
      <c r="AJ3336" s="2"/>
      <c r="AK3336" s="2"/>
    </row>
    <row r="3337" spans="35:37" ht="12" customHeight="1" x14ac:dyDescent="0.2">
      <c r="AI3337" s="2"/>
      <c r="AJ3337" s="2"/>
      <c r="AK3337" s="2"/>
    </row>
    <row r="3338" spans="35:37" ht="12" customHeight="1" x14ac:dyDescent="0.2">
      <c r="AI3338" s="2"/>
      <c r="AJ3338" s="2"/>
      <c r="AK3338" s="2"/>
    </row>
    <row r="3339" spans="35:37" ht="12" customHeight="1" x14ac:dyDescent="0.2">
      <c r="AI3339" s="2"/>
      <c r="AJ3339" s="2"/>
      <c r="AK3339" s="2"/>
    </row>
    <row r="3340" spans="35:37" ht="12" customHeight="1" x14ac:dyDescent="0.2">
      <c r="AI3340" s="2"/>
      <c r="AJ3340" s="2"/>
      <c r="AK3340" s="2"/>
    </row>
    <row r="3341" spans="35:37" ht="12" customHeight="1" x14ac:dyDescent="0.2">
      <c r="AI3341" s="2"/>
      <c r="AJ3341" s="2"/>
      <c r="AK3341" s="2"/>
    </row>
    <row r="3342" spans="35:37" ht="12" customHeight="1" x14ac:dyDescent="0.2">
      <c r="AI3342" s="2"/>
      <c r="AJ3342" s="2"/>
      <c r="AK3342" s="2"/>
    </row>
    <row r="3343" spans="35:37" ht="12" customHeight="1" x14ac:dyDescent="0.2">
      <c r="AI3343" s="2"/>
      <c r="AJ3343" s="2"/>
      <c r="AK3343" s="2"/>
    </row>
    <row r="3344" spans="35:37" ht="12" customHeight="1" x14ac:dyDescent="0.2">
      <c r="AI3344" s="2"/>
      <c r="AJ3344" s="2"/>
      <c r="AK3344" s="2"/>
    </row>
    <row r="3345" spans="35:37" ht="12" customHeight="1" x14ac:dyDescent="0.2">
      <c r="AI3345" s="2"/>
      <c r="AJ3345" s="2"/>
      <c r="AK3345" s="2"/>
    </row>
    <row r="3346" spans="35:37" ht="12" customHeight="1" x14ac:dyDescent="0.2">
      <c r="AI3346" s="2"/>
      <c r="AJ3346" s="2"/>
      <c r="AK3346" s="2"/>
    </row>
    <row r="3347" spans="35:37" ht="12" customHeight="1" x14ac:dyDescent="0.2">
      <c r="AI3347" s="2"/>
      <c r="AJ3347" s="2"/>
      <c r="AK3347" s="2"/>
    </row>
    <row r="3348" spans="35:37" ht="12" customHeight="1" x14ac:dyDescent="0.2">
      <c r="AI3348" s="2"/>
      <c r="AJ3348" s="2"/>
      <c r="AK3348" s="2"/>
    </row>
    <row r="3349" spans="35:37" ht="12" customHeight="1" x14ac:dyDescent="0.2">
      <c r="AI3349" s="2"/>
      <c r="AJ3349" s="2"/>
      <c r="AK3349" s="2"/>
    </row>
    <row r="3350" spans="35:37" ht="12" customHeight="1" x14ac:dyDescent="0.2">
      <c r="AI3350" s="2"/>
      <c r="AJ3350" s="2"/>
      <c r="AK3350" s="2"/>
    </row>
    <row r="3351" spans="35:37" ht="12" customHeight="1" x14ac:dyDescent="0.2">
      <c r="AI3351" s="2"/>
      <c r="AJ3351" s="2"/>
      <c r="AK3351" s="2"/>
    </row>
    <row r="3352" spans="35:37" ht="12" customHeight="1" x14ac:dyDescent="0.2">
      <c r="AI3352" s="2"/>
      <c r="AJ3352" s="2"/>
      <c r="AK3352" s="2"/>
    </row>
    <row r="3353" spans="35:37" ht="12" customHeight="1" x14ac:dyDescent="0.2">
      <c r="AI3353" s="2"/>
      <c r="AJ3353" s="2"/>
      <c r="AK3353" s="2"/>
    </row>
    <row r="3354" spans="35:37" ht="12" customHeight="1" x14ac:dyDescent="0.2">
      <c r="AI3354" s="2"/>
      <c r="AJ3354" s="2"/>
      <c r="AK3354" s="2"/>
    </row>
    <row r="3355" spans="35:37" ht="12" customHeight="1" x14ac:dyDescent="0.2">
      <c r="AI3355" s="2"/>
      <c r="AJ3355" s="2"/>
      <c r="AK3355" s="2"/>
    </row>
    <row r="3356" spans="35:37" ht="12" customHeight="1" x14ac:dyDescent="0.2">
      <c r="AI3356" s="2"/>
      <c r="AJ3356" s="2"/>
      <c r="AK3356" s="2"/>
    </row>
    <row r="3357" spans="35:37" ht="12" customHeight="1" x14ac:dyDescent="0.2">
      <c r="AI3357" s="2"/>
      <c r="AJ3357" s="2"/>
      <c r="AK3357" s="2"/>
    </row>
    <row r="3358" spans="35:37" ht="12" customHeight="1" x14ac:dyDescent="0.2">
      <c r="AI3358" s="2"/>
      <c r="AJ3358" s="2"/>
      <c r="AK3358" s="2"/>
    </row>
    <row r="3359" spans="35:37" ht="12" customHeight="1" x14ac:dyDescent="0.2">
      <c r="AI3359" s="2"/>
      <c r="AJ3359" s="2"/>
      <c r="AK3359" s="2"/>
    </row>
    <row r="3360" spans="35:37" ht="12" customHeight="1" x14ac:dyDescent="0.2">
      <c r="AI3360" s="2"/>
      <c r="AJ3360" s="2"/>
      <c r="AK3360" s="2"/>
    </row>
    <row r="3361" spans="35:37" ht="12" customHeight="1" x14ac:dyDescent="0.2">
      <c r="AI3361" s="2"/>
      <c r="AJ3361" s="2"/>
      <c r="AK3361" s="2"/>
    </row>
    <row r="3362" spans="35:37" ht="12" customHeight="1" x14ac:dyDescent="0.2">
      <c r="AI3362" s="2"/>
      <c r="AJ3362" s="2"/>
      <c r="AK3362" s="2"/>
    </row>
    <row r="3363" spans="35:37" ht="12" customHeight="1" x14ac:dyDescent="0.2">
      <c r="AI3363" s="2"/>
      <c r="AJ3363" s="2"/>
      <c r="AK3363" s="2"/>
    </row>
    <row r="3364" spans="35:37" ht="12" customHeight="1" x14ac:dyDescent="0.2">
      <c r="AI3364" s="2"/>
      <c r="AJ3364" s="2"/>
      <c r="AK3364" s="2"/>
    </row>
    <row r="3365" spans="35:37" ht="12" customHeight="1" x14ac:dyDescent="0.2">
      <c r="AI3365" s="2"/>
      <c r="AJ3365" s="2"/>
      <c r="AK3365" s="2"/>
    </row>
    <row r="3366" spans="35:37" ht="12" customHeight="1" x14ac:dyDescent="0.2">
      <c r="AI3366" s="2"/>
      <c r="AJ3366" s="2"/>
      <c r="AK3366" s="2"/>
    </row>
    <row r="3367" spans="35:37" ht="12" customHeight="1" x14ac:dyDescent="0.2">
      <c r="AI3367" s="2"/>
      <c r="AJ3367" s="2"/>
      <c r="AK3367" s="2"/>
    </row>
    <row r="3368" spans="35:37" ht="12" customHeight="1" x14ac:dyDescent="0.2">
      <c r="AI3368" s="2"/>
      <c r="AJ3368" s="2"/>
      <c r="AK3368" s="2"/>
    </row>
    <row r="3369" spans="35:37" ht="12" customHeight="1" x14ac:dyDescent="0.2">
      <c r="AI3369" s="2"/>
      <c r="AJ3369" s="2"/>
      <c r="AK3369" s="2"/>
    </row>
    <row r="3370" spans="35:37" ht="12" customHeight="1" x14ac:dyDescent="0.2">
      <c r="AI3370" s="2"/>
      <c r="AJ3370" s="2"/>
      <c r="AK3370" s="2"/>
    </row>
    <row r="3371" spans="35:37" ht="12" customHeight="1" x14ac:dyDescent="0.2">
      <c r="AI3371" s="2"/>
      <c r="AJ3371" s="2"/>
      <c r="AK3371" s="2"/>
    </row>
    <row r="3372" spans="35:37" ht="12" customHeight="1" x14ac:dyDescent="0.2">
      <c r="AI3372" s="2"/>
      <c r="AJ3372" s="2"/>
      <c r="AK3372" s="2"/>
    </row>
    <row r="3373" spans="35:37" ht="12" customHeight="1" x14ac:dyDescent="0.2">
      <c r="AI3373" s="2"/>
      <c r="AJ3373" s="2"/>
      <c r="AK3373" s="2"/>
    </row>
    <row r="3374" spans="35:37" ht="12" customHeight="1" x14ac:dyDescent="0.2">
      <c r="AI3374" s="2"/>
      <c r="AJ3374" s="2"/>
      <c r="AK3374" s="2"/>
    </row>
    <row r="3375" spans="35:37" ht="12" customHeight="1" x14ac:dyDescent="0.2">
      <c r="AI3375" s="2"/>
      <c r="AJ3375" s="2"/>
      <c r="AK3375" s="2"/>
    </row>
    <row r="3376" spans="35:37" ht="12" customHeight="1" x14ac:dyDescent="0.2">
      <c r="AI3376" s="2"/>
      <c r="AJ3376" s="2"/>
      <c r="AK3376" s="2"/>
    </row>
    <row r="3377" spans="35:37" ht="12" customHeight="1" x14ac:dyDescent="0.2">
      <c r="AI3377" s="2"/>
      <c r="AJ3377" s="2"/>
      <c r="AK3377" s="2"/>
    </row>
    <row r="3378" spans="35:37" ht="12" customHeight="1" x14ac:dyDescent="0.2">
      <c r="AI3378" s="2"/>
      <c r="AJ3378" s="2"/>
      <c r="AK3378" s="2"/>
    </row>
    <row r="3379" spans="35:37" ht="12" customHeight="1" x14ac:dyDescent="0.2">
      <c r="AI3379" s="2"/>
      <c r="AJ3379" s="2"/>
      <c r="AK3379" s="2"/>
    </row>
    <row r="3380" spans="35:37" ht="12" customHeight="1" x14ac:dyDescent="0.2">
      <c r="AI3380" s="2"/>
      <c r="AJ3380" s="2"/>
      <c r="AK3380" s="2"/>
    </row>
    <row r="3381" spans="35:37" ht="12" customHeight="1" x14ac:dyDescent="0.2">
      <c r="AI3381" s="2"/>
      <c r="AJ3381" s="2"/>
      <c r="AK3381" s="2"/>
    </row>
    <row r="3382" spans="35:37" ht="12" customHeight="1" x14ac:dyDescent="0.2">
      <c r="AI3382" s="2"/>
      <c r="AJ3382" s="2"/>
      <c r="AK3382" s="2"/>
    </row>
    <row r="3383" spans="35:37" ht="12" customHeight="1" x14ac:dyDescent="0.2">
      <c r="AI3383" s="2"/>
      <c r="AJ3383" s="2"/>
      <c r="AK3383" s="2"/>
    </row>
    <row r="3384" spans="35:37" ht="12" customHeight="1" x14ac:dyDescent="0.2">
      <c r="AI3384" s="2"/>
      <c r="AJ3384" s="2"/>
      <c r="AK3384" s="2"/>
    </row>
    <row r="3385" spans="35:37" ht="12" customHeight="1" x14ac:dyDescent="0.2">
      <c r="AI3385" s="2"/>
      <c r="AJ3385" s="2"/>
      <c r="AK3385" s="2"/>
    </row>
    <row r="3386" spans="35:37" ht="12" customHeight="1" x14ac:dyDescent="0.2">
      <c r="AI3386" s="2"/>
      <c r="AJ3386" s="2"/>
      <c r="AK3386" s="2"/>
    </row>
    <row r="3387" spans="35:37" ht="12" customHeight="1" x14ac:dyDescent="0.2">
      <c r="AI3387" s="2"/>
      <c r="AJ3387" s="2"/>
      <c r="AK3387" s="2"/>
    </row>
    <row r="3388" spans="35:37" ht="12" customHeight="1" x14ac:dyDescent="0.2">
      <c r="AI3388" s="2"/>
      <c r="AJ3388" s="2"/>
      <c r="AK3388" s="2"/>
    </row>
    <row r="3389" spans="35:37" ht="12" customHeight="1" x14ac:dyDescent="0.2">
      <c r="AI3389" s="2"/>
      <c r="AJ3389" s="2"/>
      <c r="AK3389" s="2"/>
    </row>
    <row r="3390" spans="35:37" ht="12" customHeight="1" x14ac:dyDescent="0.2">
      <c r="AI3390" s="2"/>
      <c r="AJ3390" s="2"/>
      <c r="AK3390" s="2"/>
    </row>
    <row r="3391" spans="35:37" ht="12" customHeight="1" x14ac:dyDescent="0.2">
      <c r="AI3391" s="2"/>
      <c r="AJ3391" s="2"/>
      <c r="AK3391" s="2"/>
    </row>
    <row r="3392" spans="35:37" ht="12" customHeight="1" x14ac:dyDescent="0.2">
      <c r="AI3392" s="2"/>
      <c r="AJ3392" s="2"/>
      <c r="AK3392" s="2"/>
    </row>
    <row r="3393" spans="35:37" ht="12" customHeight="1" x14ac:dyDescent="0.2">
      <c r="AI3393" s="2"/>
      <c r="AJ3393" s="2"/>
      <c r="AK3393" s="2"/>
    </row>
    <row r="3394" spans="35:37" ht="12" customHeight="1" x14ac:dyDescent="0.2">
      <c r="AI3394" s="2"/>
      <c r="AJ3394" s="2"/>
      <c r="AK3394" s="2"/>
    </row>
    <row r="3395" spans="35:37" ht="12" customHeight="1" x14ac:dyDescent="0.2">
      <c r="AI3395" s="2"/>
      <c r="AJ3395" s="2"/>
      <c r="AK3395" s="2"/>
    </row>
    <row r="3396" spans="35:37" ht="12" customHeight="1" x14ac:dyDescent="0.2">
      <c r="AI3396" s="2"/>
      <c r="AJ3396" s="2"/>
      <c r="AK3396" s="2"/>
    </row>
    <row r="3397" spans="35:37" ht="12" customHeight="1" x14ac:dyDescent="0.2">
      <c r="AI3397" s="2"/>
      <c r="AJ3397" s="2"/>
      <c r="AK3397" s="2"/>
    </row>
    <row r="3398" spans="35:37" ht="12" customHeight="1" x14ac:dyDescent="0.2">
      <c r="AI3398" s="2"/>
      <c r="AJ3398" s="2"/>
      <c r="AK3398" s="2"/>
    </row>
    <row r="3399" spans="35:37" ht="12" customHeight="1" x14ac:dyDescent="0.2">
      <c r="AI3399" s="2"/>
      <c r="AJ3399" s="2"/>
      <c r="AK3399" s="2"/>
    </row>
    <row r="3400" spans="35:37" ht="12" customHeight="1" x14ac:dyDescent="0.2">
      <c r="AI3400" s="2"/>
      <c r="AJ3400" s="2"/>
      <c r="AK3400" s="2"/>
    </row>
    <row r="3401" spans="35:37" ht="12" customHeight="1" x14ac:dyDescent="0.2">
      <c r="AI3401" s="2"/>
      <c r="AJ3401" s="2"/>
      <c r="AK3401" s="2"/>
    </row>
    <row r="3402" spans="35:37" ht="12" customHeight="1" x14ac:dyDescent="0.2">
      <c r="AI3402" s="2"/>
      <c r="AJ3402" s="2"/>
      <c r="AK3402" s="2"/>
    </row>
    <row r="3403" spans="35:37" ht="12" customHeight="1" x14ac:dyDescent="0.2">
      <c r="AI3403" s="2"/>
      <c r="AJ3403" s="2"/>
      <c r="AK3403" s="2"/>
    </row>
    <row r="3404" spans="35:37" ht="12" customHeight="1" x14ac:dyDescent="0.2">
      <c r="AI3404" s="2"/>
      <c r="AJ3404" s="2"/>
      <c r="AK3404" s="2"/>
    </row>
    <row r="3405" spans="35:37" ht="12" customHeight="1" x14ac:dyDescent="0.2">
      <c r="AI3405" s="2"/>
      <c r="AJ3405" s="2"/>
      <c r="AK3405" s="2"/>
    </row>
    <row r="3406" spans="35:37" ht="12" customHeight="1" x14ac:dyDescent="0.2">
      <c r="AI3406" s="2"/>
      <c r="AJ3406" s="2"/>
      <c r="AK3406" s="2"/>
    </row>
    <row r="3407" spans="35:37" ht="12" customHeight="1" x14ac:dyDescent="0.2">
      <c r="AI3407" s="2"/>
      <c r="AJ3407" s="2"/>
      <c r="AK3407" s="2"/>
    </row>
    <row r="3408" spans="35:37" ht="12" customHeight="1" x14ac:dyDescent="0.2">
      <c r="AI3408" s="2"/>
      <c r="AJ3408" s="2"/>
      <c r="AK3408" s="2"/>
    </row>
    <row r="3409" spans="35:37" ht="12" customHeight="1" x14ac:dyDescent="0.2">
      <c r="AI3409" s="2"/>
      <c r="AJ3409" s="2"/>
      <c r="AK3409" s="2"/>
    </row>
    <row r="3410" spans="35:37" ht="12" customHeight="1" x14ac:dyDescent="0.2">
      <c r="AI3410" s="2"/>
      <c r="AJ3410" s="2"/>
      <c r="AK3410" s="2"/>
    </row>
    <row r="3411" spans="35:37" ht="12" customHeight="1" x14ac:dyDescent="0.2">
      <c r="AI3411" s="2"/>
      <c r="AJ3411" s="2"/>
      <c r="AK3411" s="2"/>
    </row>
    <row r="3412" spans="35:37" ht="12" customHeight="1" x14ac:dyDescent="0.2">
      <c r="AI3412" s="2"/>
      <c r="AJ3412" s="2"/>
      <c r="AK3412" s="2"/>
    </row>
    <row r="3413" spans="35:37" ht="12" customHeight="1" x14ac:dyDescent="0.2">
      <c r="AI3413" s="2"/>
      <c r="AJ3413" s="2"/>
      <c r="AK3413" s="2"/>
    </row>
    <row r="3414" spans="35:37" ht="12" customHeight="1" x14ac:dyDescent="0.2">
      <c r="AI3414" s="2"/>
      <c r="AJ3414" s="2"/>
      <c r="AK3414" s="2"/>
    </row>
    <row r="3415" spans="35:37" ht="12" customHeight="1" x14ac:dyDescent="0.2">
      <c r="AI3415" s="2"/>
      <c r="AJ3415" s="2"/>
      <c r="AK3415" s="2"/>
    </row>
    <row r="3416" spans="35:37" ht="12" customHeight="1" x14ac:dyDescent="0.2">
      <c r="AI3416" s="2"/>
      <c r="AJ3416" s="2"/>
      <c r="AK3416" s="2"/>
    </row>
    <row r="3417" spans="35:37" ht="12" customHeight="1" x14ac:dyDescent="0.2">
      <c r="AI3417" s="2"/>
      <c r="AJ3417" s="2"/>
      <c r="AK3417" s="2"/>
    </row>
    <row r="3418" spans="35:37" ht="12" customHeight="1" x14ac:dyDescent="0.2">
      <c r="AI3418" s="2"/>
      <c r="AJ3418" s="2"/>
      <c r="AK3418" s="2"/>
    </row>
    <row r="3419" spans="35:37" ht="12" customHeight="1" x14ac:dyDescent="0.2">
      <c r="AI3419" s="2"/>
      <c r="AJ3419" s="2"/>
      <c r="AK3419" s="2"/>
    </row>
    <row r="3420" spans="35:37" ht="12" customHeight="1" x14ac:dyDescent="0.2">
      <c r="AI3420" s="2"/>
      <c r="AJ3420" s="2"/>
      <c r="AK3420" s="2"/>
    </row>
    <row r="3421" spans="35:37" ht="12" customHeight="1" x14ac:dyDescent="0.2">
      <c r="AI3421" s="2"/>
      <c r="AJ3421" s="2"/>
      <c r="AK3421" s="2"/>
    </row>
    <row r="3422" spans="35:37" ht="12" customHeight="1" x14ac:dyDescent="0.2">
      <c r="AI3422" s="2"/>
      <c r="AJ3422" s="2"/>
      <c r="AK3422" s="2"/>
    </row>
    <row r="3423" spans="35:37" ht="12" customHeight="1" x14ac:dyDescent="0.2">
      <c r="AI3423" s="2"/>
      <c r="AJ3423" s="2"/>
      <c r="AK3423" s="2"/>
    </row>
    <row r="3424" spans="35:37" ht="12" customHeight="1" x14ac:dyDescent="0.2">
      <c r="AI3424" s="2"/>
      <c r="AJ3424" s="2"/>
      <c r="AK3424" s="2"/>
    </row>
    <row r="3425" spans="35:37" ht="12" customHeight="1" x14ac:dyDescent="0.2">
      <c r="AI3425" s="2"/>
      <c r="AJ3425" s="2"/>
      <c r="AK3425" s="2"/>
    </row>
    <row r="3426" spans="35:37" ht="12" customHeight="1" x14ac:dyDescent="0.2">
      <c r="AI3426" s="2"/>
      <c r="AJ3426" s="2"/>
      <c r="AK3426" s="2"/>
    </row>
    <row r="3427" spans="35:37" ht="12" customHeight="1" x14ac:dyDescent="0.2">
      <c r="AI3427" s="2"/>
      <c r="AJ3427" s="2"/>
      <c r="AK3427" s="2"/>
    </row>
    <row r="3428" spans="35:37" ht="12" customHeight="1" x14ac:dyDescent="0.2">
      <c r="AI3428" s="2"/>
      <c r="AJ3428" s="2"/>
      <c r="AK3428" s="2"/>
    </row>
    <row r="3429" spans="35:37" ht="12" customHeight="1" x14ac:dyDescent="0.2">
      <c r="AI3429" s="2"/>
      <c r="AJ3429" s="2"/>
      <c r="AK3429" s="2"/>
    </row>
    <row r="3430" spans="35:37" ht="12" customHeight="1" x14ac:dyDescent="0.2">
      <c r="AI3430" s="2"/>
      <c r="AJ3430" s="2"/>
      <c r="AK3430" s="2"/>
    </row>
    <row r="3431" spans="35:37" ht="12" customHeight="1" x14ac:dyDescent="0.2">
      <c r="AI3431" s="2"/>
      <c r="AJ3431" s="2"/>
      <c r="AK3431" s="2"/>
    </row>
    <row r="3432" spans="35:37" ht="12" customHeight="1" x14ac:dyDescent="0.2">
      <c r="AI3432" s="2"/>
      <c r="AJ3432" s="2"/>
      <c r="AK3432" s="2"/>
    </row>
    <row r="3433" spans="35:37" ht="12" customHeight="1" x14ac:dyDescent="0.2">
      <c r="AI3433" s="2"/>
      <c r="AJ3433" s="2"/>
      <c r="AK3433" s="2"/>
    </row>
    <row r="3434" spans="35:37" ht="12" customHeight="1" x14ac:dyDescent="0.2">
      <c r="AI3434" s="2"/>
      <c r="AJ3434" s="2"/>
      <c r="AK3434" s="2"/>
    </row>
    <row r="3435" spans="35:37" ht="12" customHeight="1" x14ac:dyDescent="0.2">
      <c r="AI3435" s="2"/>
      <c r="AJ3435" s="2"/>
      <c r="AK3435" s="2"/>
    </row>
    <row r="3436" spans="35:37" ht="12" customHeight="1" x14ac:dyDescent="0.2">
      <c r="AI3436" s="2"/>
      <c r="AJ3436" s="2"/>
      <c r="AK3436" s="2"/>
    </row>
    <row r="3437" spans="35:37" ht="12" customHeight="1" x14ac:dyDescent="0.2">
      <c r="AI3437" s="2"/>
      <c r="AJ3437" s="2"/>
      <c r="AK3437" s="2"/>
    </row>
    <row r="3438" spans="35:37" ht="12" customHeight="1" x14ac:dyDescent="0.2">
      <c r="AI3438" s="2"/>
      <c r="AJ3438" s="2"/>
      <c r="AK3438" s="2"/>
    </row>
    <row r="3439" spans="35:37" ht="12" customHeight="1" x14ac:dyDescent="0.2">
      <c r="AI3439" s="2"/>
      <c r="AJ3439" s="2"/>
      <c r="AK3439" s="2"/>
    </row>
    <row r="3440" spans="35:37" ht="12" customHeight="1" x14ac:dyDescent="0.2">
      <c r="AI3440" s="2"/>
      <c r="AJ3440" s="2"/>
      <c r="AK3440" s="2"/>
    </row>
    <row r="3441" spans="35:37" ht="12" customHeight="1" x14ac:dyDescent="0.2">
      <c r="AI3441" s="2"/>
      <c r="AJ3441" s="2"/>
      <c r="AK3441" s="2"/>
    </row>
    <row r="3442" spans="35:37" ht="12" customHeight="1" x14ac:dyDescent="0.2">
      <c r="AI3442" s="2"/>
      <c r="AJ3442" s="2"/>
      <c r="AK3442" s="2"/>
    </row>
    <row r="3443" spans="35:37" ht="12" customHeight="1" x14ac:dyDescent="0.2">
      <c r="AI3443" s="2"/>
      <c r="AJ3443" s="2"/>
      <c r="AK3443" s="2"/>
    </row>
    <row r="3444" spans="35:37" ht="12" customHeight="1" x14ac:dyDescent="0.2">
      <c r="AI3444" s="2"/>
      <c r="AJ3444" s="2"/>
      <c r="AK3444" s="2"/>
    </row>
    <row r="3445" spans="35:37" ht="12" customHeight="1" x14ac:dyDescent="0.2">
      <c r="AI3445" s="2"/>
      <c r="AJ3445" s="2"/>
      <c r="AK3445" s="2"/>
    </row>
    <row r="3446" spans="35:37" ht="12" customHeight="1" x14ac:dyDescent="0.2">
      <c r="AI3446" s="2"/>
      <c r="AJ3446" s="2"/>
      <c r="AK3446" s="2"/>
    </row>
    <row r="3447" spans="35:37" ht="12" customHeight="1" x14ac:dyDescent="0.2">
      <c r="AI3447" s="2"/>
      <c r="AJ3447" s="2"/>
      <c r="AK3447" s="2"/>
    </row>
    <row r="3448" spans="35:37" ht="12" customHeight="1" x14ac:dyDescent="0.2">
      <c r="AI3448" s="2"/>
      <c r="AJ3448" s="2"/>
      <c r="AK3448" s="2"/>
    </row>
    <row r="3449" spans="35:37" ht="12" customHeight="1" x14ac:dyDescent="0.2">
      <c r="AI3449" s="2"/>
      <c r="AJ3449" s="2"/>
      <c r="AK3449" s="2"/>
    </row>
    <row r="3450" spans="35:37" ht="12" customHeight="1" x14ac:dyDescent="0.2">
      <c r="AI3450" s="2"/>
      <c r="AJ3450" s="2"/>
      <c r="AK3450" s="2"/>
    </row>
    <row r="3451" spans="35:37" ht="12" customHeight="1" x14ac:dyDescent="0.2">
      <c r="AI3451" s="2"/>
      <c r="AJ3451" s="2"/>
      <c r="AK3451" s="2"/>
    </row>
    <row r="3452" spans="35:37" ht="12" customHeight="1" x14ac:dyDescent="0.2">
      <c r="AI3452" s="2"/>
      <c r="AJ3452" s="2"/>
      <c r="AK3452" s="2"/>
    </row>
    <row r="3453" spans="35:37" ht="12" customHeight="1" x14ac:dyDescent="0.2">
      <c r="AI3453" s="2"/>
      <c r="AJ3453" s="2"/>
      <c r="AK3453" s="2"/>
    </row>
    <row r="3454" spans="35:37" ht="12" customHeight="1" x14ac:dyDescent="0.2">
      <c r="AI3454" s="2"/>
      <c r="AJ3454" s="2"/>
      <c r="AK3454" s="2"/>
    </row>
    <row r="3455" spans="35:37" ht="12" customHeight="1" x14ac:dyDescent="0.2">
      <c r="AI3455" s="2"/>
      <c r="AJ3455" s="2"/>
      <c r="AK3455" s="2"/>
    </row>
    <row r="3456" spans="35:37" ht="12" customHeight="1" x14ac:dyDescent="0.2">
      <c r="AI3456" s="2"/>
      <c r="AJ3456" s="2"/>
      <c r="AK3456" s="2"/>
    </row>
    <row r="3457" spans="35:37" ht="12" customHeight="1" x14ac:dyDescent="0.2">
      <c r="AI3457" s="2"/>
      <c r="AJ3457" s="2"/>
      <c r="AK3457" s="2"/>
    </row>
    <row r="3458" spans="35:37" ht="12" customHeight="1" x14ac:dyDescent="0.2">
      <c r="AI3458" s="2"/>
      <c r="AJ3458" s="2"/>
      <c r="AK3458" s="2"/>
    </row>
    <row r="3459" spans="35:37" ht="12" customHeight="1" x14ac:dyDescent="0.2">
      <c r="AI3459" s="2"/>
      <c r="AJ3459" s="2"/>
      <c r="AK3459" s="2"/>
    </row>
    <row r="3460" spans="35:37" ht="12" customHeight="1" x14ac:dyDescent="0.2">
      <c r="AI3460" s="2"/>
      <c r="AJ3460" s="2"/>
      <c r="AK3460" s="2"/>
    </row>
    <row r="3461" spans="35:37" ht="12" customHeight="1" x14ac:dyDescent="0.2">
      <c r="AI3461" s="2"/>
      <c r="AJ3461" s="2"/>
      <c r="AK3461" s="2"/>
    </row>
    <row r="3462" spans="35:37" ht="12" customHeight="1" x14ac:dyDescent="0.2">
      <c r="AI3462" s="2"/>
      <c r="AJ3462" s="2"/>
      <c r="AK3462" s="2"/>
    </row>
    <row r="3463" spans="35:37" ht="12" customHeight="1" x14ac:dyDescent="0.2">
      <c r="AI3463" s="2"/>
      <c r="AJ3463" s="2"/>
      <c r="AK3463" s="2"/>
    </row>
    <row r="3464" spans="35:37" ht="12" customHeight="1" x14ac:dyDescent="0.2">
      <c r="AI3464" s="2"/>
      <c r="AJ3464" s="2"/>
      <c r="AK3464" s="2"/>
    </row>
    <row r="3465" spans="35:37" ht="12" customHeight="1" x14ac:dyDescent="0.2">
      <c r="AI3465" s="2"/>
      <c r="AJ3465" s="2"/>
      <c r="AK3465" s="2"/>
    </row>
    <row r="3466" spans="35:37" ht="12" customHeight="1" x14ac:dyDescent="0.2">
      <c r="AI3466" s="2"/>
      <c r="AJ3466" s="2"/>
      <c r="AK3466" s="2"/>
    </row>
    <row r="3467" spans="35:37" ht="12" customHeight="1" x14ac:dyDescent="0.2">
      <c r="AI3467" s="2"/>
      <c r="AJ3467" s="2"/>
      <c r="AK3467" s="2"/>
    </row>
    <row r="3468" spans="35:37" ht="12" customHeight="1" x14ac:dyDescent="0.2">
      <c r="AI3468" s="2"/>
      <c r="AJ3468" s="2"/>
      <c r="AK3468" s="2"/>
    </row>
    <row r="3469" spans="35:37" ht="12" customHeight="1" x14ac:dyDescent="0.2">
      <c r="AI3469" s="2"/>
      <c r="AJ3469" s="2"/>
      <c r="AK3469" s="2"/>
    </row>
    <row r="3470" spans="35:37" ht="12" customHeight="1" x14ac:dyDescent="0.2">
      <c r="AI3470" s="2"/>
      <c r="AJ3470" s="2"/>
      <c r="AK3470" s="2"/>
    </row>
    <row r="3471" spans="35:37" ht="12" customHeight="1" x14ac:dyDescent="0.2">
      <c r="AI3471" s="2"/>
      <c r="AJ3471" s="2"/>
      <c r="AK3471" s="2"/>
    </row>
    <row r="3472" spans="35:37" ht="12" customHeight="1" x14ac:dyDescent="0.2">
      <c r="AI3472" s="2"/>
      <c r="AJ3472" s="2"/>
      <c r="AK3472" s="2"/>
    </row>
    <row r="3473" spans="35:37" ht="12" customHeight="1" x14ac:dyDescent="0.2">
      <c r="AI3473" s="2"/>
      <c r="AJ3473" s="2"/>
      <c r="AK3473" s="2"/>
    </row>
    <row r="3474" spans="35:37" ht="12" customHeight="1" x14ac:dyDescent="0.2">
      <c r="AI3474" s="2"/>
      <c r="AJ3474" s="2"/>
      <c r="AK3474" s="2"/>
    </row>
    <row r="3475" spans="35:37" ht="12" customHeight="1" x14ac:dyDescent="0.2">
      <c r="AI3475" s="2"/>
      <c r="AJ3475" s="2"/>
      <c r="AK3475" s="2"/>
    </row>
    <row r="3476" spans="35:37" ht="12" customHeight="1" x14ac:dyDescent="0.2">
      <c r="AI3476" s="2"/>
      <c r="AJ3476" s="2"/>
      <c r="AK3476" s="2"/>
    </row>
    <row r="3477" spans="35:37" ht="12" customHeight="1" x14ac:dyDescent="0.2">
      <c r="AI3477" s="2"/>
      <c r="AJ3477" s="2"/>
      <c r="AK3477" s="2"/>
    </row>
    <row r="3478" spans="35:37" ht="12" customHeight="1" x14ac:dyDescent="0.2">
      <c r="AI3478" s="2"/>
      <c r="AJ3478" s="2"/>
      <c r="AK3478" s="2"/>
    </row>
    <row r="3479" spans="35:37" ht="12" customHeight="1" x14ac:dyDescent="0.2">
      <c r="AI3479" s="2"/>
      <c r="AJ3479" s="2"/>
      <c r="AK3479" s="2"/>
    </row>
    <row r="3480" spans="35:37" ht="12" customHeight="1" x14ac:dyDescent="0.2">
      <c r="AI3480" s="2"/>
      <c r="AJ3480" s="2"/>
      <c r="AK3480" s="2"/>
    </row>
    <row r="3481" spans="35:37" ht="12" customHeight="1" x14ac:dyDescent="0.2">
      <c r="AI3481" s="2"/>
      <c r="AJ3481" s="2"/>
      <c r="AK3481" s="2"/>
    </row>
    <row r="3482" spans="35:37" ht="12" customHeight="1" x14ac:dyDescent="0.2">
      <c r="AI3482" s="2"/>
      <c r="AJ3482" s="2"/>
      <c r="AK3482" s="2"/>
    </row>
    <row r="3483" spans="35:37" ht="12" customHeight="1" x14ac:dyDescent="0.2">
      <c r="AI3483" s="2"/>
      <c r="AJ3483" s="2"/>
      <c r="AK3483" s="2"/>
    </row>
    <row r="3484" spans="35:37" ht="12" customHeight="1" x14ac:dyDescent="0.2">
      <c r="AI3484" s="2"/>
      <c r="AJ3484" s="2"/>
      <c r="AK3484" s="2"/>
    </row>
    <row r="3485" spans="35:37" ht="12" customHeight="1" x14ac:dyDescent="0.2">
      <c r="AI3485" s="2"/>
      <c r="AJ3485" s="2"/>
      <c r="AK3485" s="2"/>
    </row>
    <row r="3486" spans="35:37" ht="12" customHeight="1" x14ac:dyDescent="0.2">
      <c r="AI3486" s="2"/>
      <c r="AJ3486" s="2"/>
      <c r="AK3486" s="2"/>
    </row>
    <row r="3487" spans="35:37" ht="12" customHeight="1" x14ac:dyDescent="0.2">
      <c r="AI3487" s="2"/>
      <c r="AJ3487" s="2"/>
      <c r="AK3487" s="2"/>
    </row>
    <row r="3488" spans="35:37" ht="12" customHeight="1" x14ac:dyDescent="0.2">
      <c r="AI3488" s="2"/>
      <c r="AJ3488" s="2"/>
      <c r="AK3488" s="2"/>
    </row>
    <row r="3489" spans="35:37" ht="12" customHeight="1" x14ac:dyDescent="0.2">
      <c r="AI3489" s="2"/>
      <c r="AJ3489" s="2"/>
      <c r="AK3489" s="2"/>
    </row>
    <row r="3490" spans="35:37" ht="12" customHeight="1" x14ac:dyDescent="0.2">
      <c r="AI3490" s="2"/>
      <c r="AJ3490" s="2"/>
      <c r="AK3490" s="2"/>
    </row>
    <row r="3491" spans="35:37" ht="12" customHeight="1" x14ac:dyDescent="0.2">
      <c r="AI3491" s="2"/>
      <c r="AJ3491" s="2"/>
      <c r="AK3491" s="2"/>
    </row>
    <row r="3492" spans="35:37" ht="12" customHeight="1" x14ac:dyDescent="0.2">
      <c r="AI3492" s="2"/>
      <c r="AJ3492" s="2"/>
      <c r="AK3492" s="2"/>
    </row>
    <row r="3493" spans="35:37" ht="12" customHeight="1" x14ac:dyDescent="0.2">
      <c r="AI3493" s="2"/>
      <c r="AJ3493" s="2"/>
      <c r="AK3493" s="2"/>
    </row>
    <row r="3494" spans="35:37" ht="12" customHeight="1" x14ac:dyDescent="0.2">
      <c r="AI3494" s="2"/>
      <c r="AJ3494" s="2"/>
      <c r="AK3494" s="2"/>
    </row>
    <row r="3495" spans="35:37" ht="12" customHeight="1" x14ac:dyDescent="0.2">
      <c r="AI3495" s="2"/>
      <c r="AJ3495" s="2"/>
      <c r="AK3495" s="2"/>
    </row>
    <row r="3496" spans="35:37" ht="12" customHeight="1" x14ac:dyDescent="0.2">
      <c r="AI3496" s="2"/>
      <c r="AJ3496" s="2"/>
      <c r="AK3496" s="2"/>
    </row>
    <row r="3497" spans="35:37" ht="12" customHeight="1" x14ac:dyDescent="0.2">
      <c r="AI3497" s="2"/>
      <c r="AJ3497" s="2"/>
      <c r="AK3497" s="2"/>
    </row>
    <row r="3498" spans="35:37" ht="12" customHeight="1" x14ac:dyDescent="0.2">
      <c r="AI3498" s="2"/>
      <c r="AJ3498" s="2"/>
      <c r="AK3498" s="2"/>
    </row>
    <row r="3499" spans="35:37" ht="12" customHeight="1" x14ac:dyDescent="0.2">
      <c r="AI3499" s="2"/>
      <c r="AJ3499" s="2"/>
      <c r="AK3499" s="2"/>
    </row>
    <row r="3500" spans="35:37" ht="12" customHeight="1" x14ac:dyDescent="0.2">
      <c r="AI3500" s="2"/>
      <c r="AJ3500" s="2"/>
      <c r="AK3500" s="2"/>
    </row>
    <row r="3501" spans="35:37" ht="12" customHeight="1" x14ac:dyDescent="0.2">
      <c r="AI3501" s="2"/>
      <c r="AJ3501" s="2"/>
      <c r="AK3501" s="2"/>
    </row>
    <row r="3502" spans="35:37" ht="12" customHeight="1" x14ac:dyDescent="0.2">
      <c r="AI3502" s="2"/>
      <c r="AJ3502" s="2"/>
      <c r="AK3502" s="2"/>
    </row>
    <row r="3503" spans="35:37" ht="12" customHeight="1" x14ac:dyDescent="0.2">
      <c r="AI3503" s="2"/>
      <c r="AJ3503" s="2"/>
      <c r="AK3503" s="2"/>
    </row>
    <row r="3504" spans="35:37" ht="12" customHeight="1" x14ac:dyDescent="0.2">
      <c r="AI3504" s="2"/>
      <c r="AJ3504" s="2"/>
      <c r="AK3504" s="2"/>
    </row>
    <row r="3505" spans="35:37" ht="12" customHeight="1" x14ac:dyDescent="0.2">
      <c r="AI3505" s="2"/>
      <c r="AJ3505" s="2"/>
      <c r="AK3505" s="2"/>
    </row>
    <row r="3506" spans="35:37" ht="12" customHeight="1" x14ac:dyDescent="0.2">
      <c r="AI3506" s="2"/>
      <c r="AJ3506" s="2"/>
      <c r="AK3506" s="2"/>
    </row>
    <row r="3507" spans="35:37" ht="12" customHeight="1" x14ac:dyDescent="0.2">
      <c r="AI3507" s="2"/>
      <c r="AJ3507" s="2"/>
      <c r="AK3507" s="2"/>
    </row>
    <row r="3508" spans="35:37" ht="12" customHeight="1" x14ac:dyDescent="0.2">
      <c r="AI3508" s="2"/>
      <c r="AJ3508" s="2"/>
      <c r="AK3508" s="2"/>
    </row>
    <row r="3509" spans="35:37" ht="12" customHeight="1" x14ac:dyDescent="0.2">
      <c r="AI3509" s="2"/>
      <c r="AJ3509" s="2"/>
      <c r="AK3509" s="2"/>
    </row>
    <row r="3510" spans="35:37" ht="12" customHeight="1" x14ac:dyDescent="0.2">
      <c r="AI3510" s="2"/>
      <c r="AJ3510" s="2"/>
      <c r="AK3510" s="2"/>
    </row>
    <row r="3511" spans="35:37" ht="12" customHeight="1" x14ac:dyDescent="0.2">
      <c r="AI3511" s="2"/>
      <c r="AJ3511" s="2"/>
      <c r="AK3511" s="2"/>
    </row>
    <row r="3512" spans="35:37" ht="12" customHeight="1" x14ac:dyDescent="0.2">
      <c r="AI3512" s="2"/>
      <c r="AJ3512" s="2"/>
      <c r="AK3512" s="2"/>
    </row>
    <row r="3513" spans="35:37" ht="12" customHeight="1" x14ac:dyDescent="0.2">
      <c r="AI3513" s="2"/>
      <c r="AJ3513" s="2"/>
      <c r="AK3513" s="2"/>
    </row>
    <row r="3514" spans="35:37" ht="12" customHeight="1" x14ac:dyDescent="0.2">
      <c r="AI3514" s="2"/>
      <c r="AJ3514" s="2"/>
      <c r="AK3514" s="2"/>
    </row>
    <row r="3515" spans="35:37" ht="12" customHeight="1" x14ac:dyDescent="0.2">
      <c r="AI3515" s="2"/>
      <c r="AJ3515" s="2"/>
      <c r="AK3515" s="2"/>
    </row>
    <row r="3516" spans="35:37" ht="12" customHeight="1" x14ac:dyDescent="0.2">
      <c r="AI3516" s="2"/>
      <c r="AJ3516" s="2"/>
      <c r="AK3516" s="2"/>
    </row>
    <row r="3517" spans="35:37" ht="12" customHeight="1" x14ac:dyDescent="0.2">
      <c r="AI3517" s="2"/>
      <c r="AJ3517" s="2"/>
      <c r="AK3517" s="2"/>
    </row>
    <row r="3518" spans="35:37" ht="12" customHeight="1" x14ac:dyDescent="0.2">
      <c r="AI3518" s="2"/>
      <c r="AJ3518" s="2"/>
      <c r="AK3518" s="2"/>
    </row>
    <row r="3519" spans="35:37" ht="12" customHeight="1" x14ac:dyDescent="0.2">
      <c r="AI3519" s="2"/>
      <c r="AJ3519" s="2"/>
      <c r="AK3519" s="2"/>
    </row>
    <row r="3520" spans="35:37" ht="12" customHeight="1" x14ac:dyDescent="0.2">
      <c r="AI3520" s="2"/>
      <c r="AJ3520" s="2"/>
      <c r="AK3520" s="2"/>
    </row>
    <row r="3521" spans="35:37" ht="12" customHeight="1" x14ac:dyDescent="0.2">
      <c r="AI3521" s="2"/>
      <c r="AJ3521" s="2"/>
      <c r="AK3521" s="2"/>
    </row>
    <row r="3522" spans="35:37" ht="12" customHeight="1" x14ac:dyDescent="0.2">
      <c r="AI3522" s="2"/>
      <c r="AJ3522" s="2"/>
      <c r="AK3522" s="2"/>
    </row>
    <row r="3523" spans="35:37" ht="12" customHeight="1" x14ac:dyDescent="0.2">
      <c r="AI3523" s="2"/>
      <c r="AJ3523" s="2"/>
      <c r="AK3523" s="2"/>
    </row>
    <row r="3524" spans="35:37" ht="12" customHeight="1" x14ac:dyDescent="0.2">
      <c r="AI3524" s="2"/>
      <c r="AJ3524" s="2"/>
      <c r="AK3524" s="2"/>
    </row>
    <row r="3525" spans="35:37" ht="12" customHeight="1" x14ac:dyDescent="0.2">
      <c r="AI3525" s="2"/>
      <c r="AJ3525" s="2"/>
      <c r="AK3525" s="2"/>
    </row>
    <row r="3526" spans="35:37" ht="12" customHeight="1" x14ac:dyDescent="0.2">
      <c r="AI3526" s="2"/>
      <c r="AJ3526" s="2"/>
      <c r="AK3526" s="2"/>
    </row>
    <row r="3527" spans="35:37" ht="12" customHeight="1" x14ac:dyDescent="0.2">
      <c r="AI3527" s="2"/>
      <c r="AJ3527" s="2"/>
      <c r="AK3527" s="2"/>
    </row>
    <row r="3528" spans="35:37" ht="12" customHeight="1" x14ac:dyDescent="0.2">
      <c r="AI3528" s="2"/>
      <c r="AJ3528" s="2"/>
      <c r="AK3528" s="2"/>
    </row>
    <row r="3529" spans="35:37" ht="12" customHeight="1" x14ac:dyDescent="0.2">
      <c r="AI3529" s="2"/>
      <c r="AJ3529" s="2"/>
      <c r="AK3529" s="2"/>
    </row>
    <row r="3530" spans="35:37" ht="12" customHeight="1" x14ac:dyDescent="0.2">
      <c r="AI3530" s="2"/>
      <c r="AJ3530" s="2"/>
      <c r="AK3530" s="2"/>
    </row>
    <row r="3531" spans="35:37" ht="12" customHeight="1" x14ac:dyDescent="0.2">
      <c r="AI3531" s="2"/>
      <c r="AJ3531" s="2"/>
      <c r="AK3531" s="2"/>
    </row>
    <row r="3532" spans="35:37" ht="12" customHeight="1" x14ac:dyDescent="0.2">
      <c r="AI3532" s="2"/>
      <c r="AJ3532" s="2"/>
      <c r="AK3532" s="2"/>
    </row>
    <row r="3533" spans="35:37" ht="12" customHeight="1" x14ac:dyDescent="0.2">
      <c r="AI3533" s="2"/>
      <c r="AJ3533" s="2"/>
      <c r="AK3533" s="2"/>
    </row>
    <row r="3534" spans="35:37" ht="12" customHeight="1" x14ac:dyDescent="0.2">
      <c r="AI3534" s="2"/>
      <c r="AJ3534" s="2"/>
      <c r="AK3534" s="2"/>
    </row>
    <row r="3535" spans="35:37" ht="12" customHeight="1" x14ac:dyDescent="0.2">
      <c r="AI3535" s="2"/>
      <c r="AJ3535" s="2"/>
      <c r="AK3535" s="2"/>
    </row>
    <row r="3536" spans="35:37" ht="12" customHeight="1" x14ac:dyDescent="0.2">
      <c r="AI3536" s="2"/>
      <c r="AJ3536" s="2"/>
      <c r="AK3536" s="2"/>
    </row>
    <row r="3537" spans="35:37" ht="12" customHeight="1" x14ac:dyDescent="0.2">
      <c r="AI3537" s="2"/>
      <c r="AJ3537" s="2"/>
      <c r="AK3537" s="2"/>
    </row>
    <row r="3538" spans="35:37" ht="12" customHeight="1" x14ac:dyDescent="0.2">
      <c r="AI3538" s="2"/>
      <c r="AJ3538" s="2"/>
      <c r="AK3538" s="2"/>
    </row>
    <row r="3539" spans="35:37" ht="12" customHeight="1" x14ac:dyDescent="0.2">
      <c r="AI3539" s="2"/>
      <c r="AJ3539" s="2"/>
      <c r="AK3539" s="2"/>
    </row>
    <row r="3540" spans="35:37" ht="12" customHeight="1" x14ac:dyDescent="0.2">
      <c r="AI3540" s="2"/>
      <c r="AJ3540" s="2"/>
      <c r="AK3540" s="2"/>
    </row>
    <row r="3541" spans="35:37" ht="12" customHeight="1" x14ac:dyDescent="0.2">
      <c r="AI3541" s="2"/>
      <c r="AJ3541" s="2"/>
      <c r="AK3541" s="2"/>
    </row>
    <row r="3542" spans="35:37" ht="12" customHeight="1" x14ac:dyDescent="0.2">
      <c r="AI3542" s="2"/>
      <c r="AJ3542" s="2"/>
      <c r="AK3542" s="2"/>
    </row>
    <row r="3543" spans="35:37" ht="12" customHeight="1" x14ac:dyDescent="0.2">
      <c r="AI3543" s="2"/>
      <c r="AJ3543" s="2"/>
      <c r="AK3543" s="2"/>
    </row>
    <row r="3544" spans="35:37" ht="12" customHeight="1" x14ac:dyDescent="0.2">
      <c r="AI3544" s="2"/>
      <c r="AJ3544" s="2"/>
      <c r="AK3544" s="2"/>
    </row>
    <row r="3545" spans="35:37" ht="12" customHeight="1" x14ac:dyDescent="0.2">
      <c r="AI3545" s="2"/>
      <c r="AJ3545" s="2"/>
      <c r="AK3545" s="2"/>
    </row>
    <row r="3546" spans="35:37" ht="12" customHeight="1" x14ac:dyDescent="0.2">
      <c r="AI3546" s="2"/>
      <c r="AJ3546" s="2"/>
      <c r="AK3546" s="2"/>
    </row>
    <row r="3547" spans="35:37" ht="12" customHeight="1" x14ac:dyDescent="0.2">
      <c r="AI3547" s="2"/>
      <c r="AJ3547" s="2"/>
      <c r="AK3547" s="2"/>
    </row>
    <row r="3548" spans="35:37" ht="12" customHeight="1" x14ac:dyDescent="0.2">
      <c r="AI3548" s="2"/>
      <c r="AJ3548" s="2"/>
      <c r="AK3548" s="2"/>
    </row>
    <row r="3549" spans="35:37" ht="12" customHeight="1" x14ac:dyDescent="0.2">
      <c r="AI3549" s="2"/>
      <c r="AJ3549" s="2"/>
      <c r="AK3549" s="2"/>
    </row>
    <row r="3550" spans="35:37" ht="12" customHeight="1" x14ac:dyDescent="0.2">
      <c r="AI3550" s="2"/>
      <c r="AJ3550" s="2"/>
      <c r="AK3550" s="2"/>
    </row>
    <row r="3551" spans="35:37" ht="12" customHeight="1" x14ac:dyDescent="0.2">
      <c r="AI3551" s="2"/>
      <c r="AJ3551" s="2"/>
      <c r="AK3551" s="2"/>
    </row>
    <row r="3552" spans="35:37" ht="12" customHeight="1" x14ac:dyDescent="0.2">
      <c r="AI3552" s="2"/>
      <c r="AJ3552" s="2"/>
      <c r="AK3552" s="2"/>
    </row>
    <row r="3553" spans="35:37" ht="12" customHeight="1" x14ac:dyDescent="0.2">
      <c r="AI3553" s="2"/>
      <c r="AJ3553" s="2"/>
      <c r="AK3553" s="2"/>
    </row>
    <row r="3554" spans="35:37" ht="12" customHeight="1" x14ac:dyDescent="0.2">
      <c r="AI3554" s="2"/>
      <c r="AJ3554" s="2"/>
      <c r="AK3554" s="2"/>
    </row>
    <row r="3555" spans="35:37" ht="12" customHeight="1" x14ac:dyDescent="0.2">
      <c r="AI3555" s="2"/>
      <c r="AJ3555" s="2"/>
      <c r="AK3555" s="2"/>
    </row>
    <row r="3556" spans="35:37" ht="12" customHeight="1" x14ac:dyDescent="0.2">
      <c r="AI3556" s="2"/>
      <c r="AJ3556" s="2"/>
      <c r="AK3556" s="2"/>
    </row>
    <row r="3557" spans="35:37" ht="12" customHeight="1" x14ac:dyDescent="0.2">
      <c r="AI3557" s="2"/>
      <c r="AJ3557" s="2"/>
      <c r="AK3557" s="2"/>
    </row>
    <row r="3558" spans="35:37" ht="12" customHeight="1" x14ac:dyDescent="0.2">
      <c r="AI3558" s="2"/>
      <c r="AJ3558" s="2"/>
      <c r="AK3558" s="2"/>
    </row>
    <row r="3559" spans="35:37" ht="12" customHeight="1" x14ac:dyDescent="0.2">
      <c r="AI3559" s="2"/>
      <c r="AJ3559" s="2"/>
      <c r="AK3559" s="2"/>
    </row>
    <row r="3560" spans="35:37" ht="12" customHeight="1" x14ac:dyDescent="0.2">
      <c r="AI3560" s="2"/>
      <c r="AJ3560" s="2"/>
      <c r="AK3560" s="2"/>
    </row>
    <row r="3561" spans="35:37" ht="12" customHeight="1" x14ac:dyDescent="0.2">
      <c r="AI3561" s="2"/>
      <c r="AJ3561" s="2"/>
      <c r="AK3561" s="2"/>
    </row>
    <row r="3562" spans="35:37" ht="12" customHeight="1" x14ac:dyDescent="0.2">
      <c r="AI3562" s="2"/>
      <c r="AJ3562" s="2"/>
      <c r="AK3562" s="2"/>
    </row>
    <row r="3563" spans="35:37" ht="12" customHeight="1" x14ac:dyDescent="0.2">
      <c r="AI3563" s="2"/>
      <c r="AJ3563" s="2"/>
      <c r="AK3563" s="2"/>
    </row>
    <row r="3564" spans="35:37" ht="12" customHeight="1" x14ac:dyDescent="0.2">
      <c r="AI3564" s="2"/>
      <c r="AJ3564" s="2"/>
      <c r="AK3564" s="2"/>
    </row>
    <row r="3565" spans="35:37" ht="12" customHeight="1" x14ac:dyDescent="0.2">
      <c r="AI3565" s="2"/>
      <c r="AJ3565" s="2"/>
      <c r="AK3565" s="2"/>
    </row>
    <row r="3566" spans="35:37" ht="12" customHeight="1" x14ac:dyDescent="0.2">
      <c r="AI3566" s="2"/>
      <c r="AJ3566" s="2"/>
      <c r="AK3566" s="2"/>
    </row>
    <row r="3567" spans="35:37" ht="12" customHeight="1" x14ac:dyDescent="0.2">
      <c r="AI3567" s="2"/>
      <c r="AJ3567" s="2"/>
      <c r="AK3567" s="2"/>
    </row>
    <row r="3568" spans="35:37" ht="12" customHeight="1" x14ac:dyDescent="0.2">
      <c r="AI3568" s="2"/>
      <c r="AJ3568" s="2"/>
      <c r="AK3568" s="2"/>
    </row>
    <row r="3569" spans="35:37" ht="12" customHeight="1" x14ac:dyDescent="0.2">
      <c r="AI3569" s="2"/>
      <c r="AJ3569" s="2"/>
      <c r="AK3569" s="2"/>
    </row>
    <row r="3570" spans="35:37" ht="12" customHeight="1" x14ac:dyDescent="0.2">
      <c r="AI3570" s="2"/>
      <c r="AJ3570" s="2"/>
      <c r="AK3570" s="2"/>
    </row>
    <row r="3571" spans="35:37" ht="12" customHeight="1" x14ac:dyDescent="0.2">
      <c r="AI3571" s="2"/>
      <c r="AJ3571" s="2"/>
      <c r="AK3571" s="2"/>
    </row>
    <row r="3572" spans="35:37" ht="12" customHeight="1" x14ac:dyDescent="0.2">
      <c r="AI3572" s="2"/>
      <c r="AJ3572" s="2"/>
      <c r="AK3572" s="2"/>
    </row>
    <row r="3573" spans="35:37" ht="12" customHeight="1" x14ac:dyDescent="0.2">
      <c r="AI3573" s="2"/>
      <c r="AJ3573" s="2"/>
      <c r="AK3573" s="2"/>
    </row>
    <row r="3574" spans="35:37" ht="12" customHeight="1" x14ac:dyDescent="0.2">
      <c r="AI3574" s="2"/>
      <c r="AJ3574" s="2"/>
      <c r="AK3574" s="2"/>
    </row>
    <row r="3575" spans="35:37" ht="12" customHeight="1" x14ac:dyDescent="0.2">
      <c r="AI3575" s="2"/>
      <c r="AJ3575" s="2"/>
      <c r="AK3575" s="2"/>
    </row>
    <row r="3576" spans="35:37" ht="12" customHeight="1" x14ac:dyDescent="0.2">
      <c r="AI3576" s="2"/>
      <c r="AJ3576" s="2"/>
      <c r="AK3576" s="2"/>
    </row>
    <row r="3577" spans="35:37" ht="12" customHeight="1" x14ac:dyDescent="0.2">
      <c r="AI3577" s="2"/>
      <c r="AJ3577" s="2"/>
      <c r="AK3577" s="2"/>
    </row>
    <row r="3578" spans="35:37" ht="12" customHeight="1" x14ac:dyDescent="0.2">
      <c r="AI3578" s="2"/>
      <c r="AJ3578" s="2"/>
      <c r="AK3578" s="2"/>
    </row>
    <row r="3579" spans="35:37" ht="12" customHeight="1" x14ac:dyDescent="0.2">
      <c r="AI3579" s="2"/>
      <c r="AJ3579" s="2"/>
      <c r="AK3579" s="2"/>
    </row>
    <row r="3580" spans="35:37" ht="12" customHeight="1" x14ac:dyDescent="0.2">
      <c r="AI3580" s="2"/>
      <c r="AJ3580" s="2"/>
      <c r="AK3580" s="2"/>
    </row>
    <row r="3581" spans="35:37" ht="12" customHeight="1" x14ac:dyDescent="0.2">
      <c r="AI3581" s="2"/>
      <c r="AJ3581" s="2"/>
      <c r="AK3581" s="2"/>
    </row>
    <row r="3582" spans="35:37" ht="12" customHeight="1" x14ac:dyDescent="0.2">
      <c r="AI3582" s="2"/>
      <c r="AJ3582" s="2"/>
      <c r="AK3582" s="2"/>
    </row>
    <row r="3583" spans="35:37" ht="12" customHeight="1" x14ac:dyDescent="0.2">
      <c r="AI3583" s="2"/>
      <c r="AJ3583" s="2"/>
      <c r="AK3583" s="2"/>
    </row>
    <row r="3584" spans="35:37" ht="12" customHeight="1" x14ac:dyDescent="0.2">
      <c r="AI3584" s="2"/>
      <c r="AJ3584" s="2"/>
      <c r="AK3584" s="2"/>
    </row>
    <row r="3585" spans="35:37" ht="12" customHeight="1" x14ac:dyDescent="0.2">
      <c r="AI3585" s="2"/>
      <c r="AJ3585" s="2"/>
      <c r="AK3585" s="2"/>
    </row>
    <row r="3586" spans="35:37" ht="12" customHeight="1" x14ac:dyDescent="0.2">
      <c r="AI3586" s="2"/>
      <c r="AJ3586" s="2"/>
      <c r="AK3586" s="2"/>
    </row>
    <row r="3587" spans="35:37" ht="12" customHeight="1" x14ac:dyDescent="0.2">
      <c r="AI3587" s="2"/>
      <c r="AJ3587" s="2"/>
      <c r="AK3587" s="2"/>
    </row>
    <row r="3588" spans="35:37" ht="12" customHeight="1" x14ac:dyDescent="0.2">
      <c r="AI3588" s="2"/>
      <c r="AJ3588" s="2"/>
      <c r="AK3588" s="2"/>
    </row>
    <row r="3589" spans="35:37" ht="12" customHeight="1" x14ac:dyDescent="0.2">
      <c r="AI3589" s="2"/>
      <c r="AJ3589" s="2"/>
      <c r="AK3589" s="2"/>
    </row>
    <row r="3590" spans="35:37" ht="12" customHeight="1" x14ac:dyDescent="0.2">
      <c r="AI3590" s="2"/>
      <c r="AJ3590" s="2"/>
      <c r="AK3590" s="2"/>
    </row>
    <row r="3591" spans="35:37" ht="12" customHeight="1" x14ac:dyDescent="0.2">
      <c r="AI3591" s="2"/>
      <c r="AJ3591" s="2"/>
      <c r="AK3591" s="2"/>
    </row>
    <row r="3592" spans="35:37" ht="12" customHeight="1" x14ac:dyDescent="0.2">
      <c r="AI3592" s="2"/>
      <c r="AJ3592" s="2"/>
      <c r="AK3592" s="2"/>
    </row>
    <row r="3593" spans="35:37" ht="12" customHeight="1" x14ac:dyDescent="0.2">
      <c r="AI3593" s="2"/>
      <c r="AJ3593" s="2"/>
      <c r="AK3593" s="2"/>
    </row>
    <row r="3594" spans="35:37" ht="12" customHeight="1" x14ac:dyDescent="0.2">
      <c r="AI3594" s="2"/>
      <c r="AJ3594" s="2"/>
      <c r="AK3594" s="2"/>
    </row>
    <row r="3595" spans="35:37" ht="12" customHeight="1" x14ac:dyDescent="0.2">
      <c r="AI3595" s="2"/>
      <c r="AJ3595" s="2"/>
      <c r="AK3595" s="2"/>
    </row>
    <row r="3596" spans="35:37" ht="12" customHeight="1" x14ac:dyDescent="0.2">
      <c r="AI3596" s="2"/>
      <c r="AJ3596" s="2"/>
      <c r="AK3596" s="2"/>
    </row>
    <row r="3597" spans="35:37" ht="12" customHeight="1" x14ac:dyDescent="0.2">
      <c r="AI3597" s="2"/>
      <c r="AJ3597" s="2"/>
      <c r="AK3597" s="2"/>
    </row>
    <row r="3598" spans="35:37" ht="12" customHeight="1" x14ac:dyDescent="0.2">
      <c r="AI3598" s="2"/>
      <c r="AJ3598" s="2"/>
      <c r="AK3598" s="2"/>
    </row>
    <row r="3599" spans="35:37" ht="12" customHeight="1" x14ac:dyDescent="0.2">
      <c r="AI3599" s="2"/>
      <c r="AJ3599" s="2"/>
      <c r="AK3599" s="2"/>
    </row>
    <row r="3600" spans="35:37" ht="12" customHeight="1" x14ac:dyDescent="0.2">
      <c r="AI3600" s="2"/>
      <c r="AJ3600" s="2"/>
      <c r="AK3600" s="2"/>
    </row>
    <row r="3601" spans="35:37" ht="12" customHeight="1" x14ac:dyDescent="0.2">
      <c r="AI3601" s="2"/>
      <c r="AJ3601" s="2"/>
      <c r="AK3601" s="2"/>
    </row>
    <row r="3602" spans="35:37" ht="12" customHeight="1" x14ac:dyDescent="0.2">
      <c r="AI3602" s="2"/>
      <c r="AJ3602" s="2"/>
      <c r="AK3602" s="2"/>
    </row>
    <row r="3603" spans="35:37" ht="12" customHeight="1" x14ac:dyDescent="0.2">
      <c r="AI3603" s="2"/>
      <c r="AJ3603" s="2"/>
      <c r="AK3603" s="2"/>
    </row>
    <row r="3604" spans="35:37" ht="12" customHeight="1" x14ac:dyDescent="0.2">
      <c r="AI3604" s="2"/>
      <c r="AJ3604" s="2"/>
      <c r="AK3604" s="2"/>
    </row>
    <row r="3605" spans="35:37" ht="12" customHeight="1" x14ac:dyDescent="0.2">
      <c r="AI3605" s="2"/>
      <c r="AJ3605" s="2"/>
      <c r="AK3605" s="2"/>
    </row>
    <row r="3606" spans="35:37" ht="12" customHeight="1" x14ac:dyDescent="0.2">
      <c r="AI3606" s="2"/>
      <c r="AJ3606" s="2"/>
      <c r="AK3606" s="2"/>
    </row>
    <row r="3607" spans="35:37" ht="12" customHeight="1" x14ac:dyDescent="0.2">
      <c r="AI3607" s="2"/>
      <c r="AJ3607" s="2"/>
      <c r="AK3607" s="2"/>
    </row>
    <row r="3608" spans="35:37" ht="12" customHeight="1" x14ac:dyDescent="0.2">
      <c r="AI3608" s="2"/>
      <c r="AJ3608" s="2"/>
      <c r="AK3608" s="2"/>
    </row>
    <row r="3609" spans="35:37" ht="12" customHeight="1" x14ac:dyDescent="0.2">
      <c r="AI3609" s="2"/>
      <c r="AJ3609" s="2"/>
      <c r="AK3609" s="2"/>
    </row>
    <row r="3610" spans="35:37" ht="12" customHeight="1" x14ac:dyDescent="0.2">
      <c r="AI3610" s="2"/>
      <c r="AJ3610" s="2"/>
      <c r="AK3610" s="2"/>
    </row>
    <row r="3611" spans="35:37" ht="12" customHeight="1" x14ac:dyDescent="0.2">
      <c r="AI3611" s="2"/>
      <c r="AJ3611" s="2"/>
      <c r="AK3611" s="2"/>
    </row>
    <row r="3612" spans="35:37" ht="12" customHeight="1" x14ac:dyDescent="0.2">
      <c r="AI3612" s="2"/>
      <c r="AJ3612" s="2"/>
      <c r="AK3612" s="2"/>
    </row>
    <row r="3613" spans="35:37" ht="12" customHeight="1" x14ac:dyDescent="0.2">
      <c r="AI3613" s="2"/>
      <c r="AJ3613" s="2"/>
      <c r="AK3613" s="2"/>
    </row>
    <row r="3614" spans="35:37" ht="12" customHeight="1" x14ac:dyDescent="0.2">
      <c r="AI3614" s="2"/>
      <c r="AJ3614" s="2"/>
      <c r="AK3614" s="2"/>
    </row>
    <row r="3615" spans="35:37" ht="12" customHeight="1" x14ac:dyDescent="0.2">
      <c r="AI3615" s="2"/>
      <c r="AJ3615" s="2"/>
      <c r="AK3615" s="2"/>
    </row>
    <row r="3616" spans="35:37" ht="12" customHeight="1" x14ac:dyDescent="0.2">
      <c r="AI3616" s="2"/>
      <c r="AJ3616" s="2"/>
      <c r="AK3616" s="2"/>
    </row>
    <row r="3617" spans="35:37" ht="12" customHeight="1" x14ac:dyDescent="0.2">
      <c r="AI3617" s="2"/>
      <c r="AJ3617" s="2"/>
      <c r="AK3617" s="2"/>
    </row>
    <row r="3618" spans="35:37" ht="12" customHeight="1" x14ac:dyDescent="0.2">
      <c r="AI3618" s="2"/>
      <c r="AJ3618" s="2"/>
      <c r="AK3618" s="2"/>
    </row>
    <row r="3619" spans="35:37" ht="12" customHeight="1" x14ac:dyDescent="0.2">
      <c r="AI3619" s="2"/>
      <c r="AJ3619" s="2"/>
      <c r="AK3619" s="2"/>
    </row>
    <row r="3620" spans="35:37" ht="12" customHeight="1" x14ac:dyDescent="0.2">
      <c r="AI3620" s="2"/>
      <c r="AJ3620" s="2"/>
      <c r="AK3620" s="2"/>
    </row>
    <row r="3621" spans="35:37" ht="12" customHeight="1" x14ac:dyDescent="0.2">
      <c r="AI3621" s="2"/>
      <c r="AJ3621" s="2"/>
      <c r="AK3621" s="2"/>
    </row>
    <row r="3622" spans="35:37" ht="12" customHeight="1" x14ac:dyDescent="0.2">
      <c r="AI3622" s="2"/>
      <c r="AJ3622" s="2"/>
      <c r="AK3622" s="2"/>
    </row>
    <row r="3623" spans="35:37" ht="12" customHeight="1" x14ac:dyDescent="0.2">
      <c r="AI3623" s="2"/>
      <c r="AJ3623" s="2"/>
      <c r="AK3623" s="2"/>
    </row>
    <row r="3624" spans="35:37" ht="12" customHeight="1" x14ac:dyDescent="0.2">
      <c r="AI3624" s="2"/>
      <c r="AJ3624" s="2"/>
      <c r="AK3624" s="2"/>
    </row>
    <row r="3625" spans="35:37" ht="12" customHeight="1" x14ac:dyDescent="0.2">
      <c r="AI3625" s="2"/>
      <c r="AJ3625" s="2"/>
      <c r="AK3625" s="2"/>
    </row>
    <row r="3626" spans="35:37" ht="12" customHeight="1" x14ac:dyDescent="0.2">
      <c r="AI3626" s="2"/>
      <c r="AJ3626" s="2"/>
      <c r="AK3626" s="2"/>
    </row>
    <row r="3627" spans="35:37" ht="12" customHeight="1" x14ac:dyDescent="0.2">
      <c r="AI3627" s="2"/>
      <c r="AJ3627" s="2"/>
      <c r="AK3627" s="2"/>
    </row>
    <row r="3628" spans="35:37" ht="12" customHeight="1" x14ac:dyDescent="0.2">
      <c r="AI3628" s="2"/>
      <c r="AJ3628" s="2"/>
      <c r="AK3628" s="2"/>
    </row>
    <row r="3629" spans="35:37" ht="12" customHeight="1" x14ac:dyDescent="0.2">
      <c r="AI3629" s="2"/>
      <c r="AJ3629" s="2"/>
      <c r="AK3629" s="2"/>
    </row>
    <row r="3630" spans="35:37" ht="12" customHeight="1" x14ac:dyDescent="0.2">
      <c r="AI3630" s="2"/>
      <c r="AJ3630" s="2"/>
      <c r="AK3630" s="2"/>
    </row>
    <row r="3631" spans="35:37" ht="12" customHeight="1" x14ac:dyDescent="0.2">
      <c r="AI3631" s="2"/>
      <c r="AJ3631" s="2"/>
      <c r="AK3631" s="2"/>
    </row>
    <row r="3632" spans="35:37" ht="12" customHeight="1" x14ac:dyDescent="0.2">
      <c r="AI3632" s="2"/>
      <c r="AJ3632" s="2"/>
      <c r="AK3632" s="2"/>
    </row>
    <row r="3633" spans="35:37" ht="12" customHeight="1" x14ac:dyDescent="0.2">
      <c r="AI3633" s="2"/>
      <c r="AJ3633" s="2"/>
      <c r="AK3633" s="2"/>
    </row>
    <row r="3634" spans="35:37" ht="12" customHeight="1" x14ac:dyDescent="0.2">
      <c r="AI3634" s="2"/>
      <c r="AJ3634" s="2"/>
      <c r="AK3634" s="2"/>
    </row>
    <row r="3635" spans="35:37" ht="12" customHeight="1" x14ac:dyDescent="0.2">
      <c r="AI3635" s="2"/>
      <c r="AJ3635" s="2"/>
      <c r="AK3635" s="2"/>
    </row>
    <row r="3636" spans="35:37" ht="12" customHeight="1" x14ac:dyDescent="0.2">
      <c r="AI3636" s="2"/>
      <c r="AJ3636" s="2"/>
      <c r="AK3636" s="2"/>
    </row>
    <row r="3637" spans="35:37" ht="12" customHeight="1" x14ac:dyDescent="0.2">
      <c r="AI3637" s="2"/>
      <c r="AJ3637" s="2"/>
      <c r="AK3637" s="2"/>
    </row>
    <row r="3638" spans="35:37" ht="12" customHeight="1" x14ac:dyDescent="0.2">
      <c r="AI3638" s="2"/>
      <c r="AJ3638" s="2"/>
      <c r="AK3638" s="2"/>
    </row>
    <row r="3639" spans="35:37" ht="12" customHeight="1" x14ac:dyDescent="0.2">
      <c r="AI3639" s="2"/>
      <c r="AJ3639" s="2"/>
      <c r="AK3639" s="2"/>
    </row>
    <row r="3640" spans="35:37" ht="12" customHeight="1" x14ac:dyDescent="0.2">
      <c r="AI3640" s="2"/>
      <c r="AJ3640" s="2"/>
      <c r="AK3640" s="2"/>
    </row>
    <row r="3641" spans="35:37" ht="12" customHeight="1" x14ac:dyDescent="0.2">
      <c r="AI3641" s="2"/>
      <c r="AJ3641" s="2"/>
      <c r="AK3641" s="2"/>
    </row>
    <row r="3642" spans="35:37" ht="12" customHeight="1" x14ac:dyDescent="0.2">
      <c r="AI3642" s="2"/>
      <c r="AJ3642" s="2"/>
      <c r="AK3642" s="2"/>
    </row>
    <row r="3643" spans="35:37" ht="12" customHeight="1" x14ac:dyDescent="0.2">
      <c r="AI3643" s="2"/>
      <c r="AJ3643" s="2"/>
      <c r="AK3643" s="2"/>
    </row>
    <row r="3644" spans="35:37" ht="12" customHeight="1" x14ac:dyDescent="0.2">
      <c r="AI3644" s="2"/>
      <c r="AJ3644" s="2"/>
      <c r="AK3644" s="2"/>
    </row>
    <row r="3645" spans="35:37" ht="12" customHeight="1" x14ac:dyDescent="0.2">
      <c r="AI3645" s="2"/>
      <c r="AJ3645" s="2"/>
      <c r="AK3645" s="2"/>
    </row>
    <row r="3646" spans="35:37" ht="12" customHeight="1" x14ac:dyDescent="0.2">
      <c r="AI3646" s="2"/>
      <c r="AJ3646" s="2"/>
      <c r="AK3646" s="2"/>
    </row>
    <row r="3647" spans="35:37" ht="12" customHeight="1" x14ac:dyDescent="0.2">
      <c r="AI3647" s="2"/>
      <c r="AJ3647" s="2"/>
      <c r="AK3647" s="2"/>
    </row>
    <row r="3648" spans="35:37" ht="12" customHeight="1" x14ac:dyDescent="0.2">
      <c r="AI3648" s="2"/>
      <c r="AJ3648" s="2"/>
      <c r="AK3648" s="2"/>
    </row>
    <row r="3649" spans="35:37" ht="12" customHeight="1" x14ac:dyDescent="0.2">
      <c r="AI3649" s="2"/>
      <c r="AJ3649" s="2"/>
      <c r="AK3649" s="2"/>
    </row>
    <row r="3650" spans="35:37" ht="12" customHeight="1" x14ac:dyDescent="0.2">
      <c r="AI3650" s="2"/>
      <c r="AJ3650" s="2"/>
      <c r="AK3650" s="2"/>
    </row>
    <row r="3651" spans="35:37" ht="12" customHeight="1" x14ac:dyDescent="0.2">
      <c r="AI3651" s="2"/>
      <c r="AJ3651" s="2"/>
      <c r="AK3651" s="2"/>
    </row>
    <row r="3652" spans="35:37" ht="12" customHeight="1" x14ac:dyDescent="0.2">
      <c r="AI3652" s="2"/>
      <c r="AJ3652" s="2"/>
      <c r="AK3652" s="2"/>
    </row>
    <row r="3653" spans="35:37" ht="12" customHeight="1" x14ac:dyDescent="0.2">
      <c r="AI3653" s="2"/>
      <c r="AJ3653" s="2"/>
      <c r="AK3653" s="2"/>
    </row>
    <row r="3654" spans="35:37" ht="12" customHeight="1" x14ac:dyDescent="0.2">
      <c r="AI3654" s="2"/>
      <c r="AJ3654" s="2"/>
      <c r="AK3654" s="2"/>
    </row>
    <row r="3655" spans="35:37" ht="12" customHeight="1" x14ac:dyDescent="0.2">
      <c r="AI3655" s="2"/>
      <c r="AJ3655" s="2"/>
      <c r="AK3655" s="2"/>
    </row>
    <row r="3656" spans="35:37" ht="12" customHeight="1" x14ac:dyDescent="0.2">
      <c r="AI3656" s="2"/>
      <c r="AJ3656" s="2"/>
      <c r="AK3656" s="2"/>
    </row>
    <row r="3657" spans="35:37" ht="12" customHeight="1" x14ac:dyDescent="0.2">
      <c r="AI3657" s="2"/>
      <c r="AJ3657" s="2"/>
      <c r="AK3657" s="2"/>
    </row>
    <row r="3658" spans="35:37" ht="12" customHeight="1" x14ac:dyDescent="0.2">
      <c r="AI3658" s="2"/>
      <c r="AJ3658" s="2"/>
      <c r="AK3658" s="2"/>
    </row>
    <row r="3659" spans="35:37" ht="12" customHeight="1" x14ac:dyDescent="0.2">
      <c r="AI3659" s="2"/>
      <c r="AJ3659" s="2"/>
      <c r="AK3659" s="2"/>
    </row>
    <row r="3660" spans="35:37" ht="12" customHeight="1" x14ac:dyDescent="0.2">
      <c r="AI3660" s="2"/>
      <c r="AJ3660" s="2"/>
      <c r="AK3660" s="2"/>
    </row>
    <row r="3661" spans="35:37" ht="12" customHeight="1" x14ac:dyDescent="0.2">
      <c r="AI3661" s="2"/>
      <c r="AJ3661" s="2"/>
      <c r="AK3661" s="2"/>
    </row>
    <row r="3662" spans="35:37" ht="12" customHeight="1" x14ac:dyDescent="0.2">
      <c r="AI3662" s="2"/>
      <c r="AJ3662" s="2"/>
      <c r="AK3662" s="2"/>
    </row>
    <row r="3663" spans="35:37" ht="12" customHeight="1" x14ac:dyDescent="0.2">
      <c r="AI3663" s="2"/>
      <c r="AJ3663" s="2"/>
      <c r="AK3663" s="2"/>
    </row>
    <row r="3664" spans="35:37" ht="12" customHeight="1" x14ac:dyDescent="0.2">
      <c r="AI3664" s="2"/>
      <c r="AJ3664" s="2"/>
      <c r="AK3664" s="2"/>
    </row>
    <row r="3665" spans="35:37" ht="12" customHeight="1" x14ac:dyDescent="0.2">
      <c r="AI3665" s="2"/>
      <c r="AJ3665" s="2"/>
      <c r="AK3665" s="2"/>
    </row>
    <row r="3666" spans="35:37" ht="12" customHeight="1" x14ac:dyDescent="0.2">
      <c r="AI3666" s="2"/>
      <c r="AJ3666" s="2"/>
      <c r="AK3666" s="2"/>
    </row>
    <row r="3667" spans="35:37" ht="12" customHeight="1" x14ac:dyDescent="0.2">
      <c r="AI3667" s="2"/>
      <c r="AJ3667" s="2"/>
      <c r="AK3667" s="2"/>
    </row>
    <row r="3668" spans="35:37" ht="12" customHeight="1" x14ac:dyDescent="0.2">
      <c r="AI3668" s="2"/>
      <c r="AJ3668" s="2"/>
      <c r="AK3668" s="2"/>
    </row>
    <row r="3669" spans="35:37" ht="12" customHeight="1" x14ac:dyDescent="0.2">
      <c r="AI3669" s="2"/>
      <c r="AJ3669" s="2"/>
      <c r="AK3669" s="2"/>
    </row>
    <row r="3670" spans="35:37" ht="12" customHeight="1" x14ac:dyDescent="0.2">
      <c r="AI3670" s="2"/>
      <c r="AJ3670" s="2"/>
      <c r="AK3670" s="2"/>
    </row>
    <row r="3671" spans="35:37" ht="12" customHeight="1" x14ac:dyDescent="0.2">
      <c r="AI3671" s="2"/>
      <c r="AJ3671" s="2"/>
      <c r="AK3671" s="2"/>
    </row>
    <row r="3672" spans="35:37" ht="12" customHeight="1" x14ac:dyDescent="0.2">
      <c r="AI3672" s="2"/>
      <c r="AJ3672" s="2"/>
      <c r="AK3672" s="2"/>
    </row>
    <row r="3673" spans="35:37" ht="12" customHeight="1" x14ac:dyDescent="0.2">
      <c r="AI3673" s="2"/>
      <c r="AJ3673" s="2"/>
      <c r="AK3673" s="2"/>
    </row>
    <row r="3674" spans="35:37" ht="12" customHeight="1" x14ac:dyDescent="0.2">
      <c r="AI3674" s="2"/>
      <c r="AJ3674" s="2"/>
      <c r="AK3674" s="2"/>
    </row>
    <row r="3675" spans="35:37" ht="12" customHeight="1" x14ac:dyDescent="0.2">
      <c r="AI3675" s="2"/>
      <c r="AJ3675" s="2"/>
      <c r="AK3675" s="2"/>
    </row>
    <row r="3676" spans="35:37" ht="12" customHeight="1" x14ac:dyDescent="0.2">
      <c r="AI3676" s="2"/>
      <c r="AJ3676" s="2"/>
      <c r="AK3676" s="2"/>
    </row>
    <row r="3677" spans="35:37" ht="12" customHeight="1" x14ac:dyDescent="0.2">
      <c r="AI3677" s="2"/>
      <c r="AJ3677" s="2"/>
      <c r="AK3677" s="2"/>
    </row>
    <row r="3678" spans="35:37" ht="12" customHeight="1" x14ac:dyDescent="0.2">
      <c r="AI3678" s="2"/>
      <c r="AJ3678" s="2"/>
      <c r="AK3678" s="2"/>
    </row>
    <row r="3679" spans="35:37" ht="12" customHeight="1" x14ac:dyDescent="0.2">
      <c r="AI3679" s="2"/>
      <c r="AJ3679" s="2"/>
      <c r="AK3679" s="2"/>
    </row>
    <row r="3680" spans="35:37" ht="12" customHeight="1" x14ac:dyDescent="0.2">
      <c r="AI3680" s="2"/>
      <c r="AJ3680" s="2"/>
      <c r="AK3680" s="2"/>
    </row>
    <row r="3681" spans="35:37" ht="12" customHeight="1" x14ac:dyDescent="0.2">
      <c r="AI3681" s="2"/>
      <c r="AJ3681" s="2"/>
      <c r="AK3681" s="2"/>
    </row>
    <row r="3682" spans="35:37" ht="12" customHeight="1" x14ac:dyDescent="0.2">
      <c r="AI3682" s="2"/>
      <c r="AJ3682" s="2"/>
      <c r="AK3682" s="2"/>
    </row>
    <row r="3683" spans="35:37" ht="12" customHeight="1" x14ac:dyDescent="0.2">
      <c r="AI3683" s="2"/>
      <c r="AJ3683" s="2"/>
      <c r="AK3683" s="2"/>
    </row>
    <row r="3684" spans="35:37" ht="12" customHeight="1" x14ac:dyDescent="0.2">
      <c r="AI3684" s="2"/>
      <c r="AJ3684" s="2"/>
      <c r="AK3684" s="2"/>
    </row>
    <row r="3685" spans="35:37" ht="12" customHeight="1" x14ac:dyDescent="0.2">
      <c r="AI3685" s="2"/>
      <c r="AJ3685" s="2"/>
      <c r="AK3685" s="2"/>
    </row>
    <row r="3686" spans="35:37" ht="12" customHeight="1" x14ac:dyDescent="0.2">
      <c r="AI3686" s="2"/>
      <c r="AJ3686" s="2"/>
      <c r="AK3686" s="2"/>
    </row>
    <row r="3687" spans="35:37" ht="12" customHeight="1" x14ac:dyDescent="0.2">
      <c r="AI3687" s="2"/>
      <c r="AJ3687" s="2"/>
      <c r="AK3687" s="2"/>
    </row>
    <row r="3688" spans="35:37" ht="12" customHeight="1" x14ac:dyDescent="0.2">
      <c r="AI3688" s="2"/>
      <c r="AJ3688" s="2"/>
      <c r="AK3688" s="2"/>
    </row>
    <row r="3689" spans="35:37" ht="12" customHeight="1" x14ac:dyDescent="0.2">
      <c r="AI3689" s="2"/>
      <c r="AJ3689" s="2"/>
      <c r="AK3689" s="2"/>
    </row>
    <row r="3690" spans="35:37" ht="12" customHeight="1" x14ac:dyDescent="0.2">
      <c r="AI3690" s="2"/>
      <c r="AJ3690" s="2"/>
      <c r="AK3690" s="2"/>
    </row>
    <row r="3691" spans="35:37" ht="12" customHeight="1" x14ac:dyDescent="0.2">
      <c r="AI3691" s="2"/>
      <c r="AJ3691" s="2"/>
      <c r="AK3691" s="2"/>
    </row>
    <row r="3692" spans="35:37" ht="12" customHeight="1" x14ac:dyDescent="0.2">
      <c r="AI3692" s="2"/>
      <c r="AJ3692" s="2"/>
      <c r="AK3692" s="2"/>
    </row>
    <row r="3693" spans="35:37" ht="12" customHeight="1" x14ac:dyDescent="0.2">
      <c r="AI3693" s="2"/>
      <c r="AJ3693" s="2"/>
      <c r="AK3693" s="2"/>
    </row>
    <row r="3694" spans="35:37" ht="12" customHeight="1" x14ac:dyDescent="0.2">
      <c r="AI3694" s="2"/>
      <c r="AJ3694" s="2"/>
      <c r="AK3694" s="2"/>
    </row>
    <row r="3695" spans="35:37" ht="12" customHeight="1" x14ac:dyDescent="0.2">
      <c r="AI3695" s="2"/>
      <c r="AJ3695" s="2"/>
      <c r="AK3695" s="2"/>
    </row>
    <row r="3696" spans="35:37" ht="12" customHeight="1" x14ac:dyDescent="0.2">
      <c r="AI3696" s="2"/>
      <c r="AJ3696" s="2"/>
      <c r="AK3696" s="2"/>
    </row>
    <row r="3697" spans="35:37" ht="12" customHeight="1" x14ac:dyDescent="0.2">
      <c r="AI3697" s="2"/>
      <c r="AJ3697" s="2"/>
      <c r="AK3697" s="2"/>
    </row>
    <row r="3698" spans="35:37" ht="12" customHeight="1" x14ac:dyDescent="0.2">
      <c r="AI3698" s="2"/>
      <c r="AJ3698" s="2"/>
      <c r="AK3698" s="2"/>
    </row>
    <row r="3699" spans="35:37" ht="12" customHeight="1" x14ac:dyDescent="0.2">
      <c r="AI3699" s="2"/>
      <c r="AJ3699" s="2"/>
      <c r="AK3699" s="2"/>
    </row>
    <row r="3700" spans="35:37" ht="12" customHeight="1" x14ac:dyDescent="0.2">
      <c r="AI3700" s="2"/>
      <c r="AJ3700" s="2"/>
      <c r="AK3700" s="2"/>
    </row>
    <row r="3701" spans="35:37" ht="12" customHeight="1" x14ac:dyDescent="0.2">
      <c r="AI3701" s="2"/>
      <c r="AJ3701" s="2"/>
      <c r="AK3701" s="2"/>
    </row>
    <row r="3702" spans="35:37" ht="12" customHeight="1" x14ac:dyDescent="0.2">
      <c r="AI3702" s="2"/>
      <c r="AJ3702" s="2"/>
      <c r="AK3702" s="2"/>
    </row>
    <row r="3703" spans="35:37" ht="12" customHeight="1" x14ac:dyDescent="0.2">
      <c r="AI3703" s="2"/>
      <c r="AJ3703" s="2"/>
      <c r="AK3703" s="2"/>
    </row>
    <row r="3704" spans="35:37" ht="12" customHeight="1" x14ac:dyDescent="0.2">
      <c r="AI3704" s="2"/>
      <c r="AJ3704" s="2"/>
      <c r="AK3704" s="2"/>
    </row>
    <row r="3705" spans="35:37" ht="12" customHeight="1" x14ac:dyDescent="0.2">
      <c r="AI3705" s="2"/>
      <c r="AJ3705" s="2"/>
      <c r="AK3705" s="2"/>
    </row>
    <row r="3706" spans="35:37" ht="12" customHeight="1" x14ac:dyDescent="0.2">
      <c r="AI3706" s="2"/>
      <c r="AJ3706" s="2"/>
      <c r="AK3706" s="2"/>
    </row>
    <row r="3707" spans="35:37" ht="12" customHeight="1" x14ac:dyDescent="0.2">
      <c r="AI3707" s="2"/>
      <c r="AJ3707" s="2"/>
      <c r="AK3707" s="2"/>
    </row>
    <row r="3708" spans="35:37" ht="12" customHeight="1" x14ac:dyDescent="0.2">
      <c r="AI3708" s="2"/>
      <c r="AJ3708" s="2"/>
      <c r="AK3708" s="2"/>
    </row>
    <row r="3709" spans="35:37" ht="12" customHeight="1" x14ac:dyDescent="0.2">
      <c r="AI3709" s="2"/>
      <c r="AJ3709" s="2"/>
      <c r="AK3709" s="2"/>
    </row>
    <row r="3710" spans="35:37" ht="12" customHeight="1" x14ac:dyDescent="0.2">
      <c r="AI3710" s="2"/>
      <c r="AJ3710" s="2"/>
      <c r="AK3710" s="2"/>
    </row>
    <row r="3711" spans="35:37" ht="12" customHeight="1" x14ac:dyDescent="0.2">
      <c r="AI3711" s="2"/>
      <c r="AJ3711" s="2"/>
      <c r="AK3711" s="2"/>
    </row>
    <row r="3712" spans="35:37" ht="12" customHeight="1" x14ac:dyDescent="0.2">
      <c r="AI3712" s="2"/>
      <c r="AJ3712" s="2"/>
      <c r="AK3712" s="2"/>
    </row>
    <row r="3713" spans="35:37" ht="12" customHeight="1" x14ac:dyDescent="0.2">
      <c r="AI3713" s="2"/>
      <c r="AJ3713" s="2"/>
      <c r="AK3713" s="2"/>
    </row>
    <row r="3714" spans="35:37" ht="12" customHeight="1" x14ac:dyDescent="0.2">
      <c r="AI3714" s="2"/>
      <c r="AJ3714" s="2"/>
      <c r="AK3714" s="2"/>
    </row>
    <row r="3715" spans="35:37" ht="12" customHeight="1" x14ac:dyDescent="0.2">
      <c r="AI3715" s="2"/>
      <c r="AJ3715" s="2"/>
      <c r="AK3715" s="2"/>
    </row>
    <row r="3716" spans="35:37" ht="12" customHeight="1" x14ac:dyDescent="0.2">
      <c r="AI3716" s="2"/>
      <c r="AJ3716" s="2"/>
      <c r="AK3716" s="2"/>
    </row>
    <row r="3717" spans="35:37" ht="12" customHeight="1" x14ac:dyDescent="0.2">
      <c r="AI3717" s="2"/>
      <c r="AJ3717" s="2"/>
      <c r="AK3717" s="2"/>
    </row>
    <row r="3718" spans="35:37" ht="12" customHeight="1" x14ac:dyDescent="0.2">
      <c r="AI3718" s="2"/>
      <c r="AJ3718" s="2"/>
      <c r="AK3718" s="2"/>
    </row>
    <row r="3719" spans="35:37" ht="12" customHeight="1" x14ac:dyDescent="0.2">
      <c r="AI3719" s="2"/>
      <c r="AJ3719" s="2"/>
      <c r="AK3719" s="2"/>
    </row>
    <row r="3720" spans="35:37" ht="12" customHeight="1" x14ac:dyDescent="0.2">
      <c r="AI3720" s="2"/>
      <c r="AJ3720" s="2"/>
      <c r="AK3720" s="2"/>
    </row>
    <row r="3721" spans="35:37" ht="12" customHeight="1" x14ac:dyDescent="0.2">
      <c r="AI3721" s="2"/>
      <c r="AJ3721" s="2"/>
      <c r="AK3721" s="2"/>
    </row>
    <row r="3722" spans="35:37" ht="12" customHeight="1" x14ac:dyDescent="0.2">
      <c r="AI3722" s="2"/>
      <c r="AJ3722" s="2"/>
      <c r="AK3722" s="2"/>
    </row>
    <row r="3723" spans="35:37" ht="12" customHeight="1" x14ac:dyDescent="0.2">
      <c r="AI3723" s="2"/>
      <c r="AJ3723" s="2"/>
      <c r="AK3723" s="2"/>
    </row>
    <row r="3724" spans="35:37" ht="12" customHeight="1" x14ac:dyDescent="0.2">
      <c r="AI3724" s="2"/>
      <c r="AJ3724" s="2"/>
      <c r="AK3724" s="2"/>
    </row>
    <row r="3725" spans="35:37" ht="12" customHeight="1" x14ac:dyDescent="0.2">
      <c r="AI3725" s="2"/>
      <c r="AJ3725" s="2"/>
      <c r="AK3725" s="2"/>
    </row>
    <row r="3726" spans="35:37" ht="12" customHeight="1" x14ac:dyDescent="0.2">
      <c r="AI3726" s="2"/>
      <c r="AJ3726" s="2"/>
      <c r="AK3726" s="2"/>
    </row>
    <row r="3727" spans="35:37" ht="12" customHeight="1" x14ac:dyDescent="0.2">
      <c r="AI3727" s="2"/>
      <c r="AJ3727" s="2"/>
      <c r="AK3727" s="2"/>
    </row>
    <row r="3728" spans="35:37" ht="12" customHeight="1" x14ac:dyDescent="0.2">
      <c r="AI3728" s="2"/>
      <c r="AJ3728" s="2"/>
      <c r="AK3728" s="2"/>
    </row>
    <row r="3729" spans="35:37" ht="12" customHeight="1" x14ac:dyDescent="0.2">
      <c r="AI3729" s="2"/>
      <c r="AJ3729" s="2"/>
      <c r="AK3729" s="2"/>
    </row>
    <row r="3730" spans="35:37" ht="12" customHeight="1" x14ac:dyDescent="0.2">
      <c r="AI3730" s="2"/>
      <c r="AJ3730" s="2"/>
      <c r="AK3730" s="2"/>
    </row>
    <row r="3731" spans="35:37" ht="12" customHeight="1" x14ac:dyDescent="0.2">
      <c r="AI3731" s="2"/>
      <c r="AJ3731" s="2"/>
      <c r="AK3731" s="2"/>
    </row>
    <row r="3732" spans="35:37" ht="12" customHeight="1" x14ac:dyDescent="0.2">
      <c r="AI3732" s="2"/>
      <c r="AJ3732" s="2"/>
      <c r="AK3732" s="2"/>
    </row>
    <row r="3733" spans="35:37" ht="12" customHeight="1" x14ac:dyDescent="0.2">
      <c r="AI3733" s="2"/>
      <c r="AJ3733" s="2"/>
      <c r="AK3733" s="2"/>
    </row>
    <row r="3734" spans="35:37" ht="12" customHeight="1" x14ac:dyDescent="0.2">
      <c r="AI3734" s="2"/>
      <c r="AJ3734" s="2"/>
      <c r="AK3734" s="2"/>
    </row>
    <row r="3735" spans="35:37" ht="12" customHeight="1" x14ac:dyDescent="0.2">
      <c r="AI3735" s="2"/>
      <c r="AJ3735" s="2"/>
      <c r="AK3735" s="2"/>
    </row>
    <row r="3736" spans="35:37" ht="12" customHeight="1" x14ac:dyDescent="0.2">
      <c r="AI3736" s="2"/>
      <c r="AJ3736" s="2"/>
      <c r="AK3736" s="2"/>
    </row>
    <row r="3737" spans="35:37" ht="12" customHeight="1" x14ac:dyDescent="0.2">
      <c r="AI3737" s="2"/>
      <c r="AJ3737" s="2"/>
      <c r="AK3737" s="2"/>
    </row>
    <row r="3738" spans="35:37" ht="12" customHeight="1" x14ac:dyDescent="0.2">
      <c r="AI3738" s="2"/>
      <c r="AJ3738" s="2"/>
      <c r="AK3738" s="2"/>
    </row>
    <row r="3739" spans="35:37" ht="12" customHeight="1" x14ac:dyDescent="0.2">
      <c r="AI3739" s="2"/>
      <c r="AJ3739" s="2"/>
      <c r="AK3739" s="2"/>
    </row>
    <row r="3740" spans="35:37" ht="12" customHeight="1" x14ac:dyDescent="0.2">
      <c r="AI3740" s="2"/>
      <c r="AJ3740" s="2"/>
      <c r="AK3740" s="2"/>
    </row>
    <row r="3741" spans="35:37" ht="12" customHeight="1" x14ac:dyDescent="0.2">
      <c r="AI3741" s="2"/>
      <c r="AJ3741" s="2"/>
      <c r="AK3741" s="2"/>
    </row>
    <row r="3742" spans="35:37" ht="12" customHeight="1" x14ac:dyDescent="0.2">
      <c r="AI3742" s="2"/>
      <c r="AJ3742" s="2"/>
      <c r="AK3742" s="2"/>
    </row>
    <row r="3743" spans="35:37" ht="12" customHeight="1" x14ac:dyDescent="0.2">
      <c r="AI3743" s="2"/>
      <c r="AJ3743" s="2"/>
      <c r="AK3743" s="2"/>
    </row>
    <row r="3744" spans="35:37" ht="12" customHeight="1" x14ac:dyDescent="0.2">
      <c r="AI3744" s="2"/>
      <c r="AJ3744" s="2"/>
      <c r="AK3744" s="2"/>
    </row>
    <row r="3745" spans="35:37" ht="12" customHeight="1" x14ac:dyDescent="0.2">
      <c r="AI3745" s="2"/>
      <c r="AJ3745" s="2"/>
      <c r="AK3745" s="2"/>
    </row>
    <row r="3746" spans="35:37" ht="12" customHeight="1" x14ac:dyDescent="0.2">
      <c r="AI3746" s="2"/>
      <c r="AJ3746" s="2"/>
      <c r="AK3746" s="2"/>
    </row>
    <row r="3747" spans="35:37" ht="12" customHeight="1" x14ac:dyDescent="0.2">
      <c r="AI3747" s="2"/>
      <c r="AJ3747" s="2"/>
      <c r="AK3747" s="2"/>
    </row>
    <row r="3748" spans="35:37" ht="12" customHeight="1" x14ac:dyDescent="0.2">
      <c r="AI3748" s="2"/>
      <c r="AJ3748" s="2"/>
      <c r="AK3748" s="2"/>
    </row>
    <row r="3749" spans="35:37" ht="12" customHeight="1" x14ac:dyDescent="0.2">
      <c r="AI3749" s="2"/>
      <c r="AJ3749" s="2"/>
      <c r="AK3749" s="2"/>
    </row>
    <row r="3750" spans="35:37" ht="12" customHeight="1" x14ac:dyDescent="0.2">
      <c r="AI3750" s="2"/>
      <c r="AJ3750" s="2"/>
      <c r="AK3750" s="2"/>
    </row>
    <row r="3751" spans="35:37" ht="12" customHeight="1" x14ac:dyDescent="0.2">
      <c r="AI3751" s="2"/>
      <c r="AJ3751" s="2"/>
      <c r="AK3751" s="2"/>
    </row>
    <row r="3752" spans="35:37" ht="12" customHeight="1" x14ac:dyDescent="0.2">
      <c r="AI3752" s="2"/>
      <c r="AJ3752" s="2"/>
      <c r="AK3752" s="2"/>
    </row>
    <row r="3753" spans="35:37" ht="12" customHeight="1" x14ac:dyDescent="0.2">
      <c r="AI3753" s="2"/>
      <c r="AJ3753" s="2"/>
      <c r="AK3753" s="2"/>
    </row>
    <row r="3754" spans="35:37" ht="12" customHeight="1" x14ac:dyDescent="0.2">
      <c r="AI3754" s="2"/>
      <c r="AJ3754" s="2"/>
      <c r="AK3754" s="2"/>
    </row>
    <row r="3755" spans="35:37" ht="12" customHeight="1" x14ac:dyDescent="0.2">
      <c r="AI3755" s="2"/>
      <c r="AJ3755" s="2"/>
      <c r="AK3755" s="2"/>
    </row>
    <row r="3756" spans="35:37" ht="12" customHeight="1" x14ac:dyDescent="0.2">
      <c r="AI3756" s="2"/>
      <c r="AJ3756" s="2"/>
      <c r="AK3756" s="2"/>
    </row>
    <row r="3757" spans="35:37" ht="12" customHeight="1" x14ac:dyDescent="0.2">
      <c r="AI3757" s="2"/>
      <c r="AJ3757" s="2"/>
      <c r="AK3757" s="2"/>
    </row>
    <row r="3758" spans="35:37" ht="12" customHeight="1" x14ac:dyDescent="0.2">
      <c r="AI3758" s="2"/>
      <c r="AJ3758" s="2"/>
      <c r="AK3758" s="2"/>
    </row>
    <row r="3759" spans="35:37" ht="12" customHeight="1" x14ac:dyDescent="0.2">
      <c r="AI3759" s="2"/>
      <c r="AJ3759" s="2"/>
      <c r="AK3759" s="2"/>
    </row>
    <row r="3760" spans="35:37" ht="12" customHeight="1" x14ac:dyDescent="0.2">
      <c r="AI3760" s="2"/>
      <c r="AJ3760" s="2"/>
      <c r="AK3760" s="2"/>
    </row>
    <row r="3761" spans="35:37" ht="12" customHeight="1" x14ac:dyDescent="0.2">
      <c r="AI3761" s="2"/>
      <c r="AJ3761" s="2"/>
      <c r="AK3761" s="2"/>
    </row>
    <row r="3762" spans="35:37" ht="12" customHeight="1" x14ac:dyDescent="0.2">
      <c r="AI3762" s="2"/>
      <c r="AJ3762" s="2"/>
      <c r="AK3762" s="2"/>
    </row>
    <row r="3763" spans="35:37" ht="12" customHeight="1" x14ac:dyDescent="0.2">
      <c r="AI3763" s="2"/>
      <c r="AJ3763" s="2"/>
      <c r="AK3763" s="2"/>
    </row>
    <row r="3764" spans="35:37" ht="12" customHeight="1" x14ac:dyDescent="0.2">
      <c r="AI3764" s="2"/>
      <c r="AJ3764" s="2"/>
      <c r="AK3764" s="2"/>
    </row>
    <row r="3765" spans="35:37" ht="12" customHeight="1" x14ac:dyDescent="0.2">
      <c r="AI3765" s="2"/>
      <c r="AJ3765" s="2"/>
      <c r="AK3765" s="2"/>
    </row>
    <row r="3766" spans="35:37" ht="12" customHeight="1" x14ac:dyDescent="0.2">
      <c r="AI3766" s="2"/>
      <c r="AJ3766" s="2"/>
      <c r="AK3766" s="2"/>
    </row>
    <row r="3767" spans="35:37" ht="12" customHeight="1" x14ac:dyDescent="0.2">
      <c r="AI3767" s="2"/>
      <c r="AJ3767" s="2"/>
      <c r="AK3767" s="2"/>
    </row>
    <row r="3768" spans="35:37" ht="12" customHeight="1" x14ac:dyDescent="0.2">
      <c r="AI3768" s="2"/>
      <c r="AJ3768" s="2"/>
      <c r="AK3768" s="2"/>
    </row>
    <row r="3769" spans="35:37" ht="12" customHeight="1" x14ac:dyDescent="0.2">
      <c r="AI3769" s="2"/>
      <c r="AJ3769" s="2"/>
      <c r="AK3769" s="2"/>
    </row>
    <row r="3770" spans="35:37" ht="12" customHeight="1" x14ac:dyDescent="0.2">
      <c r="AI3770" s="2"/>
      <c r="AJ3770" s="2"/>
      <c r="AK3770" s="2"/>
    </row>
    <row r="3771" spans="35:37" ht="12" customHeight="1" x14ac:dyDescent="0.2">
      <c r="AI3771" s="2"/>
      <c r="AJ3771" s="2"/>
      <c r="AK3771" s="2"/>
    </row>
    <row r="3772" spans="35:37" ht="12" customHeight="1" x14ac:dyDescent="0.2">
      <c r="AI3772" s="2"/>
      <c r="AJ3772" s="2"/>
      <c r="AK3772" s="2"/>
    </row>
    <row r="3773" spans="35:37" ht="12" customHeight="1" x14ac:dyDescent="0.2">
      <c r="AI3773" s="2"/>
      <c r="AJ3773" s="2"/>
      <c r="AK3773" s="2"/>
    </row>
    <row r="3774" spans="35:37" ht="12" customHeight="1" x14ac:dyDescent="0.2">
      <c r="AI3774" s="2"/>
      <c r="AJ3774" s="2"/>
      <c r="AK3774" s="2"/>
    </row>
    <row r="3775" spans="35:37" ht="12" customHeight="1" x14ac:dyDescent="0.2">
      <c r="AI3775" s="2"/>
      <c r="AJ3775" s="2"/>
      <c r="AK3775" s="2"/>
    </row>
    <row r="3776" spans="35:37" ht="12" customHeight="1" x14ac:dyDescent="0.2">
      <c r="AI3776" s="2"/>
      <c r="AJ3776" s="2"/>
      <c r="AK3776" s="2"/>
    </row>
    <row r="3777" spans="35:37" ht="12" customHeight="1" x14ac:dyDescent="0.2">
      <c r="AI3777" s="2"/>
      <c r="AJ3777" s="2"/>
      <c r="AK3777" s="2"/>
    </row>
    <row r="3778" spans="35:37" ht="12" customHeight="1" x14ac:dyDescent="0.2">
      <c r="AI3778" s="2"/>
      <c r="AJ3778" s="2"/>
      <c r="AK3778" s="2"/>
    </row>
    <row r="3779" spans="35:37" ht="12" customHeight="1" x14ac:dyDescent="0.2">
      <c r="AI3779" s="2"/>
      <c r="AJ3779" s="2"/>
      <c r="AK3779" s="2"/>
    </row>
    <row r="3780" spans="35:37" ht="12" customHeight="1" x14ac:dyDescent="0.2">
      <c r="AI3780" s="2"/>
      <c r="AJ3780" s="2"/>
      <c r="AK3780" s="2"/>
    </row>
    <row r="3781" spans="35:37" ht="12" customHeight="1" x14ac:dyDescent="0.2">
      <c r="AI3781" s="2"/>
      <c r="AJ3781" s="2"/>
      <c r="AK3781" s="2"/>
    </row>
    <row r="3782" spans="35:37" ht="12" customHeight="1" x14ac:dyDescent="0.2">
      <c r="AI3782" s="2"/>
      <c r="AJ3782" s="2"/>
      <c r="AK3782" s="2"/>
    </row>
    <row r="3783" spans="35:37" ht="12" customHeight="1" x14ac:dyDescent="0.2">
      <c r="AI3783" s="2"/>
      <c r="AJ3783" s="2"/>
      <c r="AK3783" s="2"/>
    </row>
    <row r="3784" spans="35:37" ht="12" customHeight="1" x14ac:dyDescent="0.2">
      <c r="AI3784" s="2"/>
      <c r="AJ3784" s="2"/>
      <c r="AK3784" s="2"/>
    </row>
    <row r="3785" spans="35:37" ht="12" customHeight="1" x14ac:dyDescent="0.2">
      <c r="AI3785" s="2"/>
      <c r="AJ3785" s="2"/>
      <c r="AK3785" s="2"/>
    </row>
    <row r="3786" spans="35:37" ht="12" customHeight="1" x14ac:dyDescent="0.2">
      <c r="AI3786" s="2"/>
      <c r="AJ3786" s="2"/>
      <c r="AK3786" s="2"/>
    </row>
    <row r="3787" spans="35:37" ht="12" customHeight="1" x14ac:dyDescent="0.2">
      <c r="AI3787" s="2"/>
      <c r="AJ3787" s="2"/>
      <c r="AK3787" s="2"/>
    </row>
    <row r="3788" spans="35:37" ht="12" customHeight="1" x14ac:dyDescent="0.2">
      <c r="AI3788" s="2"/>
      <c r="AJ3788" s="2"/>
      <c r="AK3788" s="2"/>
    </row>
    <row r="3789" spans="35:37" ht="12" customHeight="1" x14ac:dyDescent="0.2">
      <c r="AI3789" s="2"/>
      <c r="AJ3789" s="2"/>
      <c r="AK3789" s="2"/>
    </row>
    <row r="3790" spans="35:37" ht="12" customHeight="1" x14ac:dyDescent="0.2">
      <c r="AI3790" s="2"/>
      <c r="AJ3790" s="2"/>
      <c r="AK3790" s="2"/>
    </row>
    <row r="3791" spans="35:37" ht="12" customHeight="1" x14ac:dyDescent="0.2">
      <c r="AI3791" s="2"/>
      <c r="AJ3791" s="2"/>
      <c r="AK3791" s="2"/>
    </row>
    <row r="3792" spans="35:37" ht="12" customHeight="1" x14ac:dyDescent="0.2">
      <c r="AI3792" s="2"/>
      <c r="AJ3792" s="2"/>
      <c r="AK3792" s="2"/>
    </row>
    <row r="3793" spans="35:37" ht="12" customHeight="1" x14ac:dyDescent="0.2">
      <c r="AI3793" s="2"/>
      <c r="AJ3793" s="2"/>
      <c r="AK3793" s="2"/>
    </row>
    <row r="3794" spans="35:37" ht="12" customHeight="1" x14ac:dyDescent="0.2">
      <c r="AI3794" s="2"/>
      <c r="AJ3794" s="2"/>
      <c r="AK3794" s="2"/>
    </row>
    <row r="3795" spans="35:37" ht="12" customHeight="1" x14ac:dyDescent="0.2">
      <c r="AI3795" s="2"/>
      <c r="AJ3795" s="2"/>
      <c r="AK3795" s="2"/>
    </row>
    <row r="3796" spans="35:37" ht="12" customHeight="1" x14ac:dyDescent="0.2">
      <c r="AI3796" s="2"/>
      <c r="AJ3796" s="2"/>
      <c r="AK3796" s="2"/>
    </row>
    <row r="3797" spans="35:37" ht="12" customHeight="1" x14ac:dyDescent="0.2">
      <c r="AI3797" s="2"/>
      <c r="AJ3797" s="2"/>
      <c r="AK3797" s="2"/>
    </row>
    <row r="3798" spans="35:37" ht="12" customHeight="1" x14ac:dyDescent="0.2">
      <c r="AI3798" s="2"/>
      <c r="AJ3798" s="2"/>
      <c r="AK3798" s="2"/>
    </row>
    <row r="3799" spans="35:37" ht="12" customHeight="1" x14ac:dyDescent="0.2">
      <c r="AI3799" s="2"/>
      <c r="AJ3799" s="2"/>
      <c r="AK3799" s="2"/>
    </row>
    <row r="3800" spans="35:37" ht="12" customHeight="1" x14ac:dyDescent="0.2">
      <c r="AI3800" s="2"/>
      <c r="AJ3800" s="2"/>
      <c r="AK3800" s="2"/>
    </row>
    <row r="3801" spans="35:37" ht="12" customHeight="1" x14ac:dyDescent="0.2">
      <c r="AI3801" s="2"/>
      <c r="AJ3801" s="2"/>
      <c r="AK3801" s="2"/>
    </row>
    <row r="3802" spans="35:37" ht="12" customHeight="1" x14ac:dyDescent="0.2">
      <c r="AI3802" s="2"/>
      <c r="AJ3802" s="2"/>
      <c r="AK3802" s="2"/>
    </row>
    <row r="3803" spans="35:37" ht="12" customHeight="1" x14ac:dyDescent="0.2">
      <c r="AI3803" s="2"/>
      <c r="AJ3803" s="2"/>
      <c r="AK3803" s="2"/>
    </row>
    <row r="3804" spans="35:37" ht="12" customHeight="1" x14ac:dyDescent="0.2">
      <c r="AI3804" s="2"/>
      <c r="AJ3804" s="2"/>
      <c r="AK3804" s="2"/>
    </row>
    <row r="3805" spans="35:37" ht="12" customHeight="1" x14ac:dyDescent="0.2">
      <c r="AI3805" s="2"/>
      <c r="AJ3805" s="2"/>
      <c r="AK3805" s="2"/>
    </row>
    <row r="3806" spans="35:37" ht="12" customHeight="1" x14ac:dyDescent="0.2">
      <c r="AI3806" s="2"/>
      <c r="AJ3806" s="2"/>
      <c r="AK3806" s="2"/>
    </row>
    <row r="3807" spans="35:37" ht="12" customHeight="1" x14ac:dyDescent="0.2">
      <c r="AI3807" s="2"/>
      <c r="AJ3807" s="2"/>
      <c r="AK3807" s="2"/>
    </row>
    <row r="3808" spans="35:37" ht="12" customHeight="1" x14ac:dyDescent="0.2">
      <c r="AI3808" s="2"/>
      <c r="AJ3808" s="2"/>
      <c r="AK3808" s="2"/>
    </row>
    <row r="3809" spans="35:37" ht="12" customHeight="1" x14ac:dyDescent="0.2">
      <c r="AI3809" s="2"/>
      <c r="AJ3809" s="2"/>
      <c r="AK3809" s="2"/>
    </row>
    <row r="3810" spans="35:37" ht="12" customHeight="1" x14ac:dyDescent="0.2">
      <c r="AI3810" s="2"/>
      <c r="AJ3810" s="2"/>
      <c r="AK3810" s="2"/>
    </row>
    <row r="3811" spans="35:37" ht="12" customHeight="1" x14ac:dyDescent="0.2">
      <c r="AI3811" s="2"/>
      <c r="AJ3811" s="2"/>
      <c r="AK3811" s="2"/>
    </row>
    <row r="3812" spans="35:37" ht="12" customHeight="1" x14ac:dyDescent="0.2">
      <c r="AI3812" s="2"/>
      <c r="AJ3812" s="2"/>
      <c r="AK3812" s="2"/>
    </row>
    <row r="3813" spans="35:37" ht="12" customHeight="1" x14ac:dyDescent="0.2">
      <c r="AI3813" s="2"/>
      <c r="AJ3813" s="2"/>
      <c r="AK3813" s="2"/>
    </row>
    <row r="3814" spans="35:37" ht="12" customHeight="1" x14ac:dyDescent="0.2">
      <c r="AI3814" s="2"/>
      <c r="AJ3814" s="2"/>
      <c r="AK3814" s="2"/>
    </row>
    <row r="3815" spans="35:37" ht="12" customHeight="1" x14ac:dyDescent="0.2">
      <c r="AI3815" s="2"/>
      <c r="AJ3815" s="2"/>
      <c r="AK3815" s="2"/>
    </row>
    <row r="3816" spans="35:37" ht="12" customHeight="1" x14ac:dyDescent="0.2">
      <c r="AI3816" s="2"/>
      <c r="AJ3816" s="2"/>
      <c r="AK3816" s="2"/>
    </row>
    <row r="3817" spans="35:37" ht="12" customHeight="1" x14ac:dyDescent="0.2">
      <c r="AI3817" s="2"/>
      <c r="AJ3817" s="2"/>
      <c r="AK3817" s="2"/>
    </row>
    <row r="3818" spans="35:37" ht="12" customHeight="1" x14ac:dyDescent="0.2">
      <c r="AI3818" s="2"/>
      <c r="AJ3818" s="2"/>
      <c r="AK3818" s="2"/>
    </row>
    <row r="3819" spans="35:37" ht="12" customHeight="1" x14ac:dyDescent="0.2">
      <c r="AI3819" s="2"/>
      <c r="AJ3819" s="2"/>
      <c r="AK3819" s="2"/>
    </row>
    <row r="3820" spans="35:37" ht="12" customHeight="1" x14ac:dyDescent="0.2">
      <c r="AI3820" s="2"/>
      <c r="AJ3820" s="2"/>
      <c r="AK3820" s="2"/>
    </row>
    <row r="3821" spans="35:37" ht="12" customHeight="1" x14ac:dyDescent="0.2">
      <c r="AI3821" s="2"/>
      <c r="AJ3821" s="2"/>
      <c r="AK3821" s="2"/>
    </row>
    <row r="3822" spans="35:37" ht="12" customHeight="1" x14ac:dyDescent="0.2">
      <c r="AI3822" s="2"/>
      <c r="AJ3822" s="2"/>
      <c r="AK3822" s="2"/>
    </row>
    <row r="3823" spans="35:37" ht="12" customHeight="1" x14ac:dyDescent="0.2">
      <c r="AI3823" s="2"/>
      <c r="AJ3823" s="2"/>
      <c r="AK3823" s="2"/>
    </row>
    <row r="3824" spans="35:37" ht="12" customHeight="1" x14ac:dyDescent="0.2">
      <c r="AI3824" s="2"/>
      <c r="AJ3824" s="2"/>
      <c r="AK3824" s="2"/>
    </row>
    <row r="3825" spans="35:37" ht="12" customHeight="1" x14ac:dyDescent="0.2">
      <c r="AI3825" s="2"/>
      <c r="AJ3825" s="2"/>
      <c r="AK3825" s="2"/>
    </row>
    <row r="3826" spans="35:37" ht="12" customHeight="1" x14ac:dyDescent="0.2">
      <c r="AI3826" s="2"/>
      <c r="AJ3826" s="2"/>
      <c r="AK3826" s="2"/>
    </row>
    <row r="3827" spans="35:37" ht="12" customHeight="1" x14ac:dyDescent="0.2">
      <c r="AI3827" s="2"/>
      <c r="AJ3827" s="2"/>
      <c r="AK3827" s="2"/>
    </row>
    <row r="3828" spans="35:37" ht="12" customHeight="1" x14ac:dyDescent="0.2">
      <c r="AI3828" s="2"/>
      <c r="AJ3828" s="2"/>
      <c r="AK3828" s="2"/>
    </row>
    <row r="3829" spans="35:37" ht="12" customHeight="1" x14ac:dyDescent="0.2">
      <c r="AI3829" s="2"/>
      <c r="AJ3829" s="2"/>
      <c r="AK3829" s="2"/>
    </row>
    <row r="3830" spans="35:37" ht="12" customHeight="1" x14ac:dyDescent="0.2">
      <c r="AI3830" s="2"/>
      <c r="AJ3830" s="2"/>
      <c r="AK3830" s="2"/>
    </row>
    <row r="3831" spans="35:37" ht="12" customHeight="1" x14ac:dyDescent="0.2">
      <c r="AI3831" s="2"/>
      <c r="AJ3831" s="2"/>
      <c r="AK3831" s="2"/>
    </row>
    <row r="3832" spans="35:37" ht="12" customHeight="1" x14ac:dyDescent="0.2">
      <c r="AI3832" s="2"/>
      <c r="AJ3832" s="2"/>
      <c r="AK3832" s="2"/>
    </row>
    <row r="3833" spans="35:37" ht="12" customHeight="1" x14ac:dyDescent="0.2">
      <c r="AI3833" s="2"/>
      <c r="AJ3833" s="2"/>
      <c r="AK3833" s="2"/>
    </row>
    <row r="3834" spans="35:37" ht="12" customHeight="1" x14ac:dyDescent="0.2">
      <c r="AI3834" s="2"/>
      <c r="AJ3834" s="2"/>
      <c r="AK3834" s="2"/>
    </row>
    <row r="3835" spans="35:37" ht="12" customHeight="1" x14ac:dyDescent="0.2">
      <c r="AI3835" s="2"/>
      <c r="AJ3835" s="2"/>
      <c r="AK3835" s="2"/>
    </row>
    <row r="3836" spans="35:37" ht="12" customHeight="1" x14ac:dyDescent="0.2">
      <c r="AI3836" s="2"/>
      <c r="AJ3836" s="2"/>
      <c r="AK3836" s="2"/>
    </row>
    <row r="3837" spans="35:37" ht="12" customHeight="1" x14ac:dyDescent="0.2">
      <c r="AI3837" s="2"/>
      <c r="AJ3837" s="2"/>
      <c r="AK3837" s="2"/>
    </row>
    <row r="3838" spans="35:37" ht="12" customHeight="1" x14ac:dyDescent="0.2">
      <c r="AI3838" s="2"/>
      <c r="AJ3838" s="2"/>
      <c r="AK3838" s="2"/>
    </row>
    <row r="3839" spans="35:37" ht="12" customHeight="1" x14ac:dyDescent="0.2">
      <c r="AI3839" s="2"/>
      <c r="AJ3839" s="2"/>
      <c r="AK3839" s="2"/>
    </row>
    <row r="3840" spans="35:37" ht="12" customHeight="1" x14ac:dyDescent="0.2">
      <c r="AI3840" s="2"/>
      <c r="AJ3840" s="2"/>
      <c r="AK3840" s="2"/>
    </row>
    <row r="3841" spans="35:37" ht="12" customHeight="1" x14ac:dyDescent="0.2">
      <c r="AI3841" s="2"/>
      <c r="AJ3841" s="2"/>
      <c r="AK3841" s="2"/>
    </row>
    <row r="3842" spans="35:37" ht="12" customHeight="1" x14ac:dyDescent="0.2">
      <c r="AI3842" s="2"/>
      <c r="AJ3842" s="2"/>
      <c r="AK3842" s="2"/>
    </row>
    <row r="3843" spans="35:37" ht="12" customHeight="1" x14ac:dyDescent="0.2">
      <c r="AI3843" s="2"/>
      <c r="AJ3843" s="2"/>
      <c r="AK3843" s="2"/>
    </row>
    <row r="3844" spans="35:37" ht="12" customHeight="1" x14ac:dyDescent="0.2">
      <c r="AI3844" s="2"/>
      <c r="AJ3844" s="2"/>
      <c r="AK3844" s="2"/>
    </row>
    <row r="3845" spans="35:37" ht="12" customHeight="1" x14ac:dyDescent="0.2">
      <c r="AI3845" s="2"/>
      <c r="AJ3845" s="2"/>
      <c r="AK3845" s="2"/>
    </row>
    <row r="3846" spans="35:37" ht="12" customHeight="1" x14ac:dyDescent="0.2">
      <c r="AI3846" s="2"/>
      <c r="AJ3846" s="2"/>
      <c r="AK3846" s="2"/>
    </row>
    <row r="3847" spans="35:37" ht="12" customHeight="1" x14ac:dyDescent="0.2">
      <c r="AI3847" s="2"/>
      <c r="AJ3847" s="2"/>
      <c r="AK3847" s="2"/>
    </row>
    <row r="3848" spans="35:37" ht="12" customHeight="1" x14ac:dyDescent="0.2">
      <c r="AI3848" s="2"/>
      <c r="AJ3848" s="2"/>
      <c r="AK3848" s="2"/>
    </row>
    <row r="3849" spans="35:37" ht="12" customHeight="1" x14ac:dyDescent="0.2">
      <c r="AI3849" s="2"/>
      <c r="AJ3849" s="2"/>
      <c r="AK3849" s="2"/>
    </row>
    <row r="3850" spans="35:37" ht="12" customHeight="1" x14ac:dyDescent="0.2">
      <c r="AI3850" s="2"/>
      <c r="AJ3850" s="2"/>
      <c r="AK3850" s="2"/>
    </row>
    <row r="3851" spans="35:37" ht="12" customHeight="1" x14ac:dyDescent="0.2">
      <c r="AI3851" s="2"/>
      <c r="AJ3851" s="2"/>
      <c r="AK3851" s="2"/>
    </row>
    <row r="3852" spans="35:37" ht="12" customHeight="1" x14ac:dyDescent="0.2">
      <c r="AI3852" s="2"/>
      <c r="AJ3852" s="2"/>
      <c r="AK3852" s="2"/>
    </row>
    <row r="3853" spans="35:37" ht="12" customHeight="1" x14ac:dyDescent="0.2">
      <c r="AI3853" s="2"/>
      <c r="AJ3853" s="2"/>
      <c r="AK3853" s="2"/>
    </row>
    <row r="3854" spans="35:37" ht="12" customHeight="1" x14ac:dyDescent="0.2">
      <c r="AI3854" s="2"/>
      <c r="AJ3854" s="2"/>
      <c r="AK3854" s="2"/>
    </row>
    <row r="3855" spans="35:37" ht="12" customHeight="1" x14ac:dyDescent="0.2">
      <c r="AI3855" s="2"/>
      <c r="AJ3855" s="2"/>
      <c r="AK3855" s="2"/>
    </row>
    <row r="3856" spans="35:37" ht="12" customHeight="1" x14ac:dyDescent="0.2">
      <c r="AI3856" s="2"/>
      <c r="AJ3856" s="2"/>
      <c r="AK3856" s="2"/>
    </row>
    <row r="3857" spans="35:37" ht="12" customHeight="1" x14ac:dyDescent="0.2">
      <c r="AI3857" s="2"/>
      <c r="AJ3857" s="2"/>
      <c r="AK3857" s="2"/>
    </row>
    <row r="3858" spans="35:37" ht="12" customHeight="1" x14ac:dyDescent="0.2">
      <c r="AI3858" s="2"/>
      <c r="AJ3858" s="2"/>
      <c r="AK3858" s="2"/>
    </row>
    <row r="3859" spans="35:37" ht="12" customHeight="1" x14ac:dyDescent="0.2">
      <c r="AI3859" s="2"/>
      <c r="AJ3859" s="2"/>
      <c r="AK3859" s="2"/>
    </row>
    <row r="3860" spans="35:37" ht="12" customHeight="1" x14ac:dyDescent="0.2">
      <c r="AI3860" s="2"/>
      <c r="AJ3860" s="2"/>
      <c r="AK3860" s="2"/>
    </row>
    <row r="3861" spans="35:37" ht="12" customHeight="1" x14ac:dyDescent="0.2">
      <c r="AI3861" s="2"/>
      <c r="AJ3861" s="2"/>
      <c r="AK3861" s="2"/>
    </row>
    <row r="3862" spans="35:37" ht="12" customHeight="1" x14ac:dyDescent="0.2">
      <c r="AI3862" s="2"/>
      <c r="AJ3862" s="2"/>
      <c r="AK3862" s="2"/>
    </row>
    <row r="3863" spans="35:37" ht="12" customHeight="1" x14ac:dyDescent="0.2">
      <c r="AI3863" s="2"/>
      <c r="AJ3863" s="2"/>
      <c r="AK3863" s="2"/>
    </row>
    <row r="3864" spans="35:37" ht="12" customHeight="1" x14ac:dyDescent="0.2">
      <c r="AI3864" s="2"/>
      <c r="AJ3864" s="2"/>
      <c r="AK3864" s="2"/>
    </row>
    <row r="3865" spans="35:37" ht="12" customHeight="1" x14ac:dyDescent="0.2">
      <c r="AI3865" s="2"/>
      <c r="AJ3865" s="2"/>
      <c r="AK3865" s="2"/>
    </row>
    <row r="3866" spans="35:37" ht="12" customHeight="1" x14ac:dyDescent="0.2">
      <c r="AI3866" s="2"/>
      <c r="AJ3866" s="2"/>
      <c r="AK3866" s="2"/>
    </row>
    <row r="3867" spans="35:37" ht="12" customHeight="1" x14ac:dyDescent="0.2">
      <c r="AI3867" s="2"/>
      <c r="AJ3867" s="2"/>
      <c r="AK3867" s="2"/>
    </row>
    <row r="3868" spans="35:37" ht="12" customHeight="1" x14ac:dyDescent="0.2">
      <c r="AI3868" s="2"/>
      <c r="AJ3868" s="2"/>
      <c r="AK3868" s="2"/>
    </row>
    <row r="3869" spans="35:37" ht="12" customHeight="1" x14ac:dyDescent="0.2">
      <c r="AI3869" s="2"/>
      <c r="AJ3869" s="2"/>
      <c r="AK3869" s="2"/>
    </row>
    <row r="3870" spans="35:37" ht="12" customHeight="1" x14ac:dyDescent="0.2">
      <c r="AI3870" s="2"/>
      <c r="AJ3870" s="2"/>
      <c r="AK3870" s="2"/>
    </row>
    <row r="3871" spans="35:37" ht="12" customHeight="1" x14ac:dyDescent="0.2">
      <c r="AI3871" s="2"/>
      <c r="AJ3871" s="2"/>
      <c r="AK3871" s="2"/>
    </row>
    <row r="3872" spans="35:37" ht="12" customHeight="1" x14ac:dyDescent="0.2">
      <c r="AI3872" s="2"/>
      <c r="AJ3872" s="2"/>
      <c r="AK3872" s="2"/>
    </row>
    <row r="3873" spans="35:37" ht="12" customHeight="1" x14ac:dyDescent="0.2">
      <c r="AI3873" s="2"/>
      <c r="AJ3873" s="2"/>
      <c r="AK3873" s="2"/>
    </row>
    <row r="3874" spans="35:37" ht="12" customHeight="1" x14ac:dyDescent="0.2">
      <c r="AI3874" s="2"/>
      <c r="AJ3874" s="2"/>
      <c r="AK3874" s="2"/>
    </row>
    <row r="3875" spans="35:37" ht="12" customHeight="1" x14ac:dyDescent="0.2">
      <c r="AI3875" s="2"/>
      <c r="AJ3875" s="2"/>
      <c r="AK3875" s="2"/>
    </row>
    <row r="3876" spans="35:37" ht="12" customHeight="1" x14ac:dyDescent="0.2">
      <c r="AI3876" s="2"/>
      <c r="AJ3876" s="2"/>
      <c r="AK3876" s="2"/>
    </row>
    <row r="3877" spans="35:37" ht="12" customHeight="1" x14ac:dyDescent="0.2">
      <c r="AI3877" s="2"/>
      <c r="AJ3877" s="2"/>
      <c r="AK3877" s="2"/>
    </row>
    <row r="3878" spans="35:37" ht="12" customHeight="1" x14ac:dyDescent="0.2">
      <c r="AI3878" s="2"/>
      <c r="AJ3878" s="2"/>
      <c r="AK3878" s="2"/>
    </row>
    <row r="3879" spans="35:37" ht="12" customHeight="1" x14ac:dyDescent="0.2">
      <c r="AI3879" s="2"/>
      <c r="AJ3879" s="2"/>
      <c r="AK3879" s="2"/>
    </row>
    <row r="3880" spans="35:37" ht="12" customHeight="1" x14ac:dyDescent="0.2">
      <c r="AI3880" s="2"/>
      <c r="AJ3880" s="2"/>
      <c r="AK3880" s="2"/>
    </row>
    <row r="3881" spans="35:37" ht="12" customHeight="1" x14ac:dyDescent="0.2">
      <c r="AI3881" s="2"/>
      <c r="AJ3881" s="2"/>
      <c r="AK3881" s="2"/>
    </row>
    <row r="3882" spans="35:37" ht="12" customHeight="1" x14ac:dyDescent="0.2">
      <c r="AI3882" s="2"/>
      <c r="AJ3882" s="2"/>
      <c r="AK3882" s="2"/>
    </row>
    <row r="3883" spans="35:37" ht="12" customHeight="1" x14ac:dyDescent="0.2">
      <c r="AI3883" s="2"/>
      <c r="AJ3883" s="2"/>
      <c r="AK3883" s="2"/>
    </row>
    <row r="3884" spans="35:37" ht="12" customHeight="1" x14ac:dyDescent="0.2">
      <c r="AI3884" s="2"/>
      <c r="AJ3884" s="2"/>
      <c r="AK3884" s="2"/>
    </row>
    <row r="3885" spans="35:37" ht="12" customHeight="1" x14ac:dyDescent="0.2">
      <c r="AI3885" s="2"/>
      <c r="AJ3885" s="2"/>
      <c r="AK3885" s="2"/>
    </row>
    <row r="3886" spans="35:37" ht="12" customHeight="1" x14ac:dyDescent="0.2">
      <c r="AI3886" s="2"/>
      <c r="AJ3886" s="2"/>
      <c r="AK3886" s="2"/>
    </row>
    <row r="3887" spans="35:37" ht="12" customHeight="1" x14ac:dyDescent="0.2">
      <c r="AI3887" s="2"/>
      <c r="AJ3887" s="2"/>
      <c r="AK3887" s="2"/>
    </row>
    <row r="3888" spans="35:37" ht="12" customHeight="1" x14ac:dyDescent="0.2">
      <c r="AI3888" s="2"/>
      <c r="AJ3888" s="2"/>
      <c r="AK3888" s="2"/>
    </row>
    <row r="3889" spans="35:37" ht="12" customHeight="1" x14ac:dyDescent="0.2">
      <c r="AI3889" s="2"/>
      <c r="AJ3889" s="2"/>
      <c r="AK3889" s="2"/>
    </row>
    <row r="3890" spans="35:37" ht="12" customHeight="1" x14ac:dyDescent="0.2">
      <c r="AI3890" s="2"/>
      <c r="AJ3890" s="2"/>
      <c r="AK3890" s="2"/>
    </row>
    <row r="3891" spans="35:37" ht="12" customHeight="1" x14ac:dyDescent="0.2">
      <c r="AI3891" s="2"/>
      <c r="AJ3891" s="2"/>
      <c r="AK3891" s="2"/>
    </row>
    <row r="3892" spans="35:37" ht="12" customHeight="1" x14ac:dyDescent="0.2">
      <c r="AI3892" s="2"/>
      <c r="AJ3892" s="2"/>
      <c r="AK3892" s="2"/>
    </row>
    <row r="3893" spans="35:37" ht="12" customHeight="1" x14ac:dyDescent="0.2">
      <c r="AI3893" s="2"/>
      <c r="AJ3893" s="2"/>
      <c r="AK3893" s="2"/>
    </row>
    <row r="3894" spans="35:37" ht="12" customHeight="1" x14ac:dyDescent="0.2">
      <c r="AI3894" s="2"/>
      <c r="AJ3894" s="2"/>
      <c r="AK3894" s="2"/>
    </row>
    <row r="3895" spans="35:37" ht="12" customHeight="1" x14ac:dyDescent="0.2">
      <c r="AI3895" s="2"/>
      <c r="AJ3895" s="2"/>
      <c r="AK3895" s="2"/>
    </row>
    <row r="3896" spans="35:37" ht="12" customHeight="1" x14ac:dyDescent="0.2">
      <c r="AI3896" s="2"/>
      <c r="AJ3896" s="2"/>
      <c r="AK3896" s="2"/>
    </row>
    <row r="3897" spans="35:37" ht="12" customHeight="1" x14ac:dyDescent="0.2">
      <c r="AI3897" s="2"/>
      <c r="AJ3897" s="2"/>
      <c r="AK3897" s="2"/>
    </row>
    <row r="3898" spans="35:37" ht="12" customHeight="1" x14ac:dyDescent="0.2">
      <c r="AI3898" s="2"/>
      <c r="AJ3898" s="2"/>
      <c r="AK3898" s="2"/>
    </row>
    <row r="3899" spans="35:37" ht="12" customHeight="1" x14ac:dyDescent="0.2">
      <c r="AI3899" s="2"/>
      <c r="AJ3899" s="2"/>
      <c r="AK3899" s="2"/>
    </row>
    <row r="3900" spans="35:37" ht="12" customHeight="1" x14ac:dyDescent="0.2">
      <c r="AI3900" s="2"/>
      <c r="AJ3900" s="2"/>
      <c r="AK3900" s="2"/>
    </row>
    <row r="3901" spans="35:37" ht="12" customHeight="1" x14ac:dyDescent="0.2">
      <c r="AI3901" s="2"/>
      <c r="AJ3901" s="2"/>
      <c r="AK3901" s="2"/>
    </row>
    <row r="3902" spans="35:37" ht="12" customHeight="1" x14ac:dyDescent="0.2">
      <c r="AI3902" s="2"/>
      <c r="AJ3902" s="2"/>
      <c r="AK3902" s="2"/>
    </row>
    <row r="3903" spans="35:37" ht="12" customHeight="1" x14ac:dyDescent="0.2">
      <c r="AI3903" s="2"/>
      <c r="AJ3903" s="2"/>
      <c r="AK3903" s="2"/>
    </row>
    <row r="3904" spans="35:37" ht="12" customHeight="1" x14ac:dyDescent="0.2">
      <c r="AI3904" s="2"/>
      <c r="AJ3904" s="2"/>
      <c r="AK3904" s="2"/>
    </row>
    <row r="3905" spans="35:37" ht="12" customHeight="1" x14ac:dyDescent="0.2">
      <c r="AI3905" s="2"/>
      <c r="AJ3905" s="2"/>
      <c r="AK3905" s="2"/>
    </row>
    <row r="3906" spans="35:37" ht="12" customHeight="1" x14ac:dyDescent="0.2">
      <c r="AI3906" s="2"/>
      <c r="AJ3906" s="2"/>
      <c r="AK3906" s="2"/>
    </row>
    <row r="3907" spans="35:37" ht="12" customHeight="1" x14ac:dyDescent="0.2">
      <c r="AI3907" s="2"/>
      <c r="AJ3907" s="2"/>
      <c r="AK3907" s="2"/>
    </row>
    <row r="3908" spans="35:37" ht="12" customHeight="1" x14ac:dyDescent="0.2">
      <c r="AI3908" s="2"/>
      <c r="AJ3908" s="2"/>
      <c r="AK3908" s="2"/>
    </row>
    <row r="3909" spans="35:37" ht="12" customHeight="1" x14ac:dyDescent="0.2">
      <c r="AI3909" s="2"/>
      <c r="AJ3909" s="2"/>
      <c r="AK3909" s="2"/>
    </row>
    <row r="3910" spans="35:37" ht="12" customHeight="1" x14ac:dyDescent="0.2">
      <c r="AI3910" s="2"/>
      <c r="AJ3910" s="2"/>
      <c r="AK3910" s="2"/>
    </row>
    <row r="3911" spans="35:37" ht="12" customHeight="1" x14ac:dyDescent="0.2">
      <c r="AI3911" s="2"/>
      <c r="AJ3911" s="2"/>
      <c r="AK3911" s="2"/>
    </row>
    <row r="3912" spans="35:37" ht="12" customHeight="1" x14ac:dyDescent="0.2">
      <c r="AI3912" s="2"/>
      <c r="AJ3912" s="2"/>
      <c r="AK3912" s="2"/>
    </row>
    <row r="3913" spans="35:37" ht="12" customHeight="1" x14ac:dyDescent="0.2">
      <c r="AI3913" s="2"/>
      <c r="AJ3913" s="2"/>
      <c r="AK3913" s="2"/>
    </row>
    <row r="3914" spans="35:37" ht="12" customHeight="1" x14ac:dyDescent="0.2">
      <c r="AI3914" s="2"/>
      <c r="AJ3914" s="2"/>
      <c r="AK3914" s="2"/>
    </row>
    <row r="3915" spans="35:37" ht="12" customHeight="1" x14ac:dyDescent="0.2">
      <c r="AI3915" s="2"/>
      <c r="AJ3915" s="2"/>
      <c r="AK3915" s="2"/>
    </row>
    <row r="3916" spans="35:37" ht="12" customHeight="1" x14ac:dyDescent="0.2">
      <c r="AI3916" s="2"/>
      <c r="AJ3916" s="2"/>
      <c r="AK3916" s="2"/>
    </row>
    <row r="3917" spans="35:37" ht="12" customHeight="1" x14ac:dyDescent="0.2">
      <c r="AI3917" s="2"/>
      <c r="AJ3917" s="2"/>
      <c r="AK3917" s="2"/>
    </row>
    <row r="3918" spans="35:37" ht="12" customHeight="1" x14ac:dyDescent="0.2">
      <c r="AI3918" s="2"/>
      <c r="AJ3918" s="2"/>
      <c r="AK3918" s="2"/>
    </row>
    <row r="3919" spans="35:37" ht="12" customHeight="1" x14ac:dyDescent="0.2">
      <c r="AI3919" s="2"/>
      <c r="AJ3919" s="2"/>
      <c r="AK3919" s="2"/>
    </row>
    <row r="3920" spans="35:37" ht="12" customHeight="1" x14ac:dyDescent="0.2">
      <c r="AI3920" s="2"/>
      <c r="AJ3920" s="2"/>
      <c r="AK3920" s="2"/>
    </row>
    <row r="3921" spans="35:37" ht="12" customHeight="1" x14ac:dyDescent="0.2">
      <c r="AI3921" s="2"/>
      <c r="AJ3921" s="2"/>
      <c r="AK3921" s="2"/>
    </row>
    <row r="3922" spans="35:37" ht="12" customHeight="1" x14ac:dyDescent="0.2">
      <c r="AI3922" s="2"/>
      <c r="AJ3922" s="2"/>
      <c r="AK3922" s="2"/>
    </row>
    <row r="3923" spans="35:37" ht="12" customHeight="1" x14ac:dyDescent="0.2">
      <c r="AI3923" s="2"/>
      <c r="AJ3923" s="2"/>
      <c r="AK3923" s="2"/>
    </row>
    <row r="3924" spans="35:37" ht="12" customHeight="1" x14ac:dyDescent="0.2">
      <c r="AI3924" s="2"/>
      <c r="AJ3924" s="2"/>
      <c r="AK3924" s="2"/>
    </row>
    <row r="3925" spans="35:37" ht="12" customHeight="1" x14ac:dyDescent="0.2">
      <c r="AI3925" s="2"/>
      <c r="AJ3925" s="2"/>
      <c r="AK3925" s="2"/>
    </row>
    <row r="3926" spans="35:37" ht="12" customHeight="1" x14ac:dyDescent="0.2">
      <c r="AI3926" s="2"/>
      <c r="AJ3926" s="2"/>
      <c r="AK3926" s="2"/>
    </row>
    <row r="3927" spans="35:37" ht="12" customHeight="1" x14ac:dyDescent="0.2">
      <c r="AI3927" s="2"/>
      <c r="AJ3927" s="2"/>
      <c r="AK3927" s="2"/>
    </row>
    <row r="3928" spans="35:37" ht="12" customHeight="1" x14ac:dyDescent="0.2">
      <c r="AI3928" s="2"/>
      <c r="AJ3928" s="2"/>
      <c r="AK3928" s="2"/>
    </row>
    <row r="3929" spans="35:37" ht="12" customHeight="1" x14ac:dyDescent="0.2">
      <c r="AI3929" s="2"/>
      <c r="AJ3929" s="2"/>
      <c r="AK3929" s="2"/>
    </row>
    <row r="3930" spans="35:37" ht="12" customHeight="1" x14ac:dyDescent="0.2">
      <c r="AI3930" s="2"/>
      <c r="AJ3930" s="2"/>
      <c r="AK3930" s="2"/>
    </row>
    <row r="3931" spans="35:37" ht="12" customHeight="1" x14ac:dyDescent="0.2">
      <c r="AI3931" s="2"/>
      <c r="AJ3931" s="2"/>
      <c r="AK3931" s="2"/>
    </row>
    <row r="3932" spans="35:37" ht="12" customHeight="1" x14ac:dyDescent="0.2">
      <c r="AI3932" s="2"/>
      <c r="AJ3932" s="2"/>
      <c r="AK3932" s="2"/>
    </row>
    <row r="3933" spans="35:37" ht="12" customHeight="1" x14ac:dyDescent="0.2">
      <c r="AI3933" s="2"/>
      <c r="AJ3933" s="2"/>
      <c r="AK3933" s="2"/>
    </row>
    <row r="3934" spans="35:37" ht="12" customHeight="1" x14ac:dyDescent="0.2">
      <c r="AI3934" s="2"/>
      <c r="AJ3934" s="2"/>
      <c r="AK3934" s="2"/>
    </row>
    <row r="3935" spans="35:37" ht="12" customHeight="1" x14ac:dyDescent="0.2">
      <c r="AI3935" s="2"/>
      <c r="AJ3935" s="2"/>
      <c r="AK3935" s="2"/>
    </row>
    <row r="3936" spans="35:37" ht="12" customHeight="1" x14ac:dyDescent="0.2">
      <c r="AI3936" s="2"/>
      <c r="AJ3936" s="2"/>
      <c r="AK3936" s="2"/>
    </row>
    <row r="3937" spans="35:37" ht="12" customHeight="1" x14ac:dyDescent="0.2">
      <c r="AI3937" s="2"/>
      <c r="AJ3937" s="2"/>
      <c r="AK3937" s="2"/>
    </row>
    <row r="3938" spans="35:37" ht="12" customHeight="1" x14ac:dyDescent="0.2">
      <c r="AI3938" s="2"/>
      <c r="AJ3938" s="2"/>
      <c r="AK3938" s="2"/>
    </row>
    <row r="3939" spans="35:37" ht="12" customHeight="1" x14ac:dyDescent="0.2">
      <c r="AI3939" s="2"/>
      <c r="AJ3939" s="2"/>
      <c r="AK3939" s="2"/>
    </row>
    <row r="3940" spans="35:37" ht="12" customHeight="1" x14ac:dyDescent="0.2">
      <c r="AI3940" s="2"/>
      <c r="AJ3940" s="2"/>
      <c r="AK3940" s="2"/>
    </row>
    <row r="3941" spans="35:37" ht="12" customHeight="1" x14ac:dyDescent="0.2">
      <c r="AI3941" s="2"/>
      <c r="AJ3941" s="2"/>
      <c r="AK3941" s="2"/>
    </row>
    <row r="3942" spans="35:37" ht="12" customHeight="1" x14ac:dyDescent="0.2">
      <c r="AI3942" s="2"/>
      <c r="AJ3942" s="2"/>
      <c r="AK3942" s="2"/>
    </row>
    <row r="3943" spans="35:37" ht="12" customHeight="1" x14ac:dyDescent="0.2">
      <c r="AI3943" s="2"/>
      <c r="AJ3943" s="2"/>
      <c r="AK3943" s="2"/>
    </row>
    <row r="3944" spans="35:37" ht="12" customHeight="1" x14ac:dyDescent="0.2">
      <c r="AI3944" s="2"/>
      <c r="AJ3944" s="2"/>
      <c r="AK3944" s="2"/>
    </row>
    <row r="3945" spans="35:37" ht="12" customHeight="1" x14ac:dyDescent="0.2">
      <c r="AI3945" s="2"/>
      <c r="AJ3945" s="2"/>
      <c r="AK3945" s="2"/>
    </row>
    <row r="3946" spans="35:37" ht="12" customHeight="1" x14ac:dyDescent="0.2">
      <c r="AI3946" s="2"/>
      <c r="AJ3946" s="2"/>
      <c r="AK3946" s="2"/>
    </row>
    <row r="3947" spans="35:37" ht="12" customHeight="1" x14ac:dyDescent="0.2">
      <c r="AI3947" s="2"/>
      <c r="AJ3947" s="2"/>
      <c r="AK3947" s="2"/>
    </row>
    <row r="3948" spans="35:37" ht="12" customHeight="1" x14ac:dyDescent="0.2">
      <c r="AI3948" s="2"/>
      <c r="AJ3948" s="2"/>
      <c r="AK3948" s="2"/>
    </row>
    <row r="3949" spans="35:37" ht="12" customHeight="1" x14ac:dyDescent="0.2">
      <c r="AI3949" s="2"/>
      <c r="AJ3949" s="2"/>
      <c r="AK3949" s="2"/>
    </row>
    <row r="3950" spans="35:37" ht="12" customHeight="1" x14ac:dyDescent="0.2">
      <c r="AI3950" s="2"/>
      <c r="AJ3950" s="2"/>
      <c r="AK3950" s="2"/>
    </row>
    <row r="3951" spans="35:37" ht="12" customHeight="1" x14ac:dyDescent="0.2">
      <c r="AI3951" s="2"/>
      <c r="AJ3951" s="2"/>
      <c r="AK3951" s="2"/>
    </row>
    <row r="3952" spans="35:37" ht="12" customHeight="1" x14ac:dyDescent="0.2">
      <c r="AI3952" s="2"/>
      <c r="AJ3952" s="2"/>
      <c r="AK3952" s="2"/>
    </row>
    <row r="3953" spans="35:37" ht="12" customHeight="1" x14ac:dyDescent="0.2">
      <c r="AI3953" s="2"/>
      <c r="AJ3953" s="2"/>
      <c r="AK3953" s="2"/>
    </row>
    <row r="3954" spans="35:37" ht="12" customHeight="1" x14ac:dyDescent="0.2">
      <c r="AI3954" s="2"/>
      <c r="AJ3954" s="2"/>
      <c r="AK3954" s="2"/>
    </row>
    <row r="3955" spans="35:37" ht="12" customHeight="1" x14ac:dyDescent="0.2">
      <c r="AI3955" s="2"/>
      <c r="AJ3955" s="2"/>
      <c r="AK3955" s="2"/>
    </row>
    <row r="3956" spans="35:37" ht="12" customHeight="1" x14ac:dyDescent="0.2">
      <c r="AI3956" s="2"/>
      <c r="AJ3956" s="2"/>
      <c r="AK3956" s="2"/>
    </row>
    <row r="3957" spans="35:37" ht="12" customHeight="1" x14ac:dyDescent="0.2">
      <c r="AI3957" s="2"/>
      <c r="AJ3957" s="2"/>
      <c r="AK3957" s="2"/>
    </row>
    <row r="3958" spans="35:37" ht="12" customHeight="1" x14ac:dyDescent="0.2">
      <c r="AI3958" s="2"/>
      <c r="AJ3958" s="2"/>
      <c r="AK3958" s="2"/>
    </row>
    <row r="3959" spans="35:37" ht="12" customHeight="1" x14ac:dyDescent="0.2">
      <c r="AI3959" s="2"/>
      <c r="AJ3959" s="2"/>
      <c r="AK3959" s="2"/>
    </row>
    <row r="3960" spans="35:37" ht="12" customHeight="1" x14ac:dyDescent="0.2">
      <c r="AI3960" s="2"/>
      <c r="AJ3960" s="2"/>
      <c r="AK3960" s="2"/>
    </row>
    <row r="3961" spans="35:37" ht="12" customHeight="1" x14ac:dyDescent="0.2">
      <c r="AI3961" s="2"/>
      <c r="AJ3961" s="2"/>
      <c r="AK3961" s="2"/>
    </row>
    <row r="3962" spans="35:37" ht="12" customHeight="1" x14ac:dyDescent="0.2">
      <c r="AI3962" s="2"/>
      <c r="AJ3962" s="2"/>
      <c r="AK3962" s="2"/>
    </row>
    <row r="3963" spans="35:37" ht="12" customHeight="1" x14ac:dyDescent="0.2">
      <c r="AI3963" s="2"/>
      <c r="AJ3963" s="2"/>
      <c r="AK3963" s="2"/>
    </row>
    <row r="3964" spans="35:37" ht="12" customHeight="1" x14ac:dyDescent="0.2">
      <c r="AI3964" s="2"/>
      <c r="AJ3964" s="2"/>
      <c r="AK3964" s="2"/>
    </row>
    <row r="3965" spans="35:37" ht="12" customHeight="1" x14ac:dyDescent="0.2">
      <c r="AI3965" s="2"/>
      <c r="AJ3965" s="2"/>
      <c r="AK3965" s="2"/>
    </row>
    <row r="3966" spans="35:37" ht="12" customHeight="1" x14ac:dyDescent="0.2">
      <c r="AI3966" s="2"/>
      <c r="AJ3966" s="2"/>
      <c r="AK3966" s="2"/>
    </row>
    <row r="3967" spans="35:37" ht="12" customHeight="1" x14ac:dyDescent="0.2">
      <c r="AI3967" s="2"/>
      <c r="AJ3967" s="2"/>
      <c r="AK3967" s="2"/>
    </row>
    <row r="3968" spans="35:37" ht="12" customHeight="1" x14ac:dyDescent="0.2">
      <c r="AI3968" s="2"/>
      <c r="AJ3968" s="2"/>
      <c r="AK3968" s="2"/>
    </row>
    <row r="3969" spans="35:37" ht="12" customHeight="1" x14ac:dyDescent="0.2">
      <c r="AI3969" s="2"/>
      <c r="AJ3969" s="2"/>
      <c r="AK3969" s="2"/>
    </row>
    <row r="3970" spans="35:37" ht="12" customHeight="1" x14ac:dyDescent="0.2">
      <c r="AI3970" s="2"/>
      <c r="AJ3970" s="2"/>
      <c r="AK3970" s="2"/>
    </row>
    <row r="3971" spans="35:37" ht="12" customHeight="1" x14ac:dyDescent="0.2">
      <c r="AI3971" s="2"/>
      <c r="AJ3971" s="2"/>
      <c r="AK3971" s="2"/>
    </row>
    <row r="3972" spans="35:37" ht="12" customHeight="1" x14ac:dyDescent="0.2">
      <c r="AI3972" s="2"/>
      <c r="AJ3972" s="2"/>
      <c r="AK3972" s="2"/>
    </row>
    <row r="3973" spans="35:37" ht="12" customHeight="1" x14ac:dyDescent="0.2">
      <c r="AI3973" s="2"/>
      <c r="AJ3973" s="2"/>
      <c r="AK3973" s="2"/>
    </row>
    <row r="3974" spans="35:37" ht="12" customHeight="1" x14ac:dyDescent="0.2">
      <c r="AI3974" s="2"/>
      <c r="AJ3974" s="2"/>
      <c r="AK3974" s="2"/>
    </row>
    <row r="3975" spans="35:37" ht="12" customHeight="1" x14ac:dyDescent="0.2">
      <c r="AI3975" s="2"/>
      <c r="AJ3975" s="2"/>
      <c r="AK3975" s="2"/>
    </row>
    <row r="3976" spans="35:37" ht="12" customHeight="1" x14ac:dyDescent="0.2">
      <c r="AI3976" s="2"/>
      <c r="AJ3976" s="2"/>
      <c r="AK3976" s="2"/>
    </row>
    <row r="3977" spans="35:37" ht="12" customHeight="1" x14ac:dyDescent="0.2">
      <c r="AI3977" s="2"/>
      <c r="AJ3977" s="2"/>
      <c r="AK3977" s="2"/>
    </row>
    <row r="3978" spans="35:37" ht="12" customHeight="1" x14ac:dyDescent="0.2">
      <c r="AI3978" s="2"/>
      <c r="AJ3978" s="2"/>
      <c r="AK3978" s="2"/>
    </row>
    <row r="3979" spans="35:37" ht="12" customHeight="1" x14ac:dyDescent="0.2">
      <c r="AI3979" s="2"/>
      <c r="AJ3979" s="2"/>
      <c r="AK3979" s="2"/>
    </row>
    <row r="3980" spans="35:37" ht="12" customHeight="1" x14ac:dyDescent="0.2">
      <c r="AI3980" s="2"/>
      <c r="AJ3980" s="2"/>
      <c r="AK3980" s="2"/>
    </row>
    <row r="3981" spans="35:37" ht="12" customHeight="1" x14ac:dyDescent="0.2">
      <c r="AI3981" s="2"/>
      <c r="AJ3981" s="2"/>
      <c r="AK3981" s="2"/>
    </row>
    <row r="3982" spans="35:37" ht="12" customHeight="1" x14ac:dyDescent="0.2">
      <c r="AI3982" s="2"/>
      <c r="AJ3982" s="2"/>
      <c r="AK3982" s="2"/>
    </row>
    <row r="3983" spans="35:37" ht="12" customHeight="1" x14ac:dyDescent="0.2">
      <c r="AI3983" s="2"/>
      <c r="AJ3983" s="2"/>
      <c r="AK3983" s="2"/>
    </row>
    <row r="3984" spans="35:37" ht="12" customHeight="1" x14ac:dyDescent="0.2">
      <c r="AI3984" s="2"/>
      <c r="AJ3984" s="2"/>
      <c r="AK3984" s="2"/>
    </row>
    <row r="3985" spans="35:37" ht="12" customHeight="1" x14ac:dyDescent="0.2">
      <c r="AI3985" s="2"/>
      <c r="AJ3985" s="2"/>
      <c r="AK3985" s="2"/>
    </row>
    <row r="3986" spans="35:37" ht="12" customHeight="1" x14ac:dyDescent="0.2">
      <c r="AI3986" s="2"/>
      <c r="AJ3986" s="2"/>
      <c r="AK3986" s="2"/>
    </row>
    <row r="3987" spans="35:37" ht="12" customHeight="1" x14ac:dyDescent="0.2">
      <c r="AI3987" s="2"/>
      <c r="AJ3987" s="2"/>
      <c r="AK3987" s="2"/>
    </row>
    <row r="3988" spans="35:37" ht="12" customHeight="1" x14ac:dyDescent="0.2">
      <c r="AI3988" s="2"/>
      <c r="AJ3988" s="2"/>
      <c r="AK3988" s="2"/>
    </row>
    <row r="3989" spans="35:37" ht="12" customHeight="1" x14ac:dyDescent="0.2">
      <c r="AI3989" s="2"/>
      <c r="AJ3989" s="2"/>
      <c r="AK3989" s="2"/>
    </row>
    <row r="3990" spans="35:37" ht="12" customHeight="1" x14ac:dyDescent="0.2">
      <c r="AI3990" s="2"/>
      <c r="AJ3990" s="2"/>
      <c r="AK3990" s="2"/>
    </row>
    <row r="3991" spans="35:37" ht="12" customHeight="1" x14ac:dyDescent="0.2">
      <c r="AI3991" s="2"/>
      <c r="AJ3991" s="2"/>
      <c r="AK3991" s="2"/>
    </row>
    <row r="3992" spans="35:37" ht="12" customHeight="1" x14ac:dyDescent="0.2">
      <c r="AI3992" s="2"/>
      <c r="AJ3992" s="2"/>
      <c r="AK3992" s="2"/>
    </row>
    <row r="3993" spans="35:37" ht="12" customHeight="1" x14ac:dyDescent="0.2">
      <c r="AI3993" s="2"/>
      <c r="AJ3993" s="2"/>
      <c r="AK3993" s="2"/>
    </row>
    <row r="3994" spans="35:37" ht="12" customHeight="1" x14ac:dyDescent="0.2">
      <c r="AI3994" s="2"/>
      <c r="AJ3994" s="2"/>
      <c r="AK3994" s="2"/>
    </row>
    <row r="3995" spans="35:37" ht="12" customHeight="1" x14ac:dyDescent="0.2">
      <c r="AI3995" s="2"/>
      <c r="AJ3995" s="2"/>
      <c r="AK3995" s="2"/>
    </row>
    <row r="3996" spans="35:37" ht="12" customHeight="1" x14ac:dyDescent="0.2">
      <c r="AI3996" s="2"/>
      <c r="AJ3996" s="2"/>
      <c r="AK3996" s="2"/>
    </row>
    <row r="3997" spans="35:37" ht="12" customHeight="1" x14ac:dyDescent="0.2">
      <c r="AI3997" s="2"/>
      <c r="AJ3997" s="2"/>
      <c r="AK3997" s="2"/>
    </row>
    <row r="3998" spans="35:37" ht="12" customHeight="1" x14ac:dyDescent="0.2">
      <c r="AI3998" s="2"/>
      <c r="AJ3998" s="2"/>
      <c r="AK3998" s="2"/>
    </row>
    <row r="3999" spans="35:37" ht="12" customHeight="1" x14ac:dyDescent="0.2">
      <c r="AI3999" s="2"/>
      <c r="AJ3999" s="2"/>
      <c r="AK3999" s="2"/>
    </row>
    <row r="4000" spans="35:37" ht="12" customHeight="1" x14ac:dyDescent="0.2">
      <c r="AI4000" s="2"/>
      <c r="AJ4000" s="2"/>
      <c r="AK4000" s="2"/>
    </row>
    <row r="4001" spans="35:37" ht="12" customHeight="1" x14ac:dyDescent="0.2">
      <c r="AI4001" s="2"/>
      <c r="AJ4001" s="2"/>
      <c r="AK4001" s="2"/>
    </row>
    <row r="4002" spans="35:37" ht="12" customHeight="1" x14ac:dyDescent="0.2">
      <c r="AI4002" s="2"/>
      <c r="AJ4002" s="2"/>
      <c r="AK4002" s="2"/>
    </row>
    <row r="4003" spans="35:37" ht="12" customHeight="1" x14ac:dyDescent="0.2">
      <c r="AI4003" s="2"/>
      <c r="AJ4003" s="2"/>
      <c r="AK4003" s="2"/>
    </row>
    <row r="4004" spans="35:37" ht="12" customHeight="1" x14ac:dyDescent="0.2">
      <c r="AI4004" s="2"/>
      <c r="AJ4004" s="2"/>
      <c r="AK4004" s="2"/>
    </row>
    <row r="4005" spans="35:37" ht="12" customHeight="1" x14ac:dyDescent="0.2">
      <c r="AI4005" s="2"/>
      <c r="AJ4005" s="2"/>
      <c r="AK4005" s="2"/>
    </row>
    <row r="4006" spans="35:37" ht="12" customHeight="1" x14ac:dyDescent="0.2">
      <c r="AI4006" s="2"/>
      <c r="AJ4006" s="2"/>
      <c r="AK4006" s="2"/>
    </row>
    <row r="4007" spans="35:37" ht="12" customHeight="1" x14ac:dyDescent="0.2">
      <c r="AI4007" s="2"/>
      <c r="AJ4007" s="2"/>
      <c r="AK4007" s="2"/>
    </row>
    <row r="4008" spans="35:37" ht="12" customHeight="1" x14ac:dyDescent="0.2">
      <c r="AI4008" s="2"/>
      <c r="AJ4008" s="2"/>
      <c r="AK4008" s="2"/>
    </row>
    <row r="4009" spans="35:37" ht="12" customHeight="1" x14ac:dyDescent="0.2">
      <c r="AI4009" s="2"/>
      <c r="AJ4009" s="2"/>
      <c r="AK4009" s="2"/>
    </row>
    <row r="4010" spans="35:37" ht="12" customHeight="1" x14ac:dyDescent="0.2">
      <c r="AI4010" s="2"/>
      <c r="AJ4010" s="2"/>
      <c r="AK4010" s="2"/>
    </row>
    <row r="4011" spans="35:37" ht="12" customHeight="1" x14ac:dyDescent="0.2">
      <c r="AI4011" s="2"/>
      <c r="AJ4011" s="2"/>
      <c r="AK4011" s="2"/>
    </row>
    <row r="4012" spans="35:37" ht="12" customHeight="1" x14ac:dyDescent="0.2">
      <c r="AI4012" s="2"/>
      <c r="AJ4012" s="2"/>
      <c r="AK4012" s="2"/>
    </row>
    <row r="4013" spans="35:37" ht="12" customHeight="1" x14ac:dyDescent="0.2">
      <c r="AI4013" s="2"/>
      <c r="AJ4013" s="2"/>
      <c r="AK4013" s="2"/>
    </row>
    <row r="4014" spans="35:37" ht="12" customHeight="1" x14ac:dyDescent="0.2">
      <c r="AI4014" s="2"/>
      <c r="AJ4014" s="2"/>
      <c r="AK4014" s="2"/>
    </row>
    <row r="4015" spans="35:37" ht="12" customHeight="1" x14ac:dyDescent="0.2">
      <c r="AI4015" s="2"/>
      <c r="AJ4015" s="2"/>
      <c r="AK4015" s="2"/>
    </row>
    <row r="4016" spans="35:37" ht="12" customHeight="1" x14ac:dyDescent="0.2">
      <c r="AI4016" s="2"/>
      <c r="AJ4016" s="2"/>
      <c r="AK4016" s="2"/>
    </row>
    <row r="4017" spans="35:37" ht="12" customHeight="1" x14ac:dyDescent="0.2">
      <c r="AI4017" s="2"/>
      <c r="AJ4017" s="2"/>
      <c r="AK4017" s="2"/>
    </row>
    <row r="4018" spans="35:37" ht="12" customHeight="1" x14ac:dyDescent="0.2">
      <c r="AI4018" s="2"/>
      <c r="AJ4018" s="2"/>
      <c r="AK4018" s="2"/>
    </row>
    <row r="4019" spans="35:37" ht="12" customHeight="1" x14ac:dyDescent="0.2">
      <c r="AI4019" s="2"/>
      <c r="AJ4019" s="2"/>
      <c r="AK4019" s="2"/>
    </row>
    <row r="4020" spans="35:37" ht="12" customHeight="1" x14ac:dyDescent="0.2">
      <c r="AI4020" s="2"/>
      <c r="AJ4020" s="2"/>
      <c r="AK4020" s="2"/>
    </row>
    <row r="4021" spans="35:37" ht="12" customHeight="1" x14ac:dyDescent="0.2">
      <c r="AI4021" s="2"/>
      <c r="AJ4021" s="2"/>
      <c r="AK4021" s="2"/>
    </row>
    <row r="4022" spans="35:37" ht="12" customHeight="1" x14ac:dyDescent="0.2">
      <c r="AI4022" s="2"/>
      <c r="AJ4022" s="2"/>
      <c r="AK4022" s="2"/>
    </row>
    <row r="4023" spans="35:37" ht="12" customHeight="1" x14ac:dyDescent="0.2">
      <c r="AI4023" s="2"/>
      <c r="AJ4023" s="2"/>
      <c r="AK4023" s="2"/>
    </row>
    <row r="4024" spans="35:37" ht="12" customHeight="1" x14ac:dyDescent="0.2">
      <c r="AI4024" s="2"/>
      <c r="AJ4024" s="2"/>
      <c r="AK4024" s="2"/>
    </row>
    <row r="4025" spans="35:37" ht="12" customHeight="1" x14ac:dyDescent="0.2">
      <c r="AI4025" s="2"/>
      <c r="AJ4025" s="2"/>
      <c r="AK4025" s="2"/>
    </row>
    <row r="4026" spans="35:37" ht="12" customHeight="1" x14ac:dyDescent="0.2">
      <c r="AI4026" s="2"/>
      <c r="AJ4026" s="2"/>
      <c r="AK4026" s="2"/>
    </row>
    <row r="4027" spans="35:37" ht="12" customHeight="1" x14ac:dyDescent="0.2">
      <c r="AI4027" s="2"/>
      <c r="AJ4027" s="2"/>
      <c r="AK4027" s="2"/>
    </row>
    <row r="4028" spans="35:37" ht="12" customHeight="1" x14ac:dyDescent="0.2">
      <c r="AI4028" s="2"/>
      <c r="AJ4028" s="2"/>
      <c r="AK4028" s="2"/>
    </row>
    <row r="4029" spans="35:37" ht="12" customHeight="1" x14ac:dyDescent="0.2">
      <c r="AI4029" s="2"/>
      <c r="AJ4029" s="2"/>
      <c r="AK4029" s="2"/>
    </row>
    <row r="4030" spans="35:37" ht="12" customHeight="1" x14ac:dyDescent="0.2">
      <c r="AI4030" s="2"/>
      <c r="AJ4030" s="2"/>
      <c r="AK4030" s="2"/>
    </row>
    <row r="4031" spans="35:37" ht="12" customHeight="1" x14ac:dyDescent="0.2">
      <c r="AI4031" s="2"/>
      <c r="AJ4031" s="2"/>
      <c r="AK4031" s="2"/>
    </row>
    <row r="4032" spans="35:37" ht="12" customHeight="1" x14ac:dyDescent="0.2">
      <c r="AI4032" s="2"/>
      <c r="AJ4032" s="2"/>
      <c r="AK4032" s="2"/>
    </row>
    <row r="4033" spans="35:37" ht="12" customHeight="1" x14ac:dyDescent="0.2">
      <c r="AI4033" s="2"/>
      <c r="AJ4033" s="2"/>
      <c r="AK4033" s="2"/>
    </row>
    <row r="4034" spans="35:37" ht="12" customHeight="1" x14ac:dyDescent="0.2">
      <c r="AI4034" s="2"/>
      <c r="AJ4034" s="2"/>
      <c r="AK4034" s="2"/>
    </row>
    <row r="4035" spans="35:37" ht="12" customHeight="1" x14ac:dyDescent="0.2">
      <c r="AI4035" s="2"/>
      <c r="AJ4035" s="2"/>
      <c r="AK4035" s="2"/>
    </row>
    <row r="4036" spans="35:37" ht="12" customHeight="1" x14ac:dyDescent="0.2">
      <c r="AI4036" s="2"/>
      <c r="AJ4036" s="2"/>
      <c r="AK4036" s="2"/>
    </row>
    <row r="4037" spans="35:37" ht="12" customHeight="1" x14ac:dyDescent="0.2">
      <c r="AI4037" s="2"/>
      <c r="AJ4037" s="2"/>
      <c r="AK4037" s="2"/>
    </row>
    <row r="4038" spans="35:37" ht="12" customHeight="1" x14ac:dyDescent="0.2">
      <c r="AI4038" s="2"/>
      <c r="AJ4038" s="2"/>
      <c r="AK4038" s="2"/>
    </row>
    <row r="4039" spans="35:37" ht="12" customHeight="1" x14ac:dyDescent="0.2">
      <c r="AI4039" s="2"/>
      <c r="AJ4039" s="2"/>
      <c r="AK4039" s="2"/>
    </row>
    <row r="4040" spans="35:37" ht="12" customHeight="1" x14ac:dyDescent="0.2">
      <c r="AI4040" s="2"/>
      <c r="AJ4040" s="2"/>
      <c r="AK4040" s="2"/>
    </row>
    <row r="4041" spans="35:37" ht="12" customHeight="1" x14ac:dyDescent="0.2">
      <c r="AI4041" s="2"/>
      <c r="AJ4041" s="2"/>
      <c r="AK4041" s="2"/>
    </row>
    <row r="4042" spans="35:37" ht="12" customHeight="1" x14ac:dyDescent="0.2">
      <c r="AI4042" s="2"/>
      <c r="AJ4042" s="2"/>
      <c r="AK4042" s="2"/>
    </row>
    <row r="4043" spans="35:37" ht="12" customHeight="1" x14ac:dyDescent="0.2">
      <c r="AI4043" s="2"/>
      <c r="AJ4043" s="2"/>
      <c r="AK4043" s="2"/>
    </row>
    <row r="4044" spans="35:37" ht="12" customHeight="1" x14ac:dyDescent="0.2">
      <c r="AI4044" s="2"/>
      <c r="AJ4044" s="2"/>
      <c r="AK4044" s="2"/>
    </row>
    <row r="4045" spans="35:37" ht="12" customHeight="1" x14ac:dyDescent="0.2">
      <c r="AI4045" s="2"/>
      <c r="AJ4045" s="2"/>
      <c r="AK4045" s="2"/>
    </row>
    <row r="4046" spans="35:37" ht="12" customHeight="1" x14ac:dyDescent="0.2">
      <c r="AI4046" s="2"/>
      <c r="AJ4046" s="2"/>
      <c r="AK4046" s="2"/>
    </row>
    <row r="4047" spans="35:37" ht="12" customHeight="1" x14ac:dyDescent="0.2">
      <c r="AI4047" s="2"/>
      <c r="AJ4047" s="2"/>
      <c r="AK4047" s="2"/>
    </row>
    <row r="4048" spans="35:37" ht="12" customHeight="1" x14ac:dyDescent="0.2">
      <c r="AI4048" s="2"/>
      <c r="AJ4048" s="2"/>
      <c r="AK4048" s="2"/>
    </row>
    <row r="4049" spans="35:37" ht="12" customHeight="1" x14ac:dyDescent="0.2">
      <c r="AI4049" s="2"/>
      <c r="AJ4049" s="2"/>
      <c r="AK4049" s="2"/>
    </row>
    <row r="4050" spans="35:37" ht="12" customHeight="1" x14ac:dyDescent="0.2">
      <c r="AI4050" s="2"/>
      <c r="AJ4050" s="2"/>
      <c r="AK4050" s="2"/>
    </row>
    <row r="4051" spans="35:37" ht="12" customHeight="1" x14ac:dyDescent="0.2">
      <c r="AI4051" s="2"/>
      <c r="AJ4051" s="2"/>
      <c r="AK4051" s="2"/>
    </row>
    <row r="4052" spans="35:37" ht="12" customHeight="1" x14ac:dyDescent="0.2">
      <c r="AI4052" s="2"/>
      <c r="AJ4052" s="2"/>
      <c r="AK4052" s="2"/>
    </row>
    <row r="4053" spans="35:37" ht="12" customHeight="1" x14ac:dyDescent="0.2">
      <c r="AI4053" s="2"/>
      <c r="AJ4053" s="2"/>
      <c r="AK4053" s="2"/>
    </row>
    <row r="4054" spans="35:37" ht="12" customHeight="1" x14ac:dyDescent="0.2">
      <c r="AI4054" s="2"/>
      <c r="AJ4054" s="2"/>
      <c r="AK4054" s="2"/>
    </row>
    <row r="4055" spans="35:37" ht="12" customHeight="1" x14ac:dyDescent="0.2">
      <c r="AI4055" s="2"/>
      <c r="AJ4055" s="2"/>
      <c r="AK4055" s="2"/>
    </row>
    <row r="4056" spans="35:37" ht="12" customHeight="1" x14ac:dyDescent="0.2">
      <c r="AI4056" s="2"/>
      <c r="AJ4056" s="2"/>
      <c r="AK4056" s="2"/>
    </row>
    <row r="4057" spans="35:37" ht="12" customHeight="1" x14ac:dyDescent="0.2">
      <c r="AI4057" s="2"/>
      <c r="AJ4057" s="2"/>
      <c r="AK4057" s="2"/>
    </row>
    <row r="4058" spans="35:37" ht="12" customHeight="1" x14ac:dyDescent="0.2">
      <c r="AI4058" s="2"/>
      <c r="AJ4058" s="2"/>
      <c r="AK4058" s="2"/>
    </row>
    <row r="4059" spans="35:37" ht="12" customHeight="1" x14ac:dyDescent="0.2">
      <c r="AI4059" s="2"/>
      <c r="AJ4059" s="2"/>
      <c r="AK4059" s="2"/>
    </row>
    <row r="4060" spans="35:37" ht="12" customHeight="1" x14ac:dyDescent="0.2">
      <c r="AI4060" s="2"/>
      <c r="AJ4060" s="2"/>
      <c r="AK4060" s="2"/>
    </row>
    <row r="4061" spans="35:37" ht="12" customHeight="1" x14ac:dyDescent="0.2">
      <c r="AI4061" s="2"/>
      <c r="AJ4061" s="2"/>
      <c r="AK4061" s="2"/>
    </row>
    <row r="4062" spans="35:37" ht="12" customHeight="1" x14ac:dyDescent="0.2">
      <c r="AI4062" s="2"/>
      <c r="AJ4062" s="2"/>
      <c r="AK4062" s="2"/>
    </row>
    <row r="4063" spans="35:37" ht="12" customHeight="1" x14ac:dyDescent="0.2">
      <c r="AI4063" s="2"/>
      <c r="AJ4063" s="2"/>
      <c r="AK4063" s="2"/>
    </row>
    <row r="4064" spans="35:37" ht="12" customHeight="1" x14ac:dyDescent="0.2">
      <c r="AI4064" s="2"/>
      <c r="AJ4064" s="2"/>
      <c r="AK4064" s="2"/>
    </row>
    <row r="4065" spans="35:37" ht="12" customHeight="1" x14ac:dyDescent="0.2">
      <c r="AI4065" s="2"/>
      <c r="AJ4065" s="2"/>
      <c r="AK4065" s="2"/>
    </row>
    <row r="4066" spans="35:37" ht="12" customHeight="1" x14ac:dyDescent="0.2">
      <c r="AI4066" s="2"/>
      <c r="AJ4066" s="2"/>
      <c r="AK4066" s="2"/>
    </row>
    <row r="4067" spans="35:37" ht="12" customHeight="1" x14ac:dyDescent="0.2">
      <c r="AI4067" s="2"/>
      <c r="AJ4067" s="2"/>
      <c r="AK4067" s="2"/>
    </row>
    <row r="4068" spans="35:37" ht="12" customHeight="1" x14ac:dyDescent="0.2">
      <c r="AI4068" s="2"/>
      <c r="AJ4068" s="2"/>
      <c r="AK4068" s="2"/>
    </row>
    <row r="4069" spans="35:37" ht="12" customHeight="1" x14ac:dyDescent="0.2">
      <c r="AI4069" s="2"/>
      <c r="AJ4069" s="2"/>
      <c r="AK4069" s="2"/>
    </row>
    <row r="4070" spans="35:37" ht="12" customHeight="1" x14ac:dyDescent="0.2">
      <c r="AI4070" s="2"/>
      <c r="AJ4070" s="2"/>
      <c r="AK4070" s="2"/>
    </row>
    <row r="4071" spans="35:37" ht="12" customHeight="1" x14ac:dyDescent="0.2">
      <c r="AI4071" s="2"/>
      <c r="AJ4071" s="2"/>
      <c r="AK4071" s="2"/>
    </row>
    <row r="4072" spans="35:37" ht="12" customHeight="1" x14ac:dyDescent="0.2">
      <c r="AI4072" s="2"/>
      <c r="AJ4072" s="2"/>
      <c r="AK4072" s="2"/>
    </row>
    <row r="4073" spans="35:37" ht="12" customHeight="1" x14ac:dyDescent="0.2">
      <c r="AI4073" s="2"/>
      <c r="AJ4073" s="2"/>
      <c r="AK4073" s="2"/>
    </row>
    <row r="4074" spans="35:37" ht="12" customHeight="1" x14ac:dyDescent="0.2">
      <c r="AI4074" s="2"/>
      <c r="AJ4074" s="2"/>
      <c r="AK4074" s="2"/>
    </row>
    <row r="4075" spans="35:37" ht="12" customHeight="1" x14ac:dyDescent="0.2">
      <c r="AI4075" s="2"/>
      <c r="AJ4075" s="2"/>
      <c r="AK4075" s="2"/>
    </row>
    <row r="4076" spans="35:37" ht="12" customHeight="1" x14ac:dyDescent="0.2">
      <c r="AI4076" s="2"/>
      <c r="AJ4076" s="2"/>
      <c r="AK4076" s="2"/>
    </row>
    <row r="4077" spans="35:37" ht="12" customHeight="1" x14ac:dyDescent="0.2">
      <c r="AI4077" s="2"/>
      <c r="AJ4077" s="2"/>
      <c r="AK4077" s="2"/>
    </row>
    <row r="4078" spans="35:37" ht="12" customHeight="1" x14ac:dyDescent="0.2">
      <c r="AI4078" s="2"/>
      <c r="AJ4078" s="2"/>
      <c r="AK4078" s="2"/>
    </row>
    <row r="4079" spans="35:37" ht="12" customHeight="1" x14ac:dyDescent="0.2">
      <c r="AI4079" s="2"/>
      <c r="AJ4079" s="2"/>
      <c r="AK4079" s="2"/>
    </row>
    <row r="4080" spans="35:37" ht="12" customHeight="1" x14ac:dyDescent="0.2">
      <c r="AI4080" s="2"/>
      <c r="AJ4080" s="2"/>
      <c r="AK4080" s="2"/>
    </row>
    <row r="4081" spans="35:37" ht="12" customHeight="1" x14ac:dyDescent="0.2">
      <c r="AI4081" s="2"/>
      <c r="AJ4081" s="2"/>
      <c r="AK4081" s="2"/>
    </row>
    <row r="4082" spans="35:37" ht="12" customHeight="1" x14ac:dyDescent="0.2">
      <c r="AI4082" s="2"/>
      <c r="AJ4082" s="2"/>
      <c r="AK4082" s="2"/>
    </row>
    <row r="4083" spans="35:37" ht="12" customHeight="1" x14ac:dyDescent="0.2">
      <c r="AI4083" s="2"/>
      <c r="AJ4083" s="2"/>
      <c r="AK4083" s="2"/>
    </row>
    <row r="4084" spans="35:37" ht="12" customHeight="1" x14ac:dyDescent="0.2">
      <c r="AI4084" s="2"/>
      <c r="AJ4084" s="2"/>
      <c r="AK4084" s="2"/>
    </row>
    <row r="4085" spans="35:37" ht="12" customHeight="1" x14ac:dyDescent="0.2">
      <c r="AI4085" s="2"/>
      <c r="AJ4085" s="2"/>
      <c r="AK4085" s="2"/>
    </row>
    <row r="4086" spans="35:37" ht="12" customHeight="1" x14ac:dyDescent="0.2">
      <c r="AI4086" s="2"/>
      <c r="AJ4086" s="2"/>
      <c r="AK4086" s="2"/>
    </row>
    <row r="4087" spans="35:37" ht="12" customHeight="1" x14ac:dyDescent="0.2">
      <c r="AI4087" s="2"/>
      <c r="AJ4087" s="2"/>
      <c r="AK4087" s="2"/>
    </row>
    <row r="4088" spans="35:37" ht="12" customHeight="1" x14ac:dyDescent="0.2">
      <c r="AI4088" s="2"/>
      <c r="AJ4088" s="2"/>
      <c r="AK4088" s="2"/>
    </row>
    <row r="4089" spans="35:37" ht="12" customHeight="1" x14ac:dyDescent="0.2">
      <c r="AI4089" s="2"/>
      <c r="AJ4089" s="2"/>
      <c r="AK4089" s="2"/>
    </row>
    <row r="4090" spans="35:37" ht="12" customHeight="1" x14ac:dyDescent="0.2">
      <c r="AI4090" s="2"/>
      <c r="AJ4090" s="2"/>
      <c r="AK4090" s="2"/>
    </row>
    <row r="4091" spans="35:37" ht="12" customHeight="1" x14ac:dyDescent="0.2">
      <c r="AI4091" s="2"/>
      <c r="AJ4091" s="2"/>
      <c r="AK4091" s="2"/>
    </row>
    <row r="4092" spans="35:37" ht="12" customHeight="1" x14ac:dyDescent="0.2">
      <c r="AI4092" s="2"/>
      <c r="AJ4092" s="2"/>
      <c r="AK4092" s="2"/>
    </row>
    <row r="4093" spans="35:37" ht="12" customHeight="1" x14ac:dyDescent="0.2">
      <c r="AI4093" s="2"/>
      <c r="AJ4093" s="2"/>
      <c r="AK4093" s="2"/>
    </row>
    <row r="4094" spans="35:37" ht="12" customHeight="1" x14ac:dyDescent="0.2">
      <c r="AI4094" s="2"/>
      <c r="AJ4094" s="2"/>
      <c r="AK4094" s="2"/>
    </row>
    <row r="4095" spans="35:37" ht="12" customHeight="1" x14ac:dyDescent="0.2">
      <c r="AI4095" s="2"/>
      <c r="AJ4095" s="2"/>
      <c r="AK4095" s="2"/>
    </row>
    <row r="4096" spans="35:37" ht="12" customHeight="1" x14ac:dyDescent="0.2">
      <c r="AI4096" s="2"/>
      <c r="AJ4096" s="2"/>
      <c r="AK4096" s="2"/>
    </row>
    <row r="4097" spans="35:37" ht="12" customHeight="1" x14ac:dyDescent="0.2">
      <c r="AI4097" s="2"/>
      <c r="AJ4097" s="2"/>
      <c r="AK4097" s="2"/>
    </row>
    <row r="4098" spans="35:37" ht="12" customHeight="1" x14ac:dyDescent="0.2">
      <c r="AI4098" s="2"/>
      <c r="AJ4098" s="2"/>
      <c r="AK4098" s="2"/>
    </row>
    <row r="4099" spans="35:37" ht="12" customHeight="1" x14ac:dyDescent="0.2">
      <c r="AI4099" s="2"/>
      <c r="AJ4099" s="2"/>
      <c r="AK4099" s="2"/>
    </row>
    <row r="4100" spans="35:37" ht="12" customHeight="1" x14ac:dyDescent="0.2">
      <c r="AI4100" s="2"/>
      <c r="AJ4100" s="2"/>
      <c r="AK4100" s="2"/>
    </row>
    <row r="4101" spans="35:37" ht="12" customHeight="1" x14ac:dyDescent="0.2">
      <c r="AI4101" s="2"/>
      <c r="AJ4101" s="2"/>
      <c r="AK4101" s="2"/>
    </row>
    <row r="4102" spans="35:37" ht="12" customHeight="1" x14ac:dyDescent="0.2">
      <c r="AI4102" s="2"/>
      <c r="AJ4102" s="2"/>
      <c r="AK4102" s="2"/>
    </row>
    <row r="4103" spans="35:37" ht="12" customHeight="1" x14ac:dyDescent="0.2">
      <c r="AI4103" s="2"/>
      <c r="AJ4103" s="2"/>
      <c r="AK4103" s="2"/>
    </row>
    <row r="4104" spans="35:37" ht="12" customHeight="1" x14ac:dyDescent="0.2">
      <c r="AI4104" s="2"/>
      <c r="AJ4104" s="2"/>
      <c r="AK4104" s="2"/>
    </row>
    <row r="4105" spans="35:37" ht="12" customHeight="1" x14ac:dyDescent="0.2">
      <c r="AI4105" s="2"/>
      <c r="AJ4105" s="2"/>
      <c r="AK4105" s="2"/>
    </row>
    <row r="4106" spans="35:37" ht="12" customHeight="1" x14ac:dyDescent="0.2">
      <c r="AI4106" s="2"/>
      <c r="AJ4106" s="2"/>
      <c r="AK4106" s="2"/>
    </row>
    <row r="4107" spans="35:37" ht="12" customHeight="1" x14ac:dyDescent="0.2">
      <c r="AI4107" s="2"/>
      <c r="AJ4107" s="2"/>
      <c r="AK4107" s="2"/>
    </row>
    <row r="4108" spans="35:37" ht="12" customHeight="1" x14ac:dyDescent="0.2">
      <c r="AI4108" s="2"/>
      <c r="AJ4108" s="2"/>
      <c r="AK4108" s="2"/>
    </row>
    <row r="4109" spans="35:37" ht="12" customHeight="1" x14ac:dyDescent="0.2">
      <c r="AI4109" s="2"/>
      <c r="AJ4109" s="2"/>
      <c r="AK4109" s="2"/>
    </row>
    <row r="4110" spans="35:37" ht="12" customHeight="1" x14ac:dyDescent="0.2">
      <c r="AI4110" s="2"/>
      <c r="AJ4110" s="2"/>
      <c r="AK4110" s="2"/>
    </row>
    <row r="4111" spans="35:37" ht="12" customHeight="1" x14ac:dyDescent="0.2">
      <c r="AI4111" s="2"/>
      <c r="AJ4111" s="2"/>
      <c r="AK4111" s="2"/>
    </row>
    <row r="4112" spans="35:37" ht="12" customHeight="1" x14ac:dyDescent="0.2">
      <c r="AI4112" s="2"/>
      <c r="AJ4112" s="2"/>
      <c r="AK4112" s="2"/>
    </row>
    <row r="4113" spans="35:37" ht="12" customHeight="1" x14ac:dyDescent="0.2">
      <c r="AI4113" s="2"/>
      <c r="AJ4113" s="2"/>
      <c r="AK4113" s="2"/>
    </row>
    <row r="4114" spans="35:37" ht="12" customHeight="1" x14ac:dyDescent="0.2">
      <c r="AI4114" s="2"/>
      <c r="AJ4114" s="2"/>
      <c r="AK4114" s="2"/>
    </row>
    <row r="4115" spans="35:37" ht="12" customHeight="1" x14ac:dyDescent="0.2">
      <c r="AI4115" s="2"/>
      <c r="AJ4115" s="2"/>
      <c r="AK4115" s="2"/>
    </row>
    <row r="4116" spans="35:37" ht="12" customHeight="1" x14ac:dyDescent="0.2">
      <c r="AI4116" s="2"/>
      <c r="AJ4116" s="2"/>
      <c r="AK4116" s="2"/>
    </row>
    <row r="4117" spans="35:37" ht="12" customHeight="1" x14ac:dyDescent="0.2">
      <c r="AI4117" s="2"/>
      <c r="AJ4117" s="2"/>
      <c r="AK4117" s="2"/>
    </row>
    <row r="4118" spans="35:37" ht="12" customHeight="1" x14ac:dyDescent="0.2">
      <c r="AI4118" s="2"/>
      <c r="AJ4118" s="2"/>
      <c r="AK4118" s="2"/>
    </row>
    <row r="4119" spans="35:37" ht="12" customHeight="1" x14ac:dyDescent="0.2">
      <c r="AI4119" s="2"/>
      <c r="AJ4119" s="2"/>
      <c r="AK4119" s="2"/>
    </row>
    <row r="4120" spans="35:37" ht="12" customHeight="1" x14ac:dyDescent="0.2">
      <c r="AI4120" s="2"/>
      <c r="AJ4120" s="2"/>
      <c r="AK4120" s="2"/>
    </row>
    <row r="4121" spans="35:37" ht="12" customHeight="1" x14ac:dyDescent="0.2">
      <c r="AI4121" s="2"/>
      <c r="AJ4121" s="2"/>
      <c r="AK4121" s="2"/>
    </row>
    <row r="4122" spans="35:37" ht="12" customHeight="1" x14ac:dyDescent="0.2">
      <c r="AI4122" s="2"/>
      <c r="AJ4122" s="2"/>
      <c r="AK4122" s="2"/>
    </row>
    <row r="4123" spans="35:37" ht="12" customHeight="1" x14ac:dyDescent="0.2">
      <c r="AI4123" s="2"/>
      <c r="AJ4123" s="2"/>
      <c r="AK4123" s="2"/>
    </row>
    <row r="4124" spans="35:37" ht="12" customHeight="1" x14ac:dyDescent="0.2">
      <c r="AI4124" s="2"/>
      <c r="AJ4124" s="2"/>
      <c r="AK4124" s="2"/>
    </row>
    <row r="4125" spans="35:37" ht="12" customHeight="1" x14ac:dyDescent="0.2">
      <c r="AI4125" s="2"/>
      <c r="AJ4125" s="2"/>
      <c r="AK4125" s="2"/>
    </row>
    <row r="4126" spans="35:37" ht="12" customHeight="1" x14ac:dyDescent="0.2">
      <c r="AI4126" s="2"/>
      <c r="AJ4126" s="2"/>
      <c r="AK4126" s="2"/>
    </row>
    <row r="4127" spans="35:37" ht="12" customHeight="1" x14ac:dyDescent="0.2">
      <c r="AI4127" s="2"/>
      <c r="AJ4127" s="2"/>
      <c r="AK4127" s="2"/>
    </row>
    <row r="4128" spans="35:37" ht="12" customHeight="1" x14ac:dyDescent="0.2">
      <c r="AI4128" s="2"/>
      <c r="AJ4128" s="2"/>
      <c r="AK4128" s="2"/>
    </row>
    <row r="4129" spans="35:37" ht="12" customHeight="1" x14ac:dyDescent="0.2">
      <c r="AI4129" s="2"/>
      <c r="AJ4129" s="2"/>
      <c r="AK4129" s="2"/>
    </row>
    <row r="4130" spans="35:37" ht="12" customHeight="1" x14ac:dyDescent="0.2">
      <c r="AI4130" s="2"/>
      <c r="AJ4130" s="2"/>
      <c r="AK4130" s="2"/>
    </row>
    <row r="4131" spans="35:37" ht="12" customHeight="1" x14ac:dyDescent="0.2">
      <c r="AI4131" s="2"/>
      <c r="AJ4131" s="2"/>
      <c r="AK4131" s="2"/>
    </row>
    <row r="4132" spans="35:37" ht="12" customHeight="1" x14ac:dyDescent="0.2">
      <c r="AI4132" s="2"/>
      <c r="AJ4132" s="2"/>
      <c r="AK4132" s="2"/>
    </row>
    <row r="4133" spans="35:37" ht="12" customHeight="1" x14ac:dyDescent="0.2">
      <c r="AI4133" s="2"/>
      <c r="AJ4133" s="2"/>
      <c r="AK4133" s="2"/>
    </row>
    <row r="4134" spans="35:37" ht="12" customHeight="1" x14ac:dyDescent="0.2">
      <c r="AI4134" s="2"/>
      <c r="AJ4134" s="2"/>
      <c r="AK4134" s="2"/>
    </row>
    <row r="4135" spans="35:37" ht="12" customHeight="1" x14ac:dyDescent="0.2">
      <c r="AI4135" s="2"/>
      <c r="AJ4135" s="2"/>
      <c r="AK4135" s="2"/>
    </row>
    <row r="4136" spans="35:37" ht="12" customHeight="1" x14ac:dyDescent="0.2">
      <c r="AI4136" s="2"/>
      <c r="AJ4136" s="2"/>
      <c r="AK4136" s="2"/>
    </row>
    <row r="4137" spans="35:37" ht="12" customHeight="1" x14ac:dyDescent="0.2">
      <c r="AI4137" s="2"/>
      <c r="AJ4137" s="2"/>
      <c r="AK4137" s="2"/>
    </row>
    <row r="4138" spans="35:37" ht="12" customHeight="1" x14ac:dyDescent="0.2">
      <c r="AI4138" s="2"/>
      <c r="AJ4138" s="2"/>
      <c r="AK4138" s="2"/>
    </row>
    <row r="4139" spans="35:37" ht="12" customHeight="1" x14ac:dyDescent="0.2">
      <c r="AI4139" s="2"/>
      <c r="AJ4139" s="2"/>
      <c r="AK4139" s="2"/>
    </row>
    <row r="4140" spans="35:37" ht="12" customHeight="1" x14ac:dyDescent="0.2">
      <c r="AI4140" s="2"/>
      <c r="AJ4140" s="2"/>
      <c r="AK4140" s="2"/>
    </row>
    <row r="4141" spans="35:37" ht="12" customHeight="1" x14ac:dyDescent="0.2">
      <c r="AI4141" s="2"/>
      <c r="AJ4141" s="2"/>
      <c r="AK4141" s="2"/>
    </row>
    <row r="4142" spans="35:37" ht="12" customHeight="1" x14ac:dyDescent="0.2">
      <c r="AI4142" s="2"/>
      <c r="AJ4142" s="2"/>
      <c r="AK4142" s="2"/>
    </row>
    <row r="4143" spans="35:37" ht="12" customHeight="1" x14ac:dyDescent="0.2">
      <c r="AI4143" s="2"/>
      <c r="AJ4143" s="2"/>
      <c r="AK4143" s="2"/>
    </row>
    <row r="4144" spans="35:37" ht="12" customHeight="1" x14ac:dyDescent="0.2">
      <c r="AI4144" s="2"/>
      <c r="AJ4144" s="2"/>
      <c r="AK4144" s="2"/>
    </row>
    <row r="4145" spans="35:37" ht="12" customHeight="1" x14ac:dyDescent="0.2">
      <c r="AI4145" s="2"/>
      <c r="AJ4145" s="2"/>
      <c r="AK4145" s="2"/>
    </row>
    <row r="4146" spans="35:37" ht="12" customHeight="1" x14ac:dyDescent="0.2">
      <c r="AI4146" s="2"/>
      <c r="AJ4146" s="2"/>
      <c r="AK4146" s="2"/>
    </row>
    <row r="4147" spans="35:37" ht="12" customHeight="1" x14ac:dyDescent="0.2">
      <c r="AI4147" s="2"/>
      <c r="AJ4147" s="2"/>
      <c r="AK4147" s="2"/>
    </row>
    <row r="4148" spans="35:37" ht="12" customHeight="1" x14ac:dyDescent="0.2">
      <c r="AI4148" s="2"/>
      <c r="AJ4148" s="2"/>
      <c r="AK4148" s="2"/>
    </row>
    <row r="4149" spans="35:37" ht="12" customHeight="1" x14ac:dyDescent="0.2">
      <c r="AI4149" s="2"/>
      <c r="AJ4149" s="2"/>
      <c r="AK4149" s="2"/>
    </row>
    <row r="4150" spans="35:37" ht="12" customHeight="1" x14ac:dyDescent="0.2">
      <c r="AI4150" s="2"/>
      <c r="AJ4150" s="2"/>
      <c r="AK4150" s="2"/>
    </row>
    <row r="4151" spans="35:37" ht="12" customHeight="1" x14ac:dyDescent="0.2">
      <c r="AI4151" s="2"/>
      <c r="AJ4151" s="2"/>
      <c r="AK4151" s="2"/>
    </row>
    <row r="4152" spans="35:37" ht="12" customHeight="1" x14ac:dyDescent="0.2">
      <c r="AI4152" s="2"/>
      <c r="AJ4152" s="2"/>
      <c r="AK4152" s="2"/>
    </row>
    <row r="4153" spans="35:37" ht="12" customHeight="1" x14ac:dyDescent="0.2">
      <c r="AI4153" s="2"/>
      <c r="AJ4153" s="2"/>
      <c r="AK4153" s="2"/>
    </row>
    <row r="4154" spans="35:37" ht="12" customHeight="1" x14ac:dyDescent="0.2">
      <c r="AI4154" s="2"/>
      <c r="AJ4154" s="2"/>
      <c r="AK4154" s="2"/>
    </row>
    <row r="4155" spans="35:37" ht="12" customHeight="1" x14ac:dyDescent="0.2">
      <c r="AI4155" s="2"/>
      <c r="AJ4155" s="2"/>
      <c r="AK4155" s="2"/>
    </row>
    <row r="4156" spans="35:37" ht="12" customHeight="1" x14ac:dyDescent="0.2">
      <c r="AI4156" s="2"/>
      <c r="AJ4156" s="2"/>
      <c r="AK4156" s="2"/>
    </row>
    <row r="4157" spans="35:37" ht="12" customHeight="1" x14ac:dyDescent="0.2">
      <c r="AI4157" s="2"/>
      <c r="AJ4157" s="2"/>
      <c r="AK4157" s="2"/>
    </row>
    <row r="4158" spans="35:37" ht="12" customHeight="1" x14ac:dyDescent="0.2">
      <c r="AI4158" s="2"/>
      <c r="AJ4158" s="2"/>
      <c r="AK4158" s="2"/>
    </row>
    <row r="4159" spans="35:37" ht="12" customHeight="1" x14ac:dyDescent="0.2">
      <c r="AI4159" s="2"/>
      <c r="AJ4159" s="2"/>
      <c r="AK4159" s="2"/>
    </row>
    <row r="4160" spans="35:37" ht="12" customHeight="1" x14ac:dyDescent="0.2">
      <c r="AI4160" s="2"/>
      <c r="AJ4160" s="2"/>
      <c r="AK4160" s="2"/>
    </row>
    <row r="4161" spans="35:37" ht="12" customHeight="1" x14ac:dyDescent="0.2">
      <c r="AI4161" s="2"/>
      <c r="AJ4161" s="2"/>
      <c r="AK4161" s="2"/>
    </row>
    <row r="4162" spans="35:37" ht="12" customHeight="1" x14ac:dyDescent="0.2">
      <c r="AI4162" s="2"/>
      <c r="AJ4162" s="2"/>
      <c r="AK4162" s="2"/>
    </row>
    <row r="4163" spans="35:37" ht="12" customHeight="1" x14ac:dyDescent="0.2">
      <c r="AI4163" s="2"/>
      <c r="AJ4163" s="2"/>
      <c r="AK4163" s="2"/>
    </row>
    <row r="4164" spans="35:37" ht="12" customHeight="1" x14ac:dyDescent="0.2">
      <c r="AI4164" s="2"/>
      <c r="AJ4164" s="2"/>
      <c r="AK4164" s="2"/>
    </row>
    <row r="4165" spans="35:37" ht="12" customHeight="1" x14ac:dyDescent="0.2">
      <c r="AI4165" s="2"/>
      <c r="AJ4165" s="2"/>
      <c r="AK4165" s="2"/>
    </row>
    <row r="4166" spans="35:37" ht="12" customHeight="1" x14ac:dyDescent="0.2">
      <c r="AI4166" s="2"/>
      <c r="AJ4166" s="2"/>
      <c r="AK4166" s="2"/>
    </row>
    <row r="4167" spans="35:37" ht="12" customHeight="1" x14ac:dyDescent="0.2">
      <c r="AI4167" s="2"/>
      <c r="AJ4167" s="2"/>
      <c r="AK4167" s="2"/>
    </row>
    <row r="4168" spans="35:37" ht="12" customHeight="1" x14ac:dyDescent="0.2">
      <c r="AI4168" s="2"/>
      <c r="AJ4168" s="2"/>
      <c r="AK4168" s="2"/>
    </row>
    <row r="4169" spans="35:37" ht="12" customHeight="1" x14ac:dyDescent="0.2">
      <c r="AI4169" s="2"/>
      <c r="AJ4169" s="2"/>
      <c r="AK4169" s="2"/>
    </row>
    <row r="4170" spans="35:37" ht="12" customHeight="1" x14ac:dyDescent="0.2">
      <c r="AI4170" s="2"/>
      <c r="AJ4170" s="2"/>
      <c r="AK4170" s="2"/>
    </row>
    <row r="4171" spans="35:37" ht="12" customHeight="1" x14ac:dyDescent="0.2">
      <c r="AI4171" s="2"/>
      <c r="AJ4171" s="2"/>
      <c r="AK4171" s="2"/>
    </row>
    <row r="4172" spans="35:37" ht="12" customHeight="1" x14ac:dyDescent="0.2">
      <c r="AI4172" s="2"/>
      <c r="AJ4172" s="2"/>
      <c r="AK4172" s="2"/>
    </row>
    <row r="4173" spans="35:37" ht="12" customHeight="1" x14ac:dyDescent="0.2">
      <c r="AI4173" s="2"/>
      <c r="AJ4173" s="2"/>
      <c r="AK4173" s="2"/>
    </row>
    <row r="4174" spans="35:37" ht="12" customHeight="1" x14ac:dyDescent="0.2">
      <c r="AI4174" s="2"/>
      <c r="AJ4174" s="2"/>
      <c r="AK4174" s="2"/>
    </row>
    <row r="4175" spans="35:37" ht="12" customHeight="1" x14ac:dyDescent="0.2">
      <c r="AI4175" s="2"/>
      <c r="AJ4175" s="2"/>
      <c r="AK4175" s="2"/>
    </row>
    <row r="4176" spans="35:37" ht="12" customHeight="1" x14ac:dyDescent="0.2">
      <c r="AI4176" s="2"/>
      <c r="AJ4176" s="2"/>
      <c r="AK4176" s="2"/>
    </row>
    <row r="4177" spans="35:37" ht="12" customHeight="1" x14ac:dyDescent="0.2">
      <c r="AI4177" s="2"/>
      <c r="AJ4177" s="2"/>
      <c r="AK4177" s="2"/>
    </row>
    <row r="4178" spans="35:37" ht="12" customHeight="1" x14ac:dyDescent="0.2">
      <c r="AI4178" s="2"/>
      <c r="AJ4178" s="2"/>
      <c r="AK4178" s="2"/>
    </row>
    <row r="4179" spans="35:37" ht="12" customHeight="1" x14ac:dyDescent="0.2">
      <c r="AI4179" s="2"/>
      <c r="AJ4179" s="2"/>
      <c r="AK4179" s="2"/>
    </row>
    <row r="4180" spans="35:37" ht="12" customHeight="1" x14ac:dyDescent="0.2">
      <c r="AI4180" s="2"/>
      <c r="AJ4180" s="2"/>
      <c r="AK4180" s="2"/>
    </row>
    <row r="4181" spans="35:37" ht="12" customHeight="1" x14ac:dyDescent="0.2">
      <c r="AI4181" s="2"/>
      <c r="AJ4181" s="2"/>
      <c r="AK4181" s="2"/>
    </row>
    <row r="4182" spans="35:37" ht="12" customHeight="1" x14ac:dyDescent="0.2">
      <c r="AI4182" s="2"/>
      <c r="AJ4182" s="2"/>
      <c r="AK4182" s="2"/>
    </row>
    <row r="4183" spans="35:37" ht="12" customHeight="1" x14ac:dyDescent="0.2">
      <c r="AI4183" s="2"/>
      <c r="AJ4183" s="2"/>
      <c r="AK4183" s="2"/>
    </row>
    <row r="4184" spans="35:37" ht="12" customHeight="1" x14ac:dyDescent="0.2">
      <c r="AI4184" s="2"/>
      <c r="AJ4184" s="2"/>
      <c r="AK4184" s="2"/>
    </row>
    <row r="4185" spans="35:37" ht="12" customHeight="1" x14ac:dyDescent="0.2">
      <c r="AI4185" s="2"/>
      <c r="AJ4185" s="2"/>
      <c r="AK4185" s="2"/>
    </row>
    <row r="4186" spans="35:37" ht="12" customHeight="1" x14ac:dyDescent="0.2">
      <c r="AI4186" s="2"/>
      <c r="AJ4186" s="2"/>
      <c r="AK4186" s="2"/>
    </row>
    <row r="4187" spans="35:37" ht="12" customHeight="1" x14ac:dyDescent="0.2">
      <c r="AI4187" s="2"/>
      <c r="AJ4187" s="2"/>
      <c r="AK4187" s="2"/>
    </row>
    <row r="4188" spans="35:37" ht="12" customHeight="1" x14ac:dyDescent="0.2">
      <c r="AI4188" s="2"/>
      <c r="AJ4188" s="2"/>
      <c r="AK4188" s="2"/>
    </row>
    <row r="4189" spans="35:37" ht="12" customHeight="1" x14ac:dyDescent="0.2">
      <c r="AI4189" s="2"/>
      <c r="AJ4189" s="2"/>
      <c r="AK4189" s="2"/>
    </row>
    <row r="4190" spans="35:37" ht="12" customHeight="1" x14ac:dyDescent="0.2">
      <c r="AI4190" s="2"/>
      <c r="AJ4190" s="2"/>
      <c r="AK4190" s="2"/>
    </row>
    <row r="4191" spans="35:37" ht="12" customHeight="1" x14ac:dyDescent="0.2">
      <c r="AI4191" s="2"/>
      <c r="AJ4191" s="2"/>
      <c r="AK4191" s="2"/>
    </row>
    <row r="4192" spans="35:37" ht="12" customHeight="1" x14ac:dyDescent="0.2">
      <c r="AI4192" s="2"/>
      <c r="AJ4192" s="2"/>
      <c r="AK4192" s="2"/>
    </row>
  </sheetData>
  <sheetProtection algorithmName="SHA-512" hashValue="gmTT/4RMtS3K1VNc7ytiON/NBvK+/w9rpLF+lAxu14UILjhAnmZgq9B0zpGcQFmiAnj6XgjZVzZNok6Egyf39Q==" saltValue="ZMmTO0qLESfIGOc70wNjoA==" spinCount="100000" sheet="1" objects="1" scenarios="1"/>
  <mergeCells count="607">
    <mergeCell ref="A348:H348"/>
    <mergeCell ref="P119:P120"/>
    <mergeCell ref="Q119:Q120"/>
    <mergeCell ref="W121:W122"/>
    <mergeCell ref="X121:X122"/>
    <mergeCell ref="C229:AG229"/>
    <mergeCell ref="C230:AG230"/>
    <mergeCell ref="C231:AG231"/>
    <mergeCell ref="W127:W128"/>
    <mergeCell ref="X127:X128"/>
    <mergeCell ref="Y127:Y128"/>
    <mergeCell ref="X124:X125"/>
    <mergeCell ref="Y124:Y125"/>
    <mergeCell ref="K119:K120"/>
    <mergeCell ref="T124:T125"/>
    <mergeCell ref="T130:T131"/>
    <mergeCell ref="Z121:Z122"/>
    <mergeCell ref="C143:AC146"/>
    <mergeCell ref="AA130:AA131"/>
    <mergeCell ref="C140:AC142"/>
    <mergeCell ref="AC130:AC131"/>
    <mergeCell ref="I119:I120"/>
    <mergeCell ref="Y121:Y122"/>
    <mergeCell ref="AE141:AF141"/>
    <mergeCell ref="AE144:AF145"/>
    <mergeCell ref="B143:B146"/>
    <mergeCell ref="C159:AC162"/>
    <mergeCell ref="A139:D139"/>
    <mergeCell ref="B151:B154"/>
    <mergeCell ref="C151:AC154"/>
    <mergeCell ref="AE148:AF149"/>
    <mergeCell ref="B140:B142"/>
    <mergeCell ref="AE152:AF153"/>
    <mergeCell ref="C147:AC150"/>
    <mergeCell ref="B147:B150"/>
    <mergeCell ref="B159:B162"/>
    <mergeCell ref="AE160:AF161"/>
    <mergeCell ref="A349:S349"/>
    <mergeCell ref="AA349:AD349"/>
    <mergeCell ref="O318:X318"/>
    <mergeCell ref="Y318:AH318"/>
    <mergeCell ref="A307:AH307"/>
    <mergeCell ref="J269:J271"/>
    <mergeCell ref="K269:K271"/>
    <mergeCell ref="F269:F271"/>
    <mergeCell ref="I269:I271"/>
    <mergeCell ref="A315:AH315"/>
    <mergeCell ref="A302:AH302"/>
    <mergeCell ref="A311:AH311"/>
    <mergeCell ref="C269:C271"/>
    <mergeCell ref="A308:AH310"/>
    <mergeCell ref="H328:H329"/>
    <mergeCell ref="AE349:AH349"/>
    <mergeCell ref="B342:B344"/>
    <mergeCell ref="E342:E344"/>
    <mergeCell ref="H342:H344"/>
    <mergeCell ref="C328:C329"/>
    <mergeCell ref="A332:D332"/>
    <mergeCell ref="A327:AH327"/>
    <mergeCell ref="E331:AG332"/>
    <mergeCell ref="J342:J344"/>
    <mergeCell ref="AJ81:AJ82"/>
    <mergeCell ref="AA44:AA46"/>
    <mergeCell ref="AB44:AB46"/>
    <mergeCell ref="AC44:AC46"/>
    <mergeCell ref="Q95:V95"/>
    <mergeCell ref="W95:AH95"/>
    <mergeCell ref="W84:AG85"/>
    <mergeCell ref="S83:W83"/>
    <mergeCell ref="Z52:AH52"/>
    <mergeCell ref="Q58:Y58"/>
    <mergeCell ref="Z56:AH56"/>
    <mergeCell ref="Z93:AH93"/>
    <mergeCell ref="T87:AG87"/>
    <mergeCell ref="A66:AH66"/>
    <mergeCell ref="U76:U78"/>
    <mergeCell ref="A87:I87"/>
    <mergeCell ref="J87:R87"/>
    <mergeCell ref="H93:P93"/>
    <mergeCell ref="A57:G57"/>
    <mergeCell ref="A60:C60"/>
    <mergeCell ref="H57:P57"/>
    <mergeCell ref="I76:I78"/>
    <mergeCell ref="M76:P76"/>
    <mergeCell ref="X81:X82"/>
    <mergeCell ref="U271:AH272"/>
    <mergeCell ref="A303:I303"/>
    <mergeCell ref="A268:Q268"/>
    <mergeCell ref="I276:I278"/>
    <mergeCell ref="H276:H278"/>
    <mergeCell ref="F276:F278"/>
    <mergeCell ref="B322:B324"/>
    <mergeCell ref="E322:E324"/>
    <mergeCell ref="H322:H324"/>
    <mergeCell ref="Y319:AH320"/>
    <mergeCell ref="O319:X320"/>
    <mergeCell ref="A319:N320"/>
    <mergeCell ref="B279:K280"/>
    <mergeCell ref="U278:AH279"/>
    <mergeCell ref="K276:K278"/>
    <mergeCell ref="J276:J278"/>
    <mergeCell ref="A306:E306"/>
    <mergeCell ref="A312:N312"/>
    <mergeCell ref="A281:T281"/>
    <mergeCell ref="B282:B284"/>
    <mergeCell ref="F282:F284"/>
    <mergeCell ref="E282:E284"/>
    <mergeCell ref="B272:K273"/>
    <mergeCell ref="B269:B271"/>
    <mergeCell ref="A103:Q104"/>
    <mergeCell ref="C106:O108"/>
    <mergeCell ref="Q93:Y93"/>
    <mergeCell ref="T110:AG110"/>
    <mergeCell ref="D96:G96"/>
    <mergeCell ref="AC106:AE106"/>
    <mergeCell ref="Z124:Z125"/>
    <mergeCell ref="S124:S125"/>
    <mergeCell ref="AC124:AC125"/>
    <mergeCell ref="Q96:V96"/>
    <mergeCell ref="W96:AH96"/>
    <mergeCell ref="A96:C96"/>
    <mergeCell ref="AB121:AB122"/>
    <mergeCell ref="AA124:AA125"/>
    <mergeCell ref="A97:S97"/>
    <mergeCell ref="AA121:AA122"/>
    <mergeCell ref="M119:M120"/>
    <mergeCell ref="N119:N120"/>
    <mergeCell ref="AB124:AB125"/>
    <mergeCell ref="U121:U122"/>
    <mergeCell ref="V121:V122"/>
    <mergeCell ref="AD121:AD122"/>
    <mergeCell ref="AD118:AD119"/>
    <mergeCell ref="AC121:AC122"/>
    <mergeCell ref="AF130:AF131"/>
    <mergeCell ref="AG130:AG131"/>
    <mergeCell ref="AE136:AH136"/>
    <mergeCell ref="AD130:AD131"/>
    <mergeCell ref="AE130:AE131"/>
    <mergeCell ref="V127:V128"/>
    <mergeCell ref="AA136:AD136"/>
    <mergeCell ref="B133:AF133"/>
    <mergeCell ref="AG127:AG128"/>
    <mergeCell ref="T127:T128"/>
    <mergeCell ref="U127:U128"/>
    <mergeCell ref="S127:S128"/>
    <mergeCell ref="AA127:AA128"/>
    <mergeCell ref="AF127:AF128"/>
    <mergeCell ref="X130:X131"/>
    <mergeCell ref="Y130:Y131"/>
    <mergeCell ref="Z130:Z131"/>
    <mergeCell ref="AB130:AB131"/>
    <mergeCell ref="AC127:AC128"/>
    <mergeCell ref="S130:S131"/>
    <mergeCell ref="AB127:AB128"/>
    <mergeCell ref="Z127:Z128"/>
    <mergeCell ref="V130:V131"/>
    <mergeCell ref="W130:W131"/>
    <mergeCell ref="AD138:AH138"/>
    <mergeCell ref="B138:AC138"/>
    <mergeCell ref="T68:T69"/>
    <mergeCell ref="AD68:AD69"/>
    <mergeCell ref="X68:X69"/>
    <mergeCell ref="A34:I34"/>
    <mergeCell ref="A134:N134"/>
    <mergeCell ref="A137:AH137"/>
    <mergeCell ref="V124:V125"/>
    <mergeCell ref="W124:W125"/>
    <mergeCell ref="AD127:AD128"/>
    <mergeCell ref="AE127:AE128"/>
    <mergeCell ref="AF124:AF125"/>
    <mergeCell ref="U124:U125"/>
    <mergeCell ref="AG124:AG125"/>
    <mergeCell ref="AD124:AD125"/>
    <mergeCell ref="AE124:AE125"/>
    <mergeCell ref="J119:J120"/>
    <mergeCell ref="S121:S122"/>
    <mergeCell ref="A80:R80"/>
    <mergeCell ref="T84:T85"/>
    <mergeCell ref="A115:A117"/>
    <mergeCell ref="B115:H117"/>
    <mergeCell ref="T121:T122"/>
    <mergeCell ref="AI32:AN32"/>
    <mergeCell ref="M78:P78"/>
    <mergeCell ref="W44:W46"/>
    <mergeCell ref="X44:X46"/>
    <mergeCell ref="Y44:Y46"/>
    <mergeCell ref="Z44:Z46"/>
    <mergeCell ref="A67:I67"/>
    <mergeCell ref="A50:G50"/>
    <mergeCell ref="J68:R70"/>
    <mergeCell ref="A54:C54"/>
    <mergeCell ref="D54:G54"/>
    <mergeCell ref="H54:P54"/>
    <mergeCell ref="Q54:V54"/>
    <mergeCell ref="Q52:Y52"/>
    <mergeCell ref="A53:C53"/>
    <mergeCell ref="Q61:V61"/>
    <mergeCell ref="A61:C61"/>
    <mergeCell ref="D61:G61"/>
    <mergeCell ref="AJ44:AJ46"/>
    <mergeCell ref="B62:AG62"/>
    <mergeCell ref="W31:AG32"/>
    <mergeCell ref="D53:G53"/>
    <mergeCell ref="H53:P53"/>
    <mergeCell ref="Z49:AH49"/>
    <mergeCell ref="H56:P56"/>
    <mergeCell ref="Q56:Y56"/>
    <mergeCell ref="AA76:AA78"/>
    <mergeCell ref="J76:J78"/>
    <mergeCell ref="C76:C78"/>
    <mergeCell ref="B64:AE64"/>
    <mergeCell ref="S67:AH67"/>
    <mergeCell ref="AG72:AH72"/>
    <mergeCell ref="AB76:AB78"/>
    <mergeCell ref="X76:X78"/>
    <mergeCell ref="A73:AH73"/>
    <mergeCell ref="W61:AH61"/>
    <mergeCell ref="I117:Q117"/>
    <mergeCell ref="T81:T82"/>
    <mergeCell ref="H94:P94"/>
    <mergeCell ref="B119:H121"/>
    <mergeCell ref="L119:L120"/>
    <mergeCell ref="A114:M114"/>
    <mergeCell ref="C109:O111"/>
    <mergeCell ref="T111:AG111"/>
    <mergeCell ref="T113:AG113"/>
    <mergeCell ref="B98:AH98"/>
    <mergeCell ref="AD99:AH99"/>
    <mergeCell ref="AC104:AE105"/>
    <mergeCell ref="Z106:AB106"/>
    <mergeCell ref="S114:AH114"/>
    <mergeCell ref="H96:P96"/>
    <mergeCell ref="Z118:Z119"/>
    <mergeCell ref="I121:Q121"/>
    <mergeCell ref="A89:AH89"/>
    <mergeCell ref="U81:U82"/>
    <mergeCell ref="Q94:Y94"/>
    <mergeCell ref="Z92:AH92"/>
    <mergeCell ref="V81:V82"/>
    <mergeCell ref="AB81:AB82"/>
    <mergeCell ref="V118:V119"/>
    <mergeCell ref="AA118:AA119"/>
    <mergeCell ref="AA81:AA82"/>
    <mergeCell ref="AB118:AB119"/>
    <mergeCell ref="T112:AG112"/>
    <mergeCell ref="S107:AH109"/>
    <mergeCell ref="U104:W106"/>
    <mergeCell ref="Z104:AB105"/>
    <mergeCell ref="A101:AH101"/>
    <mergeCell ref="U84:U85"/>
    <mergeCell ref="W118:W119"/>
    <mergeCell ref="X118:X119"/>
    <mergeCell ref="Y118:Y119"/>
    <mergeCell ref="AC118:AC119"/>
    <mergeCell ref="AE118:AE119"/>
    <mergeCell ref="S115:AH117"/>
    <mergeCell ref="AG118:AG119"/>
    <mergeCell ref="S118:S119"/>
    <mergeCell ref="AF118:AF119"/>
    <mergeCell ref="T118:T119"/>
    <mergeCell ref="U118:U119"/>
    <mergeCell ref="AD81:AD82"/>
    <mergeCell ref="A93:G93"/>
    <mergeCell ref="A95:C95"/>
    <mergeCell ref="D95:G95"/>
    <mergeCell ref="V2:AH4"/>
    <mergeCell ref="A2:U2"/>
    <mergeCell ref="S21:X21"/>
    <mergeCell ref="T17:T19"/>
    <mergeCell ref="T22:T24"/>
    <mergeCell ref="W22:W24"/>
    <mergeCell ref="Z22:Z24"/>
    <mergeCell ref="AB22:AB24"/>
    <mergeCell ref="AA22:AA24"/>
    <mergeCell ref="U22:U24"/>
    <mergeCell ref="X22:X24"/>
    <mergeCell ref="Z17:Z19"/>
    <mergeCell ref="U17:U19"/>
    <mergeCell ref="V17:V19"/>
    <mergeCell ref="X17:X19"/>
    <mergeCell ref="Y17:Y19"/>
    <mergeCell ref="L15:N15"/>
    <mergeCell ref="W17:W19"/>
    <mergeCell ref="A5:P5"/>
    <mergeCell ref="Q5:AH5"/>
    <mergeCell ref="M17:P17"/>
    <mergeCell ref="A15:K16"/>
    <mergeCell ref="S15:AH15"/>
    <mergeCell ref="W7:Z9"/>
    <mergeCell ref="S33:V33"/>
    <mergeCell ref="T31:T32"/>
    <mergeCell ref="A30:R30"/>
    <mergeCell ref="V44:V46"/>
    <mergeCell ref="Z50:AH50"/>
    <mergeCell ref="Y27:Y28"/>
    <mergeCell ref="W34:AH34"/>
    <mergeCell ref="C35:F35"/>
    <mergeCell ref="C38:H38"/>
    <mergeCell ref="AA27:AA28"/>
    <mergeCell ref="AC27:AC28"/>
    <mergeCell ref="AD27:AD28"/>
    <mergeCell ref="W27:W28"/>
    <mergeCell ref="W36:W38"/>
    <mergeCell ref="Z36:Z38"/>
    <mergeCell ref="S40:AH41"/>
    <mergeCell ref="A49:G49"/>
    <mergeCell ref="H50:P50"/>
    <mergeCell ref="U36:U38"/>
    <mergeCell ref="X36:X38"/>
    <mergeCell ref="AA36:AA38"/>
    <mergeCell ref="AB36:AB38"/>
    <mergeCell ref="T36:T38"/>
    <mergeCell ref="T39:AC39"/>
    <mergeCell ref="AJ17:AJ19"/>
    <mergeCell ref="AJ27:AJ28"/>
    <mergeCell ref="H92:P92"/>
    <mergeCell ref="AE65:AH65"/>
    <mergeCell ref="G76:G78"/>
    <mergeCell ref="AE121:AE122"/>
    <mergeCell ref="Q51:Y51"/>
    <mergeCell ref="Q50:Y50"/>
    <mergeCell ref="Q53:V53"/>
    <mergeCell ref="S103:AH103"/>
    <mergeCell ref="L74:R75"/>
    <mergeCell ref="A51:G51"/>
    <mergeCell ref="W54:AH54"/>
    <mergeCell ref="A91:G91"/>
    <mergeCell ref="H91:P91"/>
    <mergeCell ref="Q91:Y91"/>
    <mergeCell ref="Z91:AH91"/>
    <mergeCell ref="A86:I86"/>
    <mergeCell ref="J86:R86"/>
    <mergeCell ref="A74:K75"/>
    <mergeCell ref="S86:V86"/>
    <mergeCell ref="W86:AH86"/>
    <mergeCell ref="AC81:AC82"/>
    <mergeCell ref="T76:T78"/>
    <mergeCell ref="AJ36:AJ38"/>
    <mergeCell ref="AF121:AF122"/>
    <mergeCell ref="AG121:AG122"/>
    <mergeCell ref="AA68:AA69"/>
    <mergeCell ref="Z81:Z82"/>
    <mergeCell ref="W68:W69"/>
    <mergeCell ref="Q49:Y49"/>
    <mergeCell ref="J67:R67"/>
    <mergeCell ref="B72:AF72"/>
    <mergeCell ref="AB68:AB69"/>
    <mergeCell ref="B65:M65"/>
    <mergeCell ref="Z57:AH57"/>
    <mergeCell ref="V68:V69"/>
    <mergeCell ref="H59:P59"/>
    <mergeCell ref="H61:P61"/>
    <mergeCell ref="W60:AH60"/>
    <mergeCell ref="H95:P95"/>
    <mergeCell ref="D60:G60"/>
    <mergeCell ref="A92:G92"/>
    <mergeCell ref="W76:W78"/>
    <mergeCell ref="Z76:Z78"/>
    <mergeCell ref="D76:D78"/>
    <mergeCell ref="E76:E78"/>
    <mergeCell ref="F76:F78"/>
    <mergeCell ref="T25:AC25"/>
    <mergeCell ref="AC22:AC24"/>
    <mergeCell ref="S74:X75"/>
    <mergeCell ref="A55:AH55"/>
    <mergeCell ref="Z58:AH58"/>
    <mergeCell ref="Q57:Y57"/>
    <mergeCell ref="Z94:AH94"/>
    <mergeCell ref="AC68:AC69"/>
    <mergeCell ref="Z68:Z69"/>
    <mergeCell ref="H76:H78"/>
    <mergeCell ref="B63:K63"/>
    <mergeCell ref="A94:G94"/>
    <mergeCell ref="AC76:AC78"/>
    <mergeCell ref="A84:R85"/>
    <mergeCell ref="U68:U69"/>
    <mergeCell ref="Y68:Y69"/>
    <mergeCell ref="AA65:AD65"/>
    <mergeCell ref="Q92:Y92"/>
    <mergeCell ref="A83:R83"/>
    <mergeCell ref="W81:W82"/>
    <mergeCell ref="Y81:Y82"/>
    <mergeCell ref="A81:R82"/>
    <mergeCell ref="A68:I70"/>
    <mergeCell ref="W53:AH53"/>
    <mergeCell ref="AJ22:AJ24"/>
    <mergeCell ref="D17:D19"/>
    <mergeCell ref="AE156:AF157"/>
    <mergeCell ref="U130:U131"/>
    <mergeCell ref="H60:P60"/>
    <mergeCell ref="C155:AC158"/>
    <mergeCell ref="B155:B158"/>
    <mergeCell ref="C223:AG223"/>
    <mergeCell ref="C224:AG224"/>
    <mergeCell ref="B188:B191"/>
    <mergeCell ref="C188:AC191"/>
    <mergeCell ref="B194:B195"/>
    <mergeCell ref="B163:B170"/>
    <mergeCell ref="C167:AC170"/>
    <mergeCell ref="T79:AC79"/>
    <mergeCell ref="AA17:AA19"/>
    <mergeCell ref="E17:E19"/>
    <mergeCell ref="C163:AC166"/>
    <mergeCell ref="C194:AC195"/>
    <mergeCell ref="B192:B193"/>
    <mergeCell ref="B204:B207"/>
    <mergeCell ref="B213:AC213"/>
    <mergeCell ref="A220:AG220"/>
    <mergeCell ref="A215:AH215"/>
    <mergeCell ref="A4:U4"/>
    <mergeCell ref="H58:P58"/>
    <mergeCell ref="A52:G52"/>
    <mergeCell ref="M19:P19"/>
    <mergeCell ref="I7:M9"/>
    <mergeCell ref="T27:T28"/>
    <mergeCell ref="U27:U28"/>
    <mergeCell ref="Z27:Z28"/>
    <mergeCell ref="A14:AH14"/>
    <mergeCell ref="A26:R26"/>
    <mergeCell ref="A27:R28"/>
    <mergeCell ref="B17:B19"/>
    <mergeCell ref="C17:C19"/>
    <mergeCell ref="AC7:AH9"/>
    <mergeCell ref="A10:AH10"/>
    <mergeCell ref="E11:S13"/>
    <mergeCell ref="W12:AB12"/>
    <mergeCell ref="A7:F7"/>
    <mergeCell ref="AB27:AB28"/>
    <mergeCell ref="P7:T9"/>
    <mergeCell ref="F17:F19"/>
    <mergeCell ref="J34:R34"/>
    <mergeCell ref="AB17:AB19"/>
    <mergeCell ref="AC36:AC38"/>
    <mergeCell ref="B263:C263"/>
    <mergeCell ref="A258:AH258"/>
    <mergeCell ref="B265:E265"/>
    <mergeCell ref="B266:C266"/>
    <mergeCell ref="B262:E262"/>
    <mergeCell ref="B260:C260"/>
    <mergeCell ref="Q1:AH1"/>
    <mergeCell ref="V27:V28"/>
    <mergeCell ref="X27:X28"/>
    <mergeCell ref="Z59:AH59"/>
    <mergeCell ref="Q60:V60"/>
    <mergeCell ref="A59:G59"/>
    <mergeCell ref="Q59:Y59"/>
    <mergeCell ref="A31:R32"/>
    <mergeCell ref="A33:I33"/>
    <mergeCell ref="A21:D21"/>
    <mergeCell ref="G17:G19"/>
    <mergeCell ref="H17:H19"/>
    <mergeCell ref="I17:I19"/>
    <mergeCell ref="J17:J19"/>
    <mergeCell ref="A6:AH6"/>
    <mergeCell ref="A40:E40"/>
    <mergeCell ref="A3:U3"/>
    <mergeCell ref="S30:W30"/>
    <mergeCell ref="A347:AG347"/>
    <mergeCell ref="AA288:AD288"/>
    <mergeCell ref="AE288:AH288"/>
    <mergeCell ref="A289:AH289"/>
    <mergeCell ref="A295:Q295"/>
    <mergeCell ref="B296:B298"/>
    <mergeCell ref="C296:C298"/>
    <mergeCell ref="J296:J298"/>
    <mergeCell ref="K296:K298"/>
    <mergeCell ref="U298:AH299"/>
    <mergeCell ref="B299:K300"/>
    <mergeCell ref="B345:K346"/>
    <mergeCell ref="C342:C344"/>
    <mergeCell ref="F342:F344"/>
    <mergeCell ref="I342:I344"/>
    <mergeCell ref="A339:D339"/>
    <mergeCell ref="K342:K344"/>
    <mergeCell ref="E335:E336"/>
    <mergeCell ref="F335:F336"/>
    <mergeCell ref="I335:I336"/>
    <mergeCell ref="E338:AG339"/>
    <mergeCell ref="A334:AH334"/>
    <mergeCell ref="I328:I329"/>
    <mergeCell ref="C335:C336"/>
    <mergeCell ref="U342:AE345"/>
    <mergeCell ref="H335:H336"/>
    <mergeCell ref="F322:F324"/>
    <mergeCell ref="I322:I324"/>
    <mergeCell ref="J322:J324"/>
    <mergeCell ref="K322:K324"/>
    <mergeCell ref="A321:AH321"/>
    <mergeCell ref="C322:C324"/>
    <mergeCell ref="AJ335:AJ336"/>
    <mergeCell ref="AJ328:AJ329"/>
    <mergeCell ref="AJ342:AJ343"/>
    <mergeCell ref="A341:P341"/>
    <mergeCell ref="D328:D329"/>
    <mergeCell ref="B328:B329"/>
    <mergeCell ref="B335:B336"/>
    <mergeCell ref="AJ269:AJ270"/>
    <mergeCell ref="AJ276:AJ277"/>
    <mergeCell ref="AJ282:AJ283"/>
    <mergeCell ref="AJ296:AJ297"/>
    <mergeCell ref="A275:Q275"/>
    <mergeCell ref="D335:D336"/>
    <mergeCell ref="E328:E329"/>
    <mergeCell ref="F328:F329"/>
    <mergeCell ref="B325:K325"/>
    <mergeCell ref="K282:K284"/>
    <mergeCell ref="AJ303:AJ305"/>
    <mergeCell ref="B285:K286"/>
    <mergeCell ref="J282:J284"/>
    <mergeCell ref="I282:I284"/>
    <mergeCell ref="H282:H284"/>
    <mergeCell ref="U284:AH285"/>
    <mergeCell ref="A291:AG292"/>
    <mergeCell ref="E296:E298"/>
    <mergeCell ref="F296:F298"/>
    <mergeCell ref="H296:H298"/>
    <mergeCell ref="I296:I298"/>
    <mergeCell ref="B313:AF313"/>
    <mergeCell ref="A318:N318"/>
    <mergeCell ref="C282:C284"/>
    <mergeCell ref="E269:E271"/>
    <mergeCell ref="H269:H271"/>
    <mergeCell ref="C276:C278"/>
    <mergeCell ref="B276:B278"/>
    <mergeCell ref="B171:B174"/>
    <mergeCell ref="C171:AC174"/>
    <mergeCell ref="E276:E278"/>
    <mergeCell ref="B259:E259"/>
    <mergeCell ref="B180:B183"/>
    <mergeCell ref="B175:B179"/>
    <mergeCell ref="C227:AG227"/>
    <mergeCell ref="C228:AG228"/>
    <mergeCell ref="F259:AG267"/>
    <mergeCell ref="B238:AG238"/>
    <mergeCell ref="B239:AG239"/>
    <mergeCell ref="B240:AG240"/>
    <mergeCell ref="B242:AG242"/>
    <mergeCell ref="B243:AG243"/>
    <mergeCell ref="B244:AG244"/>
    <mergeCell ref="B245:AG245"/>
    <mergeCell ref="C246:AG246"/>
    <mergeCell ref="C247:AG247"/>
    <mergeCell ref="AE241:AH241"/>
    <mergeCell ref="F252:F254"/>
    <mergeCell ref="AJ252:AJ253"/>
    <mergeCell ref="B234:AG234"/>
    <mergeCell ref="B235:AG235"/>
    <mergeCell ref="B236:AG236"/>
    <mergeCell ref="B237:AG237"/>
    <mergeCell ref="C248:AG248"/>
    <mergeCell ref="B249:AG249"/>
    <mergeCell ref="E252:E254"/>
    <mergeCell ref="I252:I254"/>
    <mergeCell ref="U252:AE256"/>
    <mergeCell ref="B255:K256"/>
    <mergeCell ref="A251:Q251"/>
    <mergeCell ref="B252:B254"/>
    <mergeCell ref="K252:K254"/>
    <mergeCell ref="H252:H254"/>
    <mergeCell ref="J252:J254"/>
    <mergeCell ref="AA241:AD241"/>
    <mergeCell ref="C252:C254"/>
    <mergeCell ref="A233:AH233"/>
    <mergeCell ref="AE210:AF211"/>
    <mergeCell ref="AE198:AF199"/>
    <mergeCell ref="D198:AC202"/>
    <mergeCell ref="AE181:AF182"/>
    <mergeCell ref="AE185:AF186"/>
    <mergeCell ref="AE189:AF190"/>
    <mergeCell ref="C192:AC193"/>
    <mergeCell ref="C204:AC207"/>
    <mergeCell ref="V210:AC211"/>
    <mergeCell ref="C196:AC196"/>
    <mergeCell ref="D197:AC197"/>
    <mergeCell ref="B184:AC187"/>
    <mergeCell ref="C221:AG221"/>
    <mergeCell ref="C222:AG222"/>
    <mergeCell ref="A219:AH219"/>
    <mergeCell ref="C226:AG226"/>
    <mergeCell ref="C180:AC183"/>
    <mergeCell ref="C225:AG225"/>
    <mergeCell ref="AA218:AD218"/>
    <mergeCell ref="AE218:AH218"/>
    <mergeCell ref="S29:W29"/>
    <mergeCell ref="AE168:AF169"/>
    <mergeCell ref="AE172:AF173"/>
    <mergeCell ref="AE164:AF165"/>
    <mergeCell ref="AE205:AF206"/>
    <mergeCell ref="A218:S218"/>
    <mergeCell ref="AE194:AF195"/>
    <mergeCell ref="C175:AC179"/>
    <mergeCell ref="AE176:AF177"/>
    <mergeCell ref="S43:AH43"/>
    <mergeCell ref="T44:T46"/>
    <mergeCell ref="U44:U46"/>
    <mergeCell ref="H51:P51"/>
    <mergeCell ref="H52:P52"/>
    <mergeCell ref="H49:P49"/>
    <mergeCell ref="A48:AH48"/>
    <mergeCell ref="Z51:AH51"/>
    <mergeCell ref="A58:G58"/>
    <mergeCell ref="A56:G56"/>
    <mergeCell ref="A71:AH71"/>
    <mergeCell ref="B76:B78"/>
    <mergeCell ref="U31:U32"/>
    <mergeCell ref="W33:AH33"/>
    <mergeCell ref="J33:R33"/>
  </mergeCells>
  <conditionalFormatting sqref="H8 F37 L37 B38:B39 O8 V8 AB8">
    <cfRule type="cellIs" dxfId="133" priority="210" stopIfTrue="1" operator="greaterThan">
      <formula>0</formula>
    </cfRule>
  </conditionalFormatting>
  <conditionalFormatting sqref="Q109 Q106 L19 L17">
    <cfRule type="cellIs" dxfId="132" priority="209" stopIfTrue="1" operator="greaterThan">
      <formula>0</formula>
    </cfRule>
  </conditionalFormatting>
  <conditionalFormatting sqref="B17:J19 A319:AH320 B313:AF313">
    <cfRule type="notContainsBlanks" dxfId="131" priority="208" stopIfTrue="1">
      <formula>LEN(TRIM(A17))&gt;0</formula>
    </cfRule>
  </conditionalFormatting>
  <conditionalFormatting sqref="AD17:AD19">
    <cfRule type="notContainsBlanks" dxfId="130" priority="207" stopIfTrue="1">
      <formula>LEN(TRIM(AD17))&gt;0</formula>
    </cfRule>
  </conditionalFormatting>
  <conditionalFormatting sqref="A27:R28">
    <cfRule type="notContainsBlanks" dxfId="129" priority="206" stopIfTrue="1">
      <formula>LEN(TRIM(A27))&gt;0</formula>
    </cfRule>
  </conditionalFormatting>
  <conditionalFormatting sqref="A31:R32">
    <cfRule type="notContainsBlanks" dxfId="128" priority="205" stopIfTrue="1">
      <formula>LEN(TRIM(A31))&gt;0</formula>
    </cfRule>
  </conditionalFormatting>
  <conditionalFormatting sqref="A34:I34">
    <cfRule type="notContainsBlanks" dxfId="127" priority="204" stopIfTrue="1">
      <formula>LEN(TRIM(A34))&gt;0</formula>
    </cfRule>
  </conditionalFormatting>
  <conditionalFormatting sqref="J34:R34">
    <cfRule type="notContainsBlanks" dxfId="126" priority="203" stopIfTrue="1">
      <formula>LEN(TRIM(J34))&gt;0</formula>
    </cfRule>
  </conditionalFormatting>
  <conditionalFormatting sqref="T27:AD28 X29:AD29">
    <cfRule type="notContainsBlanks" dxfId="125" priority="202" stopIfTrue="1">
      <formula>LEN(TRIM(T27))&gt;0</formula>
    </cfRule>
  </conditionalFormatting>
  <conditionalFormatting sqref="T31:U31 W31">
    <cfRule type="notContainsBlanks" dxfId="124" priority="201" stopIfTrue="1">
      <formula>LEN(TRIM(T31))&gt;0</formula>
    </cfRule>
  </conditionalFormatting>
  <conditionalFormatting sqref="Q50:Y50">
    <cfRule type="notContainsBlanks" dxfId="123" priority="192" stopIfTrue="1">
      <formula>LEN(TRIM(Q50))&gt;0</formula>
    </cfRule>
  </conditionalFormatting>
  <conditionalFormatting sqref="A81:R82">
    <cfRule type="notContainsBlanks" dxfId="122" priority="195" stopIfTrue="1">
      <formula>LEN(TRIM(A81))&gt;0</formula>
    </cfRule>
  </conditionalFormatting>
  <conditionalFormatting sqref="A52:P52">
    <cfRule type="notContainsBlanks" dxfId="121" priority="187" stopIfTrue="1">
      <formula>LEN(TRIM(A52))&gt;0</formula>
    </cfRule>
  </conditionalFormatting>
  <conditionalFormatting sqref="A57:P57 A50:P50 Z50:AH50">
    <cfRule type="notContainsBlanks" dxfId="120" priority="193" stopIfTrue="1">
      <formula>LEN(TRIM(A50))&gt;0</formula>
    </cfRule>
  </conditionalFormatting>
  <conditionalFormatting sqref="Q92:Y92">
    <cfRule type="notContainsBlanks" dxfId="119" priority="180" stopIfTrue="1">
      <formula>LEN(TRIM(Q92))&gt;0</formula>
    </cfRule>
  </conditionalFormatting>
  <conditionalFormatting sqref="H94:AH94">
    <cfRule type="notContainsBlanks" dxfId="118" priority="179" stopIfTrue="1">
      <formula>LEN(TRIM(H94))&gt;0</formula>
    </cfRule>
  </conditionalFormatting>
  <conditionalFormatting sqref="A54:Q54 W54">
    <cfRule type="notContainsBlanks" dxfId="117" priority="189" stopIfTrue="1">
      <formula>LEN(TRIM(A54))&gt;0</formula>
    </cfRule>
  </conditionalFormatting>
  <conditionalFormatting sqref="AE144">
    <cfRule type="notContainsBlanks" dxfId="116" priority="169" stopIfTrue="1">
      <formula>LEN(TRIM(AE144))&gt;0</formula>
    </cfRule>
  </conditionalFormatting>
  <conditionalFormatting sqref="A61:Q61 W61">
    <cfRule type="notContainsBlanks" dxfId="115" priority="188" stopIfTrue="1">
      <formula>LEN(TRIM(A61))&gt;0</formula>
    </cfRule>
  </conditionalFormatting>
  <conditionalFormatting sqref="H59:AH59">
    <cfRule type="notContainsBlanks" dxfId="114" priority="186" stopIfTrue="1">
      <formula>LEN(TRIM(H59))&gt;0</formula>
    </cfRule>
  </conditionalFormatting>
  <conditionalFormatting sqref="A68:R68">
    <cfRule type="notContainsBlanks" dxfId="113" priority="184" stopIfTrue="1">
      <formula>LEN(TRIM(A68))&gt;0</formula>
    </cfRule>
  </conditionalFormatting>
  <conditionalFormatting sqref="A84:R85">
    <cfRule type="notContainsBlanks" dxfId="112" priority="183" stopIfTrue="1">
      <formula>LEN(TRIM(A84))&gt;0</formula>
    </cfRule>
  </conditionalFormatting>
  <conditionalFormatting sqref="A87:R87">
    <cfRule type="notContainsBlanks" dxfId="111" priority="182" stopIfTrue="1">
      <formula>LEN(TRIM(A87))&gt;0</formula>
    </cfRule>
  </conditionalFormatting>
  <conditionalFormatting sqref="A92:P92 Z92:AH92">
    <cfRule type="notContainsBlanks" dxfId="110" priority="181" stopIfTrue="1">
      <formula>LEN(TRIM(A92))&gt;0</formula>
    </cfRule>
  </conditionalFormatting>
  <conditionalFormatting sqref="A96:Q96 W96">
    <cfRule type="notContainsBlanks" dxfId="109" priority="178" stopIfTrue="1">
      <formula>LEN(TRIM(A96))&gt;0</formula>
    </cfRule>
  </conditionalFormatting>
  <conditionalFormatting sqref="Z104:AE105">
    <cfRule type="notContainsBlanks" dxfId="108" priority="177" stopIfTrue="1">
      <formula>LEN(TRIM(Z104))&gt;0</formula>
    </cfRule>
  </conditionalFormatting>
  <conditionalFormatting sqref="J116:N116 R116">
    <cfRule type="notContainsBlanks" dxfId="107" priority="174" stopIfTrue="1">
      <formula>LEN(TRIM(J116))&gt;0</formula>
    </cfRule>
  </conditionalFormatting>
  <conditionalFormatting sqref="R120">
    <cfRule type="notContainsBlanks" dxfId="106" priority="173" stopIfTrue="1">
      <formula>LEN(TRIM(R120))&gt;0</formula>
    </cfRule>
  </conditionalFormatting>
  <conditionalFormatting sqref="AE141">
    <cfRule type="notContainsBlanks" dxfId="105" priority="170" stopIfTrue="1">
      <formula>LEN(TRIM(AE141))&gt;0</formula>
    </cfRule>
  </conditionalFormatting>
  <conditionalFormatting sqref="AE148">
    <cfRule type="notContainsBlanks" dxfId="104" priority="168" stopIfTrue="1">
      <formula>LEN(TRIM(AE148))&gt;0</formula>
    </cfRule>
  </conditionalFormatting>
  <conditionalFormatting sqref="AE152">
    <cfRule type="notContainsBlanks" dxfId="103" priority="167" stopIfTrue="1">
      <formula>LEN(TRIM(AE152))&gt;0</formula>
    </cfRule>
  </conditionalFormatting>
  <conditionalFormatting sqref="AE156">
    <cfRule type="notContainsBlanks" dxfId="102" priority="166" stopIfTrue="1">
      <formula>LEN(TRIM(AE156))&gt;0</formula>
    </cfRule>
  </conditionalFormatting>
  <conditionalFormatting sqref="AE160">
    <cfRule type="notContainsBlanks" dxfId="101" priority="165" stopIfTrue="1">
      <formula>LEN(TRIM(AE160))&gt;0</formula>
    </cfRule>
  </conditionalFormatting>
  <conditionalFormatting sqref="AE164">
    <cfRule type="notContainsBlanks" dxfId="100" priority="164" stopIfTrue="1">
      <formula>LEN(TRIM(AE164))&gt;0</formula>
    </cfRule>
  </conditionalFormatting>
  <conditionalFormatting sqref="AE181">
    <cfRule type="notContainsBlanks" dxfId="99" priority="161" stopIfTrue="1">
      <formula>LEN(TRIM(AE181))&gt;0</formula>
    </cfRule>
  </conditionalFormatting>
  <conditionalFormatting sqref="AE205 AE198 AE194 AE189 AE185">
    <cfRule type="notContainsBlanks" dxfId="98" priority="160" stopIfTrue="1">
      <formula>LEN(TRIM(AE185))&gt;0</formula>
    </cfRule>
  </conditionalFormatting>
  <conditionalFormatting sqref="E338:AG339">
    <cfRule type="notContainsBlanks" dxfId="97" priority="149" stopIfTrue="1">
      <formula>LEN(TRIM(E338))&gt;0</formula>
    </cfRule>
  </conditionalFormatting>
  <conditionalFormatting sqref="Q52:Y52">
    <cfRule type="notContainsBlanks" dxfId="96" priority="147" stopIfTrue="1">
      <formula>LEN(TRIM(Q52))&gt;0</formula>
    </cfRule>
  </conditionalFormatting>
  <conditionalFormatting sqref="H328:I329 B328:F329">
    <cfRule type="notContainsBlanks" dxfId="95" priority="152" stopIfTrue="1">
      <formula>LEN(TRIM(B328))&gt;0</formula>
    </cfRule>
  </conditionalFormatting>
  <conditionalFormatting sqref="E331:AG332">
    <cfRule type="notContainsBlanks" dxfId="94" priority="150" stopIfTrue="1">
      <formula>LEN(TRIM(E331))&gt;0</formula>
    </cfRule>
  </conditionalFormatting>
  <conditionalFormatting sqref="Z52:AH52">
    <cfRule type="notContainsBlanks" dxfId="93" priority="146" stopIfTrue="1">
      <formula>LEN(TRIM(Z52))&gt;0</formula>
    </cfRule>
  </conditionalFormatting>
  <conditionalFormatting sqref="Z57:AH57">
    <cfRule type="notContainsBlanks" dxfId="92" priority="145" stopIfTrue="1">
      <formula>LEN(TRIM(Z57))&gt;0</formula>
    </cfRule>
  </conditionalFormatting>
  <conditionalFormatting sqref="Q57:Y57">
    <cfRule type="notContainsBlanks" dxfId="91" priority="144" stopIfTrue="1">
      <formula>LEN(TRIM(Q57))&gt;0</formula>
    </cfRule>
  </conditionalFormatting>
  <conditionalFormatting sqref="AJ17">
    <cfRule type="cellIs" dxfId="90" priority="142" stopIfTrue="1" operator="equal">
      <formula>"NIEPOPRAWNY: 01. Numer identyfikacyjny!"</formula>
    </cfRule>
  </conditionalFormatting>
  <conditionalFormatting sqref="AJ22">
    <cfRule type="cellIs" dxfId="89" priority="140" stopIfTrue="1" operator="equal">
      <formula>"NIEPOPRAWNY: 08. Data urodzenia!"</formula>
    </cfRule>
  </conditionalFormatting>
  <conditionalFormatting sqref="AJ27">
    <cfRule type="cellIs" dxfId="88" priority="139" stopIfTrue="1" operator="equal">
      <formula>"NIEPOPRAWNY: 09. PESEL!"</formula>
    </cfRule>
  </conditionalFormatting>
  <conditionalFormatting sqref="AJ36">
    <cfRule type="cellIs" dxfId="87" priority="137" stopIfTrue="1" operator="equal">
      <formula>"NIEPOPRAWNY: 12. Data rozpoczęcia podlegania ubezpieczeniu w Kasie Rolniczego Ubezpieczenia Społecznego!"</formula>
    </cfRule>
  </conditionalFormatting>
  <conditionalFormatting sqref="AJ76">
    <cfRule type="cellIs" dxfId="86" priority="133" stopIfTrue="1" operator="equal">
      <formula>"NIEPOPRAWNY: 44. Numer identyfikacyjny!"</formula>
    </cfRule>
  </conditionalFormatting>
  <conditionalFormatting sqref="AJ78">
    <cfRule type="cellIs" dxfId="85" priority="132" stopIfTrue="1" operator="equal">
      <formula>"NIEPOPRAWNY: 49. Data urodzenia!"</formula>
    </cfRule>
  </conditionalFormatting>
  <conditionalFormatting sqref="AJ81">
    <cfRule type="cellIs" dxfId="84" priority="131" stopIfTrue="1" operator="equal">
      <formula>"NIEPOPRAWNY: 49. PESEL!"</formula>
    </cfRule>
  </conditionalFormatting>
  <conditionalFormatting sqref="AJ116">
    <cfRule type="notContainsBlanks" dxfId="83" priority="17">
      <formula>LEN(TRIM(AJ116))&gt;0</formula>
    </cfRule>
    <cfRule type="cellIs" dxfId="82" priority="130" stopIfTrue="1" operator="equal">
      <formula>"NIEPOPRAWNY: 69. a) wyjściowa wielkość ekonomiczna gospodarstwa!"</formula>
    </cfRule>
  </conditionalFormatting>
  <conditionalFormatting sqref="AJ303">
    <cfRule type="cellIs" dxfId="81" priority="127" stopIfTrue="1" operator="equal">
      <formula>"NIEPOPRAWNY: 80. Data zaistnienia następstwa prawnego!"</formula>
    </cfRule>
  </conditionalFormatting>
  <conditionalFormatting sqref="T44:AC46">
    <cfRule type="notContainsBlanks" dxfId="80" priority="111" stopIfTrue="1">
      <formula>LEN(TRIM(T44))&gt;0</formula>
    </cfRule>
  </conditionalFormatting>
  <conditionalFormatting sqref="J22 B22">
    <cfRule type="cellIs" dxfId="79" priority="112" stopIfTrue="1" operator="greaterThan">
      <formula>0</formula>
    </cfRule>
  </conditionalFormatting>
  <conditionalFormatting sqref="A59:G59">
    <cfRule type="notContainsBlanks" dxfId="78" priority="108" stopIfTrue="1">
      <formula>LEN(TRIM(A59))&gt;0</formula>
    </cfRule>
  </conditionalFormatting>
  <conditionalFormatting sqref="T81:AD82">
    <cfRule type="notContainsBlanks" dxfId="77" priority="105" stopIfTrue="1">
      <formula>LEN(TRIM(T81))&gt;0</formula>
    </cfRule>
  </conditionalFormatting>
  <conditionalFormatting sqref="T68:AD69">
    <cfRule type="notContainsBlanks" dxfId="76" priority="106" stopIfTrue="1">
      <formula>LEN(TRIM(T68))&gt;0</formula>
    </cfRule>
  </conditionalFormatting>
  <conditionalFormatting sqref="B76:J78">
    <cfRule type="notContainsBlanks" dxfId="75" priority="104" stopIfTrue="1">
      <formula>LEN(TRIM(B76))&gt;0</formula>
    </cfRule>
  </conditionalFormatting>
  <conditionalFormatting sqref="T84:U84 W84">
    <cfRule type="notContainsBlanks" dxfId="74" priority="101" stopIfTrue="1">
      <formula>LEN(TRIM(T84))&gt;0</formula>
    </cfRule>
  </conditionalFormatting>
  <conditionalFormatting sqref="A94:G94">
    <cfRule type="notContainsBlanks" dxfId="73" priority="100" stopIfTrue="1">
      <formula>LEN(TRIM(A94))&gt;0</formula>
    </cfRule>
  </conditionalFormatting>
  <conditionalFormatting sqref="T110:AB110">
    <cfRule type="notContainsBlanks" dxfId="72" priority="99" stopIfTrue="1">
      <formula>LEN(TRIM(T110))&gt;0</formula>
    </cfRule>
  </conditionalFormatting>
  <conditionalFormatting sqref="T112:AB112">
    <cfRule type="notContainsBlanks" dxfId="71" priority="98" stopIfTrue="1">
      <formula>LEN(TRIM(T112))&gt;0</formula>
    </cfRule>
  </conditionalFormatting>
  <conditionalFormatting sqref="I116">
    <cfRule type="notContainsBlanks" dxfId="70" priority="97" stopIfTrue="1">
      <formula>LEN(TRIM(I116))&gt;0</formula>
    </cfRule>
  </conditionalFormatting>
  <conditionalFormatting sqref="P116:Q116">
    <cfRule type="notContainsBlanks" dxfId="69" priority="96" stopIfTrue="1">
      <formula>LEN(TRIM(P116))&gt;0</formula>
    </cfRule>
  </conditionalFormatting>
  <conditionalFormatting sqref="P119:Q120 I119:N120">
    <cfRule type="notContainsBlanks" dxfId="68" priority="95" stopIfTrue="1">
      <formula>LEN(TRIM(I119))&gt;0</formula>
    </cfRule>
  </conditionalFormatting>
  <conditionalFormatting sqref="V118:AG119">
    <cfRule type="notContainsBlanks" dxfId="67" priority="94">
      <formula>LEN(TRIM(V118))&gt;0</formula>
    </cfRule>
  </conditionalFormatting>
  <conditionalFormatting sqref="V130:AG131 V127:AG128 V124:AG125 V121:AG122">
    <cfRule type="notContainsBlanks" dxfId="66" priority="92">
      <formula>LEN(TRIM(V121))&gt;0</formula>
    </cfRule>
  </conditionalFormatting>
  <conditionalFormatting sqref="T36:U38 W36:W38 Z36:AC38">
    <cfRule type="notContainsBlanks" dxfId="65" priority="86" stopIfTrue="1">
      <formula>LEN(TRIM(T36))&gt;0</formula>
    </cfRule>
  </conditionalFormatting>
  <conditionalFormatting sqref="X36:X38">
    <cfRule type="notContainsBlanks" dxfId="64" priority="85" stopIfTrue="1">
      <formula>LEN(TRIM(X36))&gt;0</formula>
    </cfRule>
  </conditionalFormatting>
  <conditionalFormatting sqref="X22:X24">
    <cfRule type="notContainsBlanks" dxfId="63" priority="81" stopIfTrue="1">
      <formula>LEN(TRIM(X22))&gt;0</formula>
    </cfRule>
  </conditionalFormatting>
  <conditionalFormatting sqref="T17:AB19">
    <cfRule type="notContainsBlanks" dxfId="62" priority="83" stopIfTrue="1">
      <formula>LEN(TRIM(T17))&gt;0</formula>
    </cfRule>
  </conditionalFormatting>
  <conditionalFormatting sqref="T22:U24 W22:W24 Z22:AC24">
    <cfRule type="notContainsBlanks" dxfId="61" priority="82" stopIfTrue="1">
      <formula>LEN(TRIM(T22))&gt;0</formula>
    </cfRule>
  </conditionalFormatting>
  <conditionalFormatting sqref="X76:X78">
    <cfRule type="notContainsBlanks" dxfId="60" priority="79" stopIfTrue="1">
      <formula>LEN(TRIM(X76))&gt;0</formula>
    </cfRule>
  </conditionalFormatting>
  <conditionalFormatting sqref="T76:U78 W76:W78 Z76:AC78">
    <cfRule type="notContainsBlanks" dxfId="59" priority="80" stopIfTrue="1">
      <formula>LEN(TRIM(T76))&gt;0</formula>
    </cfRule>
  </conditionalFormatting>
  <conditionalFormatting sqref="AJ44">
    <cfRule type="cellIs" dxfId="58" priority="78" stopIfTrue="1" operator="equal">
      <formula>"NIEPOPRAWNY: Numer identyfikacji podatkowej (NIP)!"</formula>
    </cfRule>
  </conditionalFormatting>
  <conditionalFormatting sqref="AJ118">
    <cfRule type="notContainsBlanks" dxfId="57" priority="14">
      <formula>LEN(TRIM(AJ118))&gt;0</formula>
    </cfRule>
    <cfRule type="cellIs" dxfId="56" priority="77" stopIfTrue="1" operator="equal">
      <formula>"NIEPOPRAWNY: 70. a). numer siedziby stada!"</formula>
    </cfRule>
  </conditionalFormatting>
  <conditionalFormatting sqref="AJ121">
    <cfRule type="notContainsBlanks" dxfId="55" priority="13">
      <formula>LEN(TRIM(AJ121))&gt;0</formula>
    </cfRule>
    <cfRule type="cellIs" dxfId="54" priority="76" stopIfTrue="1" operator="equal">
      <formula>"NIEPOPRAWNY: 70. b). numer siedziby stada!"</formula>
    </cfRule>
  </conditionalFormatting>
  <conditionalFormatting sqref="AJ124">
    <cfRule type="notContainsBlanks" dxfId="53" priority="12">
      <formula>LEN(TRIM(AJ124))&gt;0</formula>
    </cfRule>
    <cfRule type="cellIs" dxfId="52" priority="75" stopIfTrue="1" operator="equal">
      <formula>"NIEPOPRAWNY: 70. c). numer siedziby stada!"</formula>
    </cfRule>
  </conditionalFormatting>
  <conditionalFormatting sqref="AJ127">
    <cfRule type="notContainsBlanks" dxfId="51" priority="11">
      <formula>LEN(TRIM(AJ127))&gt;0</formula>
    </cfRule>
    <cfRule type="cellIs" dxfId="50" priority="74" stopIfTrue="1" operator="equal">
      <formula>"NIEPOPRAWNY: 70. d). numer siedziby stada!"</formula>
    </cfRule>
  </conditionalFormatting>
  <conditionalFormatting sqref="AJ130">
    <cfRule type="notContainsBlanks" dxfId="49" priority="10">
      <formula>LEN(TRIM(AJ130))&gt;0</formula>
    </cfRule>
    <cfRule type="cellIs" dxfId="48" priority="73" stopIfTrue="1" operator="equal">
      <formula>"NIEPOPRAWNY: 70. e). numer siedziby stada!"</formula>
    </cfRule>
  </conditionalFormatting>
  <conditionalFormatting sqref="AE210">
    <cfRule type="notContainsBlanks" dxfId="47" priority="72" stopIfTrue="1">
      <formula>LEN(TRIM(AE210))&gt;0</formula>
    </cfRule>
  </conditionalFormatting>
  <conditionalFormatting sqref="F342:F344">
    <cfRule type="notContainsBlanks" dxfId="46" priority="63" stopIfTrue="1">
      <formula>LEN(TRIM(F342))&gt;0</formula>
    </cfRule>
  </conditionalFormatting>
  <conditionalFormatting sqref="F322:F324">
    <cfRule type="notContainsBlanks" dxfId="45" priority="65" stopIfTrue="1">
      <formula>LEN(TRIM(F322))&gt;0</formula>
    </cfRule>
  </conditionalFormatting>
  <conditionalFormatting sqref="B322:C324 E322:E324 H322:K324">
    <cfRule type="notContainsBlanks" dxfId="44" priority="66" stopIfTrue="1">
      <formula>LEN(TRIM(B322))&gt;0</formula>
    </cfRule>
  </conditionalFormatting>
  <conditionalFormatting sqref="B342:C344 E342:E344 H342:K344">
    <cfRule type="notContainsBlanks" dxfId="43" priority="64" stopIfTrue="1">
      <formula>LEN(TRIM(B342))&gt;0</formula>
    </cfRule>
  </conditionalFormatting>
  <conditionalFormatting sqref="AJ324">
    <cfRule type="cellIs" dxfId="42" priority="62" stopIfTrue="1" operator="equal">
      <formula>"NIEPOPRAWNY: 83. Data!"</formula>
    </cfRule>
  </conditionalFormatting>
  <conditionalFormatting sqref="H335:I336 B335:F336">
    <cfRule type="notContainsBlanks" dxfId="41" priority="61" stopIfTrue="1">
      <formula>LEN(TRIM(B335))&gt;0</formula>
    </cfRule>
  </conditionalFormatting>
  <conditionalFormatting sqref="AJ335">
    <cfRule type="cellIs" dxfId="40" priority="60" stopIfTrue="1" operator="equal">
      <formula>"NIEPOPRAWNY: 82. Kwota pomocy  pozostała do wykorzystania!"</formula>
    </cfRule>
  </conditionalFormatting>
  <conditionalFormatting sqref="AE210:AF211">
    <cfRule type="cellIs" dxfId="39" priority="59" operator="equal">
      <formula>0</formula>
    </cfRule>
  </conditionalFormatting>
  <conditionalFormatting sqref="F252:F254">
    <cfRule type="notContainsBlanks" dxfId="38" priority="55" stopIfTrue="1">
      <formula>LEN(TRIM(F252))&gt;0</formula>
    </cfRule>
  </conditionalFormatting>
  <conditionalFormatting sqref="B252:C254 E252:E254 H252:K254">
    <cfRule type="notContainsBlanks" dxfId="37" priority="56" stopIfTrue="1">
      <formula>LEN(TRIM(B252))&gt;0</formula>
    </cfRule>
  </conditionalFormatting>
  <conditionalFormatting sqref="F269:F271">
    <cfRule type="notContainsBlanks" dxfId="36" priority="53" stopIfTrue="1">
      <formula>LEN(TRIM(F269))&gt;0</formula>
    </cfRule>
  </conditionalFormatting>
  <conditionalFormatting sqref="B269:C271 E269:E271 H269:K271">
    <cfRule type="notContainsBlanks" dxfId="35" priority="54" stopIfTrue="1">
      <formula>LEN(TRIM(B269))&gt;0</formula>
    </cfRule>
  </conditionalFormatting>
  <conditionalFormatting sqref="F282:F284">
    <cfRule type="notContainsBlanks" dxfId="34" priority="49" stopIfTrue="1">
      <formula>LEN(TRIM(F282))&gt;0</formula>
    </cfRule>
  </conditionalFormatting>
  <conditionalFormatting sqref="F276:F278">
    <cfRule type="notContainsBlanks" dxfId="33" priority="51" stopIfTrue="1">
      <formula>LEN(TRIM(F276))&gt;0</formula>
    </cfRule>
  </conditionalFormatting>
  <conditionalFormatting sqref="B276:C278 E276:E278 H276:K278">
    <cfRule type="notContainsBlanks" dxfId="32" priority="52" stopIfTrue="1">
      <formula>LEN(TRIM(B276))&gt;0</formula>
    </cfRule>
  </conditionalFormatting>
  <conditionalFormatting sqref="B282:C284 E282:E284 H282:K284">
    <cfRule type="notContainsBlanks" dxfId="31" priority="50" stopIfTrue="1">
      <formula>LEN(TRIM(B282))&gt;0</formula>
    </cfRule>
  </conditionalFormatting>
  <conditionalFormatting sqref="F296:F298">
    <cfRule type="notContainsBlanks" dxfId="30" priority="47" stopIfTrue="1">
      <formula>LEN(TRIM(F296))&gt;0</formula>
    </cfRule>
  </conditionalFormatting>
  <conditionalFormatting sqref="B296:C298 E296:E298 H296:K298">
    <cfRule type="notContainsBlanks" dxfId="29" priority="48" stopIfTrue="1">
      <formula>LEN(TRIM(B296))&gt;0</formula>
    </cfRule>
  </conditionalFormatting>
  <conditionalFormatting sqref="B260:C260">
    <cfRule type="notContainsBlanks" dxfId="28" priority="44">
      <formula>LEN(TRIM(B260))&gt;0</formula>
    </cfRule>
  </conditionalFormatting>
  <conditionalFormatting sqref="B263:C263">
    <cfRule type="notContainsBlanks" dxfId="27" priority="43">
      <formula>LEN(TRIM(B263))&gt;0</formula>
    </cfRule>
  </conditionalFormatting>
  <conditionalFormatting sqref="B266:C266">
    <cfRule type="notContainsBlanks" dxfId="26" priority="42">
      <formula>LEN(TRIM(B266))&gt;0</formula>
    </cfRule>
  </conditionalFormatting>
  <conditionalFormatting sqref="AJ335:AJ336">
    <cfRule type="notContainsBlanks" dxfId="25" priority="41">
      <formula>LEN(TRIM(AJ335))&gt;0</formula>
    </cfRule>
  </conditionalFormatting>
  <conditionalFormatting sqref="AJ328">
    <cfRule type="cellIs" dxfId="24" priority="40" stopIfTrue="1" operator="equal">
      <formula>"NIEPOPRAWNY: 82. Kwota pomocy  pozostała do wykorzystania!"</formula>
    </cfRule>
  </conditionalFormatting>
  <conditionalFormatting sqref="AJ328:AJ329">
    <cfRule type="notContainsBlanks" dxfId="23" priority="39">
      <formula>LEN(TRIM(AJ328))&gt;0</formula>
    </cfRule>
  </conditionalFormatting>
  <conditionalFormatting sqref="AJ296">
    <cfRule type="cellIs" dxfId="22" priority="35" stopIfTrue="1" operator="equal">
      <formula>"NIEPOPRAWNY: 83. Data!"</formula>
    </cfRule>
  </conditionalFormatting>
  <conditionalFormatting sqref="AJ296:AJ297">
    <cfRule type="notContainsBlanks" dxfId="21" priority="34">
      <formula>LEN(TRIM(AJ296))&gt;0</formula>
    </cfRule>
  </conditionalFormatting>
  <conditionalFormatting sqref="AJ282">
    <cfRule type="cellIs" dxfId="20" priority="33" stopIfTrue="1" operator="equal">
      <formula>"NIEPOPRAWNY: 83. Data!"</formula>
    </cfRule>
  </conditionalFormatting>
  <conditionalFormatting sqref="AJ282:AJ283">
    <cfRule type="notContainsBlanks" dxfId="19" priority="32">
      <formula>LEN(TRIM(AJ282))&gt;0</formula>
    </cfRule>
  </conditionalFormatting>
  <conditionalFormatting sqref="AJ276">
    <cfRule type="cellIs" dxfId="18" priority="31" stopIfTrue="1" operator="equal">
      <formula>"NIEPOPRAWNY: 83. Data!"</formula>
    </cfRule>
  </conditionalFormatting>
  <conditionalFormatting sqref="AJ276:AJ277">
    <cfRule type="notContainsBlanks" dxfId="17" priority="30">
      <formula>LEN(TRIM(AJ276))&gt;0</formula>
    </cfRule>
  </conditionalFormatting>
  <conditionalFormatting sqref="AJ269">
    <cfRule type="cellIs" dxfId="16" priority="29" stopIfTrue="1" operator="equal">
      <formula>"NIEPOPRAWNY: 83. Data!"</formula>
    </cfRule>
  </conditionalFormatting>
  <conditionalFormatting sqref="AJ269:AJ270">
    <cfRule type="notContainsBlanks" dxfId="15" priority="28">
      <formula>LEN(TRIM(AJ269))&gt;0</formula>
    </cfRule>
  </conditionalFormatting>
  <conditionalFormatting sqref="D12">
    <cfRule type="cellIs" dxfId="14" priority="27" stopIfTrue="1" operator="greaterThan">
      <formula>0</formula>
    </cfRule>
  </conditionalFormatting>
  <conditionalFormatting sqref="V12">
    <cfRule type="cellIs" dxfId="13" priority="26" stopIfTrue="1" operator="greaterThan">
      <formula>0</formula>
    </cfRule>
  </conditionalFormatting>
  <conditionalFormatting sqref="AJ342">
    <cfRule type="cellIs" dxfId="12" priority="22" stopIfTrue="1" operator="equal">
      <formula>"NIEPOPRAWNY: 83. Data!"</formula>
    </cfRule>
  </conditionalFormatting>
  <conditionalFormatting sqref="AJ342:AJ343">
    <cfRule type="notContainsBlanks" dxfId="11" priority="21">
      <formula>LEN(TRIM(AJ342))&gt;0</formula>
    </cfRule>
  </conditionalFormatting>
  <conditionalFormatting sqref="AJ44:AJ46">
    <cfRule type="notContainsBlanks" dxfId="10" priority="20">
      <formula>LEN(TRIM(AJ44))&gt;0</formula>
    </cfRule>
  </conditionalFormatting>
  <conditionalFormatting sqref="AJ120">
    <cfRule type="notContainsBlanks" dxfId="9" priority="18">
      <formula>LEN(TRIM(AJ120))&gt;0</formula>
    </cfRule>
    <cfRule type="cellIs" dxfId="8" priority="19" stopIfTrue="1" operator="equal">
      <formula>"NIEPOPRAWNY: 69. a) wyjściowa wielkość ekonomiczna gospodarstwa!"</formula>
    </cfRule>
  </conditionalFormatting>
  <conditionalFormatting sqref="AJ119">
    <cfRule type="notContainsBlanks" dxfId="7" priority="15">
      <formula>LEN(TRIM(AJ119))&gt;0</formula>
    </cfRule>
    <cfRule type="cellIs" dxfId="6" priority="16" stopIfTrue="1" operator="equal">
      <formula>"NIEPOPRAWNY: 69. a) wyjściowa wielkość ekonomiczna gospodarstwa!"</formula>
    </cfRule>
  </conditionalFormatting>
  <conditionalFormatting sqref="AJ252">
    <cfRule type="cellIs" dxfId="5" priority="9" stopIfTrue="1" operator="equal">
      <formula>"NIEPOPRAWNY: 83. Data!"</formula>
    </cfRule>
  </conditionalFormatting>
  <conditionalFormatting sqref="AJ252:AJ253">
    <cfRule type="notContainsBlanks" dxfId="4" priority="8">
      <formula>LEN(TRIM(AJ252))&gt;0</formula>
    </cfRule>
  </conditionalFormatting>
  <conditionalFormatting sqref="AE168">
    <cfRule type="notContainsBlanks" dxfId="3" priority="7" stopIfTrue="1">
      <formula>LEN(TRIM(AE168))&gt;0</formula>
    </cfRule>
  </conditionalFormatting>
  <conditionalFormatting sqref="AE172">
    <cfRule type="notContainsBlanks" dxfId="2" priority="2" stopIfTrue="1">
      <formula>LEN(TRIM(AE172))&gt;0</formula>
    </cfRule>
  </conditionalFormatting>
  <conditionalFormatting sqref="AE176">
    <cfRule type="notContainsBlanks" dxfId="1" priority="3" stopIfTrue="1">
      <formula>LEN(TRIM(AE176))&gt;0</formula>
    </cfRule>
  </conditionalFormatting>
  <conditionalFormatting sqref="B35">
    <cfRule type="cellIs" dxfId="0" priority="1" stopIfTrue="1" operator="greaterThan">
      <formula>0</formula>
    </cfRule>
  </conditionalFormatting>
  <dataValidations count="16">
    <dataValidation type="list" allowBlank="1" showInputMessage="1" showErrorMessage="1" sqref="L37 F37 B39">
      <formula1>iks</formula1>
    </dataValidation>
    <dataValidation type="whole" allowBlank="1" showInputMessage="1" showErrorMessage="1" sqref="B17:J17 R120 C252:C254 J322:K324 AA36:AC38 X36:X38 J342:K344 V124:AG125 T81:AD82 T68:AD69 V127:AG128 F342:F344 C322:C324 U22:U24 X22:X24 U76:U78 X76:X78 F252:F254 F296:F298 H328:I329 J252:K254 C342:C344 B328:F329 F322:F324 V130:AG131 B335:F336 AD17:AD19 B76:J76 AA76:AC78 U36:U38 AA22:AC24 I116:N116 P116:R116 I119:N120 P119:Q120 V118:AG119 V121:AG122 J269:K271 H335:I336 T44:AC46 C269:C271 F269:F271 J276:K278 C276:C278 F276:F278 J282:K284 C282:C284 F282:F284 J296:K298 C296:C298 X27:AD29 T27:W28">
      <formula1>0</formula1>
      <formula2>9</formula2>
    </dataValidation>
    <dataValidation type="whole" allowBlank="1" showInputMessage="1" showErrorMessage="1" sqref="E322:E324 W36:W38 W22:W24 W76:W78 E252:E254 E342:E344 E269:E271 E276:E278 E282:E284 E296:E298">
      <formula1>0</formula1>
      <formula2>1</formula2>
    </dataValidation>
    <dataValidation type="whole" allowBlank="1" showInputMessage="1" showErrorMessage="1" sqref="H322:H324 Z36:Z38 Z22:Z24 Z76:Z78">
      <formula1>1</formula1>
      <formula2>2</formula2>
    </dataValidation>
    <dataValidation type="list" allowBlank="1" showInputMessage="1" showErrorMessage="1" sqref="T110:AG110">
      <formula1>województwa</formula1>
    </dataValidation>
    <dataValidation type="whole" allowBlank="1" showInputMessage="1" showErrorMessage="1" sqref="AC104:AE105">
      <formula1>0</formula1>
      <formula2>9999</formula2>
    </dataValidation>
    <dataValidation type="whole" allowBlank="1" showInputMessage="1" showErrorMessage="1" sqref="Z104:AB105">
      <formula1>0</formula1>
      <formula2>100000</formula2>
    </dataValidation>
    <dataValidation type="list" showInputMessage="1" showErrorMessage="1" sqref="H8 B22 J22 AB8 D12 B35 B38 Q106 Q109 B260:C260 B263:C263 B266:C266 O8 V8 V12">
      <formula1>iks</formula1>
    </dataValidation>
    <dataValidation type="whole" allowBlank="1" showInputMessage="1" showErrorMessage="1" sqref="B322:B324 T36:T38 T22:T24 T76:T78 B252:B254 B342:B344 B269:B271 B276:B278 B282:B284 B296:B298">
      <formula1>0</formula1>
      <formula2>3</formula2>
    </dataValidation>
    <dataValidation type="textLength" operator="equal" allowBlank="1" showInputMessage="1" showErrorMessage="1" sqref="S44:S46 AF44:AH46 AD44:AD46">
      <formula1>10</formula1>
    </dataValidation>
    <dataValidation type="textLength" operator="equal" allowBlank="1" showInputMessage="1" showErrorMessage="1" sqref="A52:G52 A59:G59 A94:G94">
      <formula1>6</formula1>
    </dataValidation>
    <dataValidation operator="equal" allowBlank="1" showInputMessage="1" showErrorMessage="1" sqref="AE141:AF141 AE144:AF145 AE148:AF149 AE152:AF153 AE156:AF157 AE160:AF161 AE164:AF165 AE176:AF177 AE181:AF182 AE185:AF186 AE189:AF190 AE194:AF195 AE198:AF199 AE205:AF206 AE168:AF169 AE172:AF173"/>
    <dataValidation type="list" showInputMessage="1" showErrorMessage="1" sqref="H50:P50 H57:P57 H92:P92">
      <formula1>województwa</formula1>
    </dataValidation>
    <dataValidation type="textLength" operator="equal" allowBlank="1" showInputMessage="1" showErrorMessage="1" sqref="T17:AB19">
      <formula1>0</formula1>
    </dataValidation>
    <dataValidation type="whole" operator="equal" allowBlank="1" showInputMessage="1" showErrorMessage="1" sqref="H252:H254 H342:H344 H296:H298 H282:H284 H276:H278 H269:H271">
      <formula1>2</formula1>
    </dataValidation>
    <dataValidation type="whole" operator="equal" allowBlank="1" showInputMessage="1" showErrorMessage="1" sqref="I252:I254 I342:I344 I296:I298 I282:I284 I276:I278 I269:I271 I322:I324">
      <formula1>0</formula1>
    </dataValidation>
  </dataValidations>
  <printOptions horizontalCentered="1"/>
  <pageMargins left="0.55118110236220474" right="0.55118110236220474" top="0.39370078740157483" bottom="0.39370078740157483" header="0" footer="0"/>
  <pageSetup paperSize="9" scale="95" orientation="portrait" r:id="rId1"/>
  <headerFooter>
    <oddFooter>&amp;C&amp;8PROW 2014-2020_6.3 wersja 05</oddFooter>
  </headerFooter>
  <rowBreaks count="2" manualBreakCount="2">
    <brk id="65" max="33" man="1"/>
    <brk id="136" max="3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3</vt:i4>
      </vt:variant>
    </vt:vector>
  </HeadingPairs>
  <TitlesOfParts>
    <vt:vector size="4" baseType="lpstr">
      <vt:lpstr>WoPP</vt:lpstr>
      <vt:lpstr>iks</vt:lpstr>
      <vt:lpstr>WoPP!Obszar_wydruku</vt:lpstr>
      <vt:lpstr>województwa</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Binkowska Wioleta</cp:lastModifiedBy>
  <cp:lastPrinted>2019-04-29T10:17:26Z</cp:lastPrinted>
  <dcterms:created xsi:type="dcterms:W3CDTF">2015-03-18T07:51:54Z</dcterms:created>
  <dcterms:modified xsi:type="dcterms:W3CDTF">2019-04-30T06:08:18Z</dcterms:modified>
</cp:coreProperties>
</file>