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X_2023" sheetId="23" r:id="rId9"/>
    <sheet name="eksport_I_X_2023" sheetId="24" r:id="rId10"/>
    <sheet name="import_I_X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6" l="1"/>
  <c r="H25" i="26"/>
  <c r="H24" i="26"/>
  <c r="H23" i="26"/>
  <c r="H22" i="26"/>
  <c r="H21" i="26"/>
  <c r="H15" i="26"/>
  <c r="H9" i="26"/>
  <c r="H8" i="26"/>
  <c r="H6" i="26"/>
</calcChain>
</file>

<file path=xl/sharedStrings.xml><?xml version="1.0" encoding="utf-8"?>
<sst xmlns="http://schemas.openxmlformats.org/spreadsheetml/2006/main" count="915" uniqueCount="299">
  <si>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</si>
  <si>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</si>
  <si>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</si>
  <si>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</si>
  <si>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</si>
  <si>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</si>
  <si>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</si>
  <si>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</si>
  <si>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</si>
  <si>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</si>
  <si>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</si>
  <si>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</si>
  <si>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</si>
  <si>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</si>
  <si>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</si>
  <si>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</si>
  <si>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</si>
  <si>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</si>
  <si>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</si>
  <si>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</si>
  <si>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</si>
  <si>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</si>
  <si>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</si>
  <si>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</si>
  <si>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</si>
  <si>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</si>
  <si>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</si>
  <si>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</si>
  <si>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</si>
  <si>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</si>
  <si>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</si>
  <si>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</si>
  <si>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</si>
  <si>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</si>
  <si>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</si>
  <si>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</si>
  <si>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</si>
  <si>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</si>
  <si>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</si>
  <si>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</si>
  <si>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</si>
  <si>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</si>
  <si>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</si>
  <si>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</si>
  <si>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</si>
  <si>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</si>
  <si>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</si>
  <si>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</si>
  <si>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</si>
  <si>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</si>
  <si>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</si>
  <si>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</si>
  <si>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</si>
  <si>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</si>
  <si>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</si>
  <si>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</si>
  <si>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</si>
  <si>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</si>
  <si>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</si>
  <si>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</si>
  <si>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</si>
  <si>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</si>
  <si>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</si>
  <si>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</si>
  <si>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</si>
  <si>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</si>
  <si>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</si>
  <si>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</si>
  <si>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</si>
  <si>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</si>
  <si>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</si>
  <si>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</si>
  <si>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</si>
  <si>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</si>
  <si>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</si>
  <si>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</si>
  <si>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</si>
  <si>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</si>
  <si>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</si>
  <si>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</si>
  <si>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</si>
  <si>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</si>
  <si>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</si>
  <si>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</si>
  <si>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</si>
  <si>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</si>
  <si>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</si>
  <si>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</si>
  <si>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</si>
  <si>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</si>
  <si>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</si>
  <si>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</si>
  <si>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</si>
  <si>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</si>
  <si>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</si>
  <si>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</si>
  <si>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</si>
  <si>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</si>
  <si>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</si>
  <si>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</si>
  <si>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</si>
  <si>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</si>
  <si>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</si>
  <si>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</si>
  <si>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</si>
  <si>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</si>
  <si>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</si>
  <si>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</si>
  <si>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</si>
  <si>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</si>
  <si>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</si>
  <si>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</si>
  <si>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</si>
  <si>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</si>
  <si>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</si>
  <si>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</si>
  <si>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</si>
  <si>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</si>
  <si>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</si>
  <si>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</si>
  <si>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</si>
  <si>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</si>
  <si>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</si>
  <si>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</si>
  <si>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</si>
  <si>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</si>
  <si>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</si>
  <si>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</si>
  <si>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</si>
  <si>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</si>
  <si>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</si>
  <si>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</si>
  <si>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</si>
  <si>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</si>
  <si>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</si>
  <si>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</si>
  <si>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</si>
  <si>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</si>
  <si>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</si>
  <si>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</si>
  <si>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</si>
  <si>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</si>
  <si>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</si>
  <si>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</si>
  <si>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</si>
  <si>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</si>
  <si>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</si>
  <si>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</si>
  <si>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</si>
  <si>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</si>
  <si>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</si>
  <si>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</si>
  <si>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</si>
  <si>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</si>
  <si>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</si>
  <si>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</si>
  <si>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</si>
  <si>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</si>
  <si>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</si>
  <si>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</si>
  <si>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</si>
  <si>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</si>
  <si>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</si>
  <si>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</si>
  <si>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</si>
  <si>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</si>
  <si>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</si>
  <si>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</si>
  <si>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</si>
  <si>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</si>
  <si>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</si>
  <si>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</si>
  <si>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</si>
  <si>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</si>
  <si>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</si>
  <si>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</si>
  <si>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</si>
  <si>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</si>
  <si>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</si>
  <si>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</si>
  <si>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</si>
  <si>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</si>
  <si>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</si>
  <si>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</si>
  <si>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</si>
  <si>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</si>
  <si>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</si>
  <si>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</si>
  <si>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</si>
  <si>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</si>
  <si>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</si>
  <si>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</si>
  <si>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</si>
  <si>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</si>
  <si>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</si>
  <si>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</si>
  <si>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</si>
  <si>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</si>
  <si>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</si>
  <si>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</si>
  <si>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</si>
  <si>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</si>
  <si>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</si>
  <si>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</si>
  <si>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</si>
  <si>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</si>
  <si>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</si>
  <si>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</si>
  <si>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</si>
  <si>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</si>
  <si>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</si>
  <si>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</si>
  <si>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</si>
  <si>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</si>
  <si>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</si>
  <si>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</si>
  <si>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</si>
  <si>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</si>
  <si>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</si>
  <si>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</si>
  <si>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</si>
  <si>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</si>
  <si>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</si>
  <si>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</si>
  <si>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</si>
  <si>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</si>
  <si>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</si>
  <si>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</si>
  <si>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</si>
  <si>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</si>
  <si>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</si>
  <si>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</si>
  <si>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</si>
  <si>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</si>
  <si>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</si>
  <si>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</si>
  <si>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</si>
  <si>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</si>
  <si>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</si>
  <si>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</si>
  <si>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</si>
  <si>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</si>
  <si>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</si>
  <si>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</si>
  <si>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</si>
  <si>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</si>
  <si>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</si>
  <si>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</si>
  <si>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</si>
  <si>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</si>
  <si>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</si>
  <si>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</si>
  <si>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</si>
  <si>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</si>
  <si>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</si>
  <si>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</si>
  <si>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</si>
  <si>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</si>
  <si>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</si>
  <si>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</si>
  <si>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</si>
  <si>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</si>
  <si>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</si>
  <si>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</si>
  <si>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</si>
  <si>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</si>
  <si>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</si>
  <si>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</si>
  <si>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</si>
  <si>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</si>
  <si>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</si>
  <si>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</si>
  <si>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</si>
  <si>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</si>
  <si>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</si>
  <si>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</si>
  <si>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</si>
  <si>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</si>
  <si>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</si>
  <si>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</si>
  <si>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</si>
  <si>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</si>
  <si>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</si>
  <si>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Ziemniaki młode</t>
  </si>
  <si>
    <t>I-X 2022r.</t>
  </si>
  <si>
    <t>I-X 2023r.*</t>
  </si>
  <si>
    <t>I-X 2022r.*</t>
  </si>
  <si>
    <t>01 -07.01.12024</t>
  </si>
  <si>
    <t>Jabłka wg odmian (import):</t>
  </si>
  <si>
    <t>Granny smith</t>
  </si>
  <si>
    <t>NR 2/2024</t>
  </si>
  <si>
    <t>18 stycznia 2023 r.</t>
  </si>
  <si>
    <t>02 - 16.01.2024 r.</t>
  </si>
  <si>
    <t>08 -14.01.12024</t>
  </si>
  <si>
    <t>₋₋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</si>
  <si>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15-16.01.2024r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</si>
  <si>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15-16.01.2024r</t>
    </r>
  </si>
  <si>
    <t>Średnie ceny zakupu owoców i warzyw płacone przez podmioty handlu detalicznego w okresie 08-14.01.2024r.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</si>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</sst>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2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4" xfId="3" applyNumberFormat="1" applyFont="1" applyBorder="1"/>
    <xf numFmtId="0" fontId="69" fillId="0" borderId="0" xfId="0" applyFont="1"/>
    <xf numFmtId="164" fontId="70" fillId="0" borderId="14" xfId="0" applyNumberFormat="1" applyFont="1" applyBorder="1" applyAlignment="1"/>
    <xf numFmtId="2" fontId="54" fillId="0" borderId="116" xfId="2" applyNumberFormat="1" applyFont="1" applyBorder="1"/>
    <xf numFmtId="2" fontId="54" fillId="0" borderId="115" xfId="2" applyNumberFormat="1" applyFont="1" applyBorder="1"/>
    <xf numFmtId="0" fontId="23" fillId="3" borderId="29" xfId="0" applyFont="1" applyFill="1" applyBorder="1"/>
    <xf numFmtId="0" fontId="71" fillId="0" borderId="0" xfId="0" applyFont="1" applyAlignment="1">
      <alignment vertical="center"/>
    </xf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3" xfId="0" applyNumberFormat="1" applyFont="1" applyBorder="1" applyAlignment="1">
      <alignment horizontal="left"/>
    </xf>
    <xf numFmtId="2" fontId="20" fillId="0" borderId="117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18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2" fontId="67" fillId="0" borderId="28" xfId="3" applyNumberFormat="1" applyFont="1" applyBorder="1" applyAlignment="1">
      <alignment vertical="top"/>
    </xf>
    <xf numFmtId="2" fontId="67" fillId="0" borderId="113" xfId="3" applyNumberFormat="1" applyFont="1" applyBorder="1" applyAlignment="1">
      <alignment horizontal="right" vertical="top"/>
    </xf>
    <xf numFmtId="2" fontId="67" fillId="0" borderId="119" xfId="3" applyNumberFormat="1" applyFont="1" applyBorder="1" applyAlignment="1">
      <alignment horizontal="right" vertical="top"/>
    </xf>
    <xf numFmtId="2" fontId="67" fillId="0" borderId="120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0" fontId="73" fillId="0" borderId="11" xfId="0" applyFont="1" applyBorder="1" applyAlignment="1">
      <alignment horizontal="center" vertical="center"/>
    </xf>
    <xf numFmtId="0" fontId="73" fillId="0" borderId="24" xfId="0" applyFont="1" applyBorder="1" applyAlignment="1">
      <alignment vertical="center"/>
    </xf>
    <xf numFmtId="14" fontId="73" fillId="5" borderId="92" xfId="0" applyNumberFormat="1" applyFont="1" applyFill="1" applyBorder="1" applyAlignment="1">
      <alignment horizontal="center"/>
    </xf>
    <xf numFmtId="14" fontId="73" fillId="2" borderId="99" xfId="0" applyNumberFormat="1" applyFont="1" applyFill="1" applyBorder="1" applyAlignment="1">
      <alignment horizontal="center"/>
    </xf>
    <xf numFmtId="0" fontId="74" fillId="0" borderId="97" xfId="0" applyFont="1" applyBorder="1"/>
    <xf numFmtId="2" fontId="75" fillId="5" borderId="46" xfId="0" quotePrefix="1" applyNumberFormat="1" applyFont="1" applyFill="1" applyBorder="1" applyAlignment="1"/>
    <xf numFmtId="2" fontId="74" fillId="2" borderId="14" xfId="0" applyNumberFormat="1" applyFont="1" applyFill="1" applyBorder="1" applyAlignment="1"/>
    <xf numFmtId="164" fontId="76" fillId="0" borderId="14" xfId="0" applyNumberFormat="1" applyFont="1" applyBorder="1" applyAlignment="1">
      <alignment horizontal="right"/>
    </xf>
    <xf numFmtId="2" fontId="75" fillId="5" borderId="48" xfId="0" applyNumberFormat="1" applyFont="1" applyFill="1" applyBorder="1" applyAlignment="1"/>
    <xf numFmtId="2" fontId="75" fillId="5" borderId="46" xfId="0" applyNumberFormat="1" applyFont="1" applyFill="1" applyBorder="1" applyAlignment="1"/>
    <xf numFmtId="0" fontId="74" fillId="0" borderId="98" xfId="0" applyFont="1" applyBorder="1"/>
    <xf numFmtId="2" fontId="74" fillId="2" borderId="16" xfId="0" applyNumberFormat="1" applyFont="1" applyFill="1" applyBorder="1" applyAlignment="1"/>
    <xf numFmtId="164" fontId="76" fillId="0" borderId="98" xfId="0" applyNumberFormat="1" applyFont="1" applyBorder="1" applyAlignment="1">
      <alignment horizontal="right"/>
    </xf>
    <xf numFmtId="164" fontId="64" fillId="0" borderId="123" xfId="3" applyNumberFormat="1" applyFont="1" applyBorder="1" applyAlignment="1">
      <alignment horizontal="right" vertical="top"/>
    </xf>
    <xf numFmtId="164" fontId="64" fillId="0" borderId="115" xfId="3" applyNumberFormat="1" applyFont="1" applyBorder="1" applyAlignment="1">
      <alignment horizontal="right" vertical="top"/>
    </xf>
    <xf numFmtId="164" fontId="76" fillId="0" borderId="14" xfId="0" applyNumberFormat="1" applyFont="1" applyBorder="1" applyAlignment="1"/>
    <xf numFmtId="164" fontId="76" fillId="0" borderId="16" xfId="0" applyNumberFormat="1" applyFont="1" applyBorder="1" applyAlignment="1"/>
    <xf numFmtId="164" fontId="23" fillId="0" borderId="16" xfId="0" applyNumberFormat="1" applyFont="1" applyBorder="1" applyAlignment="1">
      <alignment horizontal="right"/>
    </xf>
    <xf numFmtId="164" fontId="77" fillId="0" borderId="16" xfId="0" applyNumberFormat="1" applyFont="1" applyBorder="1" applyAlignment="1">
      <alignment horizontal="right" vertical="top"/>
    </xf>
    <xf numFmtId="164" fontId="37" fillId="0" borderId="16" xfId="0" applyNumberFormat="1" applyFont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9" fillId="0" borderId="124" xfId="0" applyFont="1" applyBorder="1" applyAlignment="1">
      <alignment horizontal="left"/>
    </xf>
    <xf numFmtId="0" fontId="9" fillId="0" borderId="12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left"/>
    </xf>
    <xf numFmtId="0" fontId="72" fillId="0" borderId="21" xfId="0" applyFont="1" applyBorder="1" applyAlignment="1">
      <alignment horizontal="left"/>
    </xf>
    <xf numFmtId="0" fontId="72" fillId="0" borderId="22" xfId="0" applyFont="1" applyBorder="1" applyAlignment="1">
      <alignment horizontal="left"/>
    </xf>
    <xf numFmtId="0" fontId="73" fillId="0" borderId="19" xfId="0" applyFont="1" applyBorder="1" applyAlignment="1">
      <alignment horizontal="center"/>
    </xf>
    <xf numFmtId="0" fontId="73" fillId="0" borderId="96" xfId="0" applyFont="1" applyBorder="1" applyAlignment="1">
      <alignment horizontal="center"/>
    </xf>
    <xf numFmtId="0" fontId="73" fillId="0" borderId="32" xfId="0" applyFont="1" applyBorder="1" applyAlignment="1">
      <alignment horizontal="center" vertical="center" wrapText="1"/>
    </xf>
    <xf numFmtId="0" fontId="73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14.01.2024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</c:v>
                </c:pt>
                <c:pt idx="1">
                  <c:v>3.31</c:v>
                </c:pt>
                <c:pt idx="3">
                  <c:v>2.68</c:v>
                </c:pt>
                <c:pt idx="4">
                  <c:v>3.12</c:v>
                </c:pt>
                <c:pt idx="5">
                  <c:v>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07.01.2024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3.38</c:v>
                </c:pt>
                <c:pt idx="1">
                  <c:v>3.22</c:v>
                </c:pt>
                <c:pt idx="3">
                  <c:v>2.65</c:v>
                </c:pt>
                <c:pt idx="4">
                  <c:v>3.12</c:v>
                </c:pt>
                <c:pt idx="5">
                  <c:v>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14.01.2024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4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3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3.17</c:v>
                </c:pt>
                <c:pt idx="1">
                  <c:v>10.48</c:v>
                </c:pt>
                <c:pt idx="2">
                  <c:v>12.42</c:v>
                </c:pt>
                <c:pt idx="3" formatCode="General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07.01.2024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4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3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3.01</c:v>
                </c:pt>
                <c:pt idx="1">
                  <c:v>11.02</c:v>
                </c:pt>
                <c:pt idx="2">
                  <c:v>15.24</c:v>
                </c:pt>
                <c:pt idx="3" formatCode="General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7" sqref="K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08"/>
      <c r="C1" s="208"/>
      <c r="D1" s="208"/>
      <c r="E1" s="28"/>
      <c r="F1" s="28"/>
      <c r="G1" s="208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08"/>
      <c r="C2" s="208"/>
      <c r="D2" s="209" t="s">
        <v>212</v>
      </c>
      <c r="E2" s="28"/>
      <c r="F2" s="28"/>
      <c r="G2" s="208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08"/>
      <c r="C3" s="208"/>
      <c r="D3" s="209" t="s">
        <v>254</v>
      </c>
      <c r="E3" s="208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0" t="s">
        <v>255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58"/>
      <c r="C5"/>
      <c r="D5" s="26"/>
      <c r="E5" s="26"/>
      <c r="F5" s="26"/>
      <c r="G5" s="26"/>
      <c r="H5" s="25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58"/>
      <c r="C6"/>
      <c r="H6" s="259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155" t="s">
        <v>298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228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290</v>
      </c>
      <c r="C12" s="144"/>
      <c r="D12" s="160"/>
      <c r="E12" s="145" t="s">
        <v>291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256</v>
      </c>
      <c r="C15" s="147"/>
      <c r="D15" s="148" t="s">
        <v>292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253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229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279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230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231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252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241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250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242</v>
      </c>
      <c r="C28" s="165" t="s">
        <v>243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244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245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246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247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16" workbookViewId="0">
      <selection activeCell="P26" sqref="P26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286</v>
      </c>
      <c r="B7" s="70"/>
      <c r="C7" s="71"/>
      <c r="D7" s="72"/>
      <c r="E7" s="69" t="s">
        <v>285</v>
      </c>
      <c r="F7" s="70"/>
      <c r="G7" s="71"/>
      <c r="H7" s="68"/>
      <c r="I7" s="69" t="s">
        <v>286</v>
      </c>
      <c r="J7" s="70"/>
      <c r="K7" s="71"/>
      <c r="L7" s="72"/>
      <c r="M7" s="69" t="s">
        <v>285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235042.70600000001</v>
      </c>
      <c r="C9" s="76">
        <v>571433.94299999997</v>
      </c>
      <c r="D9" s="77"/>
      <c r="E9" s="93" t="s">
        <v>119</v>
      </c>
      <c r="F9" s="84">
        <v>318218.446</v>
      </c>
      <c r="G9" s="76">
        <v>655006.77800000005</v>
      </c>
      <c r="H9" s="68"/>
      <c r="I9" s="93" t="s">
        <v>119</v>
      </c>
      <c r="J9" s="84">
        <v>91575.57</v>
      </c>
      <c r="K9" s="76">
        <v>77461.260999999999</v>
      </c>
      <c r="L9" s="77"/>
      <c r="M9" s="93" t="s">
        <v>119</v>
      </c>
      <c r="N9" s="84">
        <v>97972.535000000003</v>
      </c>
      <c r="O9" s="76">
        <v>70771.948000000004</v>
      </c>
    </row>
    <row r="10" spans="1:15" ht="15.75" x14ac:dyDescent="0.25">
      <c r="A10" s="91" t="s">
        <v>120</v>
      </c>
      <c r="B10" s="85">
        <v>29170.026000000002</v>
      </c>
      <c r="C10" s="78">
        <v>76106.553</v>
      </c>
      <c r="D10" s="79"/>
      <c r="E10" s="91" t="s">
        <v>122</v>
      </c>
      <c r="F10" s="85">
        <v>31826.337</v>
      </c>
      <c r="G10" s="78">
        <v>64185.648000000001</v>
      </c>
      <c r="H10" s="68"/>
      <c r="I10" s="91" t="s">
        <v>178</v>
      </c>
      <c r="J10" s="85">
        <v>18924.366000000002</v>
      </c>
      <c r="K10" s="78">
        <v>20778.205000000002</v>
      </c>
      <c r="L10" s="79"/>
      <c r="M10" s="91" t="s">
        <v>126</v>
      </c>
      <c r="N10" s="85">
        <v>31018.670999999998</v>
      </c>
      <c r="O10" s="78">
        <v>17351.582999999999</v>
      </c>
    </row>
    <row r="11" spans="1:15" ht="15.75" x14ac:dyDescent="0.25">
      <c r="A11" s="91" t="s">
        <v>122</v>
      </c>
      <c r="B11" s="85">
        <v>23525.207999999999</v>
      </c>
      <c r="C11" s="78">
        <v>52371.273000000001</v>
      </c>
      <c r="D11" s="79"/>
      <c r="E11" s="91" t="s">
        <v>120</v>
      </c>
      <c r="F11" s="85">
        <v>23169.762999999999</v>
      </c>
      <c r="G11" s="78">
        <v>49794.373</v>
      </c>
      <c r="H11" s="68"/>
      <c r="I11" s="91" t="s">
        <v>126</v>
      </c>
      <c r="J11" s="85">
        <v>18797.423999999999</v>
      </c>
      <c r="K11" s="78">
        <v>11499.915000000001</v>
      </c>
      <c r="L11" s="79"/>
      <c r="M11" s="91" t="s">
        <v>128</v>
      </c>
      <c r="N11" s="85">
        <v>13514.405000000001</v>
      </c>
      <c r="O11" s="78">
        <v>8321.6110000000008</v>
      </c>
    </row>
    <row r="12" spans="1:15" ht="15.75" x14ac:dyDescent="0.25">
      <c r="A12" s="91" t="s">
        <v>126</v>
      </c>
      <c r="B12" s="85">
        <v>18217.150000000001</v>
      </c>
      <c r="C12" s="78">
        <v>58803.661999999997</v>
      </c>
      <c r="D12" s="79"/>
      <c r="E12" s="91" t="s">
        <v>126</v>
      </c>
      <c r="F12" s="85">
        <v>19879.815999999999</v>
      </c>
      <c r="G12" s="78">
        <v>54312.63</v>
      </c>
      <c r="H12" s="68"/>
      <c r="I12" s="91" t="s">
        <v>128</v>
      </c>
      <c r="J12" s="85">
        <v>16585.810000000001</v>
      </c>
      <c r="K12" s="78">
        <v>11082.335999999999</v>
      </c>
      <c r="L12" s="79"/>
      <c r="M12" s="91" t="s">
        <v>178</v>
      </c>
      <c r="N12" s="85">
        <v>13058.849</v>
      </c>
      <c r="O12" s="78">
        <v>11782.822</v>
      </c>
    </row>
    <row r="13" spans="1:15" ht="15.75" x14ac:dyDescent="0.25">
      <c r="A13" s="91" t="s">
        <v>124</v>
      </c>
      <c r="B13" s="85">
        <v>15908.37</v>
      </c>
      <c r="C13" s="78">
        <v>45902.156999999999</v>
      </c>
      <c r="D13" s="79"/>
      <c r="E13" s="91" t="s">
        <v>124</v>
      </c>
      <c r="F13" s="85">
        <v>19401.932000000001</v>
      </c>
      <c r="G13" s="78">
        <v>50763.364999999998</v>
      </c>
      <c r="H13" s="68"/>
      <c r="I13" s="91" t="s">
        <v>135</v>
      </c>
      <c r="J13" s="85">
        <v>5901.9589999999998</v>
      </c>
      <c r="K13" s="78">
        <v>5423.6620000000003</v>
      </c>
      <c r="L13" s="79"/>
      <c r="M13" s="91" t="s">
        <v>189</v>
      </c>
      <c r="N13" s="85">
        <v>6299.5169999999998</v>
      </c>
      <c r="O13" s="78">
        <v>2686.9720000000002</v>
      </c>
    </row>
    <row r="14" spans="1:15" ht="15.75" x14ac:dyDescent="0.25">
      <c r="A14" s="91" t="s">
        <v>121</v>
      </c>
      <c r="B14" s="85">
        <v>13660.599</v>
      </c>
      <c r="C14" s="78">
        <v>33934.656000000003</v>
      </c>
      <c r="D14" s="79"/>
      <c r="E14" s="91" t="s">
        <v>123</v>
      </c>
      <c r="F14" s="85">
        <v>17657.689999999999</v>
      </c>
      <c r="G14" s="78">
        <v>29934.057000000001</v>
      </c>
      <c r="H14" s="68"/>
      <c r="I14" s="91" t="s">
        <v>180</v>
      </c>
      <c r="J14" s="85">
        <v>4855.9089999999997</v>
      </c>
      <c r="K14" s="78">
        <v>3708.4749999999999</v>
      </c>
      <c r="L14" s="79"/>
      <c r="M14" s="91" t="s">
        <v>136</v>
      </c>
      <c r="N14" s="85">
        <v>5456.652</v>
      </c>
      <c r="O14" s="78">
        <v>4664.7290000000003</v>
      </c>
    </row>
    <row r="15" spans="1:15" ht="15.75" x14ac:dyDescent="0.25">
      <c r="A15" s="91" t="s">
        <v>125</v>
      </c>
      <c r="B15" s="85">
        <v>9514.4969999999994</v>
      </c>
      <c r="C15" s="78">
        <v>20774.309000000001</v>
      </c>
      <c r="D15" s="79"/>
      <c r="E15" s="91" t="s">
        <v>127</v>
      </c>
      <c r="F15" s="85">
        <v>16877.154999999999</v>
      </c>
      <c r="G15" s="78">
        <v>30329.23</v>
      </c>
      <c r="H15" s="68"/>
      <c r="I15" s="91" t="s">
        <v>141</v>
      </c>
      <c r="J15" s="85">
        <v>4201.1469999999999</v>
      </c>
      <c r="K15" s="78">
        <v>3719.402</v>
      </c>
      <c r="L15" s="79"/>
      <c r="M15" s="91" t="s">
        <v>135</v>
      </c>
      <c r="N15" s="85">
        <v>4376.4430000000002</v>
      </c>
      <c r="O15" s="78">
        <v>4249.7619999999997</v>
      </c>
    </row>
    <row r="16" spans="1:15" ht="15.75" x14ac:dyDescent="0.25">
      <c r="A16" s="91" t="s">
        <v>129</v>
      </c>
      <c r="B16" s="85">
        <v>8858.65</v>
      </c>
      <c r="C16" s="78">
        <v>17896.287</v>
      </c>
      <c r="D16" s="79"/>
      <c r="E16" s="91" t="s">
        <v>129</v>
      </c>
      <c r="F16" s="85">
        <v>14147.956</v>
      </c>
      <c r="G16" s="78">
        <v>24120.94</v>
      </c>
      <c r="H16" s="68"/>
      <c r="I16" s="91" t="s">
        <v>125</v>
      </c>
      <c r="J16" s="85">
        <v>3662.1709999999998</v>
      </c>
      <c r="K16" s="78">
        <v>3403.38</v>
      </c>
      <c r="L16" s="79"/>
      <c r="M16" s="91" t="s">
        <v>125</v>
      </c>
      <c r="N16" s="85">
        <v>4258.0829999999996</v>
      </c>
      <c r="O16" s="78">
        <v>3789.0059999999999</v>
      </c>
    </row>
    <row r="17" spans="1:15" ht="15.75" x14ac:dyDescent="0.25">
      <c r="A17" s="91" t="s">
        <v>189</v>
      </c>
      <c r="B17" s="85">
        <v>8387.1630000000005</v>
      </c>
      <c r="C17" s="78">
        <v>21111.07</v>
      </c>
      <c r="D17" s="79"/>
      <c r="E17" s="91" t="s">
        <v>257</v>
      </c>
      <c r="F17" s="85">
        <v>12311.94</v>
      </c>
      <c r="G17" s="78">
        <v>28885.011999999999</v>
      </c>
      <c r="H17" s="68"/>
      <c r="I17" s="91" t="s">
        <v>136</v>
      </c>
      <c r="J17" s="85">
        <v>3347.9</v>
      </c>
      <c r="K17" s="78">
        <v>3299.136</v>
      </c>
      <c r="L17" s="79"/>
      <c r="M17" s="91" t="s">
        <v>141</v>
      </c>
      <c r="N17" s="85">
        <v>3527.451</v>
      </c>
      <c r="O17" s="78">
        <v>3047.3310000000001</v>
      </c>
    </row>
    <row r="18" spans="1:15" ht="15.75" x14ac:dyDescent="0.25">
      <c r="A18" s="91" t="s">
        <v>257</v>
      </c>
      <c r="B18" s="85">
        <v>7675.1310000000003</v>
      </c>
      <c r="C18" s="78">
        <v>22327.696</v>
      </c>
      <c r="D18" s="79"/>
      <c r="E18" s="91" t="s">
        <v>128</v>
      </c>
      <c r="F18" s="85">
        <v>12206.75</v>
      </c>
      <c r="G18" s="78">
        <v>19091.811000000002</v>
      </c>
      <c r="H18" s="68"/>
      <c r="I18" s="91" t="s">
        <v>130</v>
      </c>
      <c r="J18" s="85">
        <v>3216.9589999999998</v>
      </c>
      <c r="K18" s="78">
        <v>3119.4259999999999</v>
      </c>
      <c r="L18" s="79"/>
      <c r="M18" s="91" t="s">
        <v>130</v>
      </c>
      <c r="N18" s="85">
        <v>3449.6260000000002</v>
      </c>
      <c r="O18" s="78">
        <v>3002.5839999999998</v>
      </c>
    </row>
    <row r="19" spans="1:15" ht="15.75" x14ac:dyDescent="0.25">
      <c r="A19" s="91" t="s">
        <v>128</v>
      </c>
      <c r="B19" s="85">
        <v>7647.9089999999997</v>
      </c>
      <c r="C19" s="78">
        <v>13592.119000000001</v>
      </c>
      <c r="D19" s="79"/>
      <c r="E19" s="91" t="s">
        <v>121</v>
      </c>
      <c r="F19" s="85">
        <v>12201.050999999999</v>
      </c>
      <c r="G19" s="78">
        <v>32158.141</v>
      </c>
      <c r="H19" s="68"/>
      <c r="I19" s="91" t="s">
        <v>127</v>
      </c>
      <c r="J19" s="85">
        <v>2766.67</v>
      </c>
      <c r="K19" s="78">
        <v>2892.7950000000001</v>
      </c>
      <c r="L19" s="79"/>
      <c r="M19" s="91" t="s">
        <v>180</v>
      </c>
      <c r="N19" s="85">
        <v>2922.96</v>
      </c>
      <c r="O19" s="78">
        <v>2441.8180000000002</v>
      </c>
    </row>
    <row r="20" spans="1:15" ht="16.5" thickBot="1" x14ac:dyDescent="0.3">
      <c r="A20" s="92" t="s">
        <v>135</v>
      </c>
      <c r="B20" s="86">
        <v>6900.2150000000001</v>
      </c>
      <c r="C20" s="80">
        <v>16966.177</v>
      </c>
      <c r="D20" s="81"/>
      <c r="E20" s="92" t="s">
        <v>189</v>
      </c>
      <c r="F20" s="86">
        <v>11257.552</v>
      </c>
      <c r="G20" s="80">
        <v>24485.107</v>
      </c>
      <c r="I20" s="92" t="s">
        <v>189</v>
      </c>
      <c r="J20" s="86">
        <v>1483.4659999999999</v>
      </c>
      <c r="K20" s="80">
        <v>1236.1469999999999</v>
      </c>
      <c r="L20" s="81"/>
      <c r="M20" s="92" t="s">
        <v>127</v>
      </c>
      <c r="N20" s="86">
        <v>2249.9119999999998</v>
      </c>
      <c r="O20" s="80">
        <v>2093.8649999999998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286</v>
      </c>
      <c r="B24" s="70"/>
      <c r="C24" s="71"/>
      <c r="D24" s="72"/>
      <c r="E24" s="69" t="s">
        <v>285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88655.69</v>
      </c>
      <c r="C26" s="76">
        <v>171620.239</v>
      </c>
      <c r="D26" s="77"/>
      <c r="E26" s="93" t="s">
        <v>119</v>
      </c>
      <c r="F26" s="84">
        <v>115269.129</v>
      </c>
      <c r="G26" s="76">
        <v>132285.74400000001</v>
      </c>
    </row>
    <row r="27" spans="1:15" ht="15.75" x14ac:dyDescent="0.25">
      <c r="A27" s="91" t="s">
        <v>189</v>
      </c>
      <c r="B27" s="85">
        <v>27752.678</v>
      </c>
      <c r="C27" s="78">
        <v>44072.476000000002</v>
      </c>
      <c r="D27" s="79"/>
      <c r="E27" s="91" t="s">
        <v>189</v>
      </c>
      <c r="F27" s="85">
        <v>29974.807000000001</v>
      </c>
      <c r="G27" s="78">
        <v>29133.49</v>
      </c>
    </row>
    <row r="28" spans="1:15" ht="15.75" x14ac:dyDescent="0.25">
      <c r="A28" s="91" t="s">
        <v>128</v>
      </c>
      <c r="B28" s="85">
        <v>18401.611000000001</v>
      </c>
      <c r="C28" s="78">
        <v>30623.725999999999</v>
      </c>
      <c r="D28" s="79"/>
      <c r="E28" s="91" t="s">
        <v>128</v>
      </c>
      <c r="F28" s="85">
        <v>27207.611000000001</v>
      </c>
      <c r="G28" s="78">
        <v>25755.127</v>
      </c>
    </row>
    <row r="29" spans="1:15" ht="15.75" x14ac:dyDescent="0.25">
      <c r="A29" s="91" t="s">
        <v>178</v>
      </c>
      <c r="B29" s="85">
        <v>17064.264999999999</v>
      </c>
      <c r="C29" s="78">
        <v>50010.707999999999</v>
      </c>
      <c r="D29" s="79"/>
      <c r="E29" s="91" t="s">
        <v>178</v>
      </c>
      <c r="F29" s="85">
        <v>17908.423999999999</v>
      </c>
      <c r="G29" s="78">
        <v>28034.026000000002</v>
      </c>
    </row>
    <row r="30" spans="1:15" ht="15.75" x14ac:dyDescent="0.25">
      <c r="A30" s="91" t="s">
        <v>126</v>
      </c>
      <c r="B30" s="85">
        <v>7764.32</v>
      </c>
      <c r="C30" s="78">
        <v>13083.244000000001</v>
      </c>
      <c r="D30" s="79"/>
      <c r="E30" s="91" t="s">
        <v>126</v>
      </c>
      <c r="F30" s="85">
        <v>9118.1139999999996</v>
      </c>
      <c r="G30" s="78">
        <v>12453.120999999999</v>
      </c>
    </row>
    <row r="31" spans="1:15" ht="15.75" x14ac:dyDescent="0.25">
      <c r="A31" s="91" t="s">
        <v>133</v>
      </c>
      <c r="B31" s="85">
        <v>4088.6129999999998</v>
      </c>
      <c r="C31" s="78">
        <v>8045.5640000000003</v>
      </c>
      <c r="D31" s="79"/>
      <c r="E31" s="91" t="s">
        <v>135</v>
      </c>
      <c r="F31" s="85">
        <v>8347.8680000000004</v>
      </c>
      <c r="G31" s="78">
        <v>8813.5020000000004</v>
      </c>
    </row>
    <row r="32" spans="1:15" ht="15.75" x14ac:dyDescent="0.25">
      <c r="A32" s="91" t="s">
        <v>135</v>
      </c>
      <c r="B32" s="85">
        <v>3505.172</v>
      </c>
      <c r="C32" s="78">
        <v>5528.6689999999999</v>
      </c>
      <c r="D32" s="79"/>
      <c r="E32" s="91" t="s">
        <v>133</v>
      </c>
      <c r="F32" s="85">
        <v>5948.9279999999999</v>
      </c>
      <c r="G32" s="78">
        <v>6320.9170000000004</v>
      </c>
    </row>
    <row r="33" spans="1:7" ht="15.75" x14ac:dyDescent="0.25">
      <c r="A33" s="91" t="s">
        <v>141</v>
      </c>
      <c r="B33" s="85">
        <v>2329.529</v>
      </c>
      <c r="C33" s="78">
        <v>3268.1239999999998</v>
      </c>
      <c r="D33" s="79"/>
      <c r="E33" s="91" t="s">
        <v>141</v>
      </c>
      <c r="F33" s="85">
        <v>3816.1039999999998</v>
      </c>
      <c r="G33" s="78">
        <v>3785.5630000000001</v>
      </c>
    </row>
    <row r="34" spans="1:7" ht="15.75" x14ac:dyDescent="0.25">
      <c r="A34" s="91" t="s">
        <v>125</v>
      </c>
      <c r="B34" s="85">
        <v>1227.606</v>
      </c>
      <c r="C34" s="78">
        <v>2387.0509999999999</v>
      </c>
      <c r="D34" s="79"/>
      <c r="E34" s="91" t="s">
        <v>125</v>
      </c>
      <c r="F34" s="85">
        <v>2440.643</v>
      </c>
      <c r="G34" s="78">
        <v>3492.5920000000001</v>
      </c>
    </row>
    <row r="35" spans="1:7" ht="15.75" x14ac:dyDescent="0.25">
      <c r="A35" s="91" t="s">
        <v>180</v>
      </c>
      <c r="B35" s="85">
        <v>1087.1569999999999</v>
      </c>
      <c r="C35" s="78">
        <v>2609.3780000000002</v>
      </c>
      <c r="D35" s="79"/>
      <c r="E35" s="91" t="s">
        <v>130</v>
      </c>
      <c r="F35" s="85">
        <v>2202.7750000000001</v>
      </c>
      <c r="G35" s="78">
        <v>3062.6970000000001</v>
      </c>
    </row>
    <row r="36" spans="1:7" ht="15.75" x14ac:dyDescent="0.25">
      <c r="A36" s="91" t="s">
        <v>122</v>
      </c>
      <c r="B36" s="85">
        <v>1034.6600000000001</v>
      </c>
      <c r="C36" s="78">
        <v>2169.9540000000002</v>
      </c>
      <c r="D36" s="79"/>
      <c r="E36" s="91" t="s">
        <v>179</v>
      </c>
      <c r="F36" s="85">
        <v>1978.729</v>
      </c>
      <c r="G36" s="78">
        <v>2880.8820000000001</v>
      </c>
    </row>
    <row r="37" spans="1:7" ht="16.5" thickBot="1" x14ac:dyDescent="0.3">
      <c r="A37" s="92" t="s">
        <v>179</v>
      </c>
      <c r="B37" s="86">
        <v>1016.372</v>
      </c>
      <c r="C37" s="80">
        <v>2133.5450000000001</v>
      </c>
      <c r="D37" s="81"/>
      <c r="E37" s="92" t="s">
        <v>122</v>
      </c>
      <c r="F37" s="86">
        <v>1803.752</v>
      </c>
      <c r="G37" s="80">
        <v>2429.7750000000001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J34" sqref="J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223</v>
      </c>
      <c r="B6" s="66"/>
      <c r="C6" s="66"/>
      <c r="D6" s="66"/>
      <c r="E6" s="66"/>
      <c r="F6" s="66"/>
      <c r="G6" s="67"/>
      <c r="H6" s="26"/>
      <c r="I6" s="26"/>
      <c r="J6" s="65" t="s">
        <v>223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286</v>
      </c>
      <c r="B7" s="70"/>
      <c r="C7" s="71"/>
      <c r="D7" s="72"/>
      <c r="E7" s="69" t="s">
        <v>285</v>
      </c>
      <c r="F7" s="70"/>
      <c r="G7" s="71"/>
      <c r="H7" s="26"/>
      <c r="I7" s="26"/>
      <c r="J7" s="69" t="s">
        <v>286</v>
      </c>
      <c r="K7" s="70"/>
      <c r="L7" s="71"/>
      <c r="M7" s="72"/>
      <c r="N7" s="69" t="s">
        <v>285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90241.021999999997</v>
      </c>
      <c r="C9" s="76">
        <v>129412.47100000001</v>
      </c>
      <c r="D9" s="77"/>
      <c r="E9" s="93" t="s">
        <v>119</v>
      </c>
      <c r="F9" s="84">
        <v>90687.65</v>
      </c>
      <c r="G9" s="76">
        <v>108857.069</v>
      </c>
      <c r="H9" s="26"/>
      <c r="I9" s="26"/>
      <c r="J9" s="93" t="s">
        <v>119</v>
      </c>
      <c r="K9" s="84">
        <v>168316.07500000001</v>
      </c>
      <c r="L9" s="76">
        <v>109743.639</v>
      </c>
      <c r="M9" s="77"/>
      <c r="N9" s="98" t="s">
        <v>119</v>
      </c>
      <c r="O9" s="84">
        <v>194110.761</v>
      </c>
      <c r="P9" s="99">
        <v>105805.321</v>
      </c>
      <c r="Q9" s="26"/>
    </row>
    <row r="10" spans="1:17" ht="15.75" x14ac:dyDescent="0.25">
      <c r="A10" s="91" t="s">
        <v>127</v>
      </c>
      <c r="B10" s="85">
        <v>39325.084000000003</v>
      </c>
      <c r="C10" s="87">
        <v>63101.872000000003</v>
      </c>
      <c r="D10" s="79"/>
      <c r="E10" s="91" t="s">
        <v>127</v>
      </c>
      <c r="F10" s="85">
        <v>29162.424999999999</v>
      </c>
      <c r="G10" s="87">
        <v>34670.800999999999</v>
      </c>
      <c r="H10" s="26"/>
      <c r="I10" s="26"/>
      <c r="J10" s="91" t="s">
        <v>141</v>
      </c>
      <c r="K10" s="85">
        <v>55910.951000000001</v>
      </c>
      <c r="L10" s="87">
        <v>50475.574999999997</v>
      </c>
      <c r="M10" s="79"/>
      <c r="N10" s="100" t="s">
        <v>141</v>
      </c>
      <c r="O10" s="85">
        <v>66547.035999999993</v>
      </c>
      <c r="P10" s="87">
        <v>43458.714</v>
      </c>
      <c r="Q10" s="26"/>
    </row>
    <row r="11" spans="1:17" ht="15.75" x14ac:dyDescent="0.25">
      <c r="A11" s="91" t="s">
        <v>126</v>
      </c>
      <c r="B11" s="85">
        <v>12640.790999999999</v>
      </c>
      <c r="C11" s="78">
        <v>14589.907999999999</v>
      </c>
      <c r="D11" s="79"/>
      <c r="E11" s="91" t="s">
        <v>120</v>
      </c>
      <c r="F11" s="85">
        <v>16188.834000000001</v>
      </c>
      <c r="G11" s="78">
        <v>24470.761999999999</v>
      </c>
      <c r="H11" s="26"/>
      <c r="I11" s="26"/>
      <c r="J11" s="91" t="s">
        <v>126</v>
      </c>
      <c r="K11" s="85">
        <v>29083.858</v>
      </c>
      <c r="L11" s="78">
        <v>14222.088</v>
      </c>
      <c r="M11" s="79"/>
      <c r="N11" s="100" t="s">
        <v>126</v>
      </c>
      <c r="O11" s="85">
        <v>33150.902000000002</v>
      </c>
      <c r="P11" s="87">
        <v>13081.726000000001</v>
      </c>
      <c r="Q11" s="26"/>
    </row>
    <row r="12" spans="1:17" ht="15.75" x14ac:dyDescent="0.25">
      <c r="A12" s="91" t="s">
        <v>120</v>
      </c>
      <c r="B12" s="85">
        <v>9808.8709999999992</v>
      </c>
      <c r="C12" s="78">
        <v>17834.292000000001</v>
      </c>
      <c r="D12" s="79"/>
      <c r="E12" s="91" t="s">
        <v>126</v>
      </c>
      <c r="F12" s="85">
        <v>15467.135</v>
      </c>
      <c r="G12" s="78">
        <v>15537.022999999999</v>
      </c>
      <c r="H12" s="26"/>
      <c r="I12" s="26"/>
      <c r="J12" s="91" t="s">
        <v>189</v>
      </c>
      <c r="K12" s="85">
        <v>14197.001</v>
      </c>
      <c r="L12" s="78">
        <v>5721.6880000000001</v>
      </c>
      <c r="M12" s="79"/>
      <c r="N12" s="100" t="s">
        <v>189</v>
      </c>
      <c r="O12" s="85">
        <v>17679.813999999998</v>
      </c>
      <c r="P12" s="87">
        <v>6916.7049999999999</v>
      </c>
      <c r="Q12" s="26"/>
    </row>
    <row r="13" spans="1:17" ht="15.75" x14ac:dyDescent="0.25">
      <c r="A13" s="91" t="s">
        <v>139</v>
      </c>
      <c r="B13" s="85">
        <v>9271.0910000000003</v>
      </c>
      <c r="C13" s="78">
        <v>9125.3179999999993</v>
      </c>
      <c r="D13" s="79"/>
      <c r="E13" s="91" t="s">
        <v>136</v>
      </c>
      <c r="F13" s="85">
        <v>12939.782999999999</v>
      </c>
      <c r="G13" s="78">
        <v>18424.699000000001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/>
      <c r="N13" s="100" t="s">
        <v>142</v>
      </c>
      <c r="O13" s="85">
        <v>16307.915999999999</v>
      </c>
      <c r="P13" s="87">
        <v>7119.4579999999996</v>
      </c>
      <c r="Q13" s="26"/>
    </row>
    <row r="14" spans="1:17" ht="15.75" x14ac:dyDescent="0.25">
      <c r="A14" s="91" t="s">
        <v>136</v>
      </c>
      <c r="B14" s="85">
        <v>7311.7920000000004</v>
      </c>
      <c r="C14" s="78">
        <v>12140.039000000001</v>
      </c>
      <c r="D14" s="79"/>
      <c r="E14" s="91" t="s">
        <v>139</v>
      </c>
      <c r="F14" s="85">
        <v>9006.982</v>
      </c>
      <c r="G14" s="78">
        <v>8142.4740000000002</v>
      </c>
      <c r="H14" s="26"/>
      <c r="I14" s="26"/>
      <c r="J14" s="91" t="s">
        <v>134</v>
      </c>
      <c r="K14" s="85">
        <v>10342.998</v>
      </c>
      <c r="L14" s="78">
        <v>5875.4040000000005</v>
      </c>
      <c r="M14" s="79"/>
      <c r="N14" s="100" t="s">
        <v>139</v>
      </c>
      <c r="O14" s="85">
        <v>10453.511</v>
      </c>
      <c r="P14" s="87">
        <v>4664.482</v>
      </c>
      <c r="Q14" s="26"/>
    </row>
    <row r="15" spans="1:17" ht="15.75" x14ac:dyDescent="0.25">
      <c r="A15" s="91" t="s">
        <v>189</v>
      </c>
      <c r="B15" s="85">
        <v>4508.893</v>
      </c>
      <c r="C15" s="78">
        <v>3732.5569999999998</v>
      </c>
      <c r="D15" s="79"/>
      <c r="E15" s="91" t="s">
        <v>189</v>
      </c>
      <c r="F15" s="85">
        <v>2992.0189999999998</v>
      </c>
      <c r="G15" s="78">
        <v>2530.7269999999999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/>
      <c r="N15" s="100" t="s">
        <v>134</v>
      </c>
      <c r="O15" s="85">
        <v>9237.1710000000003</v>
      </c>
      <c r="P15" s="87">
        <v>4571.134</v>
      </c>
      <c r="Q15" s="26"/>
    </row>
    <row r="16" spans="1:17" ht="15.75" x14ac:dyDescent="0.25">
      <c r="A16" s="91" t="s">
        <v>226</v>
      </c>
      <c r="B16" s="85">
        <v>2824.962</v>
      </c>
      <c r="C16" s="78">
        <v>3258.4169999999999</v>
      </c>
      <c r="D16" s="79"/>
      <c r="E16" s="91" t="s">
        <v>141</v>
      </c>
      <c r="F16" s="85">
        <v>1710.184</v>
      </c>
      <c r="G16" s="78">
        <v>1628.0260000000001</v>
      </c>
      <c r="H16" s="26"/>
      <c r="I16" s="26"/>
      <c r="J16" s="91" t="s">
        <v>127</v>
      </c>
      <c r="K16" s="85">
        <v>9040.2630000000008</v>
      </c>
      <c r="L16" s="78">
        <v>4042.3270000000002</v>
      </c>
      <c r="M16" s="79"/>
      <c r="N16" s="100" t="s">
        <v>123</v>
      </c>
      <c r="O16" s="85">
        <v>8642.6350000000002</v>
      </c>
      <c r="P16" s="87">
        <v>4884.1819999999998</v>
      </c>
      <c r="Q16" s="26"/>
    </row>
    <row r="17" spans="1:17" ht="15.75" x14ac:dyDescent="0.25">
      <c r="A17" s="91" t="s">
        <v>138</v>
      </c>
      <c r="B17" s="85">
        <v>1946.578</v>
      </c>
      <c r="C17" s="78">
        <v>2555.4009999999998</v>
      </c>
      <c r="D17" s="79"/>
      <c r="E17" s="91" t="s">
        <v>226</v>
      </c>
      <c r="F17" s="85">
        <v>1373.2059999999999</v>
      </c>
      <c r="G17" s="78">
        <v>1400.058</v>
      </c>
      <c r="H17" s="26"/>
      <c r="I17" s="26"/>
      <c r="J17" s="91" t="s">
        <v>123</v>
      </c>
      <c r="K17" s="85">
        <v>8983.527</v>
      </c>
      <c r="L17" s="78">
        <v>5439.12</v>
      </c>
      <c r="M17" s="79"/>
      <c r="N17" s="100" t="s">
        <v>127</v>
      </c>
      <c r="O17" s="85">
        <v>7824.7</v>
      </c>
      <c r="P17" s="87">
        <v>3244.4789999999998</v>
      </c>
      <c r="Q17" s="26"/>
    </row>
    <row r="18" spans="1:17" ht="15.75" x14ac:dyDescent="0.25">
      <c r="A18" s="91" t="s">
        <v>141</v>
      </c>
      <c r="B18" s="85">
        <v>1466.672</v>
      </c>
      <c r="C18" s="78">
        <v>1606.14</v>
      </c>
      <c r="D18" s="79"/>
      <c r="E18" s="91" t="s">
        <v>140</v>
      </c>
      <c r="F18" s="85">
        <v>759.22400000000005</v>
      </c>
      <c r="G18" s="78">
        <v>958.97</v>
      </c>
      <c r="H18" s="26"/>
      <c r="I18" s="26"/>
      <c r="J18" s="91" t="s">
        <v>120</v>
      </c>
      <c r="K18" s="85">
        <v>4013.0569999999998</v>
      </c>
      <c r="L18" s="78">
        <v>2074.2550000000001</v>
      </c>
      <c r="M18" s="79"/>
      <c r="N18" s="100" t="s">
        <v>140</v>
      </c>
      <c r="O18" s="85">
        <v>6947.3509999999997</v>
      </c>
      <c r="P18" s="87">
        <v>6548.2030000000004</v>
      </c>
      <c r="Q18" s="26"/>
    </row>
    <row r="19" spans="1:17" ht="15.75" x14ac:dyDescent="0.25">
      <c r="A19" s="91" t="s">
        <v>137</v>
      </c>
      <c r="B19" s="85">
        <v>486.73200000000003</v>
      </c>
      <c r="C19" s="78">
        <v>686.48599999999999</v>
      </c>
      <c r="D19" s="79"/>
      <c r="E19" s="91" t="s">
        <v>138</v>
      </c>
      <c r="F19" s="85">
        <v>416.815</v>
      </c>
      <c r="G19" s="78">
        <v>406.01</v>
      </c>
      <c r="H19" s="26"/>
      <c r="I19" s="26"/>
      <c r="J19" s="91" t="s">
        <v>136</v>
      </c>
      <c r="K19" s="85">
        <v>2903.5349999999999</v>
      </c>
      <c r="L19" s="78">
        <v>2801.6909999999998</v>
      </c>
      <c r="M19" s="79"/>
      <c r="N19" s="100" t="s">
        <v>120</v>
      </c>
      <c r="O19" s="85">
        <v>5163.75</v>
      </c>
      <c r="P19" s="87">
        <v>2829.0630000000001</v>
      </c>
      <c r="Q19" s="26"/>
    </row>
    <row r="20" spans="1:17" ht="16.5" thickBot="1" x14ac:dyDescent="0.3">
      <c r="A20" s="92" t="s">
        <v>269</v>
      </c>
      <c r="B20" s="86">
        <v>318.42</v>
      </c>
      <c r="C20" s="80">
        <v>314.71199999999999</v>
      </c>
      <c r="D20" s="79"/>
      <c r="E20" s="92" t="s">
        <v>259</v>
      </c>
      <c r="F20" s="86">
        <v>241.529</v>
      </c>
      <c r="G20" s="80">
        <v>371.73399999999998</v>
      </c>
      <c r="H20" s="26"/>
      <c r="I20" s="26"/>
      <c r="J20" s="92" t="s">
        <v>233</v>
      </c>
      <c r="K20" s="86">
        <v>2887.8220000000001</v>
      </c>
      <c r="L20" s="80">
        <v>2936.701</v>
      </c>
      <c r="M20" s="79"/>
      <c r="N20" s="101" t="s">
        <v>233</v>
      </c>
      <c r="O20" s="102">
        <v>3385.143</v>
      </c>
      <c r="P20" s="103">
        <v>3145.7020000000002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249</v>
      </c>
      <c r="D6" s="50" t="s">
        <v>270</v>
      </c>
      <c r="E6" s="49" t="s">
        <v>249</v>
      </c>
      <c r="F6" s="50" t="s">
        <v>270</v>
      </c>
      <c r="G6" s="49" t="s">
        <v>249</v>
      </c>
      <c r="H6" s="50" t="s">
        <v>270</v>
      </c>
      <c r="I6" s="49" t="s">
        <v>249</v>
      </c>
      <c r="J6" s="50" t="s">
        <v>270</v>
      </c>
      <c r="K6" s="49" t="s">
        <v>249</v>
      </c>
      <c r="L6" s="51" t="s">
        <v>270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249</v>
      </c>
      <c r="B7" s="70"/>
      <c r="C7" s="71"/>
      <c r="D7" s="72"/>
      <c r="E7" s="69" t="s">
        <v>270</v>
      </c>
      <c r="F7" s="70"/>
      <c r="G7" s="71"/>
      <c r="H7" s="68"/>
      <c r="I7" s="69" t="s">
        <v>249</v>
      </c>
      <c r="J7" s="70"/>
      <c r="K7" s="71"/>
      <c r="L7" s="72"/>
      <c r="M7" s="69" t="s">
        <v>270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257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249</v>
      </c>
      <c r="B24" s="70"/>
      <c r="C24" s="71"/>
      <c r="D24" s="72"/>
      <c r="E24" s="69" t="s">
        <v>270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223</v>
      </c>
      <c r="B6" s="66"/>
      <c r="C6" s="66"/>
      <c r="D6" s="66"/>
      <c r="E6" s="66"/>
      <c r="F6" s="66"/>
      <c r="G6" s="67"/>
      <c r="H6" s="26"/>
      <c r="I6" s="26"/>
      <c r="J6" s="65" t="s">
        <v>223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249</v>
      </c>
      <c r="B7" s="70"/>
      <c r="C7" s="71"/>
      <c r="D7" s="72"/>
      <c r="E7" s="69" t="s">
        <v>270</v>
      </c>
      <c r="F7" s="70"/>
      <c r="G7" s="71"/>
      <c r="H7" s="26"/>
      <c r="I7" s="26"/>
      <c r="J7" s="69" t="s">
        <v>249</v>
      </c>
      <c r="K7" s="70"/>
      <c r="L7" s="71"/>
      <c r="M7" s="72"/>
      <c r="N7" s="69" t="s">
        <v>270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226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226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233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227</v>
      </c>
      <c r="B20" s="86">
        <v>273.83199999999999</v>
      </c>
      <c r="C20" s="80">
        <v>414.15699999999998</v>
      </c>
      <c r="D20" s="79"/>
      <c r="E20" s="92" t="s">
        <v>269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B51" sqref="B51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3"/>
      <c r="C2" s="214"/>
      <c r="D2" s="215" t="s">
        <v>101</v>
      </c>
      <c r="E2" s="268"/>
      <c r="F2" s="215"/>
      <c r="G2" s="215"/>
      <c r="H2" s="216" t="s">
        <v>102</v>
      </c>
      <c r="I2" s="217"/>
      <c r="J2" s="217"/>
      <c r="K2" s="217"/>
      <c r="L2" s="269"/>
      <c r="M2" s="269"/>
      <c r="N2" s="269"/>
      <c r="O2" s="270"/>
    </row>
    <row r="3" spans="2:15" ht="60.75" x14ac:dyDescent="0.35">
      <c r="B3" s="218" t="s">
        <v>103</v>
      </c>
      <c r="C3" s="219" t="s">
        <v>2</v>
      </c>
      <c r="D3" s="220">
        <v>45309</v>
      </c>
      <c r="E3" s="221"/>
      <c r="F3" s="222">
        <v>45302</v>
      </c>
      <c r="G3" s="271"/>
      <c r="H3" s="223" t="s">
        <v>104</v>
      </c>
      <c r="I3" s="272"/>
      <c r="J3" s="224" t="s">
        <v>105</v>
      </c>
      <c r="K3" s="272"/>
      <c r="L3" s="224" t="s">
        <v>106</v>
      </c>
      <c r="M3" s="272"/>
      <c r="N3" s="224" t="s">
        <v>107</v>
      </c>
      <c r="O3" s="273"/>
    </row>
    <row r="4" spans="2:15" ht="21.75" thickBot="1" x14ac:dyDescent="0.4">
      <c r="B4" s="225"/>
      <c r="C4" s="226"/>
      <c r="D4" s="227" t="s">
        <v>3</v>
      </c>
      <c r="E4" s="274" t="s">
        <v>4</v>
      </c>
      <c r="F4" s="228" t="s">
        <v>3</v>
      </c>
      <c r="G4" s="275" t="s">
        <v>4</v>
      </c>
      <c r="H4" s="229" t="s">
        <v>3</v>
      </c>
      <c r="I4" s="276" t="s">
        <v>4</v>
      </c>
      <c r="J4" s="230" t="s">
        <v>3</v>
      </c>
      <c r="K4" s="276" t="s">
        <v>4</v>
      </c>
      <c r="L4" s="230" t="s">
        <v>3</v>
      </c>
      <c r="M4" s="276" t="s">
        <v>4</v>
      </c>
      <c r="N4" s="230" t="s">
        <v>3</v>
      </c>
      <c r="O4" s="277" t="s">
        <v>4</v>
      </c>
    </row>
    <row r="5" spans="2:15" ht="21.75" thickBot="1" x14ac:dyDescent="0.4">
      <c r="B5" s="231">
        <v>1</v>
      </c>
      <c r="C5" s="232">
        <v>2</v>
      </c>
      <c r="D5" s="233">
        <v>3</v>
      </c>
      <c r="E5" s="234">
        <v>4</v>
      </c>
      <c r="F5" s="234">
        <v>5</v>
      </c>
      <c r="G5" s="235">
        <v>6</v>
      </c>
      <c r="H5" s="236">
        <v>7</v>
      </c>
      <c r="I5" s="237">
        <v>8</v>
      </c>
      <c r="J5" s="237">
        <v>9</v>
      </c>
      <c r="K5" s="237">
        <v>10</v>
      </c>
      <c r="L5" s="237">
        <v>11</v>
      </c>
      <c r="M5" s="237">
        <v>12</v>
      </c>
      <c r="N5" s="237">
        <v>13</v>
      </c>
      <c r="O5" s="238">
        <v>14</v>
      </c>
    </row>
    <row r="6" spans="2:15" ht="21.75" thickBot="1" x14ac:dyDescent="0.4">
      <c r="B6" s="239" t="s">
        <v>108</v>
      </c>
      <c r="C6" s="240"/>
      <c r="D6" s="241"/>
      <c r="E6" s="241"/>
      <c r="F6" s="241"/>
      <c r="G6" s="241"/>
      <c r="H6" s="242"/>
      <c r="I6" s="243"/>
      <c r="J6" s="243"/>
      <c r="K6" s="243"/>
      <c r="L6" s="243"/>
      <c r="M6" s="243"/>
      <c r="N6" s="243"/>
      <c r="O6" s="244"/>
    </row>
    <row r="7" spans="2:15" x14ac:dyDescent="0.35">
      <c r="B7" s="278" t="s">
        <v>6</v>
      </c>
      <c r="C7" s="245" t="s">
        <v>5</v>
      </c>
      <c r="D7" s="246">
        <v>21.75</v>
      </c>
      <c r="E7" s="247">
        <v>25</v>
      </c>
      <c r="F7" s="248">
        <v>21.75</v>
      </c>
      <c r="G7" s="249">
        <v>25</v>
      </c>
      <c r="H7" s="250">
        <v>0</v>
      </c>
      <c r="I7" s="251">
        <v>0</v>
      </c>
      <c r="J7" s="252">
        <v>-8.0985915492957794</v>
      </c>
      <c r="K7" s="251">
        <v>-6.2500000000000044</v>
      </c>
      <c r="L7" s="252">
        <v>-8.0985915492957794</v>
      </c>
      <c r="M7" s="251">
        <v>-6.2500000000000044</v>
      </c>
      <c r="N7" s="252">
        <v>-8.0985915492957794</v>
      </c>
      <c r="O7" s="253">
        <v>-6.2500000000000044</v>
      </c>
    </row>
    <row r="8" spans="2:15" x14ac:dyDescent="0.35">
      <c r="B8" s="279" t="s">
        <v>109</v>
      </c>
      <c r="C8" s="245" t="s">
        <v>5</v>
      </c>
      <c r="D8" s="246">
        <v>1.21</v>
      </c>
      <c r="E8" s="247">
        <v>1.8199999999999998</v>
      </c>
      <c r="F8" s="248">
        <v>1.325</v>
      </c>
      <c r="G8" s="249">
        <v>1.8499999999999999</v>
      </c>
      <c r="H8" s="250">
        <v>-8.6792452830188669</v>
      </c>
      <c r="I8" s="251">
        <v>-1.621621621621623</v>
      </c>
      <c r="J8" s="252">
        <v>3.4188034188034218</v>
      </c>
      <c r="K8" s="251">
        <v>0</v>
      </c>
      <c r="L8" s="252">
        <v>3.4188034188034218</v>
      </c>
      <c r="M8" s="251">
        <v>-10.281690140845074</v>
      </c>
      <c r="N8" s="252">
        <v>2.5423728813559152</v>
      </c>
      <c r="O8" s="253">
        <v>-2.1505376344086158</v>
      </c>
    </row>
    <row r="9" spans="2:15" x14ac:dyDescent="0.35">
      <c r="B9" s="279" t="s">
        <v>7</v>
      </c>
      <c r="C9" s="245" t="s">
        <v>5</v>
      </c>
      <c r="D9" s="246">
        <v>1.9533333333333331</v>
      </c>
      <c r="E9" s="247">
        <v>2.6733333333333333</v>
      </c>
      <c r="F9" s="248">
        <v>2.161111111111111</v>
      </c>
      <c r="G9" s="249">
        <v>2.6444444444444444</v>
      </c>
      <c r="H9" s="250">
        <v>-9.6143958868894632</v>
      </c>
      <c r="I9" s="251">
        <v>1.0924369747899187</v>
      </c>
      <c r="J9" s="252">
        <v>1.4542936288088539</v>
      </c>
      <c r="K9" s="251">
        <v>7.2192513368984024</v>
      </c>
      <c r="L9" s="252">
        <v>1.4542936288088539</v>
      </c>
      <c r="M9" s="251">
        <v>-3.8698630136986258</v>
      </c>
      <c r="N9" s="252">
        <v>1.4542936288088539</v>
      </c>
      <c r="O9" s="253">
        <v>10.773480662983435</v>
      </c>
    </row>
    <row r="10" spans="2:15" x14ac:dyDescent="0.35">
      <c r="B10" s="279" t="s">
        <v>8</v>
      </c>
      <c r="C10" s="245" t="s">
        <v>5</v>
      </c>
      <c r="D10" s="246">
        <v>1.4625000000000001</v>
      </c>
      <c r="E10" s="247">
        <v>1.875</v>
      </c>
      <c r="F10" s="248">
        <v>1.48</v>
      </c>
      <c r="G10" s="249">
        <v>1.8</v>
      </c>
      <c r="H10" s="250">
        <v>-1.1824324324324222</v>
      </c>
      <c r="I10" s="251">
        <v>4.1666666666666643</v>
      </c>
      <c r="J10" s="252">
        <v>20.618556701030951</v>
      </c>
      <c r="K10" s="251">
        <v>19.047619047619051</v>
      </c>
      <c r="L10" s="252">
        <v>20.618556701030951</v>
      </c>
      <c r="M10" s="251">
        <v>4.1666666666666643</v>
      </c>
      <c r="N10" s="252">
        <v>18.181818181818187</v>
      </c>
      <c r="O10" s="253">
        <v>10.294117647058812</v>
      </c>
    </row>
    <row r="11" spans="2:15" x14ac:dyDescent="0.35">
      <c r="B11" s="279" t="s">
        <v>9</v>
      </c>
      <c r="C11" s="245" t="s">
        <v>5</v>
      </c>
      <c r="D11" s="246">
        <v>2.08</v>
      </c>
      <c r="E11" s="247">
        <v>2.7600000000000002</v>
      </c>
      <c r="F11" s="248">
        <v>2.2166666666666668</v>
      </c>
      <c r="G11" s="249">
        <v>2.8000000000000003</v>
      </c>
      <c r="H11" s="250">
        <v>-6.1654135338345881</v>
      </c>
      <c r="I11" s="251">
        <v>-1.4285714285714297</v>
      </c>
      <c r="J11" s="252">
        <v>9.4736842105263239</v>
      </c>
      <c r="K11" s="251">
        <v>7.8125000000000071</v>
      </c>
      <c r="L11" s="252">
        <v>9.4736842105263239</v>
      </c>
      <c r="M11" s="251">
        <v>-0.92307692307691036</v>
      </c>
      <c r="N11" s="252">
        <v>6.6666666666666723</v>
      </c>
      <c r="O11" s="253">
        <v>13.580246913580268</v>
      </c>
    </row>
    <row r="12" spans="2:15" x14ac:dyDescent="0.35">
      <c r="B12" s="279" t="s">
        <v>261</v>
      </c>
      <c r="C12" s="245" t="s">
        <v>5</v>
      </c>
      <c r="D12" s="246">
        <v>14.666666666666666</v>
      </c>
      <c r="E12" s="247">
        <v>18</v>
      </c>
      <c r="F12" s="248">
        <v>15.25</v>
      </c>
      <c r="G12" s="249">
        <v>18.5</v>
      </c>
      <c r="H12" s="250">
        <v>-3.8251366120218613</v>
      </c>
      <c r="I12" s="251">
        <v>-2.7027027027027026</v>
      </c>
      <c r="J12" s="252">
        <v>25.714285714285719</v>
      </c>
      <c r="K12" s="251">
        <v>20</v>
      </c>
      <c r="L12" s="252">
        <v>25.714285714285719</v>
      </c>
      <c r="M12" s="251">
        <v>52.112676056338024</v>
      </c>
      <c r="N12" s="252">
        <v>68.824940047961618</v>
      </c>
      <c r="O12" s="253">
        <v>48.453608247422679</v>
      </c>
    </row>
    <row r="13" spans="2:15" x14ac:dyDescent="0.35">
      <c r="B13" s="279" t="s">
        <v>14</v>
      </c>
      <c r="C13" s="245" t="s">
        <v>5</v>
      </c>
      <c r="D13" s="246">
        <v>5.7200000000000006</v>
      </c>
      <c r="E13" s="247">
        <v>7.2</v>
      </c>
      <c r="F13" s="248">
        <v>6.6000000000000005</v>
      </c>
      <c r="G13" s="249">
        <v>7.6333333333333329</v>
      </c>
      <c r="H13" s="250">
        <v>-13.33333333333333</v>
      </c>
      <c r="I13" s="251">
        <v>-5.676855895196498</v>
      </c>
      <c r="J13" s="252">
        <v>7.5187969924812093</v>
      </c>
      <c r="K13" s="251">
        <v>9.4224924012158073</v>
      </c>
      <c r="L13" s="252">
        <v>7.5187969924812093</v>
      </c>
      <c r="M13" s="251">
        <v>-1.9455252918287869</v>
      </c>
      <c r="N13" s="252">
        <v>10.211946050096362</v>
      </c>
      <c r="O13" s="253">
        <v>9.0909090909090988</v>
      </c>
    </row>
    <row r="14" spans="2:15" x14ac:dyDescent="0.35">
      <c r="B14" s="279" t="s">
        <v>15</v>
      </c>
      <c r="C14" s="245" t="s">
        <v>5</v>
      </c>
      <c r="D14" s="246">
        <v>7</v>
      </c>
      <c r="E14" s="247">
        <v>11</v>
      </c>
      <c r="F14" s="248">
        <v>13.5</v>
      </c>
      <c r="G14" s="249">
        <v>18</v>
      </c>
      <c r="H14" s="250">
        <v>-48.148148148148145</v>
      </c>
      <c r="I14" s="251">
        <v>-38.888888888888893</v>
      </c>
      <c r="J14" s="252">
        <v>0</v>
      </c>
      <c r="K14" s="251">
        <v>0</v>
      </c>
      <c r="L14" s="252">
        <v>0</v>
      </c>
      <c r="M14" s="251">
        <v>10</v>
      </c>
      <c r="N14" s="252">
        <v>0</v>
      </c>
      <c r="O14" s="253">
        <v>23.364485981308395</v>
      </c>
    </row>
    <row r="15" spans="2:15" x14ac:dyDescent="0.35">
      <c r="B15" s="280" t="s">
        <v>114</v>
      </c>
      <c r="C15" s="245" t="s">
        <v>5</v>
      </c>
      <c r="D15" s="246">
        <v>14.333333333333334</v>
      </c>
      <c r="E15" s="247">
        <v>24.633333333333333</v>
      </c>
      <c r="F15" s="248">
        <v>16.066666666666666</v>
      </c>
      <c r="G15" s="249">
        <v>26.3</v>
      </c>
      <c r="H15" s="250">
        <v>-10.788381742738585</v>
      </c>
      <c r="I15" s="251">
        <v>-6.3371356147021594</v>
      </c>
      <c r="J15" s="252">
        <v>-7.5268817204301035</v>
      </c>
      <c r="K15" s="251">
        <v>-3.1454783748361623</v>
      </c>
      <c r="L15" s="252">
        <v>-7.5268817204301035</v>
      </c>
      <c r="M15" s="251">
        <v>5.5714285714285747</v>
      </c>
      <c r="N15" s="252">
        <v>0.46728971962617905</v>
      </c>
      <c r="O15" s="253">
        <v>20.751633986928088</v>
      </c>
    </row>
    <row r="16" spans="2:15" x14ac:dyDescent="0.35">
      <c r="B16" s="279" t="s">
        <v>26</v>
      </c>
      <c r="C16" s="245" t="s">
        <v>18</v>
      </c>
      <c r="D16" s="246">
        <v>2.4</v>
      </c>
      <c r="E16" s="247">
        <v>3.25</v>
      </c>
      <c r="F16" s="248">
        <v>2.4</v>
      </c>
      <c r="G16" s="249">
        <v>3.25</v>
      </c>
      <c r="H16" s="250">
        <v>0</v>
      </c>
      <c r="I16" s="251">
        <v>0</v>
      </c>
      <c r="J16" s="252">
        <v>14.285714285714276</v>
      </c>
      <c r="K16" s="251">
        <v>7.4380165289256226</v>
      </c>
      <c r="L16" s="252">
        <v>14.285714285714276</v>
      </c>
      <c r="M16" s="251">
        <v>-0.51020408163266484</v>
      </c>
      <c r="N16" s="252">
        <v>3.8961038961038899</v>
      </c>
      <c r="O16" s="253">
        <v>11.301369863013701</v>
      </c>
    </row>
    <row r="17" spans="2:15" x14ac:dyDescent="0.35">
      <c r="B17" s="279" t="s">
        <v>16</v>
      </c>
      <c r="C17" s="245" t="s">
        <v>193</v>
      </c>
      <c r="D17" s="246">
        <v>1.65</v>
      </c>
      <c r="E17" s="247">
        <v>3</v>
      </c>
      <c r="F17" s="248">
        <v>1.7666666666666666</v>
      </c>
      <c r="G17" s="249">
        <v>2.8333333333333335</v>
      </c>
      <c r="H17" s="250">
        <v>-6.603773584905662</v>
      </c>
      <c r="I17" s="251">
        <v>5.8823529411764648</v>
      </c>
      <c r="J17" s="252">
        <v>0</v>
      </c>
      <c r="K17" s="251">
        <v>0</v>
      </c>
      <c r="L17" s="252">
        <v>0</v>
      </c>
      <c r="M17" s="251">
        <v>5.8823529411764648</v>
      </c>
      <c r="N17" s="252">
        <v>-6.603773584905662</v>
      </c>
      <c r="O17" s="253">
        <v>9.7560975609756255</v>
      </c>
    </row>
    <row r="18" spans="2:15" x14ac:dyDescent="0.35">
      <c r="B18" s="279" t="s">
        <v>17</v>
      </c>
      <c r="C18" s="245" t="s">
        <v>18</v>
      </c>
      <c r="D18" s="246">
        <v>3.4</v>
      </c>
      <c r="E18" s="247">
        <v>4.8999999999999995</v>
      </c>
      <c r="F18" s="248">
        <v>3.3624999999999998</v>
      </c>
      <c r="G18" s="249">
        <v>4.9249999999999998</v>
      </c>
      <c r="H18" s="250">
        <v>1.115241635687735</v>
      </c>
      <c r="I18" s="251">
        <v>-0.50761421319797684</v>
      </c>
      <c r="J18" s="252">
        <v>-2.8571428571428599</v>
      </c>
      <c r="K18" s="251">
        <v>-5.161290322580661</v>
      </c>
      <c r="L18" s="252">
        <v>-2.8571428571428599</v>
      </c>
      <c r="M18" s="251">
        <v>-6.6666666666666767</v>
      </c>
      <c r="N18" s="252">
        <v>-2.8571428571428599</v>
      </c>
      <c r="O18" s="253">
        <v>-8.1250000000000036</v>
      </c>
    </row>
    <row r="19" spans="2:15" x14ac:dyDescent="0.35">
      <c r="B19" s="279" t="s">
        <v>40</v>
      </c>
      <c r="C19" s="245" t="s">
        <v>5</v>
      </c>
      <c r="D19" s="246">
        <v>2.96</v>
      </c>
      <c r="E19" s="247">
        <v>3.95</v>
      </c>
      <c r="F19" s="248">
        <v>3.0500000000000003</v>
      </c>
      <c r="G19" s="249">
        <v>3.9583333333333335</v>
      </c>
      <c r="H19" s="250">
        <v>-2.9508196721311575</v>
      </c>
      <c r="I19" s="251">
        <v>-0.21052631578947295</v>
      </c>
      <c r="J19" s="252">
        <v>0.3389830508474504</v>
      </c>
      <c r="K19" s="251">
        <v>0.31746031746032199</v>
      </c>
      <c r="L19" s="252">
        <v>0.3389830508474504</v>
      </c>
      <c r="M19" s="251">
        <v>-2.2680412371134047</v>
      </c>
      <c r="N19" s="252">
        <v>-9.756097560975606</v>
      </c>
      <c r="O19" s="253">
        <v>-2.4691358024691268</v>
      </c>
    </row>
    <row r="20" spans="2:15" ht="21.75" thickBot="1" x14ac:dyDescent="0.4">
      <c r="B20" s="279" t="s">
        <v>19</v>
      </c>
      <c r="C20" s="245" t="s">
        <v>5</v>
      </c>
      <c r="D20" s="246">
        <v>1.4433333333333336</v>
      </c>
      <c r="E20" s="247">
        <v>2.0786666666666664</v>
      </c>
      <c r="F20" s="248">
        <v>1.5527777777777778</v>
      </c>
      <c r="G20" s="249">
        <v>2.213888888888889</v>
      </c>
      <c r="H20" s="250">
        <v>-7.0483005366726168</v>
      </c>
      <c r="I20" s="251">
        <v>-6.10790464240905</v>
      </c>
      <c r="J20" s="252">
        <v>1.5384152766168451E-14</v>
      </c>
      <c r="K20" s="251">
        <v>-0.85850556438792858</v>
      </c>
      <c r="L20" s="252">
        <v>1.5384152766168451E-14</v>
      </c>
      <c r="M20" s="251">
        <v>-4.5857923497267779</v>
      </c>
      <c r="N20" s="252">
        <v>-6.6005176876617551</v>
      </c>
      <c r="O20" s="253">
        <v>-4.6191495870296739</v>
      </c>
    </row>
    <row r="21" spans="2:15" ht="21.75" thickBot="1" x14ac:dyDescent="0.4">
      <c r="B21" s="239" t="s">
        <v>188</v>
      </c>
      <c r="C21" s="254"/>
      <c r="D21" s="241"/>
      <c r="E21" s="241"/>
      <c r="F21" s="241"/>
      <c r="G21" s="241"/>
      <c r="H21" s="243"/>
      <c r="I21" s="243"/>
      <c r="J21" s="243"/>
      <c r="K21" s="243"/>
      <c r="L21" s="243"/>
      <c r="M21" s="243"/>
      <c r="N21" s="243"/>
      <c r="O21" s="244"/>
    </row>
    <row r="22" spans="2:15" ht="21.75" thickBot="1" x14ac:dyDescent="0.4">
      <c r="B22" s="279" t="s">
        <v>20</v>
      </c>
      <c r="C22" s="245" t="s">
        <v>5</v>
      </c>
      <c r="D22" s="246">
        <v>5</v>
      </c>
      <c r="E22" s="247">
        <v>5.625</v>
      </c>
      <c r="F22" s="248">
        <v>4.833333333333333</v>
      </c>
      <c r="G22" s="249">
        <v>5.666666666666667</v>
      </c>
      <c r="H22" s="250">
        <v>3.4482758620689715</v>
      </c>
      <c r="I22" s="251">
        <v>-0.73529411764706398</v>
      </c>
      <c r="J22" s="252">
        <v>8.6956521739130519</v>
      </c>
      <c r="K22" s="251">
        <v>2.2727272727272729</v>
      </c>
      <c r="L22" s="252">
        <v>8.6956521739130519</v>
      </c>
      <c r="M22" s="251">
        <v>-11.912751677852354</v>
      </c>
      <c r="N22" s="252">
        <v>0</v>
      </c>
      <c r="O22" s="253">
        <v>-4.6610169491525477</v>
      </c>
    </row>
    <row r="23" spans="2:15" ht="21.75" thickBot="1" x14ac:dyDescent="0.4">
      <c r="B23" s="239" t="s">
        <v>113</v>
      </c>
      <c r="C23" s="254"/>
      <c r="D23" s="241"/>
      <c r="E23" s="241"/>
      <c r="F23" s="241"/>
      <c r="G23" s="241"/>
      <c r="H23" s="243"/>
      <c r="I23" s="243"/>
      <c r="J23" s="243"/>
      <c r="K23" s="243"/>
      <c r="L23" s="243"/>
      <c r="M23" s="243"/>
      <c r="N23" s="243"/>
      <c r="O23" s="244"/>
    </row>
    <row r="24" spans="2:15" x14ac:dyDescent="0.35">
      <c r="B24" s="255" t="s">
        <v>273</v>
      </c>
      <c r="C24" s="245" t="s">
        <v>5</v>
      </c>
      <c r="D24" s="246">
        <v>3</v>
      </c>
      <c r="E24" s="247">
        <v>4</v>
      </c>
      <c r="F24" s="248">
        <v>3</v>
      </c>
      <c r="G24" s="249">
        <v>4</v>
      </c>
      <c r="H24" s="250">
        <v>0</v>
      </c>
      <c r="I24" s="251">
        <v>0</v>
      </c>
      <c r="J24" s="252">
        <v>0</v>
      </c>
      <c r="K24" s="251">
        <v>0</v>
      </c>
      <c r="L24" s="252">
        <v>0</v>
      </c>
      <c r="M24" s="251">
        <v>9.0909090909090953</v>
      </c>
      <c r="N24" s="252">
        <v>0</v>
      </c>
      <c r="O24" s="253">
        <v>9.0909090909090953</v>
      </c>
    </row>
    <row r="25" spans="2:15" x14ac:dyDescent="0.35">
      <c r="B25" s="255" t="s">
        <v>271</v>
      </c>
      <c r="C25" s="245" t="s">
        <v>5</v>
      </c>
      <c r="D25" s="246">
        <v>2.7483333333333331</v>
      </c>
      <c r="E25" s="247">
        <v>3.75</v>
      </c>
      <c r="F25" s="248">
        <v>2.7483333333333331</v>
      </c>
      <c r="G25" s="249">
        <v>3.5825</v>
      </c>
      <c r="H25" s="250">
        <v>0</v>
      </c>
      <c r="I25" s="251">
        <v>4.675505931612002</v>
      </c>
      <c r="J25" s="252">
        <v>0</v>
      </c>
      <c r="K25" s="251">
        <v>9.7828738716760277</v>
      </c>
      <c r="L25" s="252">
        <v>0</v>
      </c>
      <c r="M25" s="251">
        <v>2.319236016371077</v>
      </c>
      <c r="N25" s="252">
        <v>0</v>
      </c>
      <c r="O25" s="253">
        <v>2.319236016371077</v>
      </c>
    </row>
    <row r="26" spans="2:15" x14ac:dyDescent="0.35">
      <c r="B26" s="255" t="s">
        <v>276</v>
      </c>
      <c r="C26" s="245" t="s">
        <v>5</v>
      </c>
      <c r="D26" s="246">
        <v>1.9983333333333335</v>
      </c>
      <c r="E26" s="247">
        <v>3.4333333333333336</v>
      </c>
      <c r="F26" s="248">
        <v>1.9983333333333335</v>
      </c>
      <c r="G26" s="249">
        <v>3.4333333333333336</v>
      </c>
      <c r="H26" s="250">
        <v>0</v>
      </c>
      <c r="I26" s="251">
        <v>0</v>
      </c>
      <c r="J26" s="252">
        <v>0</v>
      </c>
      <c r="K26" s="251">
        <v>17.045454545454543</v>
      </c>
      <c r="L26" s="252">
        <v>0</v>
      </c>
      <c r="M26" s="251">
        <v>17.045454545454543</v>
      </c>
      <c r="N26" s="252">
        <v>9.0000000000000018</v>
      </c>
      <c r="O26" s="253">
        <v>17.045454545454543</v>
      </c>
    </row>
    <row r="27" spans="2:15" x14ac:dyDescent="0.35">
      <c r="B27" s="255" t="s">
        <v>277</v>
      </c>
      <c r="C27" s="245" t="s">
        <v>5</v>
      </c>
      <c r="D27" s="246">
        <v>2.0966666666666667</v>
      </c>
      <c r="E27" s="247">
        <v>2.331666666666667</v>
      </c>
      <c r="F27" s="248">
        <v>2.0966666666666667</v>
      </c>
      <c r="G27" s="249">
        <v>2.331666666666667</v>
      </c>
      <c r="H27" s="250">
        <v>0</v>
      </c>
      <c r="I27" s="251">
        <v>0</v>
      </c>
      <c r="J27" s="252">
        <v>0</v>
      </c>
      <c r="K27" s="251">
        <v>0</v>
      </c>
      <c r="L27" s="252">
        <v>0</v>
      </c>
      <c r="M27" s="251">
        <v>0</v>
      </c>
      <c r="N27" s="252">
        <v>0</v>
      </c>
      <c r="O27" s="253">
        <v>0</v>
      </c>
    </row>
    <row r="28" spans="2:15" x14ac:dyDescent="0.35">
      <c r="B28" s="255" t="s">
        <v>190</v>
      </c>
      <c r="C28" s="245" t="s">
        <v>5</v>
      </c>
      <c r="D28" s="246">
        <v>2.499166666666667</v>
      </c>
      <c r="E28" s="247">
        <v>3.1325000000000003</v>
      </c>
      <c r="F28" s="248">
        <v>2.4991666666666665</v>
      </c>
      <c r="G28" s="249">
        <v>3.1325000000000003</v>
      </c>
      <c r="H28" s="250">
        <v>1.7769491557855125E-14</v>
      </c>
      <c r="I28" s="251">
        <v>0</v>
      </c>
      <c r="J28" s="252">
        <v>1.7769491557855125E-14</v>
      </c>
      <c r="K28" s="251">
        <v>0</v>
      </c>
      <c r="L28" s="252">
        <v>1.7769491557855125E-14</v>
      </c>
      <c r="M28" s="251">
        <v>2.7049180327868858</v>
      </c>
      <c r="N28" s="252">
        <v>-3.333333333332078E-2</v>
      </c>
      <c r="O28" s="253">
        <v>2.7049180327868858</v>
      </c>
    </row>
    <row r="29" spans="2:15" x14ac:dyDescent="0.35">
      <c r="B29" s="255" t="s">
        <v>272</v>
      </c>
      <c r="C29" s="245" t="s">
        <v>5</v>
      </c>
      <c r="D29" s="246">
        <v>2.7483333333333331</v>
      </c>
      <c r="E29" s="247">
        <v>3.4666666666666668</v>
      </c>
      <c r="F29" s="248">
        <v>2.7483333333333331</v>
      </c>
      <c r="G29" s="249">
        <v>3.4666666666666668</v>
      </c>
      <c r="H29" s="250">
        <v>0</v>
      </c>
      <c r="I29" s="251">
        <v>0</v>
      </c>
      <c r="J29" s="252">
        <v>3.0947170990934678</v>
      </c>
      <c r="K29" s="251">
        <v>5.0770396564789229</v>
      </c>
      <c r="L29" s="252">
        <v>3.0947170990934678</v>
      </c>
      <c r="M29" s="251">
        <v>6.393861892583125</v>
      </c>
      <c r="N29" s="252">
        <v>6.4214262665375816</v>
      </c>
      <c r="O29" s="253">
        <v>6.393861892583125</v>
      </c>
    </row>
    <row r="30" spans="2:15" x14ac:dyDescent="0.35">
      <c r="B30" s="255" t="s">
        <v>275</v>
      </c>
      <c r="C30" s="245" t="s">
        <v>5</v>
      </c>
      <c r="D30" s="246">
        <v>3.1666666666666665</v>
      </c>
      <c r="E30" s="247">
        <v>3.1666666666666665</v>
      </c>
      <c r="F30" s="248">
        <v>3.1666666666666665</v>
      </c>
      <c r="G30" s="249">
        <v>3.1666666666666665</v>
      </c>
      <c r="H30" s="250">
        <v>0</v>
      </c>
      <c r="I30" s="251">
        <v>0</v>
      </c>
      <c r="J30" s="252">
        <v>5.55555555555555</v>
      </c>
      <c r="K30" s="251">
        <v>5.55555555555555</v>
      </c>
      <c r="L30" s="252">
        <v>5.55555555555555</v>
      </c>
      <c r="M30" s="251">
        <v>0</v>
      </c>
      <c r="N30" s="252">
        <v>0</v>
      </c>
      <c r="O30" s="253">
        <v>0</v>
      </c>
    </row>
    <row r="31" spans="2:15" x14ac:dyDescent="0.35">
      <c r="B31" s="255" t="s">
        <v>274</v>
      </c>
      <c r="C31" s="245" t="s">
        <v>5</v>
      </c>
      <c r="D31" s="246">
        <v>2.3311111111111109</v>
      </c>
      <c r="E31" s="247">
        <v>3.3311111111111109</v>
      </c>
      <c r="F31" s="248">
        <v>2.3311111111111114</v>
      </c>
      <c r="G31" s="249">
        <v>3.3311111111111109</v>
      </c>
      <c r="H31" s="250">
        <v>-1.9050538077457403E-14</v>
      </c>
      <c r="I31" s="251">
        <v>0</v>
      </c>
      <c r="J31" s="252">
        <v>0</v>
      </c>
      <c r="K31" s="251">
        <v>0</v>
      </c>
      <c r="L31" s="252">
        <v>0</v>
      </c>
      <c r="M31" s="251">
        <v>-4.780053993965379</v>
      </c>
      <c r="N31" s="252">
        <v>0</v>
      </c>
      <c r="O31" s="253">
        <v>0</v>
      </c>
    </row>
    <row r="32" spans="2:15" ht="21.75" thickBot="1" x14ac:dyDescent="0.4">
      <c r="B32" s="255" t="s">
        <v>191</v>
      </c>
      <c r="C32" s="245" t="s">
        <v>5</v>
      </c>
      <c r="D32" s="246">
        <v>2.2150000000000003</v>
      </c>
      <c r="E32" s="247">
        <v>2.9666666666666668</v>
      </c>
      <c r="F32" s="248">
        <v>2.2150000000000003</v>
      </c>
      <c r="G32" s="249">
        <v>2.9666666666666668</v>
      </c>
      <c r="H32" s="250">
        <v>0</v>
      </c>
      <c r="I32" s="251">
        <v>0</v>
      </c>
      <c r="J32" s="252">
        <v>2.0049174259596508E-14</v>
      </c>
      <c r="K32" s="251">
        <v>2.9496818970503167</v>
      </c>
      <c r="L32" s="252">
        <v>2.0049174259596508E-14</v>
      </c>
      <c r="M32" s="251">
        <v>0</v>
      </c>
      <c r="N32" s="252">
        <v>0</v>
      </c>
      <c r="O32" s="253">
        <v>0</v>
      </c>
    </row>
    <row r="33" spans="1:16" ht="21.75" thickBot="1" x14ac:dyDescent="0.4">
      <c r="B33" s="239" t="s">
        <v>264</v>
      </c>
      <c r="C33" s="254"/>
      <c r="D33" s="241"/>
      <c r="E33" s="241"/>
      <c r="F33" s="241"/>
      <c r="G33" s="241"/>
      <c r="H33" s="243"/>
      <c r="I33" s="243"/>
      <c r="J33" s="243"/>
      <c r="K33" s="243"/>
      <c r="L33" s="243"/>
      <c r="M33" s="243"/>
      <c r="N33" s="243"/>
      <c r="O33" s="244"/>
    </row>
    <row r="34" spans="1:16" x14ac:dyDescent="0.35">
      <c r="B34" s="256" t="s">
        <v>21</v>
      </c>
      <c r="C34" s="257" t="s">
        <v>5</v>
      </c>
      <c r="D34" s="246">
        <v>10.5</v>
      </c>
      <c r="E34" s="247">
        <v>12.5</v>
      </c>
      <c r="F34" s="248">
        <v>9.5</v>
      </c>
      <c r="G34" s="249">
        <v>12.5</v>
      </c>
      <c r="H34" s="250">
        <v>10.526315789473683</v>
      </c>
      <c r="I34" s="251">
        <v>0</v>
      </c>
      <c r="J34" s="252">
        <v>10.526315789473683</v>
      </c>
      <c r="K34" s="251">
        <v>0</v>
      </c>
      <c r="L34" s="252">
        <v>10.526315789473683</v>
      </c>
      <c r="M34" s="251">
        <v>0</v>
      </c>
      <c r="N34" s="252">
        <v>10.526315789473683</v>
      </c>
      <c r="O34" s="253">
        <v>0</v>
      </c>
    </row>
    <row r="35" spans="1:16" x14ac:dyDescent="0.35">
      <c r="B35" s="256" t="s">
        <v>261</v>
      </c>
      <c r="C35" s="257" t="s">
        <v>18</v>
      </c>
      <c r="D35" s="246" t="e">
        <v>#N/A</v>
      </c>
      <c r="E35" s="247" t="e">
        <v>#N/A</v>
      </c>
      <c r="F35" s="248" t="e">
        <v>#N/A</v>
      </c>
      <c r="G35" s="249" t="e">
        <v>#N/A</v>
      </c>
      <c r="H35" s="250">
        <v>-12.753277711561395</v>
      </c>
      <c r="I35" s="251">
        <v>-11.369509043927648</v>
      </c>
      <c r="J35" s="252">
        <v>10.90909090909091</v>
      </c>
      <c r="K35" s="251">
        <v>-7.2972972972972974</v>
      </c>
      <c r="L35" s="252">
        <v>20.13129102844637</v>
      </c>
      <c r="M35" s="251">
        <v>14.333333333333323</v>
      </c>
      <c r="N35" s="252">
        <v>30.403800475059366</v>
      </c>
      <c r="O35" s="253">
        <v>29.924242424242419</v>
      </c>
    </row>
    <row r="36" spans="1:16" x14ac:dyDescent="0.35">
      <c r="B36" s="256" t="s">
        <v>23</v>
      </c>
      <c r="C36" s="257" t="s">
        <v>5</v>
      </c>
      <c r="D36" s="246">
        <v>9.9</v>
      </c>
      <c r="E36" s="247">
        <v>13.25</v>
      </c>
      <c r="F36" s="248">
        <v>9.67</v>
      </c>
      <c r="G36" s="249">
        <v>11.6</v>
      </c>
      <c r="H36" s="250">
        <v>2.3784901758014523</v>
      </c>
      <c r="I36" s="251">
        <v>14.224137931034486</v>
      </c>
      <c r="J36" s="252">
        <v>7.0270270270270299</v>
      </c>
      <c r="K36" s="251">
        <v>23.255813953488371</v>
      </c>
      <c r="L36" s="252">
        <v>2.5906735751295336</v>
      </c>
      <c r="M36" s="251">
        <v>12.76595744680851</v>
      </c>
      <c r="N36" s="252">
        <v>16.015625000000007</v>
      </c>
      <c r="O36" s="253">
        <v>11.657303370786511</v>
      </c>
    </row>
    <row r="37" spans="1:16" x14ac:dyDescent="0.35">
      <c r="B37" s="256" t="s">
        <v>24</v>
      </c>
      <c r="C37" s="245" t="s">
        <v>5</v>
      </c>
      <c r="D37" s="246">
        <v>10.25</v>
      </c>
      <c r="E37" s="247">
        <v>11</v>
      </c>
      <c r="F37" s="248">
        <v>10.25</v>
      </c>
      <c r="G37" s="249">
        <v>11</v>
      </c>
      <c r="H37" s="250">
        <v>0</v>
      </c>
      <c r="I37" s="251">
        <v>0</v>
      </c>
      <c r="J37" s="252">
        <v>5.1282051282051277</v>
      </c>
      <c r="K37" s="251">
        <v>37.5</v>
      </c>
      <c r="L37" s="252">
        <v>-1.4423076923076956</v>
      </c>
      <c r="M37" s="251">
        <v>-4.3478260869565215</v>
      </c>
      <c r="N37" s="252">
        <v>6.0344827586206957</v>
      </c>
      <c r="O37" s="253">
        <v>6.4516129032258007</v>
      </c>
    </row>
    <row r="38" spans="1:16" x14ac:dyDescent="0.35">
      <c r="B38" s="256" t="s">
        <v>25</v>
      </c>
      <c r="C38" s="245" t="s">
        <v>5</v>
      </c>
      <c r="D38" s="246">
        <v>11.25</v>
      </c>
      <c r="E38" s="247">
        <v>13.25</v>
      </c>
      <c r="F38" s="248">
        <v>10.4375</v>
      </c>
      <c r="G38" s="249">
        <v>12</v>
      </c>
      <c r="H38" s="250">
        <v>7.7844311377245514</v>
      </c>
      <c r="I38" s="251">
        <v>10.416666666666668</v>
      </c>
      <c r="J38" s="252">
        <v>18.421052631578945</v>
      </c>
      <c r="K38" s="251">
        <v>20.454545454545457</v>
      </c>
      <c r="L38" s="252">
        <v>16.580310880829011</v>
      </c>
      <c r="M38" s="251">
        <v>12.76595744680851</v>
      </c>
      <c r="N38" s="252">
        <v>22.282608695652158</v>
      </c>
      <c r="O38" s="253">
        <v>10.416666666666668</v>
      </c>
    </row>
    <row r="39" spans="1:16" x14ac:dyDescent="0.35">
      <c r="B39" s="256" t="s">
        <v>15</v>
      </c>
      <c r="C39" s="257" t="s">
        <v>5</v>
      </c>
      <c r="D39" s="246">
        <v>8.0769230769230766</v>
      </c>
      <c r="E39" s="247">
        <v>13.256410256410257</v>
      </c>
      <c r="F39" s="248">
        <v>10.346153846153845</v>
      </c>
      <c r="G39" s="249">
        <v>12.820512820512821</v>
      </c>
      <c r="H39" s="250">
        <v>-21.933085501858727</v>
      </c>
      <c r="I39" s="251">
        <v>3.4000000000000017</v>
      </c>
      <c r="J39" s="252">
        <v>4.3046357615894006</v>
      </c>
      <c r="K39" s="251">
        <v>17.767653758542139</v>
      </c>
      <c r="L39" s="252">
        <v>4.3046357615894006</v>
      </c>
      <c r="M39" s="251">
        <v>10.470085470085477</v>
      </c>
      <c r="N39" s="252">
        <v>11.504424778761058</v>
      </c>
      <c r="O39" s="253">
        <v>24.278846153846168</v>
      </c>
    </row>
    <row r="40" spans="1:16" ht="21.75" thickBot="1" x14ac:dyDescent="0.4">
      <c r="B40" s="256" t="s">
        <v>16</v>
      </c>
      <c r="C40" s="257" t="s">
        <v>193</v>
      </c>
      <c r="D40" s="246">
        <v>1.5</v>
      </c>
      <c r="E40" s="247">
        <v>2.0250000000000004</v>
      </c>
      <c r="F40" s="248">
        <v>1.6666666666666667</v>
      </c>
      <c r="G40" s="249">
        <v>2.0166666666666671</v>
      </c>
      <c r="H40" s="250">
        <v>-10.000000000000004</v>
      </c>
      <c r="I40" s="251">
        <v>0.41322314049586623</v>
      </c>
      <c r="J40" s="252">
        <v>-6.2500000000000178</v>
      </c>
      <c r="K40" s="251">
        <v>-2.016129032258057</v>
      </c>
      <c r="L40" s="252">
        <v>-19.642857142857135</v>
      </c>
      <c r="M40" s="251">
        <v>-2.016129032258057</v>
      </c>
      <c r="N40" s="252">
        <v>-4.7619047619047592</v>
      </c>
      <c r="O40" s="253">
        <v>14.084507042253547</v>
      </c>
    </row>
    <row r="41" spans="1:16" ht="21.75" thickBot="1" x14ac:dyDescent="0.4">
      <c r="B41" s="239" t="s">
        <v>194</v>
      </c>
      <c r="C41" s="254"/>
      <c r="D41" s="241"/>
      <c r="E41" s="241"/>
      <c r="F41" s="241"/>
      <c r="G41" s="241"/>
      <c r="H41" s="243"/>
      <c r="I41" s="243"/>
      <c r="J41" s="243"/>
      <c r="K41" s="243"/>
      <c r="L41" s="243"/>
      <c r="M41" s="243"/>
      <c r="N41" s="243"/>
      <c r="O41" s="244"/>
    </row>
    <row r="42" spans="1:16" x14ac:dyDescent="0.35">
      <c r="B42" s="256" t="s">
        <v>29</v>
      </c>
      <c r="C42" s="257" t="s">
        <v>5</v>
      </c>
      <c r="D42" s="246">
        <v>4.7664444444444438</v>
      </c>
      <c r="E42" s="247">
        <v>5.6188888888888897</v>
      </c>
      <c r="F42" s="248">
        <v>4.759074074074074</v>
      </c>
      <c r="G42" s="249">
        <v>5.5157407407407399</v>
      </c>
      <c r="H42" s="250">
        <v>0.15486983929334583</v>
      </c>
      <c r="I42" s="251">
        <v>1.8700688265905954</v>
      </c>
      <c r="J42" s="252">
        <v>3.6233634475095089</v>
      </c>
      <c r="K42" s="251">
        <v>0.99860195725983247</v>
      </c>
      <c r="L42" s="252">
        <v>0.9523062441167176</v>
      </c>
      <c r="M42" s="251">
        <v>2.358060925007603</v>
      </c>
      <c r="N42" s="252">
        <v>0.95547397157109559</v>
      </c>
      <c r="O42" s="253">
        <v>-1.2034540694721032</v>
      </c>
    </row>
    <row r="43" spans="1:16" x14ac:dyDescent="0.35">
      <c r="B43" s="256" t="s">
        <v>31</v>
      </c>
      <c r="C43" s="257" t="s">
        <v>5</v>
      </c>
      <c r="D43" s="246">
        <v>5.9</v>
      </c>
      <c r="E43" s="247">
        <v>7.7</v>
      </c>
      <c r="F43" s="248">
        <v>5.75</v>
      </c>
      <c r="G43" s="249">
        <v>7.333333333333333</v>
      </c>
      <c r="H43" s="250">
        <v>2.6086956521739193</v>
      </c>
      <c r="I43" s="251">
        <v>5.0000000000000062</v>
      </c>
      <c r="J43" s="252">
        <v>9.2592592592592595</v>
      </c>
      <c r="K43" s="251">
        <v>-1.2820512820512775</v>
      </c>
      <c r="L43" s="252">
        <v>5.3571428571428701</v>
      </c>
      <c r="M43" s="251">
        <v>2.6666666666666687</v>
      </c>
      <c r="N43" s="252">
        <v>-1.6666666666666607</v>
      </c>
      <c r="O43" s="253">
        <v>0.98360655737705149</v>
      </c>
    </row>
    <row r="44" spans="1:16" x14ac:dyDescent="0.35">
      <c r="B44" s="256" t="s">
        <v>32</v>
      </c>
      <c r="C44" s="257" t="s">
        <v>5</v>
      </c>
      <c r="D44" s="246">
        <v>5.7159663865546211</v>
      </c>
      <c r="E44" s="247">
        <v>8.8050420168067234</v>
      </c>
      <c r="F44" s="248">
        <v>5.7037815126050431</v>
      </c>
      <c r="G44" s="249">
        <v>8.2780112044817926</v>
      </c>
      <c r="H44" s="250">
        <v>0.21362799263348556</v>
      </c>
      <c r="I44" s="251">
        <v>6.3666356484223083</v>
      </c>
      <c r="J44" s="252">
        <v>4.4372792875786731</v>
      </c>
      <c r="K44" s="251">
        <v>-16.410051854806536</v>
      </c>
      <c r="L44" s="252">
        <v>2.7880619569323661</v>
      </c>
      <c r="M44" s="251">
        <v>2.2493291046596751</v>
      </c>
      <c r="N44" s="252">
        <v>4.4372792875786731</v>
      </c>
      <c r="O44" s="253">
        <v>-3.7479331251148134</v>
      </c>
    </row>
    <row r="45" spans="1:16" x14ac:dyDescent="0.35">
      <c r="A45"/>
      <c r="B45" s="256" t="s">
        <v>20</v>
      </c>
      <c r="C45" s="257" t="s">
        <v>5</v>
      </c>
      <c r="D45" s="246">
        <v>5.791666666666667</v>
      </c>
      <c r="E45" s="247">
        <v>6.875</v>
      </c>
      <c r="F45" s="248">
        <v>6.2333333333333334</v>
      </c>
      <c r="G45" s="249">
        <v>6.92</v>
      </c>
      <c r="H45" s="250">
        <v>-7.0855614973262</v>
      </c>
      <c r="I45" s="251">
        <v>-0.65028901734103939</v>
      </c>
      <c r="J45" s="252">
        <v>0</v>
      </c>
      <c r="K45" s="251">
        <v>3.3834586466165355</v>
      </c>
      <c r="L45" s="252">
        <v>-4.1379310344827589</v>
      </c>
      <c r="M45" s="251">
        <v>-0.36231884057971525</v>
      </c>
      <c r="N45" s="252">
        <v>-5.8903182125930913</v>
      </c>
      <c r="O45" s="253">
        <v>-8.6378737541528281</v>
      </c>
      <c r="P45"/>
    </row>
    <row r="46" spans="1:16" x14ac:dyDescent="0.35">
      <c r="A46"/>
      <c r="B46" s="256" t="s">
        <v>34</v>
      </c>
      <c r="C46" s="257" t="s">
        <v>5</v>
      </c>
      <c r="D46" s="246">
        <v>6.125</v>
      </c>
      <c r="E46" s="247">
        <v>9.4124999999999996</v>
      </c>
      <c r="F46" s="248">
        <v>6.083333333333333</v>
      </c>
      <c r="G46" s="249">
        <v>10.666666666666666</v>
      </c>
      <c r="H46" s="250">
        <v>13.424657534246586</v>
      </c>
      <c r="I46" s="251">
        <v>4.9999999999999991</v>
      </c>
      <c r="J46" s="252">
        <v>21.05263157894737</v>
      </c>
      <c r="K46" s="251">
        <v>-1.7543859649122899</v>
      </c>
      <c r="L46" s="252">
        <v>13.424657534246586</v>
      </c>
      <c r="M46" s="251">
        <v>11.074380165289242</v>
      </c>
      <c r="N46" s="252">
        <v>13.114754098360667</v>
      </c>
      <c r="O46" s="253">
        <v>10.891089108910888</v>
      </c>
      <c r="P46"/>
    </row>
    <row r="47" spans="1:16" ht="21.75" thickBot="1" x14ac:dyDescent="0.4">
      <c r="A47"/>
      <c r="B47" s="260" t="s">
        <v>36</v>
      </c>
      <c r="C47" s="316" t="s">
        <v>5</v>
      </c>
      <c r="D47" s="317">
        <v>16.7</v>
      </c>
      <c r="E47" s="318">
        <v>22.6</v>
      </c>
      <c r="F47" s="319">
        <v>16.916666666666668</v>
      </c>
      <c r="G47" s="320">
        <v>22.166666666666668</v>
      </c>
      <c r="H47" s="337">
        <v>0.97809157927524071</v>
      </c>
      <c r="I47" s="338">
        <v>-0.75969723015499502</v>
      </c>
      <c r="J47" s="322">
        <v>4.647058823529397</v>
      </c>
      <c r="K47" s="321">
        <v>-1.262959472196052</v>
      </c>
      <c r="L47" s="322">
        <v>2.8637912798213505</v>
      </c>
      <c r="M47" s="321">
        <v>1.7472876296963018</v>
      </c>
      <c r="N47" s="322">
        <v>5.1562443683546375</v>
      </c>
      <c r="O47" s="323">
        <v>2.3827231121281289</v>
      </c>
      <c r="P47"/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73" priority="549" operator="lessThan">
      <formula>0</formula>
    </cfRule>
    <cfRule type="cellIs" dxfId="72" priority="550" operator="greaterThan">
      <formula>0</formula>
    </cfRule>
  </conditionalFormatting>
  <conditionalFormatting sqref="H43:I43">
    <cfRule type="cellIs" dxfId="71" priority="541" operator="lessThan">
      <formula>0</formula>
    </cfRule>
    <cfRule type="cellIs" dxfId="70" priority="542" operator="greaterThan">
      <formula>0</formula>
    </cfRule>
  </conditionalFormatting>
  <conditionalFormatting sqref="H43:I44">
    <cfRule type="cellIs" dxfId="69" priority="511" operator="lessThan">
      <formula>0</formula>
    </cfRule>
    <cfRule type="cellIs" dxfId="68" priority="512" operator="greaterThan">
      <formula>0</formula>
    </cfRule>
  </conditionalFormatting>
  <conditionalFormatting sqref="H44">
    <cfRule type="cellIs" dxfId="67" priority="513" operator="lessThan">
      <formula>0</formula>
    </cfRule>
    <cfRule type="cellIs" dxfId="66" priority="514" operator="greaterThan">
      <formula>0</formula>
    </cfRule>
  </conditionalFormatting>
  <conditionalFormatting sqref="H37:I37">
    <cfRule type="cellIs" dxfId="65" priority="451" operator="lessThan">
      <formula>0</formula>
    </cfRule>
    <cfRule type="cellIs" dxfId="64" priority="452" operator="greaterThan">
      <formula>0</formula>
    </cfRule>
  </conditionalFormatting>
  <conditionalFormatting sqref="H36:I36">
    <cfRule type="cellIs" dxfId="63" priority="455" operator="lessThan">
      <formula>0</formula>
    </cfRule>
    <cfRule type="cellIs" dxfId="62" priority="456" operator="greaterThan">
      <formula>0</formula>
    </cfRule>
  </conditionalFormatting>
  <conditionalFormatting sqref="H30:I30">
    <cfRule type="cellIs" dxfId="61" priority="431" operator="lessThan">
      <formula>0</formula>
    </cfRule>
    <cfRule type="cellIs" dxfId="60" priority="432" operator="greaterThan">
      <formula>0</formula>
    </cfRule>
  </conditionalFormatting>
  <conditionalFormatting sqref="H35:I35">
    <cfRule type="cellIs" dxfId="59" priority="363" operator="lessThan">
      <formula>0</formula>
    </cfRule>
    <cfRule type="cellIs" dxfId="58" priority="364" operator="greaterThan">
      <formula>0</formula>
    </cfRule>
  </conditionalFormatting>
  <conditionalFormatting sqref="H43:I44">
    <cfRule type="cellIs" dxfId="57" priority="357" operator="lessThan">
      <formula>0</formula>
    </cfRule>
    <cfRule type="cellIs" dxfId="56" priority="358" operator="greaterThan">
      <formula>0</formula>
    </cfRule>
  </conditionalFormatting>
  <conditionalFormatting sqref="H36:I36">
    <cfRule type="cellIs" dxfId="55" priority="361" operator="lessThan">
      <formula>0</formula>
    </cfRule>
    <cfRule type="cellIs" dxfId="54" priority="362" operator="greaterThan">
      <formula>0</formula>
    </cfRule>
  </conditionalFormatting>
  <conditionalFormatting sqref="H28">
    <cfRule type="cellIs" dxfId="53" priority="343" operator="lessThan">
      <formula>0</formula>
    </cfRule>
    <cfRule type="cellIs" dxfId="52" priority="344" operator="greaterThan">
      <formula>0</formula>
    </cfRule>
  </conditionalFormatting>
  <conditionalFormatting sqref="I28">
    <cfRule type="cellIs" dxfId="51" priority="341" operator="lessThan">
      <formula>0</formula>
    </cfRule>
    <cfRule type="cellIs" dxfId="50" priority="342" operator="greaterThan">
      <formula>0</formula>
    </cfRule>
  </conditionalFormatting>
  <conditionalFormatting sqref="H29:I29">
    <cfRule type="cellIs" dxfId="49" priority="237" operator="lessThan">
      <formula>0</formula>
    </cfRule>
    <cfRule type="cellIs" dxfId="48" priority="238" operator="greaterThan">
      <formula>0</formula>
    </cfRule>
  </conditionalFormatting>
  <conditionalFormatting sqref="H41:I41">
    <cfRule type="cellIs" dxfId="47" priority="207" operator="lessThan">
      <formula>0</formula>
    </cfRule>
    <cfRule type="cellIs" dxfId="46" priority="208" operator="greaterThan">
      <formula>0</formula>
    </cfRule>
  </conditionalFormatting>
  <conditionalFormatting sqref="H41:I41">
    <cfRule type="cellIs" dxfId="45" priority="205" operator="lessThan">
      <formula>0</formula>
    </cfRule>
    <cfRule type="cellIs" dxfId="44" priority="206" operator="greaterThan">
      <formula>0</formula>
    </cfRule>
  </conditionalFormatting>
  <conditionalFormatting sqref="H41:I41">
    <cfRule type="cellIs" dxfId="43" priority="209" operator="lessThan">
      <formula>0</formula>
    </cfRule>
    <cfRule type="cellIs" dxfId="42" priority="210" operator="greaterThan">
      <formula>0</formula>
    </cfRule>
  </conditionalFormatting>
  <conditionalFormatting sqref="H40:I40">
    <cfRule type="cellIs" dxfId="41" priority="203" operator="lessThan">
      <formula>0</formula>
    </cfRule>
    <cfRule type="cellIs" dxfId="40" priority="204" operator="greaterThan">
      <formula>0</formula>
    </cfRule>
  </conditionalFormatting>
  <conditionalFormatting sqref="H39:I39">
    <cfRule type="cellIs" dxfId="39" priority="199" operator="lessThan">
      <formula>0</formula>
    </cfRule>
    <cfRule type="cellIs" dxfId="38" priority="200" operator="greaterThan">
      <formula>0</formula>
    </cfRule>
  </conditionalFormatting>
  <conditionalFormatting sqref="H31 H33">
    <cfRule type="cellIs" dxfId="37" priority="195" operator="lessThan">
      <formula>0</formula>
    </cfRule>
    <cfRule type="cellIs" dxfId="36" priority="196" operator="greaterThan">
      <formula>0</formula>
    </cfRule>
  </conditionalFormatting>
  <conditionalFormatting sqref="I31 I33">
    <cfRule type="cellIs" dxfId="35" priority="193" operator="lessThan">
      <formula>0</formula>
    </cfRule>
    <cfRule type="cellIs" dxfId="34" priority="194" operator="greaterThan">
      <formula>0</formula>
    </cfRule>
  </conditionalFormatting>
  <conditionalFormatting sqref="H32:I32">
    <cfRule type="cellIs" dxfId="33" priority="191" operator="lessThan">
      <formula>0</formula>
    </cfRule>
    <cfRule type="cellIs" dxfId="32" priority="192" operator="greaterThan">
      <formula>0</formula>
    </cfRule>
  </conditionalFormatting>
  <conditionalFormatting sqref="H20:I20">
    <cfRule type="cellIs" dxfId="31" priority="183" operator="lessThan">
      <formula>0</formula>
    </cfRule>
    <cfRule type="cellIs" dxfId="30" priority="184" operator="greaterThan">
      <formula>0</formula>
    </cfRule>
  </conditionalFormatting>
  <conditionalFormatting sqref="I34">
    <cfRule type="cellIs" dxfId="29" priority="167" operator="lessThan">
      <formula>0</formula>
    </cfRule>
    <cfRule type="cellIs" dxfId="28" priority="168" operator="greaterThan">
      <formula>0</formula>
    </cfRule>
  </conditionalFormatting>
  <conditionalFormatting sqref="H34">
    <cfRule type="cellIs" dxfId="27" priority="169" operator="lessThan">
      <formula>0</formula>
    </cfRule>
    <cfRule type="cellIs" dxfId="26" priority="170" operator="greaterThan">
      <formula>0</formula>
    </cfRule>
  </conditionalFormatting>
  <conditionalFormatting sqref="H38:I38">
    <cfRule type="cellIs" dxfId="25" priority="165" operator="lessThan">
      <formula>0</formula>
    </cfRule>
    <cfRule type="cellIs" dxfId="24" priority="166" operator="greaterThan">
      <formula>0</formula>
    </cfRule>
  </conditionalFormatting>
  <conditionalFormatting sqref="H38:I38">
    <cfRule type="cellIs" dxfId="23" priority="163" operator="lessThan">
      <formula>0</formula>
    </cfRule>
    <cfRule type="cellIs" dxfId="22" priority="164" operator="greaterThan">
      <formula>0</formula>
    </cfRule>
  </conditionalFormatting>
  <conditionalFormatting sqref="H42:I42">
    <cfRule type="cellIs" dxfId="21" priority="161" operator="lessThan">
      <formula>0</formula>
    </cfRule>
    <cfRule type="cellIs" dxfId="20" priority="162" operator="greaterThan">
      <formula>0</formula>
    </cfRule>
  </conditionalFormatting>
  <conditionalFormatting sqref="H42:I42">
    <cfRule type="cellIs" dxfId="19" priority="159" operator="lessThan">
      <formula>0</formula>
    </cfRule>
    <cfRule type="cellIs" dxfId="18" priority="160" operator="greaterThan">
      <formula>0</formula>
    </cfRule>
  </conditionalFormatting>
  <conditionalFormatting sqref="H21:I21 H23:I23">
    <cfRule type="cellIs" dxfId="17" priority="157" operator="lessThan">
      <formula>0</formula>
    </cfRule>
    <cfRule type="cellIs" dxfId="16" priority="158" operator="greaterThan">
      <formula>0</formula>
    </cfRule>
  </conditionalFormatting>
  <conditionalFormatting sqref="H22:I22">
    <cfRule type="cellIs" dxfId="15" priority="155" operator="lessThan">
      <formula>0</formula>
    </cfRule>
    <cfRule type="cellIs" dxfId="14" priority="156" operator="greaterThan">
      <formula>0</formula>
    </cfRule>
  </conditionalFormatting>
  <conditionalFormatting sqref="H45:I45">
    <cfRule type="cellIs" dxfId="13" priority="145" operator="lessThan">
      <formula>0</formula>
    </cfRule>
    <cfRule type="cellIs" dxfId="12" priority="146" operator="greaterThan">
      <formula>0</formula>
    </cfRule>
  </conditionalFormatting>
  <conditionalFormatting sqref="H45:I46">
    <cfRule type="cellIs" dxfId="11" priority="141" operator="lessThan">
      <formula>0</formula>
    </cfRule>
    <cfRule type="cellIs" dxfId="10" priority="142" operator="greaterThan">
      <formula>0</formula>
    </cfRule>
  </conditionalFormatting>
  <conditionalFormatting sqref="H46">
    <cfRule type="cellIs" dxfId="9" priority="143" operator="lessThan">
      <formula>0</formula>
    </cfRule>
    <cfRule type="cellIs" dxfId="8" priority="144" operator="greaterThan">
      <formula>0</formula>
    </cfRule>
  </conditionalFormatting>
  <conditionalFormatting sqref="H45:I46">
    <cfRule type="cellIs" dxfId="7" priority="139" operator="lessThan">
      <formula>0</formula>
    </cfRule>
    <cfRule type="cellIs" dxfId="6" priority="140" operator="greaterThan">
      <formula>0</formula>
    </cfRule>
  </conditionalFormatting>
  <conditionalFormatting sqref="H47:I47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4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47:I4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32"/>
  <sheetViews>
    <sheetView showGridLines="0" showZeros="0" zoomScaleNormal="100" workbookViewId="0">
      <selection activeCell="A39" sqref="A39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3" ht="21.75" thickBot="1" x14ac:dyDescent="0.35">
      <c r="A2" s="30" t="s">
        <v>295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.5" thickBot="1" x14ac:dyDescent="0.35">
      <c r="A3" s="166" t="s">
        <v>1</v>
      </c>
      <c r="B3" s="167"/>
      <c r="C3" s="168"/>
      <c r="D3" s="169" t="s">
        <v>258</v>
      </c>
      <c r="E3" s="170"/>
      <c r="F3" s="171" t="s">
        <v>248</v>
      </c>
      <c r="G3" s="170"/>
      <c r="H3" s="171" t="s">
        <v>263</v>
      </c>
      <c r="I3" s="170"/>
      <c r="J3" s="171" t="s">
        <v>211</v>
      </c>
      <c r="K3" s="170"/>
      <c r="L3" s="171" t="s">
        <v>281</v>
      </c>
      <c r="M3" s="170"/>
    </row>
    <row r="4" spans="1:13" x14ac:dyDescent="0.3">
      <c r="A4" s="172" t="s">
        <v>38</v>
      </c>
      <c r="B4" s="173"/>
      <c r="C4" s="174"/>
      <c r="D4" s="175">
        <v>45307</v>
      </c>
      <c r="E4" s="175"/>
      <c r="F4" s="175">
        <v>45306</v>
      </c>
      <c r="G4" s="175"/>
      <c r="H4" s="175">
        <v>45307</v>
      </c>
      <c r="I4" s="175"/>
      <c r="J4" s="175">
        <v>45306</v>
      </c>
      <c r="K4" s="175"/>
      <c r="L4" s="175">
        <v>45307</v>
      </c>
      <c r="M4" s="175"/>
    </row>
    <row r="5" spans="1:13" ht="19.5" thickBot="1" x14ac:dyDescent="0.35">
      <c r="A5" s="176" t="s">
        <v>266</v>
      </c>
      <c r="B5" s="177"/>
      <c r="C5" s="178"/>
      <c r="D5" s="180" t="s">
        <v>4</v>
      </c>
      <c r="E5" s="179" t="s">
        <v>3</v>
      </c>
      <c r="F5" s="180" t="s">
        <v>4</v>
      </c>
      <c r="G5" s="179" t="s">
        <v>3</v>
      </c>
      <c r="H5" s="180" t="s">
        <v>4</v>
      </c>
      <c r="I5" s="179" t="s">
        <v>3</v>
      </c>
      <c r="J5" s="180" t="s">
        <v>4</v>
      </c>
      <c r="K5" s="179" t="s">
        <v>3</v>
      </c>
      <c r="L5" s="180" t="s">
        <v>4</v>
      </c>
      <c r="M5" s="179" t="s">
        <v>3</v>
      </c>
    </row>
    <row r="6" spans="1:13" ht="19.5" thickBot="1" x14ac:dyDescent="0.35">
      <c r="A6" s="281" t="s">
        <v>39</v>
      </c>
      <c r="B6" s="282"/>
      <c r="C6" s="181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3" x14ac:dyDescent="0.3">
      <c r="A7" s="283" t="s">
        <v>109</v>
      </c>
      <c r="B7" s="284"/>
      <c r="C7" s="285" t="s">
        <v>5</v>
      </c>
      <c r="D7" s="183">
        <v>0.85</v>
      </c>
      <c r="E7" s="184">
        <v>1.4</v>
      </c>
      <c r="F7" s="183">
        <v>1.2</v>
      </c>
      <c r="G7" s="184">
        <v>1.6</v>
      </c>
      <c r="H7" s="183">
        <v>1</v>
      </c>
      <c r="I7" s="184">
        <v>1.8</v>
      </c>
      <c r="J7" s="183">
        <v>2</v>
      </c>
      <c r="K7" s="184">
        <v>2.8</v>
      </c>
      <c r="L7" s="183">
        <v>1</v>
      </c>
      <c r="M7" s="184">
        <v>1.5</v>
      </c>
    </row>
    <row r="8" spans="1:13" x14ac:dyDescent="0.3">
      <c r="A8" s="283" t="s">
        <v>7</v>
      </c>
      <c r="B8" s="284"/>
      <c r="C8" s="285" t="s">
        <v>5</v>
      </c>
      <c r="D8" s="183">
        <v>2</v>
      </c>
      <c r="E8" s="184">
        <v>2.5</v>
      </c>
      <c r="F8" s="183">
        <v>1.6</v>
      </c>
      <c r="G8" s="184">
        <v>2.4</v>
      </c>
      <c r="H8" s="183">
        <v>1.6666666666666667</v>
      </c>
      <c r="I8" s="184">
        <v>2.6666666666666665</v>
      </c>
      <c r="J8" s="183">
        <v>2.5</v>
      </c>
      <c r="K8" s="184">
        <v>2.8</v>
      </c>
      <c r="L8" s="183">
        <v>2</v>
      </c>
      <c r="M8" s="184">
        <v>3</v>
      </c>
    </row>
    <row r="9" spans="1:13" x14ac:dyDescent="0.3">
      <c r="A9" s="283" t="s">
        <v>8</v>
      </c>
      <c r="B9" s="284"/>
      <c r="C9" s="285" t="s">
        <v>5</v>
      </c>
      <c r="D9" s="183">
        <v>1.25</v>
      </c>
      <c r="E9" s="184">
        <v>1.5</v>
      </c>
      <c r="F9" s="183">
        <v>1.2</v>
      </c>
      <c r="G9" s="184">
        <v>1.5</v>
      </c>
      <c r="H9" s="183">
        <v>1</v>
      </c>
      <c r="I9" s="184">
        <v>1.5</v>
      </c>
      <c r="J9" s="183">
        <v>2.4</v>
      </c>
      <c r="K9" s="184">
        <v>3</v>
      </c>
      <c r="L9" s="183"/>
      <c r="M9" s="184"/>
    </row>
    <row r="10" spans="1:13" x14ac:dyDescent="0.3">
      <c r="A10" s="283" t="s">
        <v>9</v>
      </c>
      <c r="B10" s="284"/>
      <c r="C10" s="285" t="s">
        <v>5</v>
      </c>
      <c r="D10" s="183">
        <v>2</v>
      </c>
      <c r="E10" s="184">
        <v>2.5</v>
      </c>
      <c r="F10" s="183">
        <v>2.4</v>
      </c>
      <c r="G10" s="184">
        <v>2.8</v>
      </c>
      <c r="H10" s="183">
        <v>2.2000000000000002</v>
      </c>
      <c r="I10" s="184">
        <v>2.8</v>
      </c>
      <c r="J10" s="183">
        <v>2.8</v>
      </c>
      <c r="K10" s="184">
        <v>3.2</v>
      </c>
      <c r="L10" s="183">
        <v>1</v>
      </c>
      <c r="M10" s="184">
        <v>2.5</v>
      </c>
    </row>
    <row r="11" spans="1:13" x14ac:dyDescent="0.3">
      <c r="A11" s="283" t="s">
        <v>261</v>
      </c>
      <c r="B11" s="284"/>
      <c r="C11" s="285" t="s">
        <v>5</v>
      </c>
      <c r="D11" s="183">
        <v>13</v>
      </c>
      <c r="E11" s="184">
        <v>15</v>
      </c>
      <c r="F11" s="183"/>
      <c r="G11" s="184"/>
      <c r="H11" s="183">
        <v>16</v>
      </c>
      <c r="I11" s="184">
        <v>19</v>
      </c>
      <c r="J11" s="183"/>
      <c r="K11" s="184"/>
      <c r="L11" s="183">
        <v>15</v>
      </c>
      <c r="M11" s="184">
        <v>20</v>
      </c>
    </row>
    <row r="12" spans="1:13" x14ac:dyDescent="0.3">
      <c r="A12" s="283" t="s">
        <v>14</v>
      </c>
      <c r="B12" s="284"/>
      <c r="C12" s="285" t="s">
        <v>5</v>
      </c>
      <c r="D12" s="183">
        <v>6.5</v>
      </c>
      <c r="E12" s="184">
        <v>8</v>
      </c>
      <c r="F12" s="183">
        <v>6</v>
      </c>
      <c r="G12" s="184">
        <v>8</v>
      </c>
      <c r="H12" s="183">
        <v>5</v>
      </c>
      <c r="I12" s="184">
        <v>7</v>
      </c>
      <c r="J12" s="183">
        <v>5.6</v>
      </c>
      <c r="K12" s="184">
        <v>7</v>
      </c>
      <c r="L12" s="183">
        <v>5.5</v>
      </c>
      <c r="M12" s="184">
        <v>6</v>
      </c>
    </row>
    <row r="13" spans="1:13" x14ac:dyDescent="0.3">
      <c r="A13" s="283" t="s">
        <v>15</v>
      </c>
      <c r="B13" s="284"/>
      <c r="C13" s="285" t="s">
        <v>5</v>
      </c>
      <c r="D13" s="183"/>
      <c r="E13" s="184"/>
      <c r="F13" s="183"/>
      <c r="G13" s="184"/>
      <c r="H13" s="183"/>
      <c r="I13" s="184"/>
      <c r="J13" s="183"/>
      <c r="K13" s="184"/>
      <c r="L13" s="183">
        <v>7</v>
      </c>
      <c r="M13" s="184">
        <v>11</v>
      </c>
    </row>
    <row r="14" spans="1:13" x14ac:dyDescent="0.3">
      <c r="A14" s="283" t="s">
        <v>114</v>
      </c>
      <c r="B14" s="284"/>
      <c r="C14" s="285" t="s">
        <v>5</v>
      </c>
      <c r="D14" s="183">
        <v>14</v>
      </c>
      <c r="E14" s="184">
        <v>25</v>
      </c>
      <c r="F14" s="183">
        <v>14</v>
      </c>
      <c r="G14" s="184">
        <v>15</v>
      </c>
      <c r="H14" s="183">
        <v>8.3333333333333339</v>
      </c>
      <c r="I14" s="184">
        <v>28.333333333333332</v>
      </c>
      <c r="J14" s="183">
        <v>23.333333333333332</v>
      </c>
      <c r="K14" s="184">
        <v>30.833333333333332</v>
      </c>
      <c r="L14" s="183">
        <v>12</v>
      </c>
      <c r="M14" s="184">
        <v>24</v>
      </c>
    </row>
    <row r="15" spans="1:13" x14ac:dyDescent="0.3">
      <c r="A15" s="283" t="s">
        <v>26</v>
      </c>
      <c r="B15" s="284"/>
      <c r="C15" s="285" t="s">
        <v>18</v>
      </c>
      <c r="D15" s="183"/>
      <c r="E15" s="184"/>
      <c r="F15" s="183">
        <v>3</v>
      </c>
      <c r="G15" s="184">
        <v>4</v>
      </c>
      <c r="H15" s="183">
        <v>1.8</v>
      </c>
      <c r="I15" s="184">
        <v>2.6</v>
      </c>
      <c r="J15" s="183">
        <v>2.8</v>
      </c>
      <c r="K15" s="184">
        <v>3.4</v>
      </c>
      <c r="L15" s="183">
        <v>2</v>
      </c>
      <c r="M15" s="184">
        <v>3</v>
      </c>
    </row>
    <row r="16" spans="1:13" x14ac:dyDescent="0.3">
      <c r="A16" s="283" t="s">
        <v>16</v>
      </c>
      <c r="B16" s="284"/>
      <c r="C16" s="285" t="s">
        <v>193</v>
      </c>
      <c r="D16" s="183"/>
      <c r="E16" s="184"/>
      <c r="F16" s="183"/>
      <c r="G16" s="184"/>
      <c r="H16" s="183">
        <v>1.5</v>
      </c>
      <c r="I16" s="184">
        <v>2.5</v>
      </c>
      <c r="J16" s="183"/>
      <c r="K16" s="184"/>
      <c r="L16" s="183">
        <v>1.8</v>
      </c>
      <c r="M16" s="184">
        <v>3.5</v>
      </c>
    </row>
    <row r="17" spans="1:13" x14ac:dyDescent="0.3">
      <c r="A17" s="283" t="s">
        <v>17</v>
      </c>
      <c r="B17" s="284"/>
      <c r="C17" s="285" t="s">
        <v>18</v>
      </c>
      <c r="D17" s="183">
        <v>4.5</v>
      </c>
      <c r="E17" s="184">
        <v>6</v>
      </c>
      <c r="F17" s="183"/>
      <c r="G17" s="184"/>
      <c r="H17" s="183">
        <v>3</v>
      </c>
      <c r="I17" s="184">
        <v>5.5</v>
      </c>
      <c r="J17" s="183"/>
      <c r="K17" s="184"/>
      <c r="L17" s="183">
        <v>2.7</v>
      </c>
      <c r="M17" s="184">
        <v>3.2</v>
      </c>
    </row>
    <row r="18" spans="1:13" x14ac:dyDescent="0.3">
      <c r="A18" s="283" t="s">
        <v>40</v>
      </c>
      <c r="B18" s="284"/>
      <c r="C18" s="285" t="s">
        <v>5</v>
      </c>
      <c r="D18" s="183">
        <v>2</v>
      </c>
      <c r="E18" s="184">
        <v>2.75</v>
      </c>
      <c r="F18" s="183">
        <v>3</v>
      </c>
      <c r="G18" s="184">
        <v>4</v>
      </c>
      <c r="H18" s="183">
        <v>2.4</v>
      </c>
      <c r="I18" s="184">
        <v>4</v>
      </c>
      <c r="J18" s="183">
        <v>4.4000000000000004</v>
      </c>
      <c r="K18" s="184">
        <v>5</v>
      </c>
      <c r="L18" s="183">
        <v>3</v>
      </c>
      <c r="M18" s="184">
        <v>4</v>
      </c>
    </row>
    <row r="19" spans="1:13" x14ac:dyDescent="0.3">
      <c r="A19" s="283" t="s">
        <v>19</v>
      </c>
      <c r="B19" s="284"/>
      <c r="C19" s="285" t="s">
        <v>5</v>
      </c>
      <c r="D19" s="183">
        <v>1.45</v>
      </c>
      <c r="E19" s="184">
        <v>1.76</v>
      </c>
      <c r="F19" s="183">
        <v>1.2</v>
      </c>
      <c r="G19" s="184">
        <v>1.6</v>
      </c>
      <c r="H19" s="183">
        <v>1.2</v>
      </c>
      <c r="I19" s="184">
        <v>2</v>
      </c>
      <c r="J19" s="183">
        <v>1.8666666666666667</v>
      </c>
      <c r="K19" s="184">
        <v>2.5333333333333332</v>
      </c>
      <c r="L19" s="183">
        <v>1.5</v>
      </c>
      <c r="M19" s="184">
        <v>2.5</v>
      </c>
    </row>
    <row r="20" spans="1:13" x14ac:dyDescent="0.3">
      <c r="A20" s="283" t="s">
        <v>6</v>
      </c>
      <c r="B20" s="284"/>
      <c r="C20" s="285" t="s">
        <v>5</v>
      </c>
      <c r="D20" s="183">
        <v>13.5</v>
      </c>
      <c r="E20" s="184">
        <v>20</v>
      </c>
      <c r="F20" s="183"/>
      <c r="G20" s="184"/>
      <c r="H20" s="183"/>
      <c r="I20" s="184"/>
      <c r="J20" s="183"/>
      <c r="K20" s="184"/>
      <c r="L20" s="183">
        <v>30</v>
      </c>
      <c r="M20" s="184">
        <v>30</v>
      </c>
    </row>
    <row r="21" spans="1:13" ht="19.5" thickBot="1" x14ac:dyDescent="0.35">
      <c r="A21" s="283" t="s">
        <v>13</v>
      </c>
      <c r="B21" s="284"/>
      <c r="C21" s="285" t="s">
        <v>5</v>
      </c>
      <c r="D21" s="183">
        <v>9</v>
      </c>
      <c r="E21" s="184">
        <v>10</v>
      </c>
      <c r="F21" s="183"/>
      <c r="G21" s="184"/>
      <c r="H21" s="183">
        <v>10</v>
      </c>
      <c r="I21" s="184">
        <v>15</v>
      </c>
      <c r="J21" s="183">
        <v>11</v>
      </c>
      <c r="K21" s="184">
        <v>11.5</v>
      </c>
      <c r="L21" s="183">
        <v>9</v>
      </c>
      <c r="M21" s="184">
        <v>12</v>
      </c>
    </row>
    <row r="22" spans="1:13" ht="19.5" thickBot="1" x14ac:dyDescent="0.35">
      <c r="A22" s="185" t="s">
        <v>110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x14ac:dyDescent="0.3">
      <c r="A23" s="283" t="s">
        <v>21</v>
      </c>
      <c r="B23" s="284"/>
      <c r="C23" s="285" t="s">
        <v>5</v>
      </c>
      <c r="D23" s="183">
        <v>9</v>
      </c>
      <c r="E23" s="184">
        <v>13</v>
      </c>
      <c r="F23" s="183">
        <v>12</v>
      </c>
      <c r="G23" s="184">
        <v>12</v>
      </c>
      <c r="H23" s="183"/>
      <c r="I23" s="184"/>
      <c r="J23" s="183"/>
      <c r="K23" s="184"/>
      <c r="L23" s="183"/>
      <c r="M23" s="184"/>
    </row>
    <row r="24" spans="1:13" x14ac:dyDescent="0.3">
      <c r="A24" s="283" t="s">
        <v>22</v>
      </c>
      <c r="B24" s="284"/>
      <c r="C24" s="285" t="s">
        <v>18</v>
      </c>
      <c r="D24" s="183">
        <v>8</v>
      </c>
      <c r="E24" s="184">
        <v>13</v>
      </c>
      <c r="F24" s="183">
        <v>8</v>
      </c>
      <c r="G24" s="184">
        <v>12</v>
      </c>
      <c r="H24" s="183">
        <v>11</v>
      </c>
      <c r="I24" s="184">
        <v>11</v>
      </c>
      <c r="J24" s="183"/>
      <c r="K24" s="184"/>
      <c r="L24" s="183"/>
      <c r="M24" s="184"/>
    </row>
    <row r="25" spans="1:13" x14ac:dyDescent="0.3">
      <c r="A25" s="283" t="s">
        <v>261</v>
      </c>
      <c r="B25" s="284"/>
      <c r="C25" s="285" t="s">
        <v>5</v>
      </c>
      <c r="D25" s="183">
        <v>8.5</v>
      </c>
      <c r="E25" s="184">
        <v>13</v>
      </c>
      <c r="F25" s="183">
        <v>12</v>
      </c>
      <c r="G25" s="184">
        <v>14</v>
      </c>
      <c r="H25" s="183"/>
      <c r="I25" s="184"/>
      <c r="J25" s="183">
        <v>11.111111111111111</v>
      </c>
      <c r="K25" s="184">
        <v>13.333333333333334</v>
      </c>
      <c r="L25" s="183">
        <v>10</v>
      </c>
      <c r="M25" s="184">
        <v>12</v>
      </c>
    </row>
    <row r="26" spans="1:13" x14ac:dyDescent="0.3">
      <c r="A26" s="283" t="s">
        <v>23</v>
      </c>
      <c r="B26" s="284"/>
      <c r="C26" s="285" t="s">
        <v>5</v>
      </c>
      <c r="D26" s="183">
        <v>9</v>
      </c>
      <c r="E26" s="184">
        <v>15</v>
      </c>
      <c r="F26" s="183">
        <v>12</v>
      </c>
      <c r="G26" s="184">
        <v>16</v>
      </c>
      <c r="H26" s="183">
        <v>9</v>
      </c>
      <c r="I26" s="184">
        <v>11</v>
      </c>
      <c r="J26" s="183">
        <v>9.6</v>
      </c>
      <c r="K26" s="184">
        <v>11</v>
      </c>
      <c r="L26" s="183"/>
      <c r="M26" s="184"/>
    </row>
    <row r="27" spans="1:13" x14ac:dyDescent="0.3">
      <c r="A27" s="283" t="s">
        <v>24</v>
      </c>
      <c r="B27" s="284"/>
      <c r="C27" s="285" t="s">
        <v>5</v>
      </c>
      <c r="D27" s="183">
        <v>9</v>
      </c>
      <c r="E27" s="184">
        <v>10</v>
      </c>
      <c r="F27" s="183">
        <v>10</v>
      </c>
      <c r="G27" s="184">
        <v>10</v>
      </c>
      <c r="H27" s="183"/>
      <c r="I27" s="184"/>
      <c r="J27" s="183">
        <v>11</v>
      </c>
      <c r="K27" s="184">
        <v>12</v>
      </c>
      <c r="L27" s="183"/>
      <c r="M27" s="184"/>
    </row>
    <row r="28" spans="1:13" x14ac:dyDescent="0.3">
      <c r="A28" s="283" t="s">
        <v>25</v>
      </c>
      <c r="B28" s="284"/>
      <c r="C28" s="285" t="s">
        <v>5</v>
      </c>
      <c r="D28" s="183">
        <v>9</v>
      </c>
      <c r="E28" s="184">
        <v>15</v>
      </c>
      <c r="F28" s="183">
        <v>12</v>
      </c>
      <c r="G28" s="184">
        <v>12</v>
      </c>
      <c r="H28" s="183"/>
      <c r="I28" s="184"/>
      <c r="J28" s="183">
        <v>12</v>
      </c>
      <c r="K28" s="184">
        <v>13</v>
      </c>
      <c r="L28" s="183"/>
      <c r="M28" s="184"/>
    </row>
    <row r="29" spans="1:13" x14ac:dyDescent="0.3">
      <c r="A29" s="283" t="s">
        <v>15</v>
      </c>
      <c r="B29" s="284"/>
      <c r="C29" s="285" t="s">
        <v>5</v>
      </c>
      <c r="D29" s="183">
        <v>6</v>
      </c>
      <c r="E29" s="184">
        <v>15</v>
      </c>
      <c r="F29" s="183">
        <v>9</v>
      </c>
      <c r="G29" s="184">
        <v>14</v>
      </c>
      <c r="H29" s="183"/>
      <c r="I29" s="184"/>
      <c r="J29" s="183">
        <v>9.2307692307692299</v>
      </c>
      <c r="K29" s="184">
        <v>10.76923076923077</v>
      </c>
      <c r="L29" s="183">
        <v>10</v>
      </c>
      <c r="M29" s="184">
        <v>12</v>
      </c>
    </row>
    <row r="30" spans="1:13" x14ac:dyDescent="0.3">
      <c r="A30" s="283" t="s">
        <v>16</v>
      </c>
      <c r="B30" s="284"/>
      <c r="C30" s="285" t="s">
        <v>193</v>
      </c>
      <c r="D30" s="183">
        <v>1.4</v>
      </c>
      <c r="E30" s="184">
        <v>1.85</v>
      </c>
      <c r="F30" s="183"/>
      <c r="G30" s="184"/>
      <c r="H30" s="183"/>
      <c r="I30" s="184"/>
      <c r="J30" s="183">
        <v>1.6</v>
      </c>
      <c r="K30" s="184">
        <v>2.2000000000000002</v>
      </c>
      <c r="L30" s="183"/>
      <c r="M30" s="184"/>
    </row>
    <row r="31" spans="1:13" x14ac:dyDescent="0.3">
      <c r="A31" s="283" t="s">
        <v>17</v>
      </c>
      <c r="B31" s="284"/>
      <c r="C31" s="285" t="s">
        <v>18</v>
      </c>
      <c r="D31" s="183"/>
      <c r="E31" s="184"/>
      <c r="F31" s="183">
        <v>3.125</v>
      </c>
      <c r="G31" s="184">
        <v>3.125</v>
      </c>
      <c r="H31" s="183"/>
      <c r="I31" s="184"/>
      <c r="J31" s="183">
        <v>2.8125</v>
      </c>
      <c r="K31" s="184">
        <v>3.125</v>
      </c>
      <c r="L31" s="183">
        <v>5</v>
      </c>
      <c r="M31" s="184">
        <v>6</v>
      </c>
    </row>
    <row r="32" spans="1:13" ht="19.5" thickBot="1" x14ac:dyDescent="0.35">
      <c r="A32" s="286" t="s">
        <v>283</v>
      </c>
      <c r="B32" s="287"/>
      <c r="C32" s="288" t="s">
        <v>5</v>
      </c>
      <c r="D32" s="263">
        <v>3.5</v>
      </c>
      <c r="E32" s="264">
        <v>4.5</v>
      </c>
      <c r="F32" s="263"/>
      <c r="G32" s="264"/>
      <c r="H32" s="263"/>
      <c r="I32" s="264"/>
      <c r="J32" s="263"/>
      <c r="K32" s="264"/>
      <c r="L32" s="263"/>
      <c r="M32" s="264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27"/>
  <sheetViews>
    <sheetView showGridLines="0" showZeros="0" zoomScaleNormal="100" workbookViewId="0">
      <selection activeCell="E32" sqref="E32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296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66" t="s">
        <v>37</v>
      </c>
      <c r="B2" s="167"/>
      <c r="C2" s="168"/>
      <c r="D2" s="170" t="s">
        <v>258</v>
      </c>
      <c r="E2" s="170"/>
      <c r="F2" s="171" t="s">
        <v>248</v>
      </c>
      <c r="G2" s="170"/>
      <c r="H2" s="171" t="s">
        <v>263</v>
      </c>
      <c r="I2" s="170"/>
      <c r="J2" s="171" t="s">
        <v>211</v>
      </c>
      <c r="K2" s="170"/>
      <c r="L2" s="171" t="s">
        <v>281</v>
      </c>
      <c r="M2" s="170"/>
    </row>
    <row r="3" spans="1:13" x14ac:dyDescent="0.25">
      <c r="A3" s="172" t="s">
        <v>38</v>
      </c>
      <c r="B3" s="173"/>
      <c r="C3" s="174"/>
      <c r="D3" s="175">
        <v>45307</v>
      </c>
      <c r="E3" s="175"/>
      <c r="F3" s="175">
        <v>45306</v>
      </c>
      <c r="G3" s="175"/>
      <c r="H3" s="175">
        <v>45307</v>
      </c>
      <c r="I3" s="175"/>
      <c r="J3" s="175">
        <v>45306</v>
      </c>
      <c r="K3" s="175"/>
      <c r="L3" s="175">
        <v>45307</v>
      </c>
      <c r="M3" s="175"/>
    </row>
    <row r="4" spans="1:13" ht="16.5" thickBot="1" x14ac:dyDescent="0.3">
      <c r="A4" s="186" t="s">
        <v>41</v>
      </c>
      <c r="B4" s="187" t="s">
        <v>42</v>
      </c>
      <c r="C4" s="188" t="s">
        <v>2</v>
      </c>
      <c r="D4" s="189" t="s">
        <v>3</v>
      </c>
      <c r="E4" s="190" t="s">
        <v>4</v>
      </c>
      <c r="F4" s="189" t="s">
        <v>3</v>
      </c>
      <c r="G4" s="190" t="s">
        <v>4</v>
      </c>
      <c r="H4" s="189" t="s">
        <v>3</v>
      </c>
      <c r="I4" s="190" t="s">
        <v>4</v>
      </c>
      <c r="J4" s="189" t="s">
        <v>3</v>
      </c>
      <c r="K4" s="190" t="s">
        <v>4</v>
      </c>
      <c r="L4" s="189" t="s">
        <v>3</v>
      </c>
      <c r="M4" s="190" t="s">
        <v>4</v>
      </c>
    </row>
    <row r="5" spans="1:13" ht="16.5" thickBot="1" x14ac:dyDescent="0.3">
      <c r="A5" s="185" t="s">
        <v>39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</row>
    <row r="6" spans="1:13" ht="16.5" thickBot="1" x14ac:dyDescent="0.3">
      <c r="A6" s="199" t="s">
        <v>20</v>
      </c>
      <c r="B6" s="200"/>
      <c r="C6" s="201" t="s">
        <v>5</v>
      </c>
      <c r="D6" s="198"/>
      <c r="E6" s="198"/>
      <c r="F6" s="198">
        <v>5</v>
      </c>
      <c r="G6" s="198">
        <v>5</v>
      </c>
      <c r="H6" s="198">
        <v>3.5</v>
      </c>
      <c r="I6" s="198">
        <v>5</v>
      </c>
      <c r="J6" s="198">
        <v>5.5</v>
      </c>
      <c r="K6" s="198">
        <v>6</v>
      </c>
      <c r="L6" s="198">
        <v>6</v>
      </c>
      <c r="M6" s="198">
        <v>6.5</v>
      </c>
    </row>
    <row r="7" spans="1:13" ht="16.5" thickBot="1" x14ac:dyDescent="0.3">
      <c r="A7" s="191" t="s">
        <v>33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</row>
    <row r="8" spans="1:13" x14ac:dyDescent="0.25">
      <c r="A8" s="192"/>
      <c r="B8" s="203" t="s">
        <v>273</v>
      </c>
      <c r="C8" s="201" t="s">
        <v>5</v>
      </c>
      <c r="D8" s="198"/>
      <c r="E8" s="198"/>
      <c r="F8" s="198"/>
      <c r="G8" s="198"/>
      <c r="H8" s="198"/>
      <c r="I8" s="198"/>
      <c r="J8" s="198">
        <v>3</v>
      </c>
      <c r="K8" s="198">
        <v>4</v>
      </c>
      <c r="L8" s="198"/>
      <c r="M8" s="198"/>
    </row>
    <row r="9" spans="1:13" x14ac:dyDescent="0.25">
      <c r="A9" s="192"/>
      <c r="B9" s="203" t="s">
        <v>271</v>
      </c>
      <c r="C9" s="201" t="s">
        <v>5</v>
      </c>
      <c r="D9" s="198">
        <v>2.66</v>
      </c>
      <c r="E9" s="198">
        <v>4</v>
      </c>
      <c r="F9" s="198">
        <v>2.6666666666666665</v>
      </c>
      <c r="G9" s="198">
        <v>3.3333333333333335</v>
      </c>
      <c r="H9" s="198">
        <v>2</v>
      </c>
      <c r="I9" s="198">
        <v>3.6666666666666665</v>
      </c>
      <c r="J9" s="198">
        <v>3.6666666666666665</v>
      </c>
      <c r="K9" s="198">
        <v>4</v>
      </c>
      <c r="L9" s="198"/>
      <c r="M9" s="198"/>
    </row>
    <row r="10" spans="1:13" x14ac:dyDescent="0.25">
      <c r="A10" s="192"/>
      <c r="B10" s="203" t="s">
        <v>224</v>
      </c>
      <c r="C10" s="201" t="s">
        <v>5</v>
      </c>
      <c r="D10" s="198">
        <v>2.66</v>
      </c>
      <c r="E10" s="198">
        <v>4</v>
      </c>
      <c r="F10" s="198">
        <v>2.3333333333333335</v>
      </c>
      <c r="G10" s="198">
        <v>2.3333333333333335</v>
      </c>
      <c r="H10" s="198"/>
      <c r="I10" s="198"/>
      <c r="J10" s="198">
        <v>3.6666666666666665</v>
      </c>
      <c r="K10" s="198">
        <v>3.6666666666666665</v>
      </c>
      <c r="L10" s="198"/>
      <c r="M10" s="198"/>
    </row>
    <row r="11" spans="1:13" x14ac:dyDescent="0.25">
      <c r="A11" s="192"/>
      <c r="B11" s="203" t="s">
        <v>276</v>
      </c>
      <c r="C11" s="201" t="s">
        <v>5</v>
      </c>
      <c r="D11" s="198">
        <v>2.33</v>
      </c>
      <c r="E11" s="198">
        <v>4</v>
      </c>
      <c r="F11" s="198"/>
      <c r="G11" s="198"/>
      <c r="H11" s="198">
        <v>1.6666666666666667</v>
      </c>
      <c r="I11" s="198">
        <v>2.8666666666666667</v>
      </c>
      <c r="J11" s="198"/>
      <c r="K11" s="198"/>
      <c r="L11" s="198"/>
      <c r="M11" s="198"/>
    </row>
    <row r="12" spans="1:13" x14ac:dyDescent="0.25">
      <c r="A12" s="192"/>
      <c r="B12" s="203" t="s">
        <v>277</v>
      </c>
      <c r="C12" s="201" t="s">
        <v>5</v>
      </c>
      <c r="D12" s="198">
        <v>1.86</v>
      </c>
      <c r="E12" s="198">
        <v>2.33</v>
      </c>
      <c r="F12" s="198">
        <v>2.3333333333333335</v>
      </c>
      <c r="G12" s="198">
        <v>2.3333333333333335</v>
      </c>
      <c r="H12" s="198"/>
      <c r="I12" s="198"/>
      <c r="J12" s="198"/>
      <c r="K12" s="198"/>
      <c r="L12" s="198"/>
      <c r="M12" s="198"/>
    </row>
    <row r="13" spans="1:13" x14ac:dyDescent="0.25">
      <c r="A13" s="192"/>
      <c r="B13" s="203" t="s">
        <v>190</v>
      </c>
      <c r="C13" s="201" t="s">
        <v>5</v>
      </c>
      <c r="D13" s="198">
        <v>2.33</v>
      </c>
      <c r="E13" s="198">
        <v>3.33</v>
      </c>
      <c r="F13" s="198">
        <v>2.3333333333333335</v>
      </c>
      <c r="G13" s="198">
        <v>2.3333333333333335</v>
      </c>
      <c r="H13" s="198">
        <v>1.6666666666666667</v>
      </c>
      <c r="I13" s="198">
        <v>2.8666666666666667</v>
      </c>
      <c r="J13" s="198">
        <v>3.6666666666666665</v>
      </c>
      <c r="K13" s="198">
        <v>4</v>
      </c>
      <c r="L13" s="198"/>
      <c r="M13" s="198"/>
    </row>
    <row r="14" spans="1:13" x14ac:dyDescent="0.25">
      <c r="A14" s="192"/>
      <c r="B14" s="203" t="s">
        <v>272</v>
      </c>
      <c r="C14" s="201" t="s">
        <v>5</v>
      </c>
      <c r="D14" s="198">
        <v>2.66</v>
      </c>
      <c r="E14" s="198">
        <v>4</v>
      </c>
      <c r="F14" s="198">
        <v>2.6666666666666665</v>
      </c>
      <c r="G14" s="198">
        <v>2.6666666666666665</v>
      </c>
      <c r="H14" s="198">
        <v>1.6666666666666667</v>
      </c>
      <c r="I14" s="198">
        <v>3.2</v>
      </c>
      <c r="J14" s="198">
        <v>4</v>
      </c>
      <c r="K14" s="198">
        <v>4</v>
      </c>
      <c r="L14" s="198"/>
      <c r="M14" s="198"/>
    </row>
    <row r="15" spans="1:13" x14ac:dyDescent="0.25">
      <c r="A15" s="192"/>
      <c r="B15" s="203" t="s">
        <v>275</v>
      </c>
      <c r="C15" s="201" t="s">
        <v>5</v>
      </c>
      <c r="D15" s="198"/>
      <c r="E15" s="198"/>
      <c r="F15" s="198">
        <v>2.6666666666666665</v>
      </c>
      <c r="G15" s="198">
        <v>2.6666666666666665</v>
      </c>
      <c r="H15" s="198"/>
      <c r="I15" s="198"/>
      <c r="J15" s="198">
        <v>3.6666666666666665</v>
      </c>
      <c r="K15" s="198">
        <v>3.6666666666666665</v>
      </c>
      <c r="L15" s="198"/>
      <c r="M15" s="198"/>
    </row>
    <row r="16" spans="1:13" x14ac:dyDescent="0.25">
      <c r="A16" s="192"/>
      <c r="B16" s="203" t="s">
        <v>191</v>
      </c>
      <c r="C16" s="201" t="s">
        <v>5</v>
      </c>
      <c r="D16" s="198">
        <v>1.86</v>
      </c>
      <c r="E16" s="198">
        <v>3</v>
      </c>
      <c r="F16" s="198">
        <v>2.3333333333333335</v>
      </c>
      <c r="G16" s="198">
        <v>2.3333333333333335</v>
      </c>
      <c r="H16" s="198">
        <v>1.6666666666666667</v>
      </c>
      <c r="I16" s="198">
        <v>2.8666666666666667</v>
      </c>
      <c r="J16" s="198">
        <v>3</v>
      </c>
      <c r="K16" s="198">
        <v>3.6666666666666665</v>
      </c>
      <c r="L16" s="198"/>
      <c r="M16" s="198"/>
    </row>
    <row r="17" spans="1:13" ht="16.5" thickBot="1" x14ac:dyDescent="0.3">
      <c r="A17" s="192"/>
      <c r="B17" s="203" t="s">
        <v>274</v>
      </c>
      <c r="C17" s="201" t="s">
        <v>5</v>
      </c>
      <c r="D17" s="198">
        <v>2.66</v>
      </c>
      <c r="E17" s="198">
        <v>3.66</v>
      </c>
      <c r="F17" s="198">
        <v>2.6666666666666665</v>
      </c>
      <c r="G17" s="198">
        <v>2.6666666666666665</v>
      </c>
      <c r="H17" s="198">
        <v>1.6666666666666667</v>
      </c>
      <c r="I17" s="198">
        <v>3.6666666666666665</v>
      </c>
      <c r="J17" s="198"/>
      <c r="K17" s="198"/>
      <c r="L17" s="198"/>
      <c r="M17" s="198"/>
    </row>
    <row r="18" spans="1:13" ht="16.5" thickBot="1" x14ac:dyDescent="0.3">
      <c r="A18" s="185" t="s">
        <v>110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3" x14ac:dyDescent="0.25">
      <c r="A19" s="199" t="s">
        <v>27</v>
      </c>
      <c r="B19" s="200"/>
      <c r="C19" s="201" t="s">
        <v>18</v>
      </c>
      <c r="D19" s="198">
        <v>4</v>
      </c>
      <c r="E19" s="198">
        <v>5</v>
      </c>
      <c r="F19" s="198">
        <v>5</v>
      </c>
      <c r="G19" s="198">
        <v>15</v>
      </c>
      <c r="H19" s="198">
        <v>6</v>
      </c>
      <c r="I19" s="198">
        <v>10</v>
      </c>
      <c r="J19" s="198"/>
      <c r="K19" s="198"/>
      <c r="L19" s="198">
        <v>4</v>
      </c>
      <c r="M19" s="198">
        <v>6</v>
      </c>
    </row>
    <row r="20" spans="1:13" x14ac:dyDescent="0.25">
      <c r="A20" s="199" t="s">
        <v>29</v>
      </c>
      <c r="B20" s="200"/>
      <c r="C20" s="201" t="s">
        <v>5</v>
      </c>
      <c r="D20" s="198">
        <v>4.1100000000000003</v>
      </c>
      <c r="E20" s="198">
        <v>5.15</v>
      </c>
      <c r="F20" s="198">
        <v>5</v>
      </c>
      <c r="G20" s="198">
        <v>5.2777777777777777</v>
      </c>
      <c r="H20" s="198">
        <v>4.7222222222222223</v>
      </c>
      <c r="I20" s="198">
        <v>5.5555555555555554</v>
      </c>
      <c r="J20" s="198">
        <v>4.7222222222222223</v>
      </c>
      <c r="K20" s="198">
        <v>6.1111111111111107</v>
      </c>
      <c r="L20" s="198">
        <v>5</v>
      </c>
      <c r="M20" s="198">
        <v>5</v>
      </c>
    </row>
    <row r="21" spans="1:13" x14ac:dyDescent="0.25">
      <c r="A21" s="199" t="s">
        <v>31</v>
      </c>
      <c r="B21" s="200"/>
      <c r="C21" s="201" t="s">
        <v>5</v>
      </c>
      <c r="D21" s="198">
        <v>2.5</v>
      </c>
      <c r="E21" s="198">
        <v>7</v>
      </c>
      <c r="F21" s="198">
        <v>9</v>
      </c>
      <c r="G21" s="198">
        <v>9</v>
      </c>
      <c r="H21" s="198">
        <v>6.5</v>
      </c>
      <c r="I21" s="198">
        <v>7.5</v>
      </c>
      <c r="J21" s="198">
        <v>5.5</v>
      </c>
      <c r="K21" s="198">
        <v>7.5</v>
      </c>
      <c r="L21" s="198">
        <v>5</v>
      </c>
      <c r="M21" s="198">
        <v>6</v>
      </c>
    </row>
    <row r="22" spans="1:13" x14ac:dyDescent="0.25">
      <c r="A22" s="199" t="s">
        <v>32</v>
      </c>
      <c r="B22" s="200"/>
      <c r="C22" s="201" t="s">
        <v>5</v>
      </c>
      <c r="D22" s="198">
        <v>4</v>
      </c>
      <c r="E22" s="198">
        <v>16</v>
      </c>
      <c r="F22" s="198">
        <v>5</v>
      </c>
      <c r="G22" s="198">
        <v>7</v>
      </c>
      <c r="H22" s="198">
        <v>5.2941176470588234</v>
      </c>
      <c r="I22" s="198">
        <v>5.882352941176471</v>
      </c>
      <c r="J22" s="198">
        <v>6.4285714285714288</v>
      </c>
      <c r="K22" s="198">
        <v>6.7857142857142856</v>
      </c>
      <c r="L22" s="198">
        <v>6</v>
      </c>
      <c r="M22" s="198">
        <v>6</v>
      </c>
    </row>
    <row r="23" spans="1:13" x14ac:dyDescent="0.25">
      <c r="A23" s="199" t="s">
        <v>20</v>
      </c>
      <c r="B23" s="200"/>
      <c r="C23" s="201" t="s">
        <v>5</v>
      </c>
      <c r="D23" s="198">
        <v>4.5</v>
      </c>
      <c r="E23" s="198">
        <v>5.5</v>
      </c>
      <c r="F23" s="198">
        <v>5</v>
      </c>
      <c r="G23" s="198">
        <v>5</v>
      </c>
      <c r="H23" s="198">
        <v>6.666666666666667</v>
      </c>
      <c r="I23" s="198">
        <v>7.5</v>
      </c>
      <c r="J23" s="198">
        <v>7</v>
      </c>
      <c r="K23" s="198">
        <v>8.6</v>
      </c>
      <c r="L23" s="198">
        <v>8</v>
      </c>
      <c r="M23" s="198">
        <v>8</v>
      </c>
    </row>
    <row r="24" spans="1:13" x14ac:dyDescent="0.25">
      <c r="A24" s="199" t="s">
        <v>34</v>
      </c>
      <c r="B24" s="200"/>
      <c r="C24" s="201" t="s">
        <v>5</v>
      </c>
      <c r="D24" s="198">
        <v>3.5</v>
      </c>
      <c r="E24" s="198">
        <v>12</v>
      </c>
      <c r="F24" s="198">
        <v>5</v>
      </c>
      <c r="G24" s="198">
        <v>8</v>
      </c>
      <c r="H24" s="198">
        <v>10</v>
      </c>
      <c r="I24" s="198">
        <v>11</v>
      </c>
      <c r="J24" s="198">
        <v>5</v>
      </c>
      <c r="K24" s="198">
        <v>13</v>
      </c>
      <c r="L24" s="198">
        <v>5</v>
      </c>
      <c r="M24" s="198">
        <v>8</v>
      </c>
    </row>
    <row r="25" spans="1:13" x14ac:dyDescent="0.25">
      <c r="A25" s="199" t="s">
        <v>35</v>
      </c>
      <c r="B25" s="200"/>
      <c r="C25" s="201" t="s">
        <v>5</v>
      </c>
      <c r="D25" s="198">
        <v>4.5</v>
      </c>
      <c r="E25" s="198">
        <v>10</v>
      </c>
      <c r="F25" s="198">
        <v>5</v>
      </c>
      <c r="G25" s="198">
        <v>8</v>
      </c>
      <c r="H25" s="198">
        <v>7</v>
      </c>
      <c r="I25" s="198">
        <v>9</v>
      </c>
      <c r="J25" s="198">
        <v>6</v>
      </c>
      <c r="K25" s="198">
        <v>8.5</v>
      </c>
      <c r="L25" s="198">
        <v>4</v>
      </c>
      <c r="M25" s="198">
        <v>6</v>
      </c>
    </row>
    <row r="26" spans="1:13" x14ac:dyDescent="0.25">
      <c r="A26" s="199" t="s">
        <v>43</v>
      </c>
      <c r="B26" s="200"/>
      <c r="C26" s="201" t="s">
        <v>5</v>
      </c>
      <c r="D26" s="198">
        <v>30</v>
      </c>
      <c r="E26" s="198">
        <v>34</v>
      </c>
      <c r="F26" s="198">
        <v>30</v>
      </c>
      <c r="G26" s="198">
        <v>36</v>
      </c>
      <c r="H26" s="198"/>
      <c r="I26" s="198"/>
      <c r="J26" s="198">
        <v>38</v>
      </c>
      <c r="K26" s="198">
        <v>42</v>
      </c>
      <c r="L26" s="198"/>
      <c r="M26" s="198"/>
    </row>
    <row r="27" spans="1:13" ht="16.5" thickBot="1" x14ac:dyDescent="0.3">
      <c r="A27" s="204" t="s">
        <v>36</v>
      </c>
      <c r="B27" s="205"/>
      <c r="C27" s="206" t="s">
        <v>5</v>
      </c>
      <c r="D27" s="207">
        <v>15</v>
      </c>
      <c r="E27" s="207">
        <v>25</v>
      </c>
      <c r="F27" s="207">
        <v>20</v>
      </c>
      <c r="G27" s="207">
        <v>25</v>
      </c>
      <c r="H27" s="207">
        <v>20</v>
      </c>
      <c r="I27" s="207">
        <v>23</v>
      </c>
      <c r="J27" s="207">
        <v>16</v>
      </c>
      <c r="K27" s="207">
        <v>20</v>
      </c>
      <c r="L27" s="207">
        <v>18</v>
      </c>
      <c r="M27" s="207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C1" workbookViewId="0">
      <selection activeCell="D38" sqref="D3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66"/>
      <c r="B1" s="212"/>
      <c r="C1" s="211"/>
    </row>
    <row r="2" spans="1:9" ht="15" customHeight="1" x14ac:dyDescent="0.35">
      <c r="E2" s="261"/>
    </row>
    <row r="3" spans="1:9" x14ac:dyDescent="0.25">
      <c r="E3" s="114" t="s">
        <v>251</v>
      </c>
    </row>
    <row r="4" spans="1:9" ht="16.5" thickBot="1" x14ac:dyDescent="0.3">
      <c r="E4" s="345" t="s">
        <v>236</v>
      </c>
      <c r="F4" s="345"/>
      <c r="G4" s="345"/>
      <c r="H4" s="345"/>
    </row>
    <row r="5" spans="1:9" ht="16.5" thickBot="1" x14ac:dyDescent="0.3">
      <c r="E5" s="115" t="s">
        <v>237</v>
      </c>
      <c r="F5" s="112" t="s">
        <v>293</v>
      </c>
      <c r="G5" s="112" t="s">
        <v>287</v>
      </c>
      <c r="H5" s="112" t="s">
        <v>213</v>
      </c>
    </row>
    <row r="6" spans="1:9" ht="16.5" thickBot="1" x14ac:dyDescent="0.3">
      <c r="E6" s="265" t="s">
        <v>224</v>
      </c>
      <c r="F6" s="116">
        <v>199.396544688581</v>
      </c>
      <c r="G6" s="117">
        <v>165.56640329581407</v>
      </c>
      <c r="H6" s="120">
        <f>(F6-G6)/F6*100</f>
        <v>16.966262602796402</v>
      </c>
    </row>
    <row r="7" spans="1:9" ht="16.5" thickBot="1" x14ac:dyDescent="0.3">
      <c r="E7" s="265" t="s">
        <v>232</v>
      </c>
      <c r="F7" s="116">
        <v>124.37</v>
      </c>
      <c r="G7" s="341" t="s">
        <v>294</v>
      </c>
      <c r="H7" s="343" t="s">
        <v>294</v>
      </c>
    </row>
    <row r="8" spans="1:9" ht="16.5" thickBot="1" x14ac:dyDescent="0.3">
      <c r="E8" s="265" t="s">
        <v>278</v>
      </c>
      <c r="F8" s="116">
        <v>157.88</v>
      </c>
      <c r="G8" s="117">
        <v>143.15545905707197</v>
      </c>
      <c r="H8" s="120">
        <f t="shared" ref="H8:H9" si="0">(F8-G8)/F8*100</f>
        <v>9.3264130624069104</v>
      </c>
    </row>
    <row r="9" spans="1:9" ht="16.5" thickBot="1" x14ac:dyDescent="0.3">
      <c r="E9" s="265" t="s">
        <v>190</v>
      </c>
      <c r="F9" s="116">
        <v>141.61268953245934</v>
      </c>
      <c r="G9" s="117">
        <v>143.15545905707197</v>
      </c>
      <c r="H9" s="120">
        <f t="shared" si="0"/>
        <v>-1.0894288708915467</v>
      </c>
    </row>
    <row r="10" spans="1:9" ht="16.5" thickBot="1" x14ac:dyDescent="0.3">
      <c r="E10" s="265" t="s">
        <v>191</v>
      </c>
      <c r="F10" s="116">
        <v>123.22728390356967</v>
      </c>
      <c r="G10" s="342" t="s">
        <v>294</v>
      </c>
      <c r="H10" s="343" t="s">
        <v>294</v>
      </c>
    </row>
    <row r="11" spans="1:9" x14ac:dyDescent="0.25">
      <c r="D11"/>
      <c r="E11"/>
      <c r="F11"/>
      <c r="G11"/>
      <c r="H11"/>
      <c r="I11"/>
    </row>
    <row r="12" spans="1:9" x14ac:dyDescent="0.25">
      <c r="D12"/>
      <c r="E12"/>
      <c r="F12"/>
      <c r="G12"/>
      <c r="H12"/>
      <c r="I12"/>
    </row>
    <row r="13" spans="1:9" ht="16.5" thickBot="1" x14ac:dyDescent="0.3">
      <c r="D13"/>
      <c r="E13" s="345" t="s">
        <v>236</v>
      </c>
      <c r="F13" s="345"/>
      <c r="G13" s="345"/>
      <c r="H13" s="345"/>
      <c r="I13"/>
    </row>
    <row r="14" spans="1:9" ht="16.5" thickBot="1" x14ac:dyDescent="0.3">
      <c r="D14"/>
      <c r="E14" s="115" t="s">
        <v>237</v>
      </c>
      <c r="F14" s="112" t="s">
        <v>293</v>
      </c>
      <c r="G14" s="112" t="s">
        <v>287</v>
      </c>
      <c r="H14" s="112" t="s">
        <v>213</v>
      </c>
      <c r="I14"/>
    </row>
    <row r="15" spans="1:9" ht="32.25" thickBot="1" x14ac:dyDescent="0.3">
      <c r="D15"/>
      <c r="E15" s="118" t="s">
        <v>240</v>
      </c>
      <c r="F15" s="116">
        <v>148.74</v>
      </c>
      <c r="G15" s="117">
        <v>141.7363134571487</v>
      </c>
      <c r="H15" s="120">
        <f t="shared" ref="H15" si="1">(F15-G15)/F15*100</f>
        <v>4.7086772508076589</v>
      </c>
      <c r="I15"/>
    </row>
    <row r="16" spans="1:9" x14ac:dyDescent="0.25">
      <c r="E16"/>
      <c r="F16"/>
      <c r="G16"/>
      <c r="H16"/>
    </row>
    <row r="17" spans="5:11" x14ac:dyDescent="0.25">
      <c r="E17"/>
      <c r="F17"/>
      <c r="G17"/>
      <c r="H17"/>
    </row>
    <row r="18" spans="5:11" x14ac:dyDescent="0.25">
      <c r="E18" s="114" t="s">
        <v>238</v>
      </c>
    </row>
    <row r="19" spans="5:11" ht="16.5" thickBot="1" x14ac:dyDescent="0.3">
      <c r="E19" s="345" t="s">
        <v>236</v>
      </c>
      <c r="F19" s="345"/>
      <c r="G19" s="345"/>
      <c r="H19" s="345"/>
    </row>
    <row r="20" spans="5:11" ht="16.5" thickBot="1" x14ac:dyDescent="0.3">
      <c r="E20" s="115" t="s">
        <v>237</v>
      </c>
      <c r="F20" s="112" t="s">
        <v>293</v>
      </c>
      <c r="G20" s="113" t="s">
        <v>287</v>
      </c>
      <c r="H20" s="119" t="s">
        <v>213</v>
      </c>
    </row>
    <row r="21" spans="5:11" ht="16.5" thickBot="1" x14ac:dyDescent="0.3">
      <c r="E21" s="265" t="s">
        <v>224</v>
      </c>
      <c r="F21" s="116">
        <v>297.22669827275126</v>
      </c>
      <c r="G21" s="117">
        <v>301.5488580543435</v>
      </c>
      <c r="H21" s="120">
        <f t="shared" ref="H21:H25" si="2">(F21-G21)/F21*100</f>
        <v>-1.4541627002921476</v>
      </c>
    </row>
    <row r="22" spans="5:11" ht="16.5" thickBot="1" x14ac:dyDescent="0.3">
      <c r="E22" s="265" t="s">
        <v>276</v>
      </c>
      <c r="F22" s="116">
        <v>282.87434622560636</v>
      </c>
      <c r="G22" s="117">
        <v>286.29974147705798</v>
      </c>
      <c r="H22" s="120">
        <f t="shared" si="2"/>
        <v>-1.2109246727943634</v>
      </c>
    </row>
    <row r="23" spans="5:11" ht="16.5" thickBot="1" x14ac:dyDescent="0.3">
      <c r="E23" s="265" t="s">
        <v>232</v>
      </c>
      <c r="F23" s="116">
        <v>194.46</v>
      </c>
      <c r="G23" s="117">
        <v>254.97112880341592</v>
      </c>
      <c r="H23" s="120">
        <f t="shared" si="2"/>
        <v>-31.117519697323825</v>
      </c>
    </row>
    <row r="24" spans="5:11" ht="16.5" thickBot="1" x14ac:dyDescent="0.3">
      <c r="E24" s="265" t="s">
        <v>278</v>
      </c>
      <c r="F24" s="116">
        <v>234.01140011325489</v>
      </c>
      <c r="G24" s="117">
        <v>277.54729605203721</v>
      </c>
      <c r="H24" s="120">
        <f t="shared" si="2"/>
        <v>-18.604177368159064</v>
      </c>
      <c r="I24" s="150"/>
      <c r="J24" s="150"/>
      <c r="K24" s="150"/>
    </row>
    <row r="25" spans="5:11" ht="16.5" thickBot="1" x14ac:dyDescent="0.3">
      <c r="E25" s="265" t="s">
        <v>191</v>
      </c>
      <c r="F25" s="116">
        <v>253.8</v>
      </c>
      <c r="G25" s="117">
        <v>253.36217565830009</v>
      </c>
      <c r="H25" s="120">
        <f t="shared" si="2"/>
        <v>0.1725076208431531</v>
      </c>
    </row>
    <row r="26" spans="5:11" x14ac:dyDescent="0.25">
      <c r="E26"/>
      <c r="F26"/>
      <c r="G26"/>
      <c r="H26"/>
    </row>
    <row r="27" spans="5:11" ht="16.5" thickBot="1" x14ac:dyDescent="0.3">
      <c r="E27" s="345" t="s">
        <v>236</v>
      </c>
      <c r="F27" s="345"/>
      <c r="G27" s="345"/>
      <c r="H27" s="345"/>
    </row>
    <row r="28" spans="5:11" ht="16.5" thickBot="1" x14ac:dyDescent="0.3">
      <c r="E28" s="115" t="s">
        <v>237</v>
      </c>
      <c r="F28" s="112" t="s">
        <v>293</v>
      </c>
      <c r="G28" s="112" t="s">
        <v>287</v>
      </c>
      <c r="H28" s="112" t="s">
        <v>213</v>
      </c>
    </row>
    <row r="29" spans="5:11" ht="32.25" thickBot="1" x14ac:dyDescent="0.3">
      <c r="E29" s="118" t="s">
        <v>240</v>
      </c>
      <c r="F29" s="116">
        <v>260.83999999999997</v>
      </c>
      <c r="G29" s="117">
        <v>255.18876981572444</v>
      </c>
      <c r="H29" s="120">
        <f t="shared" ref="H29" si="3">(F29-G29)/F29*100</f>
        <v>2.1665504463562084</v>
      </c>
    </row>
    <row r="30" spans="5:11" ht="12.75" customHeight="1" x14ac:dyDescent="0.25">
      <c r="E30" s="344"/>
      <c r="F30" s="344"/>
      <c r="G30" s="344"/>
      <c r="H30" s="344"/>
      <c r="I30" s="344"/>
      <c r="J30" s="344"/>
      <c r="K30" s="344"/>
    </row>
    <row r="33" spans="3:3" x14ac:dyDescent="0.25">
      <c r="C33" s="104" t="s">
        <v>239</v>
      </c>
    </row>
    <row r="34" spans="3:3" x14ac:dyDescent="0.25">
      <c r="C34" s="104" t="s">
        <v>262</v>
      </c>
    </row>
  </sheetData>
  <mergeCells count="5">
    <mergeCell ref="E30:K30"/>
    <mergeCell ref="E4:H4"/>
    <mergeCell ref="E13:H13"/>
    <mergeCell ref="E19:H19"/>
    <mergeCell ref="E27:H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8"/>
  <sheetViews>
    <sheetView showGridLines="0" topLeftCell="A4" workbookViewId="0">
      <selection activeCell="A27" sqref="A27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0.85546875" customWidth="1"/>
    <col min="9" max="9" width="11.85546875" customWidth="1"/>
    <col min="10" max="10" width="12.140625" customWidth="1"/>
    <col min="11" max="12" width="11.5703125" bestFit="1" customWidth="1"/>
    <col min="13" max="13" width="20.42578125" customWidth="1"/>
    <col min="14" max="14" width="11.8554687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17" ht="26.25" x14ac:dyDescent="0.4">
      <c r="A1" s="212"/>
      <c r="B1" s="212"/>
      <c r="C1" s="211"/>
    </row>
    <row r="2" spans="1:17" ht="15.75" x14ac:dyDescent="0.25">
      <c r="A2" s="122" t="s">
        <v>297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265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4" t="s">
        <v>219</v>
      </c>
      <c r="B5" s="125"/>
      <c r="C5" s="125"/>
      <c r="D5" s="125"/>
      <c r="H5" s="196" t="s">
        <v>220</v>
      </c>
      <c r="I5" s="197"/>
      <c r="J5" s="197"/>
      <c r="K5" s="197"/>
      <c r="L5" s="197"/>
      <c r="M5" s="196" t="s">
        <v>221</v>
      </c>
      <c r="N5" s="197"/>
      <c r="O5" s="197"/>
      <c r="P5" s="197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324" t="s">
        <v>222</v>
      </c>
      <c r="B7" s="359" t="s">
        <v>111</v>
      </c>
      <c r="C7" s="360"/>
      <c r="D7" s="361" t="s">
        <v>213</v>
      </c>
      <c r="H7" s="126" t="s">
        <v>222</v>
      </c>
      <c r="I7" s="352" t="s">
        <v>111</v>
      </c>
      <c r="J7" s="353"/>
      <c r="K7" s="354" t="s">
        <v>213</v>
      </c>
      <c r="L7" s="104"/>
      <c r="M7" s="126" t="s">
        <v>222</v>
      </c>
      <c r="N7" s="352" t="s">
        <v>111</v>
      </c>
      <c r="O7" s="353"/>
      <c r="P7" s="354" t="s">
        <v>213</v>
      </c>
    </row>
    <row r="8" spans="1:17" ht="16.5" thickBot="1" x14ac:dyDescent="0.3">
      <c r="A8" s="325"/>
      <c r="B8" s="326">
        <v>45305</v>
      </c>
      <c r="C8" s="327">
        <v>45298</v>
      </c>
      <c r="D8" s="362"/>
      <c r="H8" s="127"/>
      <c r="I8" s="128">
        <v>45305</v>
      </c>
      <c r="J8" s="129">
        <v>45298</v>
      </c>
      <c r="K8" s="355"/>
      <c r="L8" s="104"/>
      <c r="M8" s="130"/>
      <c r="N8" s="128">
        <v>45305</v>
      </c>
      <c r="O8" s="129">
        <v>45298</v>
      </c>
      <c r="P8" s="355"/>
    </row>
    <row r="9" spans="1:17" ht="15.75" x14ac:dyDescent="0.25">
      <c r="A9" s="356" t="s">
        <v>214</v>
      </c>
      <c r="B9" s="357"/>
      <c r="C9" s="357"/>
      <c r="D9" s="358"/>
      <c r="H9" s="193" t="s">
        <v>215</v>
      </c>
      <c r="I9" s="194"/>
      <c r="J9" s="194"/>
      <c r="K9" s="195"/>
      <c r="L9" s="104"/>
      <c r="M9" s="193" t="s">
        <v>215</v>
      </c>
      <c r="N9" s="194"/>
      <c r="O9" s="194"/>
      <c r="P9" s="195"/>
    </row>
    <row r="10" spans="1:17" ht="16.5" thickBot="1" x14ac:dyDescent="0.3">
      <c r="A10" s="328" t="s">
        <v>224</v>
      </c>
      <c r="B10" s="329">
        <v>3.4</v>
      </c>
      <c r="C10" s="330">
        <v>3.38</v>
      </c>
      <c r="D10" s="331">
        <v>0.59171597633136142</v>
      </c>
      <c r="H10" s="131" t="s">
        <v>9</v>
      </c>
      <c r="I10" s="132">
        <v>3.17</v>
      </c>
      <c r="J10" s="267">
        <v>3.01</v>
      </c>
      <c r="K10" s="133">
        <v>5.315614617940204</v>
      </c>
      <c r="L10" s="104"/>
      <c r="M10" s="134" t="s">
        <v>9</v>
      </c>
      <c r="N10" s="136">
        <v>3.64</v>
      </c>
      <c r="O10" s="135">
        <v>3.72</v>
      </c>
      <c r="P10" s="137">
        <v>-2.1505376344086042</v>
      </c>
    </row>
    <row r="11" spans="1:17" ht="16.5" thickBot="1" x14ac:dyDescent="0.3">
      <c r="A11" s="328" t="s">
        <v>225</v>
      </c>
      <c r="B11" s="329">
        <v>3.31</v>
      </c>
      <c r="C11" s="330">
        <v>3.22</v>
      </c>
      <c r="D11" s="331">
        <v>2.7950310559006168</v>
      </c>
      <c r="H11" s="134" t="s">
        <v>282</v>
      </c>
      <c r="I11" s="136">
        <v>10.48</v>
      </c>
      <c r="J11" s="135">
        <v>11.02</v>
      </c>
      <c r="K11" s="133">
        <v>-4.9001814882032591</v>
      </c>
      <c r="L11" s="104"/>
      <c r="M11" s="134" t="s">
        <v>217</v>
      </c>
      <c r="N11" s="136">
        <v>19.89</v>
      </c>
      <c r="O11" s="135">
        <v>20.53</v>
      </c>
      <c r="P11" s="262">
        <v>-3.1173891865562617</v>
      </c>
    </row>
    <row r="12" spans="1:17" ht="16.5" thickBot="1" x14ac:dyDescent="0.3">
      <c r="A12" s="328" t="s">
        <v>218</v>
      </c>
      <c r="B12" s="333">
        <v>2.68</v>
      </c>
      <c r="C12" s="330">
        <v>2.65</v>
      </c>
      <c r="D12" s="331">
        <v>1.1320754716981227</v>
      </c>
      <c r="H12" s="134" t="s">
        <v>216</v>
      </c>
      <c r="I12" s="136">
        <v>12.42</v>
      </c>
      <c r="J12" s="135">
        <v>15.24</v>
      </c>
      <c r="K12" s="137">
        <v>-18.503937007874015</v>
      </c>
      <c r="L12" s="104"/>
      <c r="M12" s="134" t="s">
        <v>19</v>
      </c>
      <c r="N12" s="136">
        <v>2.96</v>
      </c>
      <c r="O12" s="135">
        <v>2.92</v>
      </c>
      <c r="P12" s="137">
        <v>1.3698630136986314</v>
      </c>
    </row>
    <row r="13" spans="1:17" ht="16.5" thickBot="1" x14ac:dyDescent="0.3">
      <c r="A13" s="328" t="s">
        <v>190</v>
      </c>
      <c r="B13" s="333">
        <v>3.12</v>
      </c>
      <c r="C13" s="330">
        <v>3.12</v>
      </c>
      <c r="D13" s="331">
        <v>0</v>
      </c>
      <c r="H13" s="131" t="s">
        <v>19</v>
      </c>
      <c r="I13" s="132">
        <v>2.3199999999999998</v>
      </c>
      <c r="J13" s="138">
        <v>2.1</v>
      </c>
      <c r="K13" s="133">
        <v>10.476190476190464</v>
      </c>
      <c r="L13" s="104"/>
      <c r="M13" s="193" t="s">
        <v>280</v>
      </c>
      <c r="N13" s="194"/>
      <c r="O13" s="194"/>
      <c r="P13" s="195"/>
    </row>
    <row r="14" spans="1:17" ht="16.5" thickBot="1" x14ac:dyDescent="0.3">
      <c r="A14" s="334" t="s">
        <v>191</v>
      </c>
      <c r="B14" s="332">
        <v>2.82</v>
      </c>
      <c r="C14" s="335">
        <v>2.77</v>
      </c>
      <c r="D14" s="336">
        <v>1.8050541516245424</v>
      </c>
      <c r="H14" s="193" t="s">
        <v>280</v>
      </c>
      <c r="I14" s="194"/>
      <c r="J14" s="194"/>
      <c r="K14" s="195"/>
      <c r="L14" s="104"/>
      <c r="M14" s="131" t="s">
        <v>217</v>
      </c>
      <c r="N14" s="132">
        <v>16.71</v>
      </c>
      <c r="O14" s="138">
        <v>18.04</v>
      </c>
      <c r="P14" s="133">
        <v>-7.3725055432372413</v>
      </c>
    </row>
    <row r="15" spans="1:17" ht="15.75" x14ac:dyDescent="0.25">
      <c r="A15" s="346" t="s">
        <v>288</v>
      </c>
      <c r="B15" s="347"/>
      <c r="C15" s="347"/>
      <c r="D15" s="348"/>
      <c r="H15" s="134" t="s">
        <v>216</v>
      </c>
      <c r="I15" s="136">
        <v>12.98</v>
      </c>
      <c r="J15" s="135">
        <v>13.03</v>
      </c>
      <c r="K15" s="137">
        <v>-0.38372985418264727</v>
      </c>
      <c r="L15" s="104"/>
      <c r="M15" s="104"/>
      <c r="N15" s="104"/>
      <c r="O15" s="104"/>
      <c r="P15" s="104"/>
    </row>
    <row r="16" spans="1:17" ht="16.5" thickBot="1" x14ac:dyDescent="0.3">
      <c r="A16" s="328" t="s">
        <v>289</v>
      </c>
      <c r="B16" s="333">
        <v>6.66</v>
      </c>
      <c r="C16" s="330">
        <v>6.67</v>
      </c>
      <c r="D16" s="339">
        <v>-0.14992503748125618</v>
      </c>
      <c r="H16" s="131" t="s">
        <v>217</v>
      </c>
      <c r="I16" s="132">
        <v>11.42</v>
      </c>
      <c r="J16" s="138">
        <v>15.33</v>
      </c>
      <c r="K16" s="133">
        <v>-25.505544683626873</v>
      </c>
      <c r="L16" s="104"/>
      <c r="M16" s="104"/>
      <c r="N16" s="104"/>
      <c r="O16" s="104"/>
      <c r="P16" s="104"/>
    </row>
    <row r="17" spans="1:4" ht="15.75" x14ac:dyDescent="0.25">
      <c r="A17" s="349" t="s">
        <v>268</v>
      </c>
      <c r="B17" s="350"/>
      <c r="C17" s="350"/>
      <c r="D17" s="351" t="s">
        <v>267</v>
      </c>
    </row>
    <row r="18" spans="1:4" ht="15.75" thickBot="1" x14ac:dyDescent="0.3">
      <c r="A18" s="334" t="s">
        <v>260</v>
      </c>
      <c r="B18" s="332">
        <v>5.51</v>
      </c>
      <c r="C18" s="335">
        <v>4.99</v>
      </c>
      <c r="D18" s="340">
        <v>10.420841683366724</v>
      </c>
    </row>
  </sheetData>
  <mergeCells count="9">
    <mergeCell ref="A15:D15"/>
    <mergeCell ref="A17:D17"/>
    <mergeCell ref="I7:J7"/>
    <mergeCell ref="K7:K8"/>
    <mergeCell ref="P7:P8"/>
    <mergeCell ref="A9:D9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A34" sqref="A34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3" t="s">
        <v>235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45305</v>
      </c>
      <c r="C61" s="107">
        <v>45298</v>
      </c>
      <c r="D61" s="108"/>
      <c r="E61" s="105"/>
    </row>
    <row r="62" spans="1:5" x14ac:dyDescent="0.25">
      <c r="A62" s="106" t="s">
        <v>224</v>
      </c>
      <c r="B62" s="109">
        <v>3.4</v>
      </c>
      <c r="C62" s="109">
        <v>3.38</v>
      </c>
      <c r="D62" s="108"/>
      <c r="E62" s="105"/>
    </row>
    <row r="63" spans="1:5" x14ac:dyDescent="0.25">
      <c r="A63" s="106" t="s">
        <v>225</v>
      </c>
      <c r="B63" s="109">
        <v>3.31</v>
      </c>
      <c r="C63" s="109">
        <v>3.22</v>
      </c>
      <c r="D63" s="108"/>
      <c r="E63" s="105"/>
    </row>
    <row r="64" spans="1:5" x14ac:dyDescent="0.25">
      <c r="A64" s="106" t="s">
        <v>272</v>
      </c>
      <c r="B64" s="109"/>
      <c r="C64" s="109"/>
      <c r="D64" s="110"/>
      <c r="E64" s="105"/>
    </row>
    <row r="65" spans="1:5" x14ac:dyDescent="0.25">
      <c r="A65" s="106" t="s">
        <v>218</v>
      </c>
      <c r="B65" s="109">
        <v>2.68</v>
      </c>
      <c r="C65" s="109">
        <v>2.65</v>
      </c>
      <c r="D65" s="110"/>
      <c r="E65" s="105"/>
    </row>
    <row r="66" spans="1:5" x14ac:dyDescent="0.25">
      <c r="A66" s="109" t="s">
        <v>190</v>
      </c>
      <c r="B66" s="109">
        <v>3.12</v>
      </c>
      <c r="C66" s="109">
        <v>3.12</v>
      </c>
      <c r="D66" s="110"/>
      <c r="E66" s="105"/>
    </row>
    <row r="67" spans="1:5" x14ac:dyDescent="0.25">
      <c r="A67" s="106" t="s">
        <v>191</v>
      </c>
      <c r="B67" s="109">
        <v>2.82</v>
      </c>
      <c r="C67" s="109">
        <v>2.77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A29" sqref="A2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2"/>
      <c r="B1" s="212"/>
      <c r="C1" s="211"/>
    </row>
    <row r="2" spans="1:22" x14ac:dyDescent="0.25">
      <c r="A2" s="363" t="s">
        <v>234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</row>
    <row r="59" spans="1:4" x14ac:dyDescent="0.25">
      <c r="D59" s="105"/>
    </row>
    <row r="60" spans="1:4" x14ac:dyDescent="0.25">
      <c r="A60" s="106"/>
      <c r="B60" s="107">
        <v>45305</v>
      </c>
      <c r="C60" s="107">
        <v>45298</v>
      </c>
      <c r="D60" s="108"/>
    </row>
    <row r="61" spans="1:4" x14ac:dyDescent="0.25">
      <c r="A61" s="106" t="s">
        <v>9</v>
      </c>
      <c r="B61" s="109">
        <v>3.17</v>
      </c>
      <c r="C61" s="109">
        <v>3.01</v>
      </c>
      <c r="D61" s="110"/>
    </row>
    <row r="62" spans="1:4" x14ac:dyDescent="0.25">
      <c r="A62" s="106" t="s">
        <v>282</v>
      </c>
      <c r="B62" s="109">
        <v>10.48</v>
      </c>
      <c r="C62" s="109">
        <v>11.02</v>
      </c>
      <c r="D62" s="110"/>
    </row>
    <row r="63" spans="1:4" x14ac:dyDescent="0.25">
      <c r="A63" s="106" t="s">
        <v>216</v>
      </c>
      <c r="B63" s="109">
        <v>12.42</v>
      </c>
      <c r="C63" s="109">
        <v>15.24</v>
      </c>
      <c r="D63" s="110"/>
    </row>
    <row r="64" spans="1:4" x14ac:dyDescent="0.25">
      <c r="A64" s="106" t="s">
        <v>19</v>
      </c>
      <c r="B64" s="104">
        <v>2.3199999999999998</v>
      </c>
      <c r="C64" s="106">
        <v>2.1</v>
      </c>
      <c r="D64" s="105"/>
    </row>
    <row r="65" spans="1:4" x14ac:dyDescent="0.25">
      <c r="A65" s="106"/>
      <c r="B65" s="109"/>
      <c r="C65" s="109"/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B33" sqref="B33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289"/>
      <c r="B4" s="290"/>
      <c r="C4" s="291" t="s">
        <v>143</v>
      </c>
      <c r="D4" s="292"/>
      <c r="E4" s="292"/>
      <c r="F4" s="293"/>
      <c r="G4" s="291" t="s">
        <v>144</v>
      </c>
      <c r="H4" s="292"/>
      <c r="I4" s="292"/>
      <c r="J4" s="293"/>
      <c r="K4" s="291" t="s">
        <v>145</v>
      </c>
      <c r="L4" s="294"/>
    </row>
    <row r="5" spans="1:12" x14ac:dyDescent="0.25">
      <c r="A5" s="295" t="s">
        <v>146</v>
      </c>
      <c r="B5" s="296" t="s">
        <v>147</v>
      </c>
      <c r="C5" s="297" t="s">
        <v>117</v>
      </c>
      <c r="D5" s="297"/>
      <c r="E5" s="297" t="s">
        <v>148</v>
      </c>
      <c r="F5" s="298"/>
      <c r="G5" s="297" t="s">
        <v>117</v>
      </c>
      <c r="H5" s="297"/>
      <c r="I5" s="297" t="s">
        <v>148</v>
      </c>
      <c r="J5" s="298"/>
      <c r="K5" s="297" t="s">
        <v>117</v>
      </c>
      <c r="L5" s="299"/>
    </row>
    <row r="6" spans="1:12" ht="16.5" thickBot="1" x14ac:dyDescent="0.3">
      <c r="A6" s="300"/>
      <c r="B6" s="301"/>
      <c r="C6" s="302" t="s">
        <v>284</v>
      </c>
      <c r="D6" s="302" t="s">
        <v>285</v>
      </c>
      <c r="E6" s="302" t="s">
        <v>284</v>
      </c>
      <c r="F6" s="303" t="s">
        <v>285</v>
      </c>
      <c r="G6" s="304" t="s">
        <v>284</v>
      </c>
      <c r="H6" s="302" t="s">
        <v>285</v>
      </c>
      <c r="I6" s="302" t="s">
        <v>284</v>
      </c>
      <c r="J6" s="303" t="s">
        <v>285</v>
      </c>
      <c r="K6" s="304" t="s">
        <v>284</v>
      </c>
      <c r="L6" s="305" t="s">
        <v>285</v>
      </c>
    </row>
    <row r="7" spans="1:12" x14ac:dyDescent="0.25">
      <c r="A7" s="306" t="s">
        <v>149</v>
      </c>
      <c r="B7" s="307" t="s">
        <v>150</v>
      </c>
      <c r="C7" s="308">
        <v>10466.512000000001</v>
      </c>
      <c r="D7" s="308">
        <v>15494.751</v>
      </c>
      <c r="E7" s="308">
        <v>30723.064999999999</v>
      </c>
      <c r="F7" s="309">
        <v>37338.705999999998</v>
      </c>
      <c r="G7" s="308">
        <v>50259.72</v>
      </c>
      <c r="H7" s="308">
        <v>56335.542000000001</v>
      </c>
      <c r="I7" s="308">
        <v>167892.08</v>
      </c>
      <c r="J7" s="309">
        <v>150768.93100000001</v>
      </c>
      <c r="K7" s="308">
        <v>-39793.207999999999</v>
      </c>
      <c r="L7" s="310">
        <v>-40840.790999999997</v>
      </c>
    </row>
    <row r="8" spans="1:12" x14ac:dyDescent="0.25">
      <c r="A8" s="306" t="s">
        <v>151</v>
      </c>
      <c r="B8" s="307" t="s">
        <v>152</v>
      </c>
      <c r="C8" s="308">
        <v>91575.57</v>
      </c>
      <c r="D8" s="308">
        <v>97972.535000000003</v>
      </c>
      <c r="E8" s="308">
        <v>77461.260999999999</v>
      </c>
      <c r="F8" s="309">
        <v>70771.948000000004</v>
      </c>
      <c r="G8" s="308">
        <v>253850.557</v>
      </c>
      <c r="H8" s="308">
        <v>344420.07699999999</v>
      </c>
      <c r="I8" s="308">
        <v>144344.106</v>
      </c>
      <c r="J8" s="309">
        <v>174138.845</v>
      </c>
      <c r="K8" s="308">
        <v>-162274.98699999999</v>
      </c>
      <c r="L8" s="310">
        <v>-246447.54199999999</v>
      </c>
    </row>
    <row r="9" spans="1:12" x14ac:dyDescent="0.25">
      <c r="A9" s="306" t="s">
        <v>153</v>
      </c>
      <c r="B9" s="307" t="s">
        <v>154</v>
      </c>
      <c r="C9" s="308">
        <v>94646.073999999993</v>
      </c>
      <c r="D9" s="308">
        <v>120352.10799999999</v>
      </c>
      <c r="E9" s="308">
        <v>176807.64</v>
      </c>
      <c r="F9" s="309">
        <v>136271.152</v>
      </c>
      <c r="G9" s="308">
        <v>77622.631999999998</v>
      </c>
      <c r="H9" s="308">
        <v>105597.982</v>
      </c>
      <c r="I9" s="308">
        <v>230428.788</v>
      </c>
      <c r="J9" s="309">
        <v>177451.59299999999</v>
      </c>
      <c r="K9" s="308">
        <v>17023.441999999995</v>
      </c>
      <c r="L9" s="310">
        <v>14754.125999999989</v>
      </c>
    </row>
    <row r="10" spans="1:12" x14ac:dyDescent="0.25">
      <c r="A10" s="306" t="s">
        <v>155</v>
      </c>
      <c r="B10" s="307" t="s">
        <v>156</v>
      </c>
      <c r="C10" s="308">
        <v>58739.22</v>
      </c>
      <c r="D10" s="308">
        <v>63617.271000000001</v>
      </c>
      <c r="E10" s="308">
        <v>95713.115000000005</v>
      </c>
      <c r="F10" s="309">
        <v>89266.464999999997</v>
      </c>
      <c r="G10" s="308">
        <v>61257.74</v>
      </c>
      <c r="H10" s="308">
        <v>71199.073000000004</v>
      </c>
      <c r="I10" s="308">
        <v>64743.063000000002</v>
      </c>
      <c r="J10" s="309">
        <v>56331.472000000002</v>
      </c>
      <c r="K10" s="308">
        <v>-2518.5199999999968</v>
      </c>
      <c r="L10" s="310">
        <v>-7581.8020000000033</v>
      </c>
    </row>
    <row r="11" spans="1:12" x14ac:dyDescent="0.25">
      <c r="A11" s="306" t="s">
        <v>157</v>
      </c>
      <c r="B11" s="307" t="s">
        <v>158</v>
      </c>
      <c r="C11" s="308">
        <v>20221.848999999998</v>
      </c>
      <c r="D11" s="308">
        <v>28891.295999999998</v>
      </c>
      <c r="E11" s="308">
        <v>17049.490000000002</v>
      </c>
      <c r="F11" s="309">
        <v>20620.919000000002</v>
      </c>
      <c r="G11" s="308">
        <v>64056.879000000001</v>
      </c>
      <c r="H11" s="308">
        <v>78361.570999999996</v>
      </c>
      <c r="I11" s="308">
        <v>46328.385000000002</v>
      </c>
      <c r="J11" s="309">
        <v>51213.262000000002</v>
      </c>
      <c r="K11" s="308">
        <v>-43835.03</v>
      </c>
      <c r="L11" s="310">
        <v>-49470.274999999994</v>
      </c>
    </row>
    <row r="12" spans="1:12" x14ac:dyDescent="0.25">
      <c r="A12" s="306" t="s">
        <v>159</v>
      </c>
      <c r="B12" s="307" t="s">
        <v>160</v>
      </c>
      <c r="C12" s="308">
        <v>30381.233</v>
      </c>
      <c r="D12" s="308">
        <v>33815.756000000001</v>
      </c>
      <c r="E12" s="308">
        <v>76591.592999999993</v>
      </c>
      <c r="F12" s="309">
        <v>58442.595000000001</v>
      </c>
      <c r="G12" s="308">
        <v>44638.279000000002</v>
      </c>
      <c r="H12" s="308">
        <v>66637.031000000003</v>
      </c>
      <c r="I12" s="308">
        <v>83586.52</v>
      </c>
      <c r="J12" s="309">
        <v>84578.402000000002</v>
      </c>
      <c r="K12" s="308">
        <v>-14257.046000000002</v>
      </c>
      <c r="L12" s="310">
        <v>-32821.275000000001</v>
      </c>
    </row>
    <row r="13" spans="1:12" x14ac:dyDescent="0.25">
      <c r="A13" s="306" t="s">
        <v>161</v>
      </c>
      <c r="B13" s="307" t="s">
        <v>162</v>
      </c>
      <c r="C13" s="308">
        <v>20756.162</v>
      </c>
      <c r="D13" s="308">
        <v>25455</v>
      </c>
      <c r="E13" s="308">
        <v>18139.073</v>
      </c>
      <c r="F13" s="309">
        <v>21292.609</v>
      </c>
      <c r="G13" s="308">
        <v>71996.521999999997</v>
      </c>
      <c r="H13" s="308">
        <v>85430.736999999994</v>
      </c>
      <c r="I13" s="308">
        <v>60268.703999999998</v>
      </c>
      <c r="J13" s="309">
        <v>62904.159</v>
      </c>
      <c r="K13" s="308">
        <v>-51240.36</v>
      </c>
      <c r="L13" s="310">
        <v>-59975.736999999994</v>
      </c>
    </row>
    <row r="14" spans="1:12" x14ac:dyDescent="0.25">
      <c r="A14" s="306" t="s">
        <v>163</v>
      </c>
      <c r="B14" s="307" t="s">
        <v>164</v>
      </c>
      <c r="C14" s="308">
        <v>9716.0820000000003</v>
      </c>
      <c r="D14" s="308">
        <v>11239.821</v>
      </c>
      <c r="E14" s="308">
        <v>16008.344999999999</v>
      </c>
      <c r="F14" s="309">
        <v>13810.683999999999</v>
      </c>
      <c r="G14" s="308">
        <v>2344.6770000000001</v>
      </c>
      <c r="H14" s="308">
        <v>3119.1379999999999</v>
      </c>
      <c r="I14" s="308">
        <v>939.12800000000004</v>
      </c>
      <c r="J14" s="309">
        <v>2768.6990000000001</v>
      </c>
      <c r="K14" s="308">
        <v>7371.4050000000007</v>
      </c>
      <c r="L14" s="310">
        <v>8120.683</v>
      </c>
    </row>
    <row r="15" spans="1:12" x14ac:dyDescent="0.25">
      <c r="A15" s="306" t="s">
        <v>195</v>
      </c>
      <c r="B15" s="307" t="s">
        <v>196</v>
      </c>
      <c r="C15" s="308">
        <v>482349.02500000002</v>
      </c>
      <c r="D15" s="308">
        <v>529811.94799999997</v>
      </c>
      <c r="E15" s="308">
        <v>286708.092</v>
      </c>
      <c r="F15" s="309">
        <v>272156.98599999998</v>
      </c>
      <c r="G15" s="308">
        <v>237075</v>
      </c>
      <c r="H15" s="308">
        <v>276449.44199999998</v>
      </c>
      <c r="I15" s="308">
        <v>127315.423</v>
      </c>
      <c r="J15" s="309">
        <v>129851.694</v>
      </c>
      <c r="K15" s="308">
        <v>245274.02500000002</v>
      </c>
      <c r="L15" s="310">
        <v>253362.50599999999</v>
      </c>
    </row>
    <row r="16" spans="1:12" x14ac:dyDescent="0.25">
      <c r="A16" s="306" t="s">
        <v>197</v>
      </c>
      <c r="B16" s="307" t="s">
        <v>198</v>
      </c>
      <c r="C16" s="308">
        <v>305900.34899999999</v>
      </c>
      <c r="D16" s="308">
        <v>366028.18800000002</v>
      </c>
      <c r="E16" s="308">
        <v>379056.55900000001</v>
      </c>
      <c r="F16" s="309">
        <v>340655.20600000001</v>
      </c>
      <c r="G16" s="308">
        <v>55776.010999999999</v>
      </c>
      <c r="H16" s="308">
        <v>58070.040999999997</v>
      </c>
      <c r="I16" s="308">
        <v>58119.038999999997</v>
      </c>
      <c r="J16" s="309">
        <v>54329.16</v>
      </c>
      <c r="K16" s="308">
        <v>250124.33799999999</v>
      </c>
      <c r="L16" s="310">
        <v>307958.147</v>
      </c>
    </row>
    <row r="17" spans="1:12" x14ac:dyDescent="0.25">
      <c r="A17" s="306" t="s">
        <v>199</v>
      </c>
      <c r="B17" s="307" t="s">
        <v>200</v>
      </c>
      <c r="C17" s="308">
        <v>18440.031999999999</v>
      </c>
      <c r="D17" s="308">
        <v>15883.346</v>
      </c>
      <c r="E17" s="308">
        <v>10294.793</v>
      </c>
      <c r="F17" s="309">
        <v>9008.11</v>
      </c>
      <c r="G17" s="308">
        <v>19136.704000000002</v>
      </c>
      <c r="H17" s="308">
        <v>19183.171999999999</v>
      </c>
      <c r="I17" s="308">
        <v>13672.252</v>
      </c>
      <c r="J17" s="309">
        <v>12849.419</v>
      </c>
      <c r="K17" s="308">
        <v>-696.6720000000023</v>
      </c>
      <c r="L17" s="310">
        <v>-3299.8259999999991</v>
      </c>
    </row>
    <row r="18" spans="1:12" x14ac:dyDescent="0.25">
      <c r="A18" s="306" t="s">
        <v>201</v>
      </c>
      <c r="B18" s="307" t="s">
        <v>202</v>
      </c>
      <c r="C18" s="308">
        <v>95961.430999999997</v>
      </c>
      <c r="D18" s="308">
        <v>85005.725000000006</v>
      </c>
      <c r="E18" s="308">
        <v>34242.313000000002</v>
      </c>
      <c r="F18" s="309">
        <v>25416.651999999998</v>
      </c>
      <c r="G18" s="308">
        <v>52348.332000000002</v>
      </c>
      <c r="H18" s="308">
        <v>54026.491999999998</v>
      </c>
      <c r="I18" s="308">
        <v>14767.483</v>
      </c>
      <c r="J18" s="309">
        <v>16538.902999999998</v>
      </c>
      <c r="K18" s="308">
        <v>43613.098999999995</v>
      </c>
      <c r="L18" s="310">
        <v>30979.233000000007</v>
      </c>
    </row>
    <row r="19" spans="1:12" x14ac:dyDescent="0.25">
      <c r="A19" s="306" t="s">
        <v>203</v>
      </c>
      <c r="B19" s="307" t="s">
        <v>204</v>
      </c>
      <c r="C19" s="308">
        <v>40959.752</v>
      </c>
      <c r="D19" s="308">
        <v>42336.375999999997</v>
      </c>
      <c r="E19" s="308">
        <v>55178.786</v>
      </c>
      <c r="F19" s="309">
        <v>53101.754999999997</v>
      </c>
      <c r="G19" s="308">
        <v>33238.006000000001</v>
      </c>
      <c r="H19" s="308">
        <v>28389.094000000001</v>
      </c>
      <c r="I19" s="308">
        <v>38387.682999999997</v>
      </c>
      <c r="J19" s="309">
        <v>36656.597000000002</v>
      </c>
      <c r="K19" s="308">
        <v>7721.7459999999992</v>
      </c>
      <c r="L19" s="310">
        <v>13947.281999999996</v>
      </c>
    </row>
    <row r="20" spans="1:12" x14ac:dyDescent="0.25">
      <c r="A20" s="306" t="s">
        <v>205</v>
      </c>
      <c r="B20" s="307" t="s">
        <v>206</v>
      </c>
      <c r="C20" s="308">
        <v>537.45799999999997</v>
      </c>
      <c r="D20" s="308">
        <v>1486.0709999999999</v>
      </c>
      <c r="E20" s="308">
        <v>1254.337</v>
      </c>
      <c r="F20" s="309">
        <v>2897.3980000000001</v>
      </c>
      <c r="G20" s="308">
        <v>8913.0959999999995</v>
      </c>
      <c r="H20" s="308">
        <v>10609.058000000001</v>
      </c>
      <c r="I20" s="308">
        <v>7038.1469999999999</v>
      </c>
      <c r="J20" s="309">
        <v>8769.2849999999999</v>
      </c>
      <c r="K20" s="308">
        <v>-8375.637999999999</v>
      </c>
      <c r="L20" s="310">
        <v>-9122.987000000001</v>
      </c>
    </row>
    <row r="21" spans="1:12" x14ac:dyDescent="0.25">
      <c r="A21" s="306" t="s">
        <v>207</v>
      </c>
      <c r="B21" s="307" t="s">
        <v>208</v>
      </c>
      <c r="C21" s="308">
        <v>3776.3389999999999</v>
      </c>
      <c r="D21" s="308">
        <v>3292.3240000000001</v>
      </c>
      <c r="E21" s="308">
        <v>898.89</v>
      </c>
      <c r="F21" s="309">
        <v>770.81399999999996</v>
      </c>
      <c r="G21" s="308">
        <v>74868.631999999998</v>
      </c>
      <c r="H21" s="308">
        <v>68701.332999999999</v>
      </c>
      <c r="I21" s="308">
        <v>15193.331</v>
      </c>
      <c r="J21" s="309">
        <v>17671.243999999999</v>
      </c>
      <c r="K21" s="308">
        <v>-71092.293000000005</v>
      </c>
      <c r="L21" s="310">
        <v>-65409.008999999998</v>
      </c>
    </row>
    <row r="22" spans="1:12" x14ac:dyDescent="0.25">
      <c r="A22" s="306" t="s">
        <v>209</v>
      </c>
      <c r="B22" s="307" t="s">
        <v>210</v>
      </c>
      <c r="C22" s="308">
        <v>8594.9220000000005</v>
      </c>
      <c r="D22" s="308">
        <v>10308.405000000001</v>
      </c>
      <c r="E22" s="308">
        <v>1958.778</v>
      </c>
      <c r="F22" s="309">
        <v>2537.3000000000002</v>
      </c>
      <c r="G22" s="308">
        <v>136359.52499999999</v>
      </c>
      <c r="H22" s="308">
        <v>154123.40299999999</v>
      </c>
      <c r="I22" s="308">
        <v>19209.401999999998</v>
      </c>
      <c r="J22" s="309">
        <v>22462.968000000001</v>
      </c>
      <c r="K22" s="308">
        <v>-127764.60299999999</v>
      </c>
      <c r="L22" s="310">
        <v>-143814.99799999999</v>
      </c>
    </row>
    <row r="23" spans="1:12" x14ac:dyDescent="0.25">
      <c r="A23" s="306" t="s">
        <v>165</v>
      </c>
      <c r="B23" s="307" t="s">
        <v>29</v>
      </c>
      <c r="C23" s="308">
        <v>41886.050999999999</v>
      </c>
      <c r="D23" s="308">
        <v>29591.924999999999</v>
      </c>
      <c r="E23" s="308">
        <v>48315.553</v>
      </c>
      <c r="F23" s="309">
        <v>31203.195</v>
      </c>
      <c r="G23" s="308">
        <v>287441.28200000001</v>
      </c>
      <c r="H23" s="308">
        <v>289767.11</v>
      </c>
      <c r="I23" s="308">
        <v>415882.87699999998</v>
      </c>
      <c r="J23" s="309">
        <v>404907.24</v>
      </c>
      <c r="K23" s="308">
        <v>-245555.231</v>
      </c>
      <c r="L23" s="310">
        <v>-260175.185</v>
      </c>
    </row>
    <row r="24" spans="1:12" x14ac:dyDescent="0.25">
      <c r="A24" s="306" t="s">
        <v>183</v>
      </c>
      <c r="B24" s="307" t="s">
        <v>184</v>
      </c>
      <c r="C24" s="308">
        <v>15250.909</v>
      </c>
      <c r="D24" s="308">
        <v>20691.172999999999</v>
      </c>
      <c r="E24" s="308">
        <v>9386.2440000000006</v>
      </c>
      <c r="F24" s="309">
        <v>10759.63</v>
      </c>
      <c r="G24" s="308">
        <v>113192.98299999999</v>
      </c>
      <c r="H24" s="308">
        <v>144134.71</v>
      </c>
      <c r="I24" s="308">
        <v>59234.161</v>
      </c>
      <c r="J24" s="309">
        <v>67110.478000000003</v>
      </c>
      <c r="K24" s="308">
        <v>-97942.073999999993</v>
      </c>
      <c r="L24" s="310">
        <v>-123443.537</v>
      </c>
    </row>
    <row r="25" spans="1:12" x14ac:dyDescent="0.25">
      <c r="A25" s="306" t="s">
        <v>166</v>
      </c>
      <c r="B25" s="307" t="s">
        <v>167</v>
      </c>
      <c r="C25" s="308">
        <v>18060.629000000001</v>
      </c>
      <c r="D25" s="308">
        <v>18892.523000000001</v>
      </c>
      <c r="E25" s="308">
        <v>20762.368999999999</v>
      </c>
      <c r="F25" s="309">
        <v>19054.633000000002</v>
      </c>
      <c r="G25" s="308">
        <v>332095.57199999999</v>
      </c>
      <c r="H25" s="308">
        <v>347505.80900000001</v>
      </c>
      <c r="I25" s="308">
        <v>364608.45600000001</v>
      </c>
      <c r="J25" s="309">
        <v>327740.74699999997</v>
      </c>
      <c r="K25" s="308">
        <v>-314034.94299999997</v>
      </c>
      <c r="L25" s="310">
        <v>-328613.28600000002</v>
      </c>
    </row>
    <row r="26" spans="1:12" x14ac:dyDescent="0.25">
      <c r="A26" s="306" t="s">
        <v>168</v>
      </c>
      <c r="B26" s="307" t="s">
        <v>169</v>
      </c>
      <c r="C26" s="308">
        <v>3875.9189999999999</v>
      </c>
      <c r="D26" s="308">
        <v>6916.7460000000001</v>
      </c>
      <c r="E26" s="308">
        <v>2322.1019999999999</v>
      </c>
      <c r="F26" s="309">
        <v>3644.5929999999998</v>
      </c>
      <c r="G26" s="308">
        <v>185043.777</v>
      </c>
      <c r="H26" s="308">
        <v>213265.25099999999</v>
      </c>
      <c r="I26" s="308">
        <v>119920.48</v>
      </c>
      <c r="J26" s="309">
        <v>117564.22900000001</v>
      </c>
      <c r="K26" s="308">
        <v>-181167.85800000001</v>
      </c>
      <c r="L26" s="310">
        <v>-206348.50499999998</v>
      </c>
    </row>
    <row r="27" spans="1:12" x14ac:dyDescent="0.25">
      <c r="A27" s="306" t="s">
        <v>170</v>
      </c>
      <c r="B27" s="307" t="s">
        <v>171</v>
      </c>
      <c r="C27" s="308">
        <v>3454.8780000000002</v>
      </c>
      <c r="D27" s="308">
        <v>3807.5439999999999</v>
      </c>
      <c r="E27" s="308">
        <v>5007.8720000000003</v>
      </c>
      <c r="F27" s="309">
        <v>5423.3670000000002</v>
      </c>
      <c r="G27" s="308">
        <v>107285.811</v>
      </c>
      <c r="H27" s="308">
        <v>117431.49099999999</v>
      </c>
      <c r="I27" s="308">
        <v>178459.21299999999</v>
      </c>
      <c r="J27" s="309">
        <v>185476.639</v>
      </c>
      <c r="K27" s="308">
        <v>-103830.933</v>
      </c>
      <c r="L27" s="310">
        <v>-113623.947</v>
      </c>
    </row>
    <row r="28" spans="1:12" x14ac:dyDescent="0.25">
      <c r="A28" s="306" t="s">
        <v>172</v>
      </c>
      <c r="B28" s="307" t="s">
        <v>173</v>
      </c>
      <c r="C28" s="308">
        <v>267556.41200000001</v>
      </c>
      <c r="D28" s="308">
        <v>357059.3</v>
      </c>
      <c r="E28" s="308">
        <v>639067.78399999999</v>
      </c>
      <c r="F28" s="309">
        <v>734760.06599999999</v>
      </c>
      <c r="G28" s="308">
        <v>38957.661</v>
      </c>
      <c r="H28" s="308">
        <v>41899.767</v>
      </c>
      <c r="I28" s="308">
        <v>43236.241000000002</v>
      </c>
      <c r="J28" s="309">
        <v>33365.493000000002</v>
      </c>
      <c r="K28" s="308">
        <v>228598.75100000002</v>
      </c>
      <c r="L28" s="310">
        <v>315159.533</v>
      </c>
    </row>
    <row r="29" spans="1:12" x14ac:dyDescent="0.25">
      <c r="A29" s="306" t="s">
        <v>174</v>
      </c>
      <c r="B29" s="307" t="s">
        <v>175</v>
      </c>
      <c r="C29" s="308">
        <v>25061.789000000001</v>
      </c>
      <c r="D29" s="308">
        <v>21758.332999999999</v>
      </c>
      <c r="E29" s="308">
        <v>26645.588</v>
      </c>
      <c r="F29" s="309">
        <v>20076.035</v>
      </c>
      <c r="G29" s="308">
        <v>131716.01199999999</v>
      </c>
      <c r="H29" s="308">
        <v>154910.122</v>
      </c>
      <c r="I29" s="308">
        <v>94669.290999999997</v>
      </c>
      <c r="J29" s="309">
        <v>113664.086</v>
      </c>
      <c r="K29" s="308">
        <v>-106654.22299999998</v>
      </c>
      <c r="L29" s="310">
        <v>-133151.78899999999</v>
      </c>
    </row>
    <row r="30" spans="1:12" ht="16.5" thickBot="1" x14ac:dyDescent="0.3">
      <c r="A30" s="311" t="s">
        <v>185</v>
      </c>
      <c r="B30" s="312" t="s">
        <v>186</v>
      </c>
      <c r="C30" s="313">
        <v>206749.85200000001</v>
      </c>
      <c r="D30" s="313">
        <v>218132.14199999999</v>
      </c>
      <c r="E30" s="313">
        <v>61492.538999999997</v>
      </c>
      <c r="F30" s="314">
        <v>63469.536</v>
      </c>
      <c r="G30" s="313">
        <v>245662.296</v>
      </c>
      <c r="H30" s="313">
        <v>278014.64199999999</v>
      </c>
      <c r="I30" s="313">
        <v>85280.948999999993</v>
      </c>
      <c r="J30" s="314">
        <v>84513.52</v>
      </c>
      <c r="K30" s="313">
        <v>-38912.443999999989</v>
      </c>
      <c r="L30" s="315">
        <v>-59882.5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zagraniczny_I_X_2023</vt:lpstr>
      <vt:lpstr>eksport_I_X_2023</vt:lpstr>
      <vt:lpstr>import_I_X_2023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2024-01-19T08:22:48Z</dcterms:modified>
</cp:coreProperties>
</file>