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ls06fls0002\FLS\wydzialy\REJON_OLSZTYN\01 ROZLICZENIA REJON\2023 ROK\ZAMÓWIENIA POZA USTAWĄ\13. INTERWENCYJNA NAPRAWA URZĄDZEŃ ODWADNIAJĄCYCH\Ogłoszenie\"/>
    </mc:Choice>
  </mc:AlternateContent>
  <xr:revisionPtr revIDLastSave="0" documentId="13_ncr:1_{E857B726-FFE7-4350-B88E-5BB110C8AFF9}" xr6:coauthVersionLast="47" xr6:coauthVersionMax="47" xr10:uidLastSave="{00000000-0000-0000-0000-000000000000}"/>
  <bookViews>
    <workbookView xWindow="-120" yWindow="-120" windowWidth="38640" windowHeight="21390" xr2:uid="{D70D60EB-4369-4377-B4AA-484F971B0FD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10" i="1"/>
  <c r="H30" i="1" l="1"/>
  <c r="H31" i="1" s="1"/>
  <c r="H32" i="1" s="1"/>
</calcChain>
</file>

<file path=xl/sharedStrings.xml><?xml version="1.0" encoding="utf-8"?>
<sst xmlns="http://schemas.openxmlformats.org/spreadsheetml/2006/main" count="83" uniqueCount="68">
  <si>
    <t>KOSZTORYS OFERTOWY - REJON OLSZTYN</t>
  </si>
  <si>
    <t>Interwencyjne naprawy urządzeń odwadniajacych w ciągach dróg krajowych administrowanych przez GDDKiA Rejon w Olsztynie.</t>
  </si>
  <si>
    <t>Lp</t>
  </si>
  <si>
    <t>Podstawa wyceny</t>
  </si>
  <si>
    <t>Rodzaj prac</t>
  </si>
  <si>
    <t>jm</t>
  </si>
  <si>
    <t xml:space="preserve">Razem ilość </t>
  </si>
  <si>
    <t xml:space="preserve">Wartość 
Razem netto [zł]                                               </t>
  </si>
  <si>
    <t>a</t>
  </si>
  <si>
    <t>b</t>
  </si>
  <si>
    <t>c</t>
  </si>
  <si>
    <t>d</t>
  </si>
  <si>
    <t>e</t>
  </si>
  <si>
    <t>f</t>
  </si>
  <si>
    <t>g</t>
  </si>
  <si>
    <t>1.</t>
  </si>
  <si>
    <t>OPZ</t>
  </si>
  <si>
    <t>Uzupełnienie ubytków w korpusie drogi gruntem niewysadzinowym (pospółką), wyprofilowanie pobocza i skarpy</t>
  </si>
  <si>
    <r>
      <t>m</t>
    </r>
    <r>
      <rPr>
        <vertAlign val="superscript"/>
        <sz val="10"/>
        <rFont val="Verdana"/>
        <family val="2"/>
        <charset val="238"/>
      </rPr>
      <t>3</t>
    </r>
  </si>
  <si>
    <t>2.</t>
  </si>
  <si>
    <t>Wykonanie ławy betonowej pod korytka</t>
  </si>
  <si>
    <t>3.</t>
  </si>
  <si>
    <t>Naprawa ścieku skarpowego TYP TRAPEZOWY</t>
  </si>
  <si>
    <t>m</t>
  </si>
  <si>
    <t>4.</t>
  </si>
  <si>
    <t>Wykonanie ścieku skarpowego TYP TRAPEZOWY</t>
  </si>
  <si>
    <t>5.</t>
  </si>
  <si>
    <t>Przełożenie korytek sćiekowych TYP TRÓJKATNY</t>
  </si>
  <si>
    <t>6.</t>
  </si>
  <si>
    <t>Wykonanie korytek ściekowych betonowych TYP TRÓJKATNY</t>
  </si>
  <si>
    <t>7.</t>
  </si>
  <si>
    <t>Przełożenie/wykonanie nawierzchni z elementów betonowych (płytki, kostka)</t>
  </si>
  <si>
    <t>8.</t>
  </si>
  <si>
    <t>Wykonanie ławy betonowej pod krawężnik / obrzeże</t>
  </si>
  <si>
    <t>9.</t>
  </si>
  <si>
    <t>Ustawienie obrzeży betonowych 8x30x100</t>
  </si>
  <si>
    <t>10.</t>
  </si>
  <si>
    <t>Wykonanie podbudowy z betonu     C 8/10</t>
  </si>
  <si>
    <t>11.</t>
  </si>
  <si>
    <t>Wykonanie nawierzchni z kostki kamiennej - kostka o wymiarach 9/11 cm</t>
  </si>
  <si>
    <r>
      <t>m</t>
    </r>
    <r>
      <rPr>
        <vertAlign val="superscript"/>
        <sz val="10"/>
        <rFont val="Verdana"/>
        <family val="2"/>
        <charset val="238"/>
      </rPr>
      <t>2</t>
    </r>
  </si>
  <si>
    <t>12.</t>
  </si>
  <si>
    <t>Wykonanie umocnienia dna rowu płytą betonową 50x50</t>
  </si>
  <si>
    <t>13.</t>
  </si>
  <si>
    <t>Wykonanie ścianek czołowych w formie obruku (skarpa/przeciw skarpa)</t>
  </si>
  <si>
    <t>14.</t>
  </si>
  <si>
    <t>Regulacja poboczy mieszanką niezwiązaną 0/31,5, gr do 15 cm</t>
  </si>
  <si>
    <t>15.</t>
  </si>
  <si>
    <t>Roboty ziemne wykonane  mechanicznie z odwozem urobku (odkopanie istniejacego separatora)</t>
  </si>
  <si>
    <t>16.</t>
  </si>
  <si>
    <t>Roboty ziemne wykonane  mechanicznie z odwozem urobku</t>
  </si>
  <si>
    <t>17.</t>
  </si>
  <si>
    <t>Remont i pogłębienie istniejących rowów, średnia ilość 0,60 m3  na 1 mb</t>
  </si>
  <si>
    <t>18.</t>
  </si>
  <si>
    <t>Oczyszczenie i udrożnienie studzienki wpustowej</t>
  </si>
  <si>
    <t>szt</t>
  </si>
  <si>
    <t>19.</t>
  </si>
  <si>
    <t>Udrożnienie i oczyszczenie przykanalików / kanalizacji średnica do 40 cm</t>
  </si>
  <si>
    <t>20.</t>
  </si>
  <si>
    <t>Humusowanie z obsianiem trawą</t>
  </si>
  <si>
    <t>Wartość netto</t>
  </si>
  <si>
    <t>Wartość brutto</t>
  </si>
  <si>
    <t>Średnia cena jedn. netto [zł]</t>
  </si>
  <si>
    <t>Słownie:</t>
  </si>
  <si>
    <t>Data:</t>
  </si>
  <si>
    <t>Podpis Oferenta</t>
  </si>
  <si>
    <t>Podatek Vat __ %</t>
  </si>
  <si>
    <r>
      <t>m</t>
    </r>
    <r>
      <rPr>
        <sz val="10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</si>
</sst>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entury Gothic"/>
      <family val="2"/>
      <charset val="238"/>
    </font>
    <font>
      <b/>
      <sz val="10"/>
      <name val="Verdana"/>
      <family val="2"/>
      <charset val="238"/>
    </font>
    <font>
      <i/>
      <sz val="10"/>
      <name val="Verdana"/>
      <family val="2"/>
      <charset val="238"/>
    </font>
    <font>
      <sz val="10"/>
      <name val="Verdana"/>
      <family val="2"/>
      <charset val="238"/>
    </font>
    <font>
      <vertAlign val="superscript"/>
      <sz val="10"/>
      <name val="Verdana"/>
      <family val="2"/>
      <charset val="238"/>
    </font>
    <font>
      <sz val="11"/>
      <color theme="1"/>
      <name val="Verdana"/>
      <family val="2"/>
      <charset val="238"/>
    </font>
    <font>
      <sz val="10"/>
      <name val="Arial CE"/>
      <charset val="238"/>
    </font>
    <font>
      <sz val="10"/>
      <color theme="1"/>
      <name val="Verdana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/>
    <xf numFmtId="4" fontId="8" fillId="0" borderId="0" xfId="0" applyNumberFormat="1" applyFont="1"/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/>
    </xf>
  </cellXfs>
  <cellStyles count="2">
    <cellStyle name="Normalny" xfId="0" builtinId="0"/>
    <cellStyle name="Normalny_Arkusz1" xfId="1" xr:uid="{3A635EDA-6A67-405E-AA57-621402023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7E27-1558-48F7-A50E-E7B11C982B0A}">
  <sheetPr>
    <pageSetUpPr fitToPage="1"/>
  </sheetPr>
  <dimension ref="A2:I47"/>
  <sheetViews>
    <sheetView tabSelected="1" topLeftCell="A10" workbookViewId="0">
      <selection activeCell="K30" sqref="K30"/>
    </sheetView>
  </sheetViews>
  <sheetFormatPr defaultRowHeight="15" x14ac:dyDescent="0.25"/>
  <cols>
    <col min="1" max="1" width="4.7109375" customWidth="1"/>
    <col min="2" max="2" width="5.7109375" customWidth="1"/>
    <col min="3" max="3" width="11.5703125" bestFit="1" customWidth="1"/>
    <col min="4" max="4" width="38" customWidth="1"/>
    <col min="5" max="5" width="8.28515625" customWidth="1"/>
    <col min="6" max="6" width="11.5703125" customWidth="1"/>
    <col min="7" max="7" width="20.7109375" customWidth="1"/>
    <col min="8" max="8" width="17.85546875" customWidth="1"/>
    <col min="9" max="9" width="6.5703125" customWidth="1"/>
    <col min="218" max="218" width="9.42578125" bestFit="1" customWidth="1"/>
    <col min="219" max="219" width="11.5703125" bestFit="1" customWidth="1"/>
    <col min="220" max="220" width="35.28515625" customWidth="1"/>
    <col min="222" max="222" width="11.5703125" bestFit="1" customWidth="1"/>
    <col min="223" max="223" width="9.42578125" bestFit="1" customWidth="1"/>
    <col min="224" max="224" width="11.5703125" bestFit="1" customWidth="1"/>
    <col min="474" max="474" width="9.42578125" bestFit="1" customWidth="1"/>
    <col min="475" max="475" width="11.5703125" bestFit="1" customWidth="1"/>
    <col min="476" max="476" width="35.28515625" customWidth="1"/>
    <col min="478" max="478" width="11.5703125" bestFit="1" customWidth="1"/>
    <col min="479" max="479" width="9.42578125" bestFit="1" customWidth="1"/>
    <col min="480" max="480" width="11.5703125" bestFit="1" customWidth="1"/>
    <col min="730" max="730" width="9.42578125" bestFit="1" customWidth="1"/>
    <col min="731" max="731" width="11.5703125" bestFit="1" customWidth="1"/>
    <col min="732" max="732" width="35.28515625" customWidth="1"/>
    <col min="734" max="734" width="11.5703125" bestFit="1" customWidth="1"/>
    <col min="735" max="735" width="9.42578125" bestFit="1" customWidth="1"/>
    <col min="736" max="736" width="11.5703125" bestFit="1" customWidth="1"/>
    <col min="986" max="986" width="9.42578125" bestFit="1" customWidth="1"/>
    <col min="987" max="987" width="11.5703125" bestFit="1" customWidth="1"/>
    <col min="988" max="988" width="35.28515625" customWidth="1"/>
    <col min="990" max="990" width="11.5703125" bestFit="1" customWidth="1"/>
    <col min="991" max="991" width="9.42578125" bestFit="1" customWidth="1"/>
    <col min="992" max="992" width="11.5703125" bestFit="1" customWidth="1"/>
    <col min="1242" max="1242" width="9.42578125" bestFit="1" customWidth="1"/>
    <col min="1243" max="1243" width="11.5703125" bestFit="1" customWidth="1"/>
    <col min="1244" max="1244" width="35.28515625" customWidth="1"/>
    <col min="1246" max="1246" width="11.5703125" bestFit="1" customWidth="1"/>
    <col min="1247" max="1247" width="9.42578125" bestFit="1" customWidth="1"/>
    <col min="1248" max="1248" width="11.5703125" bestFit="1" customWidth="1"/>
    <col min="1498" max="1498" width="9.42578125" bestFit="1" customWidth="1"/>
    <col min="1499" max="1499" width="11.5703125" bestFit="1" customWidth="1"/>
    <col min="1500" max="1500" width="35.28515625" customWidth="1"/>
    <col min="1502" max="1502" width="11.5703125" bestFit="1" customWidth="1"/>
    <col min="1503" max="1503" width="9.42578125" bestFit="1" customWidth="1"/>
    <col min="1504" max="1504" width="11.5703125" bestFit="1" customWidth="1"/>
    <col min="1754" max="1754" width="9.42578125" bestFit="1" customWidth="1"/>
    <col min="1755" max="1755" width="11.5703125" bestFit="1" customWidth="1"/>
    <col min="1756" max="1756" width="35.28515625" customWidth="1"/>
    <col min="1758" max="1758" width="11.5703125" bestFit="1" customWidth="1"/>
    <col min="1759" max="1759" width="9.42578125" bestFit="1" customWidth="1"/>
    <col min="1760" max="1760" width="11.5703125" bestFit="1" customWidth="1"/>
    <col min="2010" max="2010" width="9.42578125" bestFit="1" customWidth="1"/>
    <col min="2011" max="2011" width="11.5703125" bestFit="1" customWidth="1"/>
    <col min="2012" max="2012" width="35.28515625" customWidth="1"/>
    <col min="2014" max="2014" width="11.5703125" bestFit="1" customWidth="1"/>
    <col min="2015" max="2015" width="9.42578125" bestFit="1" customWidth="1"/>
    <col min="2016" max="2016" width="11.5703125" bestFit="1" customWidth="1"/>
    <col min="2266" max="2266" width="9.42578125" bestFit="1" customWidth="1"/>
    <col min="2267" max="2267" width="11.5703125" bestFit="1" customWidth="1"/>
    <col min="2268" max="2268" width="35.28515625" customWidth="1"/>
    <col min="2270" max="2270" width="11.5703125" bestFit="1" customWidth="1"/>
    <col min="2271" max="2271" width="9.42578125" bestFit="1" customWidth="1"/>
    <col min="2272" max="2272" width="11.5703125" bestFit="1" customWidth="1"/>
    <col min="2522" max="2522" width="9.42578125" bestFit="1" customWidth="1"/>
    <col min="2523" max="2523" width="11.5703125" bestFit="1" customWidth="1"/>
    <col min="2524" max="2524" width="35.28515625" customWidth="1"/>
    <col min="2526" max="2526" width="11.5703125" bestFit="1" customWidth="1"/>
    <col min="2527" max="2527" width="9.42578125" bestFit="1" customWidth="1"/>
    <col min="2528" max="2528" width="11.5703125" bestFit="1" customWidth="1"/>
    <col min="2778" max="2778" width="9.42578125" bestFit="1" customWidth="1"/>
    <col min="2779" max="2779" width="11.5703125" bestFit="1" customWidth="1"/>
    <col min="2780" max="2780" width="35.28515625" customWidth="1"/>
    <col min="2782" max="2782" width="11.5703125" bestFit="1" customWidth="1"/>
    <col min="2783" max="2783" width="9.42578125" bestFit="1" customWidth="1"/>
    <col min="2784" max="2784" width="11.5703125" bestFit="1" customWidth="1"/>
    <col min="3034" max="3034" width="9.42578125" bestFit="1" customWidth="1"/>
    <col min="3035" max="3035" width="11.5703125" bestFit="1" customWidth="1"/>
    <col min="3036" max="3036" width="35.28515625" customWidth="1"/>
    <col min="3038" max="3038" width="11.5703125" bestFit="1" customWidth="1"/>
    <col min="3039" max="3039" width="9.42578125" bestFit="1" customWidth="1"/>
    <col min="3040" max="3040" width="11.5703125" bestFit="1" customWidth="1"/>
    <col min="3290" max="3290" width="9.42578125" bestFit="1" customWidth="1"/>
    <col min="3291" max="3291" width="11.5703125" bestFit="1" customWidth="1"/>
    <col min="3292" max="3292" width="35.28515625" customWidth="1"/>
    <col min="3294" max="3294" width="11.5703125" bestFit="1" customWidth="1"/>
    <col min="3295" max="3295" width="9.42578125" bestFit="1" customWidth="1"/>
    <col min="3296" max="3296" width="11.5703125" bestFit="1" customWidth="1"/>
    <col min="3546" max="3546" width="9.42578125" bestFit="1" customWidth="1"/>
    <col min="3547" max="3547" width="11.5703125" bestFit="1" customWidth="1"/>
    <col min="3548" max="3548" width="35.28515625" customWidth="1"/>
    <col min="3550" max="3550" width="11.5703125" bestFit="1" customWidth="1"/>
    <col min="3551" max="3551" width="9.42578125" bestFit="1" customWidth="1"/>
    <col min="3552" max="3552" width="11.5703125" bestFit="1" customWidth="1"/>
    <col min="3802" max="3802" width="9.42578125" bestFit="1" customWidth="1"/>
    <col min="3803" max="3803" width="11.5703125" bestFit="1" customWidth="1"/>
    <col min="3804" max="3804" width="35.28515625" customWidth="1"/>
    <col min="3806" max="3806" width="11.5703125" bestFit="1" customWidth="1"/>
    <col min="3807" max="3807" width="9.42578125" bestFit="1" customWidth="1"/>
    <col min="3808" max="3808" width="11.5703125" bestFit="1" customWidth="1"/>
    <col min="4058" max="4058" width="9.42578125" bestFit="1" customWidth="1"/>
    <col min="4059" max="4059" width="11.5703125" bestFit="1" customWidth="1"/>
    <col min="4060" max="4060" width="35.28515625" customWidth="1"/>
    <col min="4062" max="4062" width="11.5703125" bestFit="1" customWidth="1"/>
    <col min="4063" max="4063" width="9.42578125" bestFit="1" customWidth="1"/>
    <col min="4064" max="4064" width="11.5703125" bestFit="1" customWidth="1"/>
    <col min="4314" max="4314" width="9.42578125" bestFit="1" customWidth="1"/>
    <col min="4315" max="4315" width="11.5703125" bestFit="1" customWidth="1"/>
    <col min="4316" max="4316" width="35.28515625" customWidth="1"/>
    <col min="4318" max="4318" width="11.5703125" bestFit="1" customWidth="1"/>
    <col min="4319" max="4319" width="9.42578125" bestFit="1" customWidth="1"/>
    <col min="4320" max="4320" width="11.5703125" bestFit="1" customWidth="1"/>
    <col min="4570" max="4570" width="9.42578125" bestFit="1" customWidth="1"/>
    <col min="4571" max="4571" width="11.5703125" bestFit="1" customWidth="1"/>
    <col min="4572" max="4572" width="35.28515625" customWidth="1"/>
    <col min="4574" max="4574" width="11.5703125" bestFit="1" customWidth="1"/>
    <col min="4575" max="4575" width="9.42578125" bestFit="1" customWidth="1"/>
    <col min="4576" max="4576" width="11.5703125" bestFit="1" customWidth="1"/>
    <col min="4826" max="4826" width="9.42578125" bestFit="1" customWidth="1"/>
    <col min="4827" max="4827" width="11.5703125" bestFit="1" customWidth="1"/>
    <col min="4828" max="4828" width="35.28515625" customWidth="1"/>
    <col min="4830" max="4830" width="11.5703125" bestFit="1" customWidth="1"/>
    <col min="4831" max="4831" width="9.42578125" bestFit="1" customWidth="1"/>
    <col min="4832" max="4832" width="11.5703125" bestFit="1" customWidth="1"/>
    <col min="5082" max="5082" width="9.42578125" bestFit="1" customWidth="1"/>
    <col min="5083" max="5083" width="11.5703125" bestFit="1" customWidth="1"/>
    <col min="5084" max="5084" width="35.28515625" customWidth="1"/>
    <col min="5086" max="5086" width="11.5703125" bestFit="1" customWidth="1"/>
    <col min="5087" max="5087" width="9.42578125" bestFit="1" customWidth="1"/>
    <col min="5088" max="5088" width="11.5703125" bestFit="1" customWidth="1"/>
    <col min="5338" max="5338" width="9.42578125" bestFit="1" customWidth="1"/>
    <col min="5339" max="5339" width="11.5703125" bestFit="1" customWidth="1"/>
    <col min="5340" max="5340" width="35.28515625" customWidth="1"/>
    <col min="5342" max="5342" width="11.5703125" bestFit="1" customWidth="1"/>
    <col min="5343" max="5343" width="9.42578125" bestFit="1" customWidth="1"/>
    <col min="5344" max="5344" width="11.5703125" bestFit="1" customWidth="1"/>
    <col min="5594" max="5594" width="9.42578125" bestFit="1" customWidth="1"/>
    <col min="5595" max="5595" width="11.5703125" bestFit="1" customWidth="1"/>
    <col min="5596" max="5596" width="35.28515625" customWidth="1"/>
    <col min="5598" max="5598" width="11.5703125" bestFit="1" customWidth="1"/>
    <col min="5599" max="5599" width="9.42578125" bestFit="1" customWidth="1"/>
    <col min="5600" max="5600" width="11.5703125" bestFit="1" customWidth="1"/>
    <col min="5850" max="5850" width="9.42578125" bestFit="1" customWidth="1"/>
    <col min="5851" max="5851" width="11.5703125" bestFit="1" customWidth="1"/>
    <col min="5852" max="5852" width="35.28515625" customWidth="1"/>
    <col min="5854" max="5854" width="11.5703125" bestFit="1" customWidth="1"/>
    <col min="5855" max="5855" width="9.42578125" bestFit="1" customWidth="1"/>
    <col min="5856" max="5856" width="11.5703125" bestFit="1" customWidth="1"/>
    <col min="6106" max="6106" width="9.42578125" bestFit="1" customWidth="1"/>
    <col min="6107" max="6107" width="11.5703125" bestFit="1" customWidth="1"/>
    <col min="6108" max="6108" width="35.28515625" customWidth="1"/>
    <col min="6110" max="6110" width="11.5703125" bestFit="1" customWidth="1"/>
    <col min="6111" max="6111" width="9.42578125" bestFit="1" customWidth="1"/>
    <col min="6112" max="6112" width="11.5703125" bestFit="1" customWidth="1"/>
    <col min="6362" max="6362" width="9.42578125" bestFit="1" customWidth="1"/>
    <col min="6363" max="6363" width="11.5703125" bestFit="1" customWidth="1"/>
    <col min="6364" max="6364" width="35.28515625" customWidth="1"/>
    <col min="6366" max="6366" width="11.5703125" bestFit="1" customWidth="1"/>
    <col min="6367" max="6367" width="9.42578125" bestFit="1" customWidth="1"/>
    <col min="6368" max="6368" width="11.5703125" bestFit="1" customWidth="1"/>
    <col min="6618" max="6618" width="9.42578125" bestFit="1" customWidth="1"/>
    <col min="6619" max="6619" width="11.5703125" bestFit="1" customWidth="1"/>
    <col min="6620" max="6620" width="35.28515625" customWidth="1"/>
    <col min="6622" max="6622" width="11.5703125" bestFit="1" customWidth="1"/>
    <col min="6623" max="6623" width="9.42578125" bestFit="1" customWidth="1"/>
    <col min="6624" max="6624" width="11.5703125" bestFit="1" customWidth="1"/>
    <col min="6874" max="6874" width="9.42578125" bestFit="1" customWidth="1"/>
    <col min="6875" max="6875" width="11.5703125" bestFit="1" customWidth="1"/>
    <col min="6876" max="6876" width="35.28515625" customWidth="1"/>
    <col min="6878" max="6878" width="11.5703125" bestFit="1" customWidth="1"/>
    <col min="6879" max="6879" width="9.42578125" bestFit="1" customWidth="1"/>
    <col min="6880" max="6880" width="11.5703125" bestFit="1" customWidth="1"/>
    <col min="7130" max="7130" width="9.42578125" bestFit="1" customWidth="1"/>
    <col min="7131" max="7131" width="11.5703125" bestFit="1" customWidth="1"/>
    <col min="7132" max="7132" width="35.28515625" customWidth="1"/>
    <col min="7134" max="7134" width="11.5703125" bestFit="1" customWidth="1"/>
    <col min="7135" max="7135" width="9.42578125" bestFit="1" customWidth="1"/>
    <col min="7136" max="7136" width="11.5703125" bestFit="1" customWidth="1"/>
    <col min="7386" max="7386" width="9.42578125" bestFit="1" customWidth="1"/>
    <col min="7387" max="7387" width="11.5703125" bestFit="1" customWidth="1"/>
    <col min="7388" max="7388" width="35.28515625" customWidth="1"/>
    <col min="7390" max="7390" width="11.5703125" bestFit="1" customWidth="1"/>
    <col min="7391" max="7391" width="9.42578125" bestFit="1" customWidth="1"/>
    <col min="7392" max="7392" width="11.5703125" bestFit="1" customWidth="1"/>
    <col min="7642" max="7642" width="9.42578125" bestFit="1" customWidth="1"/>
    <col min="7643" max="7643" width="11.5703125" bestFit="1" customWidth="1"/>
    <col min="7644" max="7644" width="35.28515625" customWidth="1"/>
    <col min="7646" max="7646" width="11.5703125" bestFit="1" customWidth="1"/>
    <col min="7647" max="7647" width="9.42578125" bestFit="1" customWidth="1"/>
    <col min="7648" max="7648" width="11.5703125" bestFit="1" customWidth="1"/>
    <col min="7898" max="7898" width="9.42578125" bestFit="1" customWidth="1"/>
    <col min="7899" max="7899" width="11.5703125" bestFit="1" customWidth="1"/>
    <col min="7900" max="7900" width="35.28515625" customWidth="1"/>
    <col min="7902" max="7902" width="11.5703125" bestFit="1" customWidth="1"/>
    <col min="7903" max="7903" width="9.42578125" bestFit="1" customWidth="1"/>
    <col min="7904" max="7904" width="11.5703125" bestFit="1" customWidth="1"/>
    <col min="8154" max="8154" width="9.42578125" bestFit="1" customWidth="1"/>
    <col min="8155" max="8155" width="11.5703125" bestFit="1" customWidth="1"/>
    <col min="8156" max="8156" width="35.28515625" customWidth="1"/>
    <col min="8158" max="8158" width="11.5703125" bestFit="1" customWidth="1"/>
    <col min="8159" max="8159" width="9.42578125" bestFit="1" customWidth="1"/>
    <col min="8160" max="8160" width="11.5703125" bestFit="1" customWidth="1"/>
    <col min="8410" max="8410" width="9.42578125" bestFit="1" customWidth="1"/>
    <col min="8411" max="8411" width="11.5703125" bestFit="1" customWidth="1"/>
    <col min="8412" max="8412" width="35.28515625" customWidth="1"/>
    <col min="8414" max="8414" width="11.5703125" bestFit="1" customWidth="1"/>
    <col min="8415" max="8415" width="9.42578125" bestFit="1" customWidth="1"/>
    <col min="8416" max="8416" width="11.5703125" bestFit="1" customWidth="1"/>
    <col min="8666" max="8666" width="9.42578125" bestFit="1" customWidth="1"/>
    <col min="8667" max="8667" width="11.5703125" bestFit="1" customWidth="1"/>
    <col min="8668" max="8668" width="35.28515625" customWidth="1"/>
    <col min="8670" max="8670" width="11.5703125" bestFit="1" customWidth="1"/>
    <col min="8671" max="8671" width="9.42578125" bestFit="1" customWidth="1"/>
    <col min="8672" max="8672" width="11.5703125" bestFit="1" customWidth="1"/>
    <col min="8922" max="8922" width="9.42578125" bestFit="1" customWidth="1"/>
    <col min="8923" max="8923" width="11.5703125" bestFit="1" customWidth="1"/>
    <col min="8924" max="8924" width="35.28515625" customWidth="1"/>
    <col min="8926" max="8926" width="11.5703125" bestFit="1" customWidth="1"/>
    <col min="8927" max="8927" width="9.42578125" bestFit="1" customWidth="1"/>
    <col min="8928" max="8928" width="11.5703125" bestFit="1" customWidth="1"/>
    <col min="9178" max="9178" width="9.42578125" bestFit="1" customWidth="1"/>
    <col min="9179" max="9179" width="11.5703125" bestFit="1" customWidth="1"/>
    <col min="9180" max="9180" width="35.28515625" customWidth="1"/>
    <col min="9182" max="9182" width="11.5703125" bestFit="1" customWidth="1"/>
    <col min="9183" max="9183" width="9.42578125" bestFit="1" customWidth="1"/>
    <col min="9184" max="9184" width="11.5703125" bestFit="1" customWidth="1"/>
    <col min="9434" max="9434" width="9.42578125" bestFit="1" customWidth="1"/>
    <col min="9435" max="9435" width="11.5703125" bestFit="1" customWidth="1"/>
    <col min="9436" max="9436" width="35.28515625" customWidth="1"/>
    <col min="9438" max="9438" width="11.5703125" bestFit="1" customWidth="1"/>
    <col min="9439" max="9439" width="9.42578125" bestFit="1" customWidth="1"/>
    <col min="9440" max="9440" width="11.5703125" bestFit="1" customWidth="1"/>
    <col min="9690" max="9690" width="9.42578125" bestFit="1" customWidth="1"/>
    <col min="9691" max="9691" width="11.5703125" bestFit="1" customWidth="1"/>
    <col min="9692" max="9692" width="35.28515625" customWidth="1"/>
    <col min="9694" max="9694" width="11.5703125" bestFit="1" customWidth="1"/>
    <col min="9695" max="9695" width="9.42578125" bestFit="1" customWidth="1"/>
    <col min="9696" max="9696" width="11.5703125" bestFit="1" customWidth="1"/>
    <col min="9946" max="9946" width="9.42578125" bestFit="1" customWidth="1"/>
    <col min="9947" max="9947" width="11.5703125" bestFit="1" customWidth="1"/>
    <col min="9948" max="9948" width="35.28515625" customWidth="1"/>
    <col min="9950" max="9950" width="11.5703125" bestFit="1" customWidth="1"/>
    <col min="9951" max="9951" width="9.42578125" bestFit="1" customWidth="1"/>
    <col min="9952" max="9952" width="11.5703125" bestFit="1" customWidth="1"/>
    <col min="10202" max="10202" width="9.42578125" bestFit="1" customWidth="1"/>
    <col min="10203" max="10203" width="11.5703125" bestFit="1" customWidth="1"/>
    <col min="10204" max="10204" width="35.28515625" customWidth="1"/>
    <col min="10206" max="10206" width="11.5703125" bestFit="1" customWidth="1"/>
    <col min="10207" max="10207" width="9.42578125" bestFit="1" customWidth="1"/>
    <col min="10208" max="10208" width="11.5703125" bestFit="1" customWidth="1"/>
    <col min="10458" max="10458" width="9.42578125" bestFit="1" customWidth="1"/>
    <col min="10459" max="10459" width="11.5703125" bestFit="1" customWidth="1"/>
    <col min="10460" max="10460" width="35.28515625" customWidth="1"/>
    <col min="10462" max="10462" width="11.5703125" bestFit="1" customWidth="1"/>
    <col min="10463" max="10463" width="9.42578125" bestFit="1" customWidth="1"/>
    <col min="10464" max="10464" width="11.5703125" bestFit="1" customWidth="1"/>
    <col min="10714" max="10714" width="9.42578125" bestFit="1" customWidth="1"/>
    <col min="10715" max="10715" width="11.5703125" bestFit="1" customWidth="1"/>
    <col min="10716" max="10716" width="35.28515625" customWidth="1"/>
    <col min="10718" max="10718" width="11.5703125" bestFit="1" customWidth="1"/>
    <col min="10719" max="10719" width="9.42578125" bestFit="1" customWidth="1"/>
    <col min="10720" max="10720" width="11.5703125" bestFit="1" customWidth="1"/>
    <col min="10970" max="10970" width="9.42578125" bestFit="1" customWidth="1"/>
    <col min="10971" max="10971" width="11.5703125" bestFit="1" customWidth="1"/>
    <col min="10972" max="10972" width="35.28515625" customWidth="1"/>
    <col min="10974" max="10974" width="11.5703125" bestFit="1" customWidth="1"/>
    <col min="10975" max="10975" width="9.42578125" bestFit="1" customWidth="1"/>
    <col min="10976" max="10976" width="11.5703125" bestFit="1" customWidth="1"/>
    <col min="11226" max="11226" width="9.42578125" bestFit="1" customWidth="1"/>
    <col min="11227" max="11227" width="11.5703125" bestFit="1" customWidth="1"/>
    <col min="11228" max="11228" width="35.28515625" customWidth="1"/>
    <col min="11230" max="11230" width="11.5703125" bestFit="1" customWidth="1"/>
    <col min="11231" max="11231" width="9.42578125" bestFit="1" customWidth="1"/>
    <col min="11232" max="11232" width="11.5703125" bestFit="1" customWidth="1"/>
    <col min="11482" max="11482" width="9.42578125" bestFit="1" customWidth="1"/>
    <col min="11483" max="11483" width="11.5703125" bestFit="1" customWidth="1"/>
    <col min="11484" max="11484" width="35.28515625" customWidth="1"/>
    <col min="11486" max="11486" width="11.5703125" bestFit="1" customWidth="1"/>
    <col min="11487" max="11487" width="9.42578125" bestFit="1" customWidth="1"/>
    <col min="11488" max="11488" width="11.5703125" bestFit="1" customWidth="1"/>
    <col min="11738" max="11738" width="9.42578125" bestFit="1" customWidth="1"/>
    <col min="11739" max="11739" width="11.5703125" bestFit="1" customWidth="1"/>
    <col min="11740" max="11740" width="35.28515625" customWidth="1"/>
    <col min="11742" max="11742" width="11.5703125" bestFit="1" customWidth="1"/>
    <col min="11743" max="11743" width="9.42578125" bestFit="1" customWidth="1"/>
    <col min="11744" max="11744" width="11.5703125" bestFit="1" customWidth="1"/>
    <col min="11994" max="11994" width="9.42578125" bestFit="1" customWidth="1"/>
    <col min="11995" max="11995" width="11.5703125" bestFit="1" customWidth="1"/>
    <col min="11996" max="11996" width="35.28515625" customWidth="1"/>
    <col min="11998" max="11998" width="11.5703125" bestFit="1" customWidth="1"/>
    <col min="11999" max="11999" width="9.42578125" bestFit="1" customWidth="1"/>
    <col min="12000" max="12000" width="11.5703125" bestFit="1" customWidth="1"/>
    <col min="12250" max="12250" width="9.42578125" bestFit="1" customWidth="1"/>
    <col min="12251" max="12251" width="11.5703125" bestFit="1" customWidth="1"/>
    <col min="12252" max="12252" width="35.28515625" customWidth="1"/>
    <col min="12254" max="12254" width="11.5703125" bestFit="1" customWidth="1"/>
    <col min="12255" max="12255" width="9.42578125" bestFit="1" customWidth="1"/>
    <col min="12256" max="12256" width="11.5703125" bestFit="1" customWidth="1"/>
    <col min="12506" max="12506" width="9.42578125" bestFit="1" customWidth="1"/>
    <col min="12507" max="12507" width="11.5703125" bestFit="1" customWidth="1"/>
    <col min="12508" max="12508" width="35.28515625" customWidth="1"/>
    <col min="12510" max="12510" width="11.5703125" bestFit="1" customWidth="1"/>
    <col min="12511" max="12511" width="9.42578125" bestFit="1" customWidth="1"/>
    <col min="12512" max="12512" width="11.5703125" bestFit="1" customWidth="1"/>
    <col min="12762" max="12762" width="9.42578125" bestFit="1" customWidth="1"/>
    <col min="12763" max="12763" width="11.5703125" bestFit="1" customWidth="1"/>
    <col min="12764" max="12764" width="35.28515625" customWidth="1"/>
    <col min="12766" max="12766" width="11.5703125" bestFit="1" customWidth="1"/>
    <col min="12767" max="12767" width="9.42578125" bestFit="1" customWidth="1"/>
    <col min="12768" max="12768" width="11.5703125" bestFit="1" customWidth="1"/>
    <col min="13018" max="13018" width="9.42578125" bestFit="1" customWidth="1"/>
    <col min="13019" max="13019" width="11.5703125" bestFit="1" customWidth="1"/>
    <col min="13020" max="13020" width="35.28515625" customWidth="1"/>
    <col min="13022" max="13022" width="11.5703125" bestFit="1" customWidth="1"/>
    <col min="13023" max="13023" width="9.42578125" bestFit="1" customWidth="1"/>
    <col min="13024" max="13024" width="11.5703125" bestFit="1" customWidth="1"/>
    <col min="13274" max="13274" width="9.42578125" bestFit="1" customWidth="1"/>
    <col min="13275" max="13275" width="11.5703125" bestFit="1" customWidth="1"/>
    <col min="13276" max="13276" width="35.28515625" customWidth="1"/>
    <col min="13278" max="13278" width="11.5703125" bestFit="1" customWidth="1"/>
    <col min="13279" max="13279" width="9.42578125" bestFit="1" customWidth="1"/>
    <col min="13280" max="13280" width="11.5703125" bestFit="1" customWidth="1"/>
    <col min="13530" max="13530" width="9.42578125" bestFit="1" customWidth="1"/>
    <col min="13531" max="13531" width="11.5703125" bestFit="1" customWidth="1"/>
    <col min="13532" max="13532" width="35.28515625" customWidth="1"/>
    <col min="13534" max="13534" width="11.5703125" bestFit="1" customWidth="1"/>
    <col min="13535" max="13535" width="9.42578125" bestFit="1" customWidth="1"/>
    <col min="13536" max="13536" width="11.5703125" bestFit="1" customWidth="1"/>
    <col min="13786" max="13786" width="9.42578125" bestFit="1" customWidth="1"/>
    <col min="13787" max="13787" width="11.5703125" bestFit="1" customWidth="1"/>
    <col min="13788" max="13788" width="35.28515625" customWidth="1"/>
    <col min="13790" max="13790" width="11.5703125" bestFit="1" customWidth="1"/>
    <col min="13791" max="13791" width="9.42578125" bestFit="1" customWidth="1"/>
    <col min="13792" max="13792" width="11.5703125" bestFit="1" customWidth="1"/>
    <col min="14042" max="14042" width="9.42578125" bestFit="1" customWidth="1"/>
    <col min="14043" max="14043" width="11.5703125" bestFit="1" customWidth="1"/>
    <col min="14044" max="14044" width="35.28515625" customWidth="1"/>
    <col min="14046" max="14046" width="11.5703125" bestFit="1" customWidth="1"/>
    <col min="14047" max="14047" width="9.42578125" bestFit="1" customWidth="1"/>
    <col min="14048" max="14048" width="11.5703125" bestFit="1" customWidth="1"/>
    <col min="14298" max="14298" width="9.42578125" bestFit="1" customWidth="1"/>
    <col min="14299" max="14299" width="11.5703125" bestFit="1" customWidth="1"/>
    <col min="14300" max="14300" width="35.28515625" customWidth="1"/>
    <col min="14302" max="14302" width="11.5703125" bestFit="1" customWidth="1"/>
    <col min="14303" max="14303" width="9.42578125" bestFit="1" customWidth="1"/>
    <col min="14304" max="14304" width="11.5703125" bestFit="1" customWidth="1"/>
    <col min="14554" max="14554" width="9.42578125" bestFit="1" customWidth="1"/>
    <col min="14555" max="14555" width="11.5703125" bestFit="1" customWidth="1"/>
    <col min="14556" max="14556" width="35.28515625" customWidth="1"/>
    <col min="14558" max="14558" width="11.5703125" bestFit="1" customWidth="1"/>
    <col min="14559" max="14559" width="9.42578125" bestFit="1" customWidth="1"/>
    <col min="14560" max="14560" width="11.5703125" bestFit="1" customWidth="1"/>
    <col min="14810" max="14810" width="9.42578125" bestFit="1" customWidth="1"/>
    <col min="14811" max="14811" width="11.5703125" bestFit="1" customWidth="1"/>
    <col min="14812" max="14812" width="35.28515625" customWidth="1"/>
    <col min="14814" max="14814" width="11.5703125" bestFit="1" customWidth="1"/>
    <col min="14815" max="14815" width="9.42578125" bestFit="1" customWidth="1"/>
    <col min="14816" max="14816" width="11.5703125" bestFit="1" customWidth="1"/>
    <col min="15066" max="15066" width="9.42578125" bestFit="1" customWidth="1"/>
    <col min="15067" max="15067" width="11.5703125" bestFit="1" customWidth="1"/>
    <col min="15068" max="15068" width="35.28515625" customWidth="1"/>
    <col min="15070" max="15070" width="11.5703125" bestFit="1" customWidth="1"/>
    <col min="15071" max="15071" width="9.42578125" bestFit="1" customWidth="1"/>
    <col min="15072" max="15072" width="11.5703125" bestFit="1" customWidth="1"/>
    <col min="15322" max="15322" width="9.42578125" bestFit="1" customWidth="1"/>
    <col min="15323" max="15323" width="11.5703125" bestFit="1" customWidth="1"/>
    <col min="15324" max="15324" width="35.28515625" customWidth="1"/>
    <col min="15326" max="15326" width="11.5703125" bestFit="1" customWidth="1"/>
    <col min="15327" max="15327" width="9.42578125" bestFit="1" customWidth="1"/>
    <col min="15328" max="15328" width="11.5703125" bestFit="1" customWidth="1"/>
    <col min="15578" max="15578" width="9.42578125" bestFit="1" customWidth="1"/>
    <col min="15579" max="15579" width="11.5703125" bestFit="1" customWidth="1"/>
    <col min="15580" max="15580" width="35.28515625" customWidth="1"/>
    <col min="15582" max="15582" width="11.5703125" bestFit="1" customWidth="1"/>
    <col min="15583" max="15583" width="9.42578125" bestFit="1" customWidth="1"/>
    <col min="15584" max="15584" width="11.5703125" bestFit="1" customWidth="1"/>
    <col min="15834" max="15834" width="9.42578125" bestFit="1" customWidth="1"/>
    <col min="15835" max="15835" width="11.5703125" bestFit="1" customWidth="1"/>
    <col min="15836" max="15836" width="35.28515625" customWidth="1"/>
    <col min="15838" max="15838" width="11.5703125" bestFit="1" customWidth="1"/>
    <col min="15839" max="15839" width="9.42578125" bestFit="1" customWidth="1"/>
    <col min="15840" max="15840" width="11.5703125" bestFit="1" customWidth="1"/>
    <col min="16090" max="16090" width="9.42578125" bestFit="1" customWidth="1"/>
    <col min="16091" max="16091" width="11.5703125" bestFit="1" customWidth="1"/>
    <col min="16092" max="16092" width="35.28515625" customWidth="1"/>
    <col min="16094" max="16094" width="11.5703125" bestFit="1" customWidth="1"/>
    <col min="16095" max="16095" width="9.42578125" bestFit="1" customWidth="1"/>
    <col min="16096" max="16096" width="11.5703125" bestFit="1" customWidth="1"/>
  </cols>
  <sheetData>
    <row r="2" spans="1:9" x14ac:dyDescent="0.25">
      <c r="B2" s="43" t="s">
        <v>0</v>
      </c>
      <c r="C2" s="43"/>
      <c r="D2" s="43"/>
      <c r="E2" s="43"/>
      <c r="F2" s="43"/>
      <c r="G2" s="43"/>
      <c r="H2" s="43"/>
      <c r="I2" s="43"/>
    </row>
    <row r="3" spans="1:9" ht="36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thickBo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B7" s="44" t="s">
        <v>2</v>
      </c>
      <c r="C7" s="46" t="s">
        <v>3</v>
      </c>
      <c r="D7" s="46" t="s">
        <v>4</v>
      </c>
      <c r="E7" s="46" t="s">
        <v>5</v>
      </c>
      <c r="F7" s="48" t="s">
        <v>6</v>
      </c>
      <c r="G7" s="48" t="s">
        <v>62</v>
      </c>
      <c r="H7" s="50" t="s">
        <v>7</v>
      </c>
    </row>
    <row r="8" spans="1:9" ht="29.25" customHeight="1" x14ac:dyDescent="0.25">
      <c r="B8" s="45"/>
      <c r="C8" s="47"/>
      <c r="D8" s="47"/>
      <c r="E8" s="47"/>
      <c r="F8" s="49"/>
      <c r="G8" s="49"/>
      <c r="H8" s="51"/>
    </row>
    <row r="9" spans="1:9" ht="15.75" thickBot="1" x14ac:dyDescent="0.3">
      <c r="B9" s="2" t="s">
        <v>8</v>
      </c>
      <c r="C9" s="3" t="s">
        <v>9</v>
      </c>
      <c r="D9" s="3" t="s">
        <v>10</v>
      </c>
      <c r="E9" s="3" t="s">
        <v>11</v>
      </c>
      <c r="F9" s="4" t="s">
        <v>12</v>
      </c>
      <c r="G9" s="4" t="s">
        <v>13</v>
      </c>
      <c r="H9" s="5" t="s">
        <v>14</v>
      </c>
    </row>
    <row r="10" spans="1:9" ht="51" x14ac:dyDescent="0.25">
      <c r="A10" s="33"/>
      <c r="B10" s="6" t="s">
        <v>15</v>
      </c>
      <c r="C10" s="40" t="s">
        <v>16</v>
      </c>
      <c r="D10" s="7" t="s">
        <v>17</v>
      </c>
      <c r="E10" s="8" t="s">
        <v>18</v>
      </c>
      <c r="F10" s="9">
        <v>36.78</v>
      </c>
      <c r="G10" s="10"/>
      <c r="H10" s="11">
        <f>F10*G10</f>
        <v>0</v>
      </c>
    </row>
    <row r="11" spans="1:9" ht="25.5" customHeight="1" x14ac:dyDescent="0.25">
      <c r="A11" s="33"/>
      <c r="B11" s="6" t="s">
        <v>19</v>
      </c>
      <c r="C11" s="40"/>
      <c r="D11" s="12" t="s">
        <v>20</v>
      </c>
      <c r="E11" s="13" t="s">
        <v>18</v>
      </c>
      <c r="F11" s="9">
        <v>10.95</v>
      </c>
      <c r="G11" s="10"/>
      <c r="H11" s="11">
        <f t="shared" ref="H11:H29" si="0">F11*G11</f>
        <v>0</v>
      </c>
      <c r="I11" s="14"/>
    </row>
    <row r="12" spans="1:9" ht="25.5" customHeight="1" x14ac:dyDescent="0.25">
      <c r="A12" s="33"/>
      <c r="B12" s="6" t="s">
        <v>21</v>
      </c>
      <c r="C12" s="40"/>
      <c r="D12" s="12" t="s">
        <v>22</v>
      </c>
      <c r="E12" s="13" t="s">
        <v>23</v>
      </c>
      <c r="F12" s="9">
        <v>12.8</v>
      </c>
      <c r="G12" s="10"/>
      <c r="H12" s="11">
        <f t="shared" si="0"/>
        <v>0</v>
      </c>
    </row>
    <row r="13" spans="1:9" ht="25.5" customHeight="1" x14ac:dyDescent="0.25">
      <c r="A13" s="33"/>
      <c r="B13" s="6" t="s">
        <v>24</v>
      </c>
      <c r="C13" s="40"/>
      <c r="D13" s="12" t="s">
        <v>25</v>
      </c>
      <c r="E13" s="13" t="s">
        <v>23</v>
      </c>
      <c r="F13" s="9">
        <v>25.8</v>
      </c>
      <c r="G13" s="10"/>
      <c r="H13" s="11">
        <f t="shared" si="0"/>
        <v>0</v>
      </c>
    </row>
    <row r="14" spans="1:9" ht="25.5" customHeight="1" x14ac:dyDescent="0.25">
      <c r="A14" s="33"/>
      <c r="B14" s="6" t="s">
        <v>26</v>
      </c>
      <c r="C14" s="40"/>
      <c r="D14" s="12" t="s">
        <v>27</v>
      </c>
      <c r="E14" s="13" t="s">
        <v>23</v>
      </c>
      <c r="F14" s="9">
        <v>53</v>
      </c>
      <c r="G14" s="10"/>
      <c r="H14" s="11">
        <f t="shared" si="0"/>
        <v>0</v>
      </c>
    </row>
    <row r="15" spans="1:9" ht="25.5" customHeight="1" x14ac:dyDescent="0.25">
      <c r="A15" s="33"/>
      <c r="B15" s="6" t="s">
        <v>28</v>
      </c>
      <c r="C15" s="40"/>
      <c r="D15" s="17" t="s">
        <v>29</v>
      </c>
      <c r="E15" s="18" t="s">
        <v>23</v>
      </c>
      <c r="F15" s="9">
        <v>30</v>
      </c>
      <c r="G15" s="10"/>
      <c r="H15" s="11">
        <f t="shared" si="0"/>
        <v>0</v>
      </c>
    </row>
    <row r="16" spans="1:9" ht="33" customHeight="1" x14ac:dyDescent="0.25">
      <c r="A16" s="33"/>
      <c r="B16" s="6" t="s">
        <v>30</v>
      </c>
      <c r="C16" s="40"/>
      <c r="D16" s="12" t="s">
        <v>31</v>
      </c>
      <c r="E16" s="13" t="s">
        <v>40</v>
      </c>
      <c r="F16" s="9">
        <v>1.5</v>
      </c>
      <c r="G16" s="10"/>
      <c r="H16" s="11">
        <f t="shared" si="0"/>
        <v>0</v>
      </c>
    </row>
    <row r="17" spans="1:9" ht="25.5" customHeight="1" x14ac:dyDescent="0.25">
      <c r="A17" s="33"/>
      <c r="B17" s="6" t="s">
        <v>32</v>
      </c>
      <c r="C17" s="40"/>
      <c r="D17" s="12" t="s">
        <v>33</v>
      </c>
      <c r="E17" s="13" t="s">
        <v>18</v>
      </c>
      <c r="F17" s="9">
        <v>0.6</v>
      </c>
      <c r="G17" s="10"/>
      <c r="H17" s="11">
        <f t="shared" si="0"/>
        <v>0</v>
      </c>
    </row>
    <row r="18" spans="1:9" ht="25.5" customHeight="1" x14ac:dyDescent="0.25">
      <c r="A18" s="33"/>
      <c r="B18" s="6" t="s">
        <v>34</v>
      </c>
      <c r="C18" s="40"/>
      <c r="D18" s="12" t="s">
        <v>35</v>
      </c>
      <c r="E18" s="13" t="s">
        <v>23</v>
      </c>
      <c r="F18" s="9">
        <v>35</v>
      </c>
      <c r="G18" s="10"/>
      <c r="H18" s="11">
        <f t="shared" si="0"/>
        <v>0</v>
      </c>
      <c r="I18" s="14"/>
    </row>
    <row r="19" spans="1:9" ht="25.5" customHeight="1" x14ac:dyDescent="0.25">
      <c r="A19" s="33"/>
      <c r="B19" s="6" t="s">
        <v>36</v>
      </c>
      <c r="C19" s="40"/>
      <c r="D19" s="15" t="s">
        <v>37</v>
      </c>
      <c r="E19" s="13" t="s">
        <v>67</v>
      </c>
      <c r="F19" s="9">
        <v>7</v>
      </c>
      <c r="G19" s="10"/>
      <c r="H19" s="11">
        <f t="shared" si="0"/>
        <v>0</v>
      </c>
      <c r="I19" s="14"/>
    </row>
    <row r="20" spans="1:9" ht="38.25" x14ac:dyDescent="0.25">
      <c r="A20" s="33"/>
      <c r="B20" s="6" t="s">
        <v>38</v>
      </c>
      <c r="C20" s="40"/>
      <c r="D20" s="12" t="s">
        <v>39</v>
      </c>
      <c r="E20" s="16" t="s">
        <v>40</v>
      </c>
      <c r="F20" s="9">
        <v>7</v>
      </c>
      <c r="G20" s="10"/>
      <c r="H20" s="11">
        <f t="shared" si="0"/>
        <v>0</v>
      </c>
      <c r="I20" s="14"/>
    </row>
    <row r="21" spans="1:9" ht="25.5" customHeight="1" x14ac:dyDescent="0.25">
      <c r="A21" s="33"/>
      <c r="B21" s="6" t="s">
        <v>41</v>
      </c>
      <c r="C21" s="40"/>
      <c r="D21" s="12" t="s">
        <v>42</v>
      </c>
      <c r="E21" s="13" t="s">
        <v>23</v>
      </c>
      <c r="F21" s="9">
        <v>5</v>
      </c>
      <c r="G21" s="10"/>
      <c r="H21" s="11">
        <f t="shared" si="0"/>
        <v>0</v>
      </c>
      <c r="I21" s="14"/>
    </row>
    <row r="22" spans="1:9" ht="38.25" x14ac:dyDescent="0.25">
      <c r="A22" s="33"/>
      <c r="B22" s="6" t="s">
        <v>43</v>
      </c>
      <c r="C22" s="40"/>
      <c r="D22" s="17" t="s">
        <v>44</v>
      </c>
      <c r="E22" s="18" t="s">
        <v>40</v>
      </c>
      <c r="F22" s="9">
        <v>9</v>
      </c>
      <c r="G22" s="10"/>
      <c r="H22" s="11">
        <f t="shared" si="0"/>
        <v>0</v>
      </c>
      <c r="I22" s="14"/>
    </row>
    <row r="23" spans="1:9" ht="25.5" customHeight="1" x14ac:dyDescent="0.25">
      <c r="A23" s="33"/>
      <c r="B23" s="6" t="s">
        <v>45</v>
      </c>
      <c r="C23" s="40"/>
      <c r="D23" s="12" t="s">
        <v>46</v>
      </c>
      <c r="E23" s="13" t="s">
        <v>40</v>
      </c>
      <c r="F23" s="9">
        <v>7.5</v>
      </c>
      <c r="G23" s="10"/>
      <c r="H23" s="11">
        <f t="shared" si="0"/>
        <v>0</v>
      </c>
      <c r="I23" s="14"/>
    </row>
    <row r="24" spans="1:9" ht="37.5" customHeight="1" x14ac:dyDescent="0.25">
      <c r="A24" s="33"/>
      <c r="B24" s="6" t="s">
        <v>47</v>
      </c>
      <c r="C24" s="40"/>
      <c r="D24" s="12" t="s">
        <v>48</v>
      </c>
      <c r="E24" s="13" t="s">
        <v>18</v>
      </c>
      <c r="F24" s="9">
        <v>5</v>
      </c>
      <c r="G24" s="10"/>
      <c r="H24" s="11">
        <f t="shared" si="0"/>
        <v>0</v>
      </c>
      <c r="I24" s="14"/>
    </row>
    <row r="25" spans="1:9" ht="25.5" x14ac:dyDescent="0.25">
      <c r="A25" s="33"/>
      <c r="B25" s="6" t="s">
        <v>49</v>
      </c>
      <c r="C25" s="40"/>
      <c r="D25" s="12" t="s">
        <v>50</v>
      </c>
      <c r="E25" s="13" t="s">
        <v>18</v>
      </c>
      <c r="F25" s="9">
        <v>12.63</v>
      </c>
      <c r="G25" s="10"/>
      <c r="H25" s="11">
        <f t="shared" si="0"/>
        <v>0</v>
      </c>
      <c r="I25" s="14"/>
    </row>
    <row r="26" spans="1:9" ht="37.5" customHeight="1" x14ac:dyDescent="0.25">
      <c r="A26" s="33"/>
      <c r="B26" s="6" t="s">
        <v>51</v>
      </c>
      <c r="C26" s="40"/>
      <c r="D26" s="17" t="s">
        <v>52</v>
      </c>
      <c r="E26" s="18" t="s">
        <v>23</v>
      </c>
      <c r="F26" s="9">
        <v>25</v>
      </c>
      <c r="G26" s="10"/>
      <c r="H26" s="11">
        <f t="shared" si="0"/>
        <v>0</v>
      </c>
      <c r="I26" s="14"/>
    </row>
    <row r="27" spans="1:9" ht="25.5" customHeight="1" x14ac:dyDescent="0.25">
      <c r="A27" s="33"/>
      <c r="B27" s="6" t="s">
        <v>53</v>
      </c>
      <c r="C27" s="40"/>
      <c r="D27" s="12" t="s">
        <v>54</v>
      </c>
      <c r="E27" s="13" t="s">
        <v>55</v>
      </c>
      <c r="F27" s="9">
        <v>1</v>
      </c>
      <c r="G27" s="10"/>
      <c r="H27" s="11">
        <f t="shared" si="0"/>
        <v>0</v>
      </c>
      <c r="I27" s="14"/>
    </row>
    <row r="28" spans="1:9" ht="38.25" x14ac:dyDescent="0.25">
      <c r="A28" s="33"/>
      <c r="B28" s="6" t="s">
        <v>56</v>
      </c>
      <c r="C28" s="40"/>
      <c r="D28" s="12" t="s">
        <v>57</v>
      </c>
      <c r="E28" s="13" t="s">
        <v>23</v>
      </c>
      <c r="F28" s="9">
        <v>3</v>
      </c>
      <c r="G28" s="10"/>
      <c r="H28" s="11">
        <f t="shared" si="0"/>
        <v>0</v>
      </c>
      <c r="I28" s="14"/>
    </row>
    <row r="29" spans="1:9" ht="25.5" customHeight="1" x14ac:dyDescent="0.25">
      <c r="A29" s="33"/>
      <c r="B29" s="6" t="s">
        <v>58</v>
      </c>
      <c r="C29" s="41"/>
      <c r="D29" s="19" t="s">
        <v>59</v>
      </c>
      <c r="E29" s="13" t="s">
        <v>40</v>
      </c>
      <c r="F29" s="9">
        <v>267.7</v>
      </c>
      <c r="G29" s="10"/>
      <c r="H29" s="11">
        <f t="shared" si="0"/>
        <v>0</v>
      </c>
      <c r="I29" s="14"/>
    </row>
    <row r="30" spans="1:9" x14ac:dyDescent="0.25">
      <c r="A30" s="33"/>
      <c r="B30" s="20"/>
      <c r="C30" s="21"/>
      <c r="D30" s="22"/>
      <c r="E30" s="23"/>
      <c r="F30" s="24"/>
      <c r="G30" s="25" t="s">
        <v>60</v>
      </c>
      <c r="H30" s="26">
        <f>SUM(H10:H29)</f>
        <v>0</v>
      </c>
    </row>
    <row r="31" spans="1:9" x14ac:dyDescent="0.25">
      <c r="A31" s="33"/>
      <c r="B31" s="20"/>
      <c r="C31" s="21"/>
      <c r="D31" s="22"/>
      <c r="E31" s="23"/>
      <c r="F31" s="24"/>
      <c r="G31" s="25" t="s">
        <v>66</v>
      </c>
      <c r="H31" s="26">
        <f>H30*23%</f>
        <v>0</v>
      </c>
    </row>
    <row r="32" spans="1:9" x14ac:dyDescent="0.25">
      <c r="A32" s="33"/>
      <c r="B32" s="20"/>
      <c r="C32" s="21"/>
      <c r="D32" s="22"/>
      <c r="E32" s="23"/>
      <c r="F32" s="24"/>
      <c r="G32" s="25" t="s">
        <v>61</v>
      </c>
      <c r="H32" s="26">
        <f>H30+H31</f>
        <v>0</v>
      </c>
    </row>
    <row r="33" spans="1:9" x14ac:dyDescent="0.25">
      <c r="A33" s="33"/>
      <c r="B33" s="20"/>
      <c r="C33" s="21"/>
      <c r="D33" s="22"/>
      <c r="E33" s="23"/>
      <c r="F33" s="24"/>
      <c r="G33" s="27"/>
      <c r="H33" s="28"/>
    </row>
    <row r="34" spans="1:9" x14ac:dyDescent="0.25">
      <c r="A34" s="33"/>
      <c r="B34" s="20"/>
      <c r="C34" s="21"/>
      <c r="D34" s="22"/>
      <c r="E34" s="23"/>
      <c r="F34" s="24"/>
      <c r="G34" s="27"/>
      <c r="H34" s="28"/>
    </row>
    <row r="35" spans="1:9" x14ac:dyDescent="0.25">
      <c r="A35" s="52" t="s">
        <v>63</v>
      </c>
      <c r="B35" s="52"/>
      <c r="C35" s="52"/>
      <c r="D35" s="52"/>
      <c r="E35" s="52"/>
      <c r="F35" s="52"/>
      <c r="G35" s="29"/>
      <c r="H35" s="28"/>
    </row>
    <row r="36" spans="1:9" x14ac:dyDescent="0.25">
      <c r="A36" s="39"/>
      <c r="B36" s="39"/>
      <c r="C36" s="39"/>
      <c r="D36" s="39"/>
      <c r="E36" s="39"/>
      <c r="F36" s="39"/>
      <c r="G36" s="29"/>
      <c r="H36" s="28"/>
    </row>
    <row r="37" spans="1:9" ht="15" customHeight="1" x14ac:dyDescent="0.25">
      <c r="A37" s="36"/>
      <c r="B37" s="36"/>
      <c r="C37" s="36"/>
      <c r="D37" s="36"/>
      <c r="E37" s="36"/>
      <c r="F37" s="36"/>
      <c r="G37" s="30"/>
      <c r="H37" s="30"/>
      <c r="I37" s="31"/>
    </row>
    <row r="38" spans="1:9" x14ac:dyDescent="0.25">
      <c r="A38" s="32" t="s">
        <v>64</v>
      </c>
      <c r="B38" s="37"/>
      <c r="C38" s="32"/>
      <c r="D38" s="38"/>
      <c r="E38" s="38"/>
      <c r="F38" s="38"/>
      <c r="G38" s="42"/>
      <c r="H38" s="42"/>
      <c r="I38" s="31"/>
    </row>
    <row r="39" spans="1:9" x14ac:dyDescent="0.25">
      <c r="A39" s="32"/>
      <c r="B39" s="37"/>
      <c r="C39" s="32"/>
      <c r="D39" s="38"/>
      <c r="E39" s="38"/>
      <c r="F39" s="38"/>
      <c r="G39" s="27"/>
      <c r="H39" s="34"/>
      <c r="I39" s="31"/>
    </row>
    <row r="40" spans="1:9" x14ac:dyDescent="0.25">
      <c r="A40" s="33"/>
      <c r="B40" s="33"/>
      <c r="C40" s="33"/>
      <c r="D40" s="33"/>
      <c r="E40" s="33"/>
      <c r="F40" s="33"/>
      <c r="G40" s="34"/>
      <c r="H40" s="34"/>
      <c r="I40" s="31"/>
    </row>
    <row r="41" spans="1:9" x14ac:dyDescent="0.25">
      <c r="A41" s="33"/>
      <c r="B41" s="33"/>
      <c r="C41" s="33"/>
      <c r="D41" s="33"/>
      <c r="E41" s="33"/>
      <c r="F41" s="33"/>
      <c r="G41" s="53" t="s">
        <v>65</v>
      </c>
      <c r="H41" s="53"/>
      <c r="I41" s="31"/>
    </row>
    <row r="42" spans="1:9" x14ac:dyDescent="0.25">
      <c r="A42" s="33"/>
      <c r="B42" s="33"/>
      <c r="C42" s="33"/>
      <c r="D42" s="33"/>
      <c r="E42" s="33"/>
      <c r="F42" s="33"/>
      <c r="G42" s="33"/>
      <c r="H42" s="33"/>
    </row>
    <row r="43" spans="1:9" x14ac:dyDescent="0.25">
      <c r="G43" s="35"/>
    </row>
    <row r="47" spans="1:9" x14ac:dyDescent="0.25">
      <c r="F47" s="35"/>
    </row>
  </sheetData>
  <mergeCells count="13">
    <mergeCell ref="G41:H41"/>
    <mergeCell ref="C10:C29"/>
    <mergeCell ref="G38:H38"/>
    <mergeCell ref="B2:I2"/>
    <mergeCell ref="A3:I3"/>
    <mergeCell ref="B7:B8"/>
    <mergeCell ref="C7:C8"/>
    <mergeCell ref="D7:D8"/>
    <mergeCell ref="E7:E8"/>
    <mergeCell ref="F7:F8"/>
    <mergeCell ref="G7:G8"/>
    <mergeCell ref="H7:H8"/>
    <mergeCell ref="A35:F35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Marek</dc:creator>
  <cp:lastModifiedBy>Ptak Sylwia</cp:lastModifiedBy>
  <cp:lastPrinted>2023-05-25T09:21:49Z</cp:lastPrinted>
  <dcterms:created xsi:type="dcterms:W3CDTF">2023-05-23T08:05:22Z</dcterms:created>
  <dcterms:modified xsi:type="dcterms:W3CDTF">2023-05-25T09:22:21Z</dcterms:modified>
</cp:coreProperties>
</file>