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45"/>
  </bookViews>
  <sheets>
    <sheet name="aktualizacja kosztorysu 2021 r." sheetId="1" r:id="rId1"/>
    <sheet name="Arkusz1" sheetId="2" r:id="rId2"/>
  </sheets>
  <definedNames>
    <definedName name="_ftn1" localSheetId="0">'aktualizacja kosztorysu 2021 r.'!#REF!</definedName>
    <definedName name="_ftn2" localSheetId="0">'aktualizacja kosztorysu 2021 r.'!#REF!</definedName>
    <definedName name="_ftnref1" localSheetId="0">'aktualizacja kosztorysu 2021 r.'!#REF!</definedName>
    <definedName name="_ftnref2" localSheetId="0">'aktualizacja kosztorysu 2021 r.'!#REF!</definedName>
    <definedName name="_xlnm.Print_Area" localSheetId="0">'aktualizacja kosztorysu 2021 r.'!$A$2:$K$103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G20" i="1" l="1"/>
  <c r="K19" i="1"/>
  <c r="K18" i="1"/>
  <c r="K17" i="1"/>
  <c r="K16" i="1"/>
  <c r="G14" i="1"/>
  <c r="K13" i="1"/>
  <c r="K12" i="1"/>
  <c r="K11" i="1"/>
  <c r="K10" i="1"/>
  <c r="K9" i="1"/>
  <c r="K14" i="1" l="1"/>
  <c r="K20" i="1"/>
  <c r="K67" i="1" l="1"/>
  <c r="K63" i="1"/>
  <c r="K65" i="1"/>
  <c r="K64" i="1"/>
  <c r="E63" i="1"/>
  <c r="H65" i="1"/>
  <c r="H64" i="1"/>
  <c r="H63" i="1"/>
  <c r="H62" i="1" s="1"/>
  <c r="E65" i="1"/>
  <c r="E64" i="1"/>
  <c r="K62" i="1" l="1"/>
  <c r="E62" i="1"/>
  <c r="F60" i="1"/>
  <c r="I60" i="1"/>
  <c r="H43" i="1" l="1"/>
  <c r="H55" i="1"/>
  <c r="G53" i="1"/>
  <c r="K53" i="1" s="1"/>
  <c r="G51" i="1"/>
  <c r="K51" i="1" s="1"/>
  <c r="G52" i="1"/>
  <c r="K52" i="1" s="1"/>
  <c r="G54" i="1"/>
  <c r="K54" i="1" s="1"/>
  <c r="G50" i="1"/>
  <c r="K50" i="1" s="1"/>
  <c r="G41" i="1"/>
  <c r="K41" i="1" s="1"/>
  <c r="G40" i="1"/>
  <c r="K40" i="1" s="1"/>
  <c r="G38" i="1"/>
  <c r="K38" i="1" s="1"/>
  <c r="J43" i="1"/>
  <c r="I43" i="1"/>
  <c r="G39" i="1"/>
  <c r="K39" i="1" s="1"/>
  <c r="G42" i="1"/>
  <c r="K42" i="1" s="1"/>
  <c r="G35" i="1"/>
  <c r="K35" i="1" s="1"/>
  <c r="H36" i="1"/>
  <c r="I36" i="1"/>
  <c r="J36" i="1"/>
  <c r="G27" i="1"/>
  <c r="K27" i="1" s="1"/>
  <c r="G28" i="1"/>
  <c r="G29" i="1"/>
  <c r="G30" i="1"/>
  <c r="K30" i="1" s="1"/>
  <c r="G31" i="1"/>
  <c r="K31" i="1" s="1"/>
  <c r="G32" i="1"/>
  <c r="K32" i="1" s="1"/>
  <c r="G33" i="1"/>
  <c r="K33" i="1" s="1"/>
  <c r="G34" i="1"/>
  <c r="K34" i="1" s="1"/>
  <c r="G26" i="1"/>
  <c r="K26" i="1" s="1"/>
  <c r="J55" i="1"/>
  <c r="I55" i="1"/>
  <c r="G36" i="1" l="1"/>
  <c r="K36" i="1" s="1"/>
  <c r="G43" i="1"/>
  <c r="G55" i="1"/>
  <c r="K55" i="1" s="1"/>
  <c r="K28" i="1"/>
  <c r="K29" i="1"/>
  <c r="G44" i="1" l="1"/>
  <c r="G57" i="1" s="1"/>
  <c r="K43" i="1"/>
  <c r="J44" i="1"/>
  <c r="J57" i="1" s="1"/>
  <c r="H44" i="1"/>
  <c r="I44" i="1"/>
  <c r="I57" i="1" s="1"/>
  <c r="K44" i="1" l="1"/>
  <c r="H57" i="1"/>
  <c r="K57" i="1" s="1"/>
</calcChain>
</file>

<file path=xl/sharedStrings.xml><?xml version="1.0" encoding="utf-8"?>
<sst xmlns="http://schemas.openxmlformats.org/spreadsheetml/2006/main" count="125" uniqueCount="107">
  <si>
    <t>Liczba jednostek</t>
  </si>
  <si>
    <t xml:space="preserve">M.I.1. </t>
  </si>
  <si>
    <t>M.I.2.</t>
  </si>
  <si>
    <t xml:space="preserve">M.I.3. </t>
  </si>
  <si>
    <t>M.I.4.</t>
  </si>
  <si>
    <t xml:space="preserve">M.I.5. </t>
  </si>
  <si>
    <t>M.I.6.</t>
  </si>
  <si>
    <t>Źródła finansowania</t>
  </si>
  <si>
    <t xml:space="preserve">M.I.7. </t>
  </si>
  <si>
    <t xml:space="preserve">M.I.8. </t>
  </si>
  <si>
    <t>M.I.9.</t>
  </si>
  <si>
    <t>A</t>
  </si>
  <si>
    <t>A.1.</t>
  </si>
  <si>
    <t>A.2.</t>
  </si>
  <si>
    <t>A.3.</t>
  </si>
  <si>
    <t>A.4.</t>
  </si>
  <si>
    <t>A.5.</t>
  </si>
  <si>
    <t>Moduł
I</t>
  </si>
  <si>
    <t>Moduł
II</t>
  </si>
  <si>
    <t xml:space="preserve">M.II.1. </t>
  </si>
  <si>
    <t>M.II.2.</t>
  </si>
  <si>
    <t xml:space="preserve">M.II.3. </t>
  </si>
  <si>
    <t>M.II.4.</t>
  </si>
  <si>
    <t xml:space="preserve">M.II.5. </t>
  </si>
  <si>
    <t>M.I.10</t>
  </si>
  <si>
    <t xml:space="preserve">Suma wszystkich kosztów realizacji działań w ramach Modułu I (M.I. + A): </t>
  </si>
  <si>
    <t>Suma kosztów realizacji działań M.I.:</t>
  </si>
  <si>
    <t>M.I.</t>
  </si>
  <si>
    <t>M.II.</t>
  </si>
  <si>
    <t>Suma kosztów realizacji działań M.II.:</t>
  </si>
  <si>
    <t>II. Koszty realizacji działań w ramach Modułu II</t>
  </si>
  <si>
    <t>Kontrolka sumy źródeł finansowania [czy D+I+O = K]</t>
  </si>
  <si>
    <t>Suma kosztów pośrednich, administracyjnych:</t>
  </si>
  <si>
    <t>Ratownictwo i ochrona ludności na terenie województwa mazowieckiego w 2021 roku.</t>
  </si>
  <si>
    <t>b) środki finansowe własne:</t>
  </si>
  <si>
    <t>MODUŁ I</t>
  </si>
  <si>
    <t>Wartość [zł]</t>
  </si>
  <si>
    <t>źródło 1:</t>
  </si>
  <si>
    <t>źródło 2:</t>
  </si>
  <si>
    <t>źródło 3:</t>
  </si>
  <si>
    <t>źródło 4:</t>
  </si>
  <si>
    <t>źródło 5:</t>
  </si>
  <si>
    <t xml:space="preserve"> ¹ Proszę wymienić źródła poniżej.
 ² Wypełniane jeśli podmiot uprawniony ubiega się o dotację w ramach dwóch modułów.
</t>
  </si>
  <si>
    <t>Miejscowość</t>
  </si>
  <si>
    <t>Data</t>
  </si>
  <si>
    <t xml:space="preserve">Imię, nazwisko, pieczęć i podpis </t>
  </si>
  <si>
    <t>Imię, nazwisko, pieczęć i podpis</t>
  </si>
  <si>
    <t>Podpis drugiej osoby upoważnionej do składania oświadczeń woli w zakresie zobowiązań finansowych w imieniu Wnioskodawcy – jeśli wymagany, zgodnie ze sposobem reprezentacji Podmiotu określonym w KRS</t>
  </si>
  <si>
    <t xml:space="preserve">Podpis osoby upoważnionej do składania oświadczeń woli w zakresie zobowiązań finansowych w imieniu Wnioskodawcy, zgodnie ze sposobem reprezentacji Podmiotu określonym w KRS. </t>
  </si>
  <si>
    <t>W przypadku podpisu nieczytelnego należy podać imię i nazwisko osoby podpisującej. 
Nie dotyczy wniosku sporządzanego w formie dokumentu elektronicznego.</t>
  </si>
  <si>
    <t xml:space="preserve">Suma wszystkich kosztów realizacji Zadania  (M.I. + A + M.II.): </t>
  </si>
  <si>
    <t>Udział  [%]</t>
  </si>
  <si>
    <t>Udział w Zadaniu [%]</t>
  </si>
  <si>
    <t>a) wkład osobowy (do 50%):</t>
  </si>
  <si>
    <r>
      <t>6.1. Zestawienie kosztów realizacji zadania</t>
    </r>
    <r>
      <rPr>
        <b/>
        <sz val="11"/>
        <color theme="1"/>
        <rFont val="Calibri"/>
        <family val="2"/>
        <charset val="238"/>
        <scheme val="minor"/>
      </rPr>
      <t/>
    </r>
  </si>
  <si>
    <t>7. Źródła finansowania:</t>
  </si>
  <si>
    <t>MODUŁ II ²</t>
  </si>
  <si>
    <t>Nazwa podmiotu:</t>
  </si>
  <si>
    <t>Tytuł zadania publicznego:</t>
  </si>
  <si>
    <t>Termin realizacji zadania publicznego:</t>
  </si>
  <si>
    <t>Data rozpoczęcia:</t>
  </si>
  <si>
    <t>Data zakończenia:</t>
  </si>
  <si>
    <t xml:space="preserve">Klauzula informacyjna dotycząca przetwarzania danych osobowych </t>
  </si>
  <si>
    <t>My niżej podpisani:
1) zapoznaliśmy się z klauzulą informacyjną dotyczącą przetwarzania danych osobowych, 
2) wyrażamy zgodę na przetwarzanie naszych danych osobowych w celu realizacji zadania publicznego z zakresu ratownictwa i ochrony ludności na terenie województwa mazowieckiego w 2021 r., w tym: czynności związanych z prowadzonym naborem, zawieraniem umów o udzielenie dotacji, rozliczeniem przyznanej dotacji,zobowiązujemy się do jej udostępnienia innym osobom zaangażowanym w realizowane Zadanie.</t>
  </si>
  <si>
    <t>Podpisy</t>
  </si>
  <si>
    <t>Oświadczenie</t>
  </si>
  <si>
    <t>typ dyżuru</t>
  </si>
  <si>
    <t>termin od... - do ..
w formacie [dd.mm]</t>
  </si>
  <si>
    <t>liczba dób</t>
  </si>
  <si>
    <t>liczba zmian/dobę</t>
  </si>
  <si>
    <t>liczba godzin
 w zmianie</t>
  </si>
  <si>
    <t>liczba ratowników na zmianie</t>
  </si>
  <si>
    <t>koszt jednej godziny dyżuru</t>
  </si>
  <si>
    <t>wartość dyżuru</t>
  </si>
  <si>
    <t>Łączna liczba dyżurogodzin</t>
  </si>
  <si>
    <t>Łączna wartość dyżurów:</t>
  </si>
  <si>
    <t>typ dyżuru ratowniczego społecznego</t>
  </si>
  <si>
    <t>koszt jednej godziny dyżuru społecznego</t>
  </si>
  <si>
    <t>wartość dyżuru społecznego</t>
  </si>
  <si>
    <t>Łączna wartość dyżurów społecznych:</t>
  </si>
  <si>
    <r>
      <t xml:space="preserve">4. Szczegółowy opis organizacji dyżurów ratowniczych </t>
    </r>
    <r>
      <rPr>
        <sz val="11"/>
        <color theme="1"/>
        <rFont val="Times New Roman"/>
        <family val="1"/>
        <charset val="238"/>
      </rPr>
      <t xml:space="preserve">- dotyczy w przypadku ubiegania się o dofinansowanie z dotacji kosztów dyżurów ratowniczych. Dyżury ratownicze społeczne należy opisać w pkt. 5. </t>
    </r>
  </si>
  <si>
    <r>
      <t>5. Szczegółowy opis sposobu oszacowania wartości wkładu osobowego planowanego do zaangażowania w realizację działań, w tym dyżury ratownicze społeczne</t>
    </r>
    <r>
      <rPr>
        <sz val="11"/>
        <color theme="1"/>
        <rFont val="Times New Roman"/>
        <family val="1"/>
        <charset val="238"/>
      </rPr>
      <t xml:space="preserve"> (należy wskazać na czym będą polegały działania społeczne, podać wycenę jednej godziny pracy społecznej oraz ilość planowanych godzin wolontariatu i prac społecznych)</t>
    </r>
  </si>
  <si>
    <r>
      <rPr>
        <b/>
        <sz val="11"/>
        <color theme="1"/>
        <rFont val="Times New Roman"/>
        <family val="1"/>
        <charset val="238"/>
      </rPr>
      <t>Rodzaj kosztów</t>
    </r>
    <r>
      <rPr>
        <sz val="11"/>
        <color theme="1"/>
        <rFont val="Times New Roman"/>
        <family val="1"/>
        <charset val="238"/>
      </rPr>
      <t xml:space="preserve"> 
(należy uwzględnić wszystkie planowane koszty, w szczególności zakupu usług, zakupu rzeczy, wynagrodzeń)</t>
    </r>
  </si>
  <si>
    <r>
      <t xml:space="preserve">Rodzaj miary
</t>
    </r>
    <r>
      <rPr>
        <sz val="11"/>
        <color theme="1"/>
        <rFont val="Times New Roman"/>
        <family val="1"/>
        <charset val="238"/>
      </rPr>
      <t>(np. litr, szt., komplet, godz.)</t>
    </r>
  </si>
  <si>
    <r>
      <rPr>
        <b/>
        <sz val="11"/>
        <color theme="1"/>
        <rFont val="Times New Roman"/>
        <family val="1"/>
        <charset val="238"/>
      </rPr>
      <t xml:space="preserve">Koszt jednostkowy </t>
    </r>
    <r>
      <rPr>
        <sz val="11"/>
        <color theme="1"/>
        <rFont val="Times New Roman"/>
        <family val="1"/>
        <charset val="238"/>
      </rPr>
      <t xml:space="preserve">
(w zł)</t>
    </r>
  </si>
  <si>
    <r>
      <t xml:space="preserve">Koszt całkowity [K]
</t>
    </r>
    <r>
      <rPr>
        <sz val="11"/>
        <color theme="1"/>
        <rFont val="Times New Roman"/>
        <family val="1"/>
        <charset val="238"/>
      </rPr>
      <t>(w zł)</t>
    </r>
  </si>
  <si>
    <r>
      <t xml:space="preserve">z wnioskowanej dotacji ¹ [D] 
</t>
    </r>
    <r>
      <rPr>
        <sz val="11"/>
        <color theme="1"/>
        <rFont val="Times New Roman"/>
        <family val="1"/>
        <charset val="238"/>
      </rPr>
      <t>(w zł)</t>
    </r>
  </si>
  <si>
    <r>
      <t xml:space="preserve">z innych środków finansowych ² [I]
</t>
    </r>
    <r>
      <rPr>
        <sz val="11"/>
        <color theme="1"/>
        <rFont val="Times New Roman"/>
        <family val="1"/>
        <charset val="238"/>
      </rPr>
      <t>(w zł)</t>
    </r>
  </si>
  <si>
    <r>
      <t xml:space="preserve">z wkładu osobowego ³ [O]
</t>
    </r>
    <r>
      <rPr>
        <sz val="11"/>
        <color theme="1"/>
        <rFont val="Times New Roman"/>
        <family val="1"/>
        <charset val="238"/>
      </rPr>
      <t>(w zł)</t>
    </r>
  </si>
  <si>
    <r>
      <t xml:space="preserve">I. Koszty realizacji działań w ramach Modułu I </t>
    </r>
    <r>
      <rPr>
        <sz val="11"/>
        <color theme="1"/>
        <rFont val="Times New Roman"/>
        <family val="1"/>
        <charset val="238"/>
      </rPr>
      <t>(w przypadku większej liczby kosztów istnieje możliwość dodawania kolejnych wierszy)</t>
    </r>
  </si>
  <si>
    <r>
      <t xml:space="preserve">A. Koszty pośrednie Zadania, dotyczące jego obsługi, w tym koszty administracyjne </t>
    </r>
    <r>
      <rPr>
        <sz val="11"/>
        <color theme="1"/>
        <rFont val="Times New Roman"/>
        <family val="1"/>
        <charset val="238"/>
      </rPr>
      <t>(należy wpisać koszty obsługi zadania, które są związane z wykonywaniem działań o charakterze administracyjnym, nadzorczym i kontrolnym, w tym z obsługą finansową i prawną projektu, które nie mogą przekroczyć 10% wartości działań w Module I)</t>
    </r>
  </si>
  <si>
    <r>
      <t xml:space="preserve">6.2. Zestawienie kosztów realizacji działań w ramach Modułu II </t>
    </r>
    <r>
      <rPr>
        <sz val="11"/>
        <color theme="1"/>
        <rFont val="Times New Roman"/>
        <family val="1"/>
        <charset val="238"/>
      </rPr>
      <t>(w przypadku większej liczby kosztów istnieje możliwość dodawania kolejnych wierszy)</t>
    </r>
  </si>
  <si>
    <r>
      <rPr>
        <b/>
        <sz val="11"/>
        <color theme="1"/>
        <rFont val="Times New Roman"/>
        <family val="1"/>
        <charset val="238"/>
      </rPr>
      <t>Rodzaj kosztów</t>
    </r>
    <r>
      <rPr>
        <sz val="11"/>
        <color theme="1"/>
        <rFont val="Times New Roman"/>
        <family val="1"/>
        <charset val="238"/>
      </rPr>
      <t xml:space="preserve"> 
(należy uwzględnić wszystkie planowane koszty, w szczególności zakupu usług, zakupu rzeczy)</t>
    </r>
  </si>
  <si>
    <r>
      <rPr>
        <sz val="9"/>
        <color theme="1"/>
        <rFont val="Times New Roman"/>
        <family val="1"/>
        <charset val="238"/>
      </rPr>
      <t xml:space="preserve"> ¹</t>
    </r>
    <r>
      <rPr>
        <b/>
        <sz val="9"/>
        <color theme="1"/>
        <rFont val="Times New Roman"/>
        <family val="1"/>
        <charset val="238"/>
      </rPr>
      <t xml:space="preserve">  </t>
    </r>
    <r>
      <rPr>
        <sz val="9"/>
        <color theme="1"/>
        <rFont val="Times New Roman"/>
        <family val="1"/>
        <charset val="238"/>
      </rPr>
      <t>Wskazując kwotę dotacji należy zachować poziom 80% dofinansowania.
 ²  Na przykład środki finansowe wnioskodawcy oraz inne środki publiczne (np. dotacje jst, z wyłączeniem innych dotacji z budżetu państwa oraz środków budżetu Unii Europejskiej).
 ³  Wkładem osobowym są: praca społeczna członków podmiotów uprawnionych i świadczenia wolontariuszy planowane do zaangażowania w realizację zadania publicznego.</t>
    </r>
  </si>
  <si>
    <r>
      <t>ZADANIE OGÓŁEM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²</t>
    </r>
  </si>
  <si>
    <r>
      <t>7.1.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Łączna wartość zadania w 2021 r.</t>
    </r>
  </si>
  <si>
    <r>
      <t>7.2.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Dotacja z budżetu państwa (do 80%):</t>
    </r>
  </si>
  <si>
    <r>
      <t>7.3.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Udział wnioskodawcy, w tym:</t>
    </r>
  </si>
  <si>
    <r>
      <t xml:space="preserve">c) środki finansowe zewnętrzne </t>
    </r>
    <r>
      <rPr>
        <b/>
        <sz val="12"/>
        <color theme="1"/>
        <rFont val="Times New Roman"/>
        <family val="1"/>
        <charset val="238"/>
      </rPr>
      <t>¹ (razem)</t>
    </r>
    <r>
      <rPr>
        <b/>
        <sz val="11"/>
        <color theme="1"/>
        <rFont val="Times New Roman"/>
        <family val="1"/>
        <charset val="238"/>
      </rPr>
      <t>:</t>
    </r>
  </si>
  <si>
    <r>
      <rPr>
        <b/>
        <sz val="11"/>
        <color theme="1"/>
        <rFont val="Times New Roman"/>
        <family val="1"/>
        <charset val="238"/>
      </rPr>
      <t xml:space="preserve">Tożsamość administratora </t>
    </r>
    <r>
      <rPr>
        <sz val="11"/>
        <color theme="1"/>
        <rFont val="Times New Roman"/>
        <family val="1"/>
        <charset val="238"/>
      </rPr>
      <t xml:space="preserve">
Administratorem Państwa danych osobowych jest Wojewoda Mazowiecki. 
Mogą się Państwo z nami kontaktować w następujący sposób: 
listownie na adres: pl. Bankowy 3/5, 00-950 Warszawa,
poprzez elektroniczną skrzynkę podawczą: /t6j4ljd68r/skrytka,
poprzez e-mail: info@mazowieckie.pl,
telefonicznie: 22 695 69 95.</t>
    </r>
  </si>
  <si>
    <r>
      <rPr>
        <b/>
        <sz val="11"/>
        <color theme="1"/>
        <rFont val="Times New Roman"/>
        <family val="1"/>
        <charset val="238"/>
      </rPr>
      <t xml:space="preserve">Dane kontaktowe inspektora ochrony danych osobowych </t>
    </r>
    <r>
      <rPr>
        <sz val="11"/>
        <color theme="1"/>
        <rFont val="Times New Roman"/>
        <family val="1"/>
        <charset val="238"/>
      </rPr>
      <t xml:space="preserve">
Nad prawidłowością przetwarzania Państwa danych osobowych czuwa wyznaczony przez Administratora inspektor ochrony danych, z którym można się kontaktować: 
• listownie na adres: pl. Bankowy 3/5, 00-950 Warszawa,
• poprzez elektroniczną skrzynkę podawczą: /t6j4ljd68r/skrytka,
• poprzez e-mail: iod@mazowieckie.pl,
• telefonicznie: 22 695 69 80.</t>
    </r>
  </si>
  <si>
    <r>
      <rPr>
        <b/>
        <sz val="11"/>
        <color theme="1"/>
        <rFont val="Times New Roman"/>
        <family val="1"/>
        <charset val="238"/>
      </rPr>
      <t>Przysługujące Pani/Panu uprawnienia związane z przetwarzaniem danych osobowych:</t>
    </r>
    <r>
      <rPr>
        <sz val="11"/>
        <color theme="1"/>
        <rFont val="Times New Roman"/>
        <family val="1"/>
        <charset val="238"/>
      </rPr>
      <t xml:space="preserve">
Przysługują Pani/Panu następujące uprawnienia: 
• prawo dostępu do swoich danych oraz uzyskania ich kopii; 
• prawo do sprostowania (poprawiania) swoich danych; 
• prawo do ograniczenia przetwarzania danych, przy czym odrębne przepisy mogą wyłączyć możliwość skorzystania z tego prawa.
Aby skorzystać z powyższych praw należy skontaktować się z ww. administratorem lub inspektorem ochrony danych (dane kontaktowe zawarte powyżej). 
Prawo do wniesienia skargi do Prezesa Urzędu Ochrony Danych Osobowych (ul. Stawki 2, 00-193 Warszawa), jeśli uzna Pani/Pan, że przetwarzamy Pani/Pana dane niezgodnie z prawem.</t>
    </r>
  </si>
  <si>
    <r>
      <t xml:space="preserve">
ZAKTUALIZOWANA KALKULACJA PRZEWIDYWANYCH KOSZTÓW I ŹRÓDEŁ FINANSOWANIA REALIZACJI ZADANIA PUBLICZNEGO 
</t>
    </r>
    <r>
      <rPr>
        <sz val="12"/>
        <color theme="1"/>
        <rFont val="Times New Roman"/>
        <family val="1"/>
        <charset val="238"/>
      </rPr>
      <t xml:space="preserve">pkt 4 - 7  wniosku o udzielenie dotacji ze środków budżetu państwa na dofinansowanie realizacji zadań publicznych z zakresu ratownictwa i ochrony ludności 
na terenie województwa mazowieckiego w  2021 roku
</t>
    </r>
  </si>
  <si>
    <r>
      <rPr>
        <b/>
        <sz val="11"/>
        <color theme="1"/>
        <rFont val="Times New Roman"/>
        <family val="1"/>
        <charset val="238"/>
      </rPr>
      <t xml:space="preserve">Informacja o dowolności lub obowiązku podania danych </t>
    </r>
    <r>
      <rPr>
        <sz val="11"/>
        <color theme="1"/>
        <rFont val="Times New Roman"/>
        <family val="1"/>
        <charset val="238"/>
      </rPr>
      <t xml:space="preserve">
Podanie danych osobowych jest niezbędne do realizacji zadania publicznego z zakresu ratownictwa i ochrony ludności na terenie województwa mazowieckiego w 2021 r., w tym: czynności związanych 
z prowadzonym naborem, zawieraniem umów o udzielenie dotacji, rozliczeniem przyznanej dotacji.</t>
    </r>
  </si>
  <si>
    <r>
      <rPr>
        <b/>
        <sz val="11"/>
        <color theme="1"/>
        <rFont val="Times New Roman"/>
        <family val="1"/>
        <charset val="238"/>
      </rPr>
      <t xml:space="preserve">Okres przechowywania danych </t>
    </r>
    <r>
      <rPr>
        <sz val="11"/>
        <color theme="1"/>
        <rFont val="Times New Roman"/>
        <family val="1"/>
        <charset val="238"/>
      </rPr>
      <t xml:space="preserve">
Pani/Pana dane osobowe będą przechowywane przez okres niezbędny do wykonania zadania publicznego z zakresu ratownictwa i ochrony ludności na terenie województwa mazowieckiego w 2021 r., 
a po jego wykonaniu lub nie – przez obowiązkowy okres przechowywania dokumentacji, ustalony odrębnymi przepisami.</t>
    </r>
  </si>
  <si>
    <r>
      <rPr>
        <b/>
        <sz val="11"/>
        <color theme="1"/>
        <rFont val="Times New Roman"/>
        <family val="1"/>
        <charset val="238"/>
      </rPr>
      <t xml:space="preserve">Cele przetwarzania Pani/Pana danych i podstawa prawna </t>
    </r>
    <r>
      <rPr>
        <sz val="11"/>
        <color theme="1"/>
        <rFont val="Times New Roman"/>
        <family val="1"/>
        <charset val="238"/>
      </rPr>
      <t xml:space="preserve">
Pani/Pana dane osobowe będą przetwarzane na podstawie zawartej prowadzonego naboru wniosków o udzielenie dotacji, jako dane służące realizacji zadania publicznego z zakresu ratownictwa i ochrony ludności na terenie województwa mazowieckiego w 2021 r., w tym: czynności związanych z prowadzonym naborem, zawieraniem umów o udzielenie dotacji, rozliczeniem przyznanej dotacji.
Pani/Pana dane będą przetwarzane na podstawie art. 6 ust. 1 lit. b RODO, tj. przetwarzanie jest niezbędne do realizacji zadania publicznego z zakresu ratownictwa i ochrony ludności na terenie województwa mazowieckiego w 2021 r., w tym: czynności związanych z prowadzonym naborem, zawieraniem umów o udzielenie dotacji, rozliczeniem przyznanej dotacji.</t>
    </r>
  </si>
  <si>
    <r>
      <rPr>
        <b/>
        <sz val="11"/>
        <color theme="1"/>
        <rFont val="Times New Roman"/>
        <family val="1"/>
        <charset val="238"/>
      </rPr>
      <t xml:space="preserve">Odbiorcy danych lub kategorie odbiorców danych </t>
    </r>
    <r>
      <rPr>
        <sz val="11"/>
        <color theme="1"/>
        <rFont val="Times New Roman"/>
        <family val="1"/>
        <charset val="238"/>
      </rPr>
      <t xml:space="preserve">
Pani/Pana dane osobowe mogą być przekazane wyłącznie podmiotom, które uprawnione są do ich otrzymania przepisami prawa. Podmioty takie nie są jednak uznane za odbiorców danych. 
Pani/Pana dane osobowe mogą być również udostępniane innym odbiorcom lub kategoriom odbiorców, którymi mogą być podmioty, które przetwarzają Pani/Pana dane osobowe w imieniu Administratora na podstawie zawartej umowy powierzenia przetwarzania danych osobowych (tzw. podmioty przetwarzające).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</si>
</sst>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_-;\-* #,##0_-;_-* &quot;-&quot;??_-;_-@_-"/>
    <numFmt numFmtId="165" formatCode="[$-415]d\ mmmm\ yyyy;@"/>
    <numFmt numFmtId="166" formatCode="0.000%"/>
    <numFmt numFmtId="167" formatCode="00\-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0" tint="-0.34998626667073579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4">
    <xf numFmtId="0" fontId="0" fillId="0" borderId="0" xfId="0"/>
    <xf numFmtId="0" fontId="8" fillId="0" borderId="0" xfId="0" applyFon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2" borderId="69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8" fillId="2" borderId="37" xfId="1" applyFont="1" applyFill="1" applyBorder="1" applyAlignment="1">
      <alignment horizontal="center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44" fontId="8" fillId="2" borderId="18" xfId="1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44" fontId="8" fillId="2" borderId="71" xfId="1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center" vertical="center" wrapText="1"/>
    </xf>
    <xf numFmtId="44" fontId="8" fillId="3" borderId="29" xfId="1" applyFont="1" applyFill="1" applyBorder="1" applyAlignment="1">
      <alignment horizontal="center" vertical="center" wrapText="1"/>
    </xf>
    <xf numFmtId="44" fontId="8" fillId="2" borderId="20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44" fontId="9" fillId="2" borderId="12" xfId="1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10" fillId="2" borderId="53" xfId="0" applyFont="1" applyFill="1" applyBorder="1" applyAlignment="1">
      <alignment horizontal="center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44" fontId="8" fillId="0" borderId="29" xfId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8" fillId="0" borderId="1" xfId="2" applyNumberFormat="1" applyFont="1" applyBorder="1" applyAlignment="1">
      <alignment wrapText="1"/>
    </xf>
    <xf numFmtId="44" fontId="8" fillId="0" borderId="1" xfId="1" applyFont="1" applyBorder="1" applyAlignment="1">
      <alignment wrapText="1"/>
    </xf>
    <xf numFmtId="44" fontId="9" fillId="2" borderId="1" xfId="1" applyFont="1" applyFill="1" applyBorder="1" applyAlignment="1">
      <alignment wrapText="1"/>
    </xf>
    <xf numFmtId="44" fontId="8" fillId="0" borderId="1" xfId="1" applyFont="1" applyFill="1" applyBorder="1"/>
    <xf numFmtId="44" fontId="8" fillId="0" borderId="2" xfId="1" applyFont="1" applyBorder="1" applyAlignment="1">
      <alignment wrapText="1"/>
    </xf>
    <xf numFmtId="44" fontId="10" fillId="2" borderId="18" xfId="1" applyFont="1" applyFill="1" applyBorder="1" applyAlignment="1">
      <alignment horizontal="center" vertical="center"/>
    </xf>
    <xf numFmtId="0" fontId="8" fillId="0" borderId="1" xfId="0" applyFont="1" applyBorder="1"/>
    <xf numFmtId="164" fontId="8" fillId="0" borderId="1" xfId="2" applyNumberFormat="1" applyFont="1" applyBorder="1"/>
    <xf numFmtId="44" fontId="8" fillId="0" borderId="1" xfId="1" applyFont="1" applyBorder="1"/>
    <xf numFmtId="44" fontId="8" fillId="0" borderId="2" xfId="1" applyFont="1" applyBorder="1"/>
    <xf numFmtId="44" fontId="9" fillId="2" borderId="1" xfId="1" applyFont="1" applyFill="1" applyBorder="1" applyAlignment="1">
      <alignment vertical="center" wrapText="1"/>
    </xf>
    <xf numFmtId="44" fontId="8" fillId="2" borderId="1" xfId="1" applyFont="1" applyFill="1" applyBorder="1"/>
    <xf numFmtId="0" fontId="8" fillId="0" borderId="5" xfId="0" applyFont="1" applyBorder="1" applyAlignment="1">
      <alignment vertical="center" wrapText="1"/>
    </xf>
    <xf numFmtId="44" fontId="9" fillId="2" borderId="1" xfId="1" applyFont="1" applyFill="1" applyBorder="1" applyAlignment="1">
      <alignment vertical="center"/>
    </xf>
    <xf numFmtId="44" fontId="9" fillId="2" borderId="2" xfId="1" applyFont="1" applyFill="1" applyBorder="1" applyAlignment="1">
      <alignment vertical="center"/>
    </xf>
    <xf numFmtId="44" fontId="14" fillId="2" borderId="29" xfId="1" applyFont="1" applyFill="1" applyBorder="1" applyAlignment="1">
      <alignment vertical="center"/>
    </xf>
    <xf numFmtId="44" fontId="14" fillId="2" borderId="24" xfId="1" applyFont="1" applyFill="1" applyBorder="1" applyAlignment="1">
      <alignment vertical="center"/>
    </xf>
    <xf numFmtId="44" fontId="10" fillId="2" borderId="20" xfId="1" applyFont="1" applyFill="1" applyBorder="1" applyAlignment="1">
      <alignment horizontal="center" vertical="center"/>
    </xf>
    <xf numFmtId="0" fontId="8" fillId="0" borderId="0" xfId="0" applyFont="1" applyBorder="1"/>
    <xf numFmtId="0" fontId="10" fillId="0" borderId="0" xfId="0" applyFont="1" applyBorder="1" applyAlignment="1">
      <alignment horizontal="center" vertical="center"/>
    </xf>
    <xf numFmtId="44" fontId="8" fillId="2" borderId="1" xfId="1" applyFont="1" applyFill="1" applyBorder="1" applyAlignment="1">
      <alignment wrapText="1"/>
    </xf>
    <xf numFmtId="0" fontId="8" fillId="0" borderId="4" xfId="0" applyFont="1" applyBorder="1"/>
    <xf numFmtId="164" fontId="8" fillId="0" borderId="4" xfId="2" applyNumberFormat="1" applyFont="1" applyBorder="1"/>
    <xf numFmtId="44" fontId="8" fillId="0" borderId="4" xfId="1" applyFont="1" applyBorder="1"/>
    <xf numFmtId="44" fontId="8" fillId="2" borderId="4" xfId="1" applyFont="1" applyFill="1" applyBorder="1" applyAlignment="1">
      <alignment wrapText="1"/>
    </xf>
    <xf numFmtId="44" fontId="8" fillId="0" borderId="4" xfId="1" applyFont="1" applyFill="1" applyBorder="1"/>
    <xf numFmtId="44" fontId="10" fillId="2" borderId="65" xfId="1" applyFont="1" applyFill="1" applyBorder="1" applyAlignment="1">
      <alignment horizontal="center" vertical="center"/>
    </xf>
    <xf numFmtId="44" fontId="9" fillId="2" borderId="54" xfId="1" applyFont="1" applyFill="1" applyBorder="1" applyAlignment="1">
      <alignment vertical="center"/>
    </xf>
    <xf numFmtId="44" fontId="10" fillId="2" borderId="55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right"/>
    </xf>
    <xf numFmtId="44" fontId="9" fillId="0" borderId="0" xfId="1" applyFont="1" applyFill="1" applyBorder="1"/>
    <xf numFmtId="44" fontId="10" fillId="0" borderId="0" xfId="1" applyFont="1" applyFill="1" applyBorder="1" applyAlignment="1">
      <alignment horizontal="center" vertical="center"/>
    </xf>
    <xf numFmtId="0" fontId="8" fillId="0" borderId="0" xfId="0" applyFont="1" applyFill="1" applyBorder="1"/>
    <xf numFmtId="44" fontId="5" fillId="2" borderId="54" xfId="1" applyFont="1" applyFill="1" applyBorder="1" applyAlignment="1">
      <alignment horizontal="right" vertical="center"/>
    </xf>
    <xf numFmtId="44" fontId="5" fillId="2" borderId="55" xfId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25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8" fillId="0" borderId="21" xfId="1" applyFont="1" applyFill="1" applyBorder="1" applyAlignment="1">
      <alignment vertical="center"/>
    </xf>
    <xf numFmtId="10" fontId="9" fillId="2" borderId="46" xfId="3" applyNumberFormat="1" applyFont="1" applyFill="1" applyBorder="1" applyAlignment="1">
      <alignment horizontal="center" vertical="center"/>
    </xf>
    <xf numFmtId="44" fontId="8" fillId="0" borderId="22" xfId="1" applyFont="1" applyFill="1" applyBorder="1" applyAlignment="1">
      <alignment vertical="center"/>
    </xf>
    <xf numFmtId="44" fontId="8" fillId="0" borderId="21" xfId="1" applyFont="1" applyFill="1" applyBorder="1"/>
    <xf numFmtId="44" fontId="8" fillId="0" borderId="63" xfId="1" applyFont="1" applyFill="1" applyBorder="1" applyAlignment="1">
      <alignment vertical="center"/>
    </xf>
    <xf numFmtId="10" fontId="8" fillId="2" borderId="27" xfId="0" applyNumberFormat="1" applyFont="1" applyFill="1" applyBorder="1" applyAlignment="1">
      <alignment vertical="center"/>
    </xf>
    <xf numFmtId="44" fontId="8" fillId="0" borderId="38" xfId="1" applyFont="1" applyFill="1" applyBorder="1" applyAlignment="1">
      <alignment vertical="center"/>
    </xf>
    <xf numFmtId="10" fontId="8" fillId="2" borderId="0" xfId="0" applyNumberFormat="1" applyFont="1" applyFill="1" applyBorder="1" applyAlignment="1">
      <alignment vertical="center"/>
    </xf>
    <xf numFmtId="44" fontId="8" fillId="0" borderId="63" xfId="1" applyFont="1" applyFill="1" applyBorder="1"/>
    <xf numFmtId="10" fontId="9" fillId="2" borderId="67" xfId="3" applyNumberFormat="1" applyFont="1" applyFill="1" applyBorder="1" applyAlignment="1">
      <alignment horizontal="center" vertical="center"/>
    </xf>
    <xf numFmtId="10" fontId="9" fillId="2" borderId="47" xfId="3" applyNumberFormat="1" applyFont="1" applyFill="1" applyBorder="1" applyAlignment="1">
      <alignment horizontal="center" vertical="center"/>
    </xf>
    <xf numFmtId="10" fontId="9" fillId="2" borderId="27" xfId="3" applyNumberFormat="1" applyFont="1" applyFill="1" applyBorder="1" applyAlignment="1">
      <alignment horizontal="center" vertical="center"/>
    </xf>
    <xf numFmtId="10" fontId="9" fillId="2" borderId="0" xfId="3" applyNumberFormat="1" applyFont="1" applyFill="1" applyBorder="1" applyAlignment="1">
      <alignment horizontal="center" vertical="center"/>
    </xf>
    <xf numFmtId="44" fontId="8" fillId="0" borderId="46" xfId="1" applyFont="1" applyFill="1" applyBorder="1" applyAlignment="1">
      <alignment vertical="center"/>
    </xf>
    <xf numFmtId="44" fontId="8" fillId="0" borderId="38" xfId="1" applyFont="1" applyFill="1" applyBorder="1"/>
    <xf numFmtId="10" fontId="8" fillId="2" borderId="13" xfId="0" applyNumberFormat="1" applyFont="1" applyFill="1" applyBorder="1" applyAlignment="1">
      <alignment horizontal="center" vertical="center"/>
    </xf>
    <xf numFmtId="44" fontId="8" fillId="0" borderId="47" xfId="1" applyFont="1" applyFill="1" applyBorder="1" applyAlignment="1">
      <alignment vertical="center"/>
    </xf>
    <xf numFmtId="44" fontId="8" fillId="0" borderId="41" xfId="1" applyFont="1" applyFill="1" applyBorder="1"/>
    <xf numFmtId="44" fontId="8" fillId="0" borderId="44" xfId="1" applyFont="1" applyFill="1" applyBorder="1"/>
    <xf numFmtId="0" fontId="8" fillId="0" borderId="2" xfId="0" applyFont="1" applyBorder="1"/>
    <xf numFmtId="44" fontId="8" fillId="0" borderId="62" xfId="1" applyFont="1" applyBorder="1" applyAlignment="1">
      <alignment vertical="center"/>
    </xf>
    <xf numFmtId="44" fontId="8" fillId="0" borderId="68" xfId="1" applyFont="1" applyBorder="1"/>
    <xf numFmtId="44" fontId="8" fillId="0" borderId="64" xfId="1" applyFont="1" applyBorder="1"/>
    <xf numFmtId="44" fontId="8" fillId="0" borderId="46" xfId="1" applyFont="1" applyBorder="1" applyAlignment="1">
      <alignment vertical="center"/>
    </xf>
    <xf numFmtId="44" fontId="8" fillId="0" borderId="38" xfId="1" applyFont="1" applyBorder="1"/>
    <xf numFmtId="44" fontId="8" fillId="0" borderId="63" xfId="1" applyFont="1" applyBorder="1"/>
    <xf numFmtId="0" fontId="8" fillId="2" borderId="13" xfId="0" applyFont="1" applyFill="1" applyBorder="1" applyAlignment="1">
      <alignment horizontal="center" vertical="center"/>
    </xf>
    <xf numFmtId="0" fontId="8" fillId="0" borderId="24" xfId="0" applyFont="1" applyBorder="1"/>
    <xf numFmtId="44" fontId="8" fillId="0" borderId="47" xfId="1" applyFont="1" applyBorder="1" applyAlignment="1">
      <alignment vertical="center"/>
    </xf>
    <xf numFmtId="44" fontId="8" fillId="0" borderId="41" xfId="1" applyFont="1" applyBorder="1"/>
    <xf numFmtId="44" fontId="8" fillId="0" borderId="44" xfId="1" applyFont="1" applyBorder="1"/>
    <xf numFmtId="0" fontId="8" fillId="2" borderId="6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13" fillId="0" borderId="0" xfId="0" applyFont="1"/>
    <xf numFmtId="44" fontId="14" fillId="2" borderId="72" xfId="1" applyFont="1" applyFill="1" applyBorder="1" applyAlignment="1">
      <alignment vertical="center"/>
    </xf>
    <xf numFmtId="0" fontId="9" fillId="2" borderId="48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/>
    </xf>
    <xf numFmtId="0" fontId="7" fillId="2" borderId="42" xfId="0" applyFont="1" applyFill="1" applyBorder="1" applyAlignment="1">
      <alignment horizontal="left" vertical="top"/>
    </xf>
    <xf numFmtId="0" fontId="9" fillId="2" borderId="28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5" xfId="0" applyFont="1" applyBorder="1" applyAlignment="1"/>
    <xf numFmtId="0" fontId="8" fillId="0" borderId="0" xfId="0" applyFont="1" applyBorder="1" applyAlignment="1"/>
    <xf numFmtId="0" fontId="9" fillId="2" borderId="57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2" borderId="53" xfId="0" applyFont="1" applyFill="1" applyBorder="1" applyAlignment="1">
      <alignment horizontal="right" vertical="center"/>
    </xf>
    <xf numFmtId="0" fontId="9" fillId="2" borderId="54" xfId="0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8" fillId="2" borderId="48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right" vertical="center"/>
    </xf>
    <xf numFmtId="0" fontId="5" fillId="2" borderId="54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right"/>
    </xf>
    <xf numFmtId="0" fontId="8" fillId="2" borderId="29" xfId="0" applyFont="1" applyFill="1" applyBorder="1" applyAlignment="1">
      <alignment horizontal="right"/>
    </xf>
    <xf numFmtId="167" fontId="8" fillId="2" borderId="0" xfId="3" applyNumberFormat="1" applyFont="1" applyFill="1" applyBorder="1" applyAlignment="1">
      <alignment horizontal="center" vertical="center"/>
    </xf>
    <xf numFmtId="0" fontId="8" fillId="0" borderId="27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166" fontId="8" fillId="2" borderId="15" xfId="3" applyNumberFormat="1" applyFont="1" applyFill="1" applyBorder="1" applyAlignment="1"/>
    <xf numFmtId="0" fontId="8" fillId="2" borderId="0" xfId="0" applyFont="1" applyFill="1" applyBorder="1" applyAlignment="1"/>
    <xf numFmtId="0" fontId="8" fillId="2" borderId="15" xfId="0" applyFont="1" applyFill="1" applyBorder="1" applyAlignment="1"/>
    <xf numFmtId="0" fontId="8" fillId="2" borderId="27" xfId="0" applyFont="1" applyFill="1" applyBorder="1" applyAlignment="1"/>
    <xf numFmtId="0" fontId="8" fillId="2" borderId="11" xfId="0" applyFont="1" applyFill="1" applyBorder="1" applyAlignment="1"/>
    <xf numFmtId="0" fontId="8" fillId="2" borderId="12" xfId="0" applyFont="1" applyFill="1" applyBorder="1" applyAlignment="1"/>
    <xf numFmtId="0" fontId="9" fillId="2" borderId="3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9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165" fontId="8" fillId="0" borderId="43" xfId="0" applyNumberFormat="1" applyFont="1" applyBorder="1" applyAlignment="1">
      <alignment horizontal="center" vertical="center"/>
    </xf>
    <xf numFmtId="165" fontId="8" fillId="0" borderId="60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9" fillId="2" borderId="53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 wrapText="1"/>
    </xf>
    <xf numFmtId="165" fontId="8" fillId="0" borderId="3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9" fillId="2" borderId="2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right" vertical="top" wrapText="1"/>
    </xf>
    <xf numFmtId="0" fontId="8" fillId="0" borderId="10" xfId="0" applyFont="1" applyBorder="1" applyAlignment="1">
      <alignment vertical="top" wrapText="1"/>
    </xf>
    <xf numFmtId="44" fontId="9" fillId="2" borderId="11" xfId="1" applyFont="1" applyFill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8" fillId="0" borderId="28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0" borderId="55" xfId="0" applyFont="1" applyBorder="1" applyAlignment="1">
      <alignment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right" vertical="top" wrapText="1"/>
    </xf>
    <xf numFmtId="0" fontId="7" fillId="0" borderId="28" xfId="0" applyFont="1" applyBorder="1" applyAlignment="1">
      <alignment horizontal="right" vertical="top" wrapText="1"/>
    </xf>
    <xf numFmtId="0" fontId="7" fillId="0" borderId="26" xfId="0" applyFont="1" applyBorder="1" applyAlignment="1">
      <alignment horizontal="right" vertical="top" wrapText="1"/>
    </xf>
    <xf numFmtId="165" fontId="8" fillId="0" borderId="57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 shrinkToFit="1"/>
    </xf>
  </cellXfs>
  <cellStyles count="4">
    <cellStyle name="Dziesiętny" xfId="2" builtinId="3"/>
    <cellStyle name="Normalny" xfId="0" builtinId="0"/>
    <cellStyle name="Procentowy" xfId="3" builtinId="5"/>
    <cellStyle name="Walutowy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96</xdr:row>
          <xdr:rowOff>38100</xdr:rowOff>
        </xdr:from>
        <xdr:to>
          <xdr:col>1</xdr:col>
          <xdr:colOff>295275</xdr:colOff>
          <xdr:row>96</xdr:row>
          <xdr:rowOff>1076325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96</xdr:row>
          <xdr:rowOff>38100</xdr:rowOff>
        </xdr:from>
        <xdr:to>
          <xdr:col>1</xdr:col>
          <xdr:colOff>609600</xdr:colOff>
          <xdr:row>96</xdr:row>
          <xdr:rowOff>1066800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tabSelected="1" zoomScale="80" zoomScaleNormal="80" zoomScalePageLayoutView="60" workbookViewId="0">
      <selection activeCell="I101" sqref="I101:K101"/>
    </sheetView>
  </sheetViews>
  <sheetFormatPr defaultRowHeight="15" x14ac:dyDescent="0.25"/>
  <cols>
    <col min="1" max="1" width="6.85546875" style="1" bestFit="1" customWidth="1"/>
    <col min="2" max="2" width="9.42578125" style="1" customWidth="1"/>
    <col min="3" max="3" width="26.7109375" style="1" customWidth="1"/>
    <col min="4" max="4" width="17.85546875" style="1" customWidth="1"/>
    <col min="5" max="5" width="18" style="1" bestFit="1" customWidth="1"/>
    <col min="6" max="6" width="12.42578125" style="1" customWidth="1"/>
    <col min="7" max="7" width="19.140625" style="1" customWidth="1"/>
    <col min="8" max="8" width="17.42578125" style="1" customWidth="1"/>
    <col min="9" max="9" width="15.42578125" style="1" customWidth="1"/>
    <col min="10" max="10" width="20" style="1" bestFit="1" customWidth="1"/>
    <col min="11" max="11" width="21.140625" style="77" customWidth="1"/>
    <col min="12" max="16384" width="9.140625" style="1"/>
  </cols>
  <sheetData>
    <row r="1" spans="1:11" ht="11.25" customHeight="1" thickBot="1" x14ac:dyDescent="0.3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5"/>
    </row>
    <row r="2" spans="1:11" ht="75" customHeight="1" thickBot="1" x14ac:dyDescent="0.3">
      <c r="A2" s="183" t="s">
        <v>102</v>
      </c>
      <c r="B2" s="184"/>
      <c r="C2" s="184"/>
      <c r="D2" s="184"/>
      <c r="E2" s="184"/>
      <c r="F2" s="184"/>
      <c r="G2" s="184"/>
      <c r="H2" s="184"/>
      <c r="I2" s="184"/>
      <c r="J2" s="184"/>
      <c r="K2" s="137"/>
    </row>
    <row r="3" spans="1:11" ht="36" customHeight="1" thickBot="1" x14ac:dyDescent="0.3">
      <c r="A3" s="199" t="s">
        <v>57</v>
      </c>
      <c r="B3" s="200"/>
      <c r="C3" s="200"/>
      <c r="D3" s="201"/>
      <c r="E3" s="202"/>
      <c r="F3" s="202"/>
      <c r="G3" s="202"/>
      <c r="H3" s="202"/>
      <c r="I3" s="202"/>
      <c r="J3" s="202"/>
      <c r="K3" s="203"/>
    </row>
    <row r="4" spans="1:11" ht="28.5" customHeight="1" thickBot="1" x14ac:dyDescent="0.3">
      <c r="A4" s="204" t="s">
        <v>58</v>
      </c>
      <c r="B4" s="205"/>
      <c r="C4" s="205"/>
      <c r="D4" s="190" t="s">
        <v>33</v>
      </c>
      <c r="E4" s="191"/>
      <c r="F4" s="191"/>
      <c r="G4" s="191"/>
      <c r="H4" s="191"/>
      <c r="I4" s="191"/>
      <c r="J4" s="191"/>
      <c r="K4" s="192"/>
    </row>
    <row r="5" spans="1:11" ht="32.25" customHeight="1" thickBot="1" x14ac:dyDescent="0.3">
      <c r="A5" s="206" t="s">
        <v>59</v>
      </c>
      <c r="B5" s="194"/>
      <c r="C5" s="194"/>
      <c r="D5" s="193" t="s">
        <v>60</v>
      </c>
      <c r="E5" s="194"/>
      <c r="F5" s="197"/>
      <c r="G5" s="198"/>
      <c r="H5" s="195" t="s">
        <v>61</v>
      </c>
      <c r="I5" s="196"/>
      <c r="J5" s="207"/>
      <c r="K5" s="208"/>
    </row>
    <row r="6" spans="1:11" ht="6.75" customHeight="1" thickBot="1" x14ac:dyDescent="0.3">
      <c r="A6" s="2"/>
      <c r="B6" s="3"/>
      <c r="C6" s="3"/>
      <c r="D6" s="3"/>
      <c r="E6" s="3"/>
      <c r="F6" s="3"/>
      <c r="G6" s="3"/>
      <c r="H6" s="4"/>
      <c r="I6" s="3"/>
      <c r="J6" s="3"/>
      <c r="K6" s="5"/>
    </row>
    <row r="7" spans="1:11" ht="46.5" customHeight="1" thickBot="1" x14ac:dyDescent="0.3">
      <c r="A7" s="216" t="s">
        <v>80</v>
      </c>
      <c r="B7" s="217"/>
      <c r="C7" s="218"/>
      <c r="D7" s="6" t="s">
        <v>66</v>
      </c>
      <c r="E7" s="7" t="s">
        <v>67</v>
      </c>
      <c r="F7" s="8" t="s">
        <v>68</v>
      </c>
      <c r="G7" s="7" t="s">
        <v>69</v>
      </c>
      <c r="H7" s="7" t="s">
        <v>70</v>
      </c>
      <c r="I7" s="7" t="s">
        <v>71</v>
      </c>
      <c r="J7" s="7" t="s">
        <v>72</v>
      </c>
      <c r="K7" s="9" t="s">
        <v>73</v>
      </c>
    </row>
    <row r="8" spans="1:11" ht="19.5" customHeight="1" x14ac:dyDescent="0.25">
      <c r="A8" s="219"/>
      <c r="B8" s="220"/>
      <c r="C8" s="221"/>
      <c r="D8" s="10">
        <v>1</v>
      </c>
      <c r="E8" s="11"/>
      <c r="F8" s="11"/>
      <c r="G8" s="11"/>
      <c r="H8" s="11"/>
      <c r="I8" s="11"/>
      <c r="J8" s="12"/>
      <c r="K8" s="13">
        <f>F8*G8*H8*I8*J8</f>
        <v>0</v>
      </c>
    </row>
    <row r="9" spans="1:11" ht="19.5" customHeight="1" x14ac:dyDescent="0.25">
      <c r="A9" s="219"/>
      <c r="B9" s="220"/>
      <c r="C9" s="221"/>
      <c r="D9" s="14">
        <v>2</v>
      </c>
      <c r="E9" s="15"/>
      <c r="F9" s="15"/>
      <c r="G9" s="15"/>
      <c r="H9" s="15"/>
      <c r="I9" s="15"/>
      <c r="J9" s="16"/>
      <c r="K9" s="17">
        <f t="shared" ref="K9" si="0">F9*G9*H9*I9*J9</f>
        <v>0</v>
      </c>
    </row>
    <row r="10" spans="1:11" ht="19.5" customHeight="1" x14ac:dyDescent="0.25">
      <c r="A10" s="219"/>
      <c r="B10" s="220"/>
      <c r="C10" s="221"/>
      <c r="D10" s="14">
        <v>3</v>
      </c>
      <c r="E10" s="15"/>
      <c r="F10" s="15"/>
      <c r="G10" s="15"/>
      <c r="H10" s="15"/>
      <c r="I10" s="15"/>
      <c r="J10" s="16"/>
      <c r="K10" s="17">
        <f>F10*G10*H10*I10*J10</f>
        <v>0</v>
      </c>
    </row>
    <row r="11" spans="1:11" ht="19.5" customHeight="1" x14ac:dyDescent="0.25">
      <c r="A11" s="219"/>
      <c r="B11" s="220"/>
      <c r="C11" s="221"/>
      <c r="D11" s="14">
        <v>4</v>
      </c>
      <c r="E11" s="15"/>
      <c r="F11" s="15"/>
      <c r="G11" s="15"/>
      <c r="H11" s="15"/>
      <c r="I11" s="15"/>
      <c r="J11" s="16"/>
      <c r="K11" s="17">
        <f>F11*G11*H11*I11*J11</f>
        <v>0</v>
      </c>
    </row>
    <row r="12" spans="1:11" ht="19.5" customHeight="1" x14ac:dyDescent="0.25">
      <c r="A12" s="219"/>
      <c r="B12" s="220"/>
      <c r="C12" s="221"/>
      <c r="D12" s="18">
        <v>5</v>
      </c>
      <c r="E12" s="19"/>
      <c r="F12" s="19"/>
      <c r="G12" s="19"/>
      <c r="H12" s="19"/>
      <c r="I12" s="19"/>
      <c r="J12" s="20"/>
      <c r="K12" s="21">
        <f t="shared" ref="K12:K13" si="1">F12*G12*H12*I12*J12</f>
        <v>0</v>
      </c>
    </row>
    <row r="13" spans="1:11" ht="19.5" customHeight="1" thickBot="1" x14ac:dyDescent="0.3">
      <c r="A13" s="219"/>
      <c r="B13" s="220"/>
      <c r="C13" s="221"/>
      <c r="D13" s="22">
        <v>6</v>
      </c>
      <c r="E13" s="23"/>
      <c r="F13" s="23"/>
      <c r="G13" s="23"/>
      <c r="H13" s="23"/>
      <c r="I13" s="23"/>
      <c r="J13" s="24"/>
      <c r="K13" s="25">
        <f t="shared" si="1"/>
        <v>0</v>
      </c>
    </row>
    <row r="14" spans="1:11" ht="19.5" customHeight="1" thickBot="1" x14ac:dyDescent="0.3">
      <c r="A14" s="219"/>
      <c r="B14" s="220"/>
      <c r="C14" s="221"/>
      <c r="D14" s="26"/>
      <c r="E14" s="222" t="s">
        <v>74</v>
      </c>
      <c r="F14" s="223"/>
      <c r="G14" s="27">
        <f>F8*G8*H8*I8+F9*G9*H9*I9+F10*G10*H10*I10+F11*G11*H11*I11</f>
        <v>0</v>
      </c>
      <c r="H14" s="28"/>
      <c r="I14" s="224" t="s">
        <v>75</v>
      </c>
      <c r="J14" s="225"/>
      <c r="K14" s="29">
        <f>SUM(K8:K11)</f>
        <v>0</v>
      </c>
    </row>
    <row r="15" spans="1:11" ht="48" customHeight="1" thickBot="1" x14ac:dyDescent="0.3">
      <c r="A15" s="216" t="s">
        <v>81</v>
      </c>
      <c r="B15" s="226"/>
      <c r="C15" s="227"/>
      <c r="D15" s="31" t="s">
        <v>76</v>
      </c>
      <c r="E15" s="7" t="s">
        <v>67</v>
      </c>
      <c r="F15" s="8" t="s">
        <v>68</v>
      </c>
      <c r="G15" s="7" t="s">
        <v>69</v>
      </c>
      <c r="H15" s="7" t="s">
        <v>70</v>
      </c>
      <c r="I15" s="7" t="s">
        <v>71</v>
      </c>
      <c r="J15" s="7" t="s">
        <v>77</v>
      </c>
      <c r="K15" s="9" t="s">
        <v>78</v>
      </c>
    </row>
    <row r="16" spans="1:11" ht="19.5" customHeight="1" x14ac:dyDescent="0.25">
      <c r="A16" s="228"/>
      <c r="B16" s="229"/>
      <c r="C16" s="230"/>
      <c r="D16" s="10">
        <v>1</v>
      </c>
      <c r="E16" s="11"/>
      <c r="F16" s="11"/>
      <c r="G16" s="11"/>
      <c r="H16" s="11"/>
      <c r="I16" s="11"/>
      <c r="J16" s="12"/>
      <c r="K16" s="13">
        <f>F16*G16*H16*I16*J16</f>
        <v>0</v>
      </c>
    </row>
    <row r="17" spans="1:11" ht="19.5" customHeight="1" x14ac:dyDescent="0.25">
      <c r="A17" s="228"/>
      <c r="B17" s="229"/>
      <c r="C17" s="230"/>
      <c r="D17" s="10">
        <v>2</v>
      </c>
      <c r="E17" s="11"/>
      <c r="F17" s="11"/>
      <c r="G17" s="11"/>
      <c r="H17" s="11"/>
      <c r="I17" s="11"/>
      <c r="J17" s="12"/>
      <c r="K17" s="13">
        <f t="shared" ref="K17" si="2">F17*G17*H17*I17*J17</f>
        <v>0</v>
      </c>
    </row>
    <row r="18" spans="1:11" ht="19.5" customHeight="1" x14ac:dyDescent="0.25">
      <c r="A18" s="228"/>
      <c r="B18" s="229"/>
      <c r="C18" s="230"/>
      <c r="D18" s="14">
        <v>3</v>
      </c>
      <c r="E18" s="15"/>
      <c r="F18" s="15"/>
      <c r="G18" s="15"/>
      <c r="H18" s="15"/>
      <c r="I18" s="15"/>
      <c r="J18" s="16"/>
      <c r="K18" s="17">
        <f>F18*G18*H18*I18*J18</f>
        <v>0</v>
      </c>
    </row>
    <row r="19" spans="1:11" ht="19.5" customHeight="1" thickBot="1" x14ac:dyDescent="0.3">
      <c r="A19" s="228"/>
      <c r="B19" s="229"/>
      <c r="C19" s="230"/>
      <c r="D19" s="32">
        <v>4</v>
      </c>
      <c r="E19" s="33"/>
      <c r="F19" s="33"/>
      <c r="G19" s="33"/>
      <c r="H19" s="33"/>
      <c r="I19" s="33"/>
      <c r="J19" s="34"/>
      <c r="K19" s="25">
        <f>F19*G19*H19*I19*J19</f>
        <v>0</v>
      </c>
    </row>
    <row r="20" spans="1:11" ht="19.5" customHeight="1" thickBot="1" x14ac:dyDescent="0.3">
      <c r="A20" s="231"/>
      <c r="B20" s="232"/>
      <c r="C20" s="233"/>
      <c r="D20" s="30"/>
      <c r="E20" s="222" t="s">
        <v>74</v>
      </c>
      <c r="F20" s="223"/>
      <c r="G20" s="27">
        <f>F16*G16*H16*I16+F17*G17*H17*I17+F18*G18*H18*I18+F19*G19*H19*I19</f>
        <v>0</v>
      </c>
      <c r="H20" s="28"/>
      <c r="I20" s="224" t="s">
        <v>79</v>
      </c>
      <c r="J20" s="225"/>
      <c r="K20" s="29">
        <f>SUM(K16:K19)</f>
        <v>0</v>
      </c>
    </row>
    <row r="21" spans="1:11" ht="19.5" customHeight="1" thickBot="1" x14ac:dyDescent="0.3">
      <c r="A21" s="2"/>
      <c r="B21" s="3"/>
      <c r="C21" s="3"/>
      <c r="D21" s="3"/>
      <c r="E21" s="3"/>
      <c r="F21" s="3"/>
      <c r="G21" s="3"/>
      <c r="H21" s="4"/>
      <c r="I21" s="3"/>
      <c r="J21" s="3"/>
      <c r="K21" s="5"/>
    </row>
    <row r="22" spans="1:11" ht="35.25" customHeight="1" thickBot="1" x14ac:dyDescent="0.3">
      <c r="A22" s="185" t="s">
        <v>54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7"/>
    </row>
    <row r="23" spans="1:11" ht="15" customHeight="1" x14ac:dyDescent="0.25">
      <c r="A23" s="140" t="s">
        <v>17</v>
      </c>
      <c r="B23" s="142" t="s">
        <v>82</v>
      </c>
      <c r="C23" s="143"/>
      <c r="D23" s="146" t="s">
        <v>0</v>
      </c>
      <c r="E23" s="146" t="s">
        <v>83</v>
      </c>
      <c r="F23" s="148" t="s">
        <v>84</v>
      </c>
      <c r="G23" s="146" t="s">
        <v>85</v>
      </c>
      <c r="H23" s="122" t="s">
        <v>7</v>
      </c>
      <c r="I23" s="123"/>
      <c r="J23" s="124"/>
      <c r="K23" s="188" t="s">
        <v>31</v>
      </c>
    </row>
    <row r="24" spans="1:11" ht="90" customHeight="1" x14ac:dyDescent="0.25">
      <c r="A24" s="141"/>
      <c r="B24" s="144"/>
      <c r="C24" s="145"/>
      <c r="D24" s="147"/>
      <c r="E24" s="147"/>
      <c r="F24" s="147"/>
      <c r="G24" s="147"/>
      <c r="H24" s="35" t="s">
        <v>86</v>
      </c>
      <c r="I24" s="35" t="s">
        <v>87</v>
      </c>
      <c r="J24" s="36" t="s">
        <v>88</v>
      </c>
      <c r="K24" s="189"/>
    </row>
    <row r="25" spans="1:11" s="5" customFormat="1" ht="30" customHeight="1" x14ac:dyDescent="0.25">
      <c r="A25" s="209" t="s">
        <v>27</v>
      </c>
      <c r="B25" s="213" t="s">
        <v>89</v>
      </c>
      <c r="C25" s="214"/>
      <c r="D25" s="214"/>
      <c r="E25" s="214"/>
      <c r="F25" s="214"/>
      <c r="G25" s="214"/>
      <c r="H25" s="214"/>
      <c r="I25" s="214"/>
      <c r="J25" s="214"/>
      <c r="K25" s="215"/>
    </row>
    <row r="26" spans="1:11" ht="21.75" customHeight="1" x14ac:dyDescent="0.25">
      <c r="A26" s="210"/>
      <c r="B26" s="37" t="s">
        <v>1</v>
      </c>
      <c r="C26" s="38"/>
      <c r="D26" s="39"/>
      <c r="E26" s="40"/>
      <c r="F26" s="41"/>
      <c r="G26" s="42">
        <f>$D26*$F26</f>
        <v>0</v>
      </c>
      <c r="H26" s="43"/>
      <c r="I26" s="41"/>
      <c r="J26" s="44"/>
      <c r="K26" s="45" t="str">
        <f>IF(H26+I26+J26=G26,"ZGODNA","BŁĄD")</f>
        <v>ZGODNA</v>
      </c>
    </row>
    <row r="27" spans="1:11" ht="21" customHeight="1" x14ac:dyDescent="0.25">
      <c r="A27" s="210"/>
      <c r="B27" s="46" t="s">
        <v>2</v>
      </c>
      <c r="C27" s="46"/>
      <c r="D27" s="46"/>
      <c r="E27" s="47"/>
      <c r="F27" s="48"/>
      <c r="G27" s="42">
        <f t="shared" ref="G27:G34" si="3">$D27*$F27</f>
        <v>0</v>
      </c>
      <c r="H27" s="43"/>
      <c r="I27" s="48"/>
      <c r="J27" s="49"/>
      <c r="K27" s="45" t="str">
        <f t="shared" ref="K27:K30" si="4">IF(H27+I27+J27=G27,"ZGODNA","BŁĄD")</f>
        <v>ZGODNA</v>
      </c>
    </row>
    <row r="28" spans="1:11" ht="19.5" customHeight="1" x14ac:dyDescent="0.25">
      <c r="A28" s="210"/>
      <c r="B28" s="37" t="s">
        <v>3</v>
      </c>
      <c r="C28" s="46"/>
      <c r="D28" s="46"/>
      <c r="E28" s="47"/>
      <c r="F28" s="48"/>
      <c r="G28" s="42">
        <f t="shared" si="3"/>
        <v>0</v>
      </c>
      <c r="H28" s="43"/>
      <c r="I28" s="48"/>
      <c r="J28" s="49"/>
      <c r="K28" s="45" t="str">
        <f t="shared" si="4"/>
        <v>ZGODNA</v>
      </c>
    </row>
    <row r="29" spans="1:11" ht="19.5" customHeight="1" x14ac:dyDescent="0.25">
      <c r="A29" s="210"/>
      <c r="B29" s="46" t="s">
        <v>4</v>
      </c>
      <c r="C29" s="46"/>
      <c r="D29" s="46"/>
      <c r="E29" s="47"/>
      <c r="F29" s="48"/>
      <c r="G29" s="42">
        <f t="shared" si="3"/>
        <v>0</v>
      </c>
      <c r="H29" s="43"/>
      <c r="I29" s="48"/>
      <c r="J29" s="49"/>
      <c r="K29" s="45" t="str">
        <f t="shared" si="4"/>
        <v>ZGODNA</v>
      </c>
    </row>
    <row r="30" spans="1:11" ht="18.75" customHeight="1" x14ac:dyDescent="0.25">
      <c r="A30" s="210"/>
      <c r="B30" s="37" t="s">
        <v>5</v>
      </c>
      <c r="C30" s="46"/>
      <c r="D30" s="46"/>
      <c r="E30" s="47"/>
      <c r="F30" s="48"/>
      <c r="G30" s="42">
        <f t="shared" si="3"/>
        <v>0</v>
      </c>
      <c r="H30" s="43"/>
      <c r="I30" s="48"/>
      <c r="J30" s="49"/>
      <c r="K30" s="45" t="str">
        <f t="shared" si="4"/>
        <v>ZGODNA</v>
      </c>
    </row>
    <row r="31" spans="1:11" ht="19.5" customHeight="1" x14ac:dyDescent="0.25">
      <c r="A31" s="210"/>
      <c r="B31" s="46" t="s">
        <v>6</v>
      </c>
      <c r="C31" s="46"/>
      <c r="D31" s="46"/>
      <c r="E31" s="47"/>
      <c r="F31" s="48"/>
      <c r="G31" s="42">
        <f t="shared" si="3"/>
        <v>0</v>
      </c>
      <c r="H31" s="43"/>
      <c r="I31" s="48"/>
      <c r="J31" s="49"/>
      <c r="K31" s="45" t="str">
        <f>IF(H31+I31+J31=G31,"ZGODNA","BŁĄD")</f>
        <v>ZGODNA</v>
      </c>
    </row>
    <row r="32" spans="1:11" ht="21" customHeight="1" x14ac:dyDescent="0.25">
      <c r="A32" s="210"/>
      <c r="B32" s="37" t="s">
        <v>8</v>
      </c>
      <c r="C32" s="46"/>
      <c r="D32" s="46"/>
      <c r="E32" s="47"/>
      <c r="F32" s="48"/>
      <c r="G32" s="42">
        <f t="shared" si="3"/>
        <v>0</v>
      </c>
      <c r="H32" s="43"/>
      <c r="I32" s="48"/>
      <c r="J32" s="49"/>
      <c r="K32" s="45" t="str">
        <f>IF(H32+I32+J32=G32,"ZGODNA","BŁĄD")</f>
        <v>ZGODNA</v>
      </c>
    </row>
    <row r="33" spans="1:11" ht="23.25" customHeight="1" x14ac:dyDescent="0.25">
      <c r="A33" s="210"/>
      <c r="B33" s="37" t="s">
        <v>9</v>
      </c>
      <c r="C33" s="46"/>
      <c r="D33" s="46"/>
      <c r="E33" s="47"/>
      <c r="F33" s="48"/>
      <c r="G33" s="42">
        <f t="shared" si="3"/>
        <v>0</v>
      </c>
      <c r="H33" s="43"/>
      <c r="I33" s="48"/>
      <c r="J33" s="49"/>
      <c r="K33" s="45" t="str">
        <f>IF(H33+I33+J33=G33,"ZGODNA","BŁĄD")</f>
        <v>ZGODNA</v>
      </c>
    </row>
    <row r="34" spans="1:11" ht="19.5" customHeight="1" x14ac:dyDescent="0.25">
      <c r="A34" s="210"/>
      <c r="B34" s="46" t="s">
        <v>10</v>
      </c>
      <c r="C34" s="46"/>
      <c r="D34" s="46"/>
      <c r="E34" s="47"/>
      <c r="F34" s="48"/>
      <c r="G34" s="42">
        <f t="shared" si="3"/>
        <v>0</v>
      </c>
      <c r="H34" s="43"/>
      <c r="I34" s="48"/>
      <c r="J34" s="49"/>
      <c r="K34" s="45" t="str">
        <f t="shared" ref="K34" si="5">IF(H34+I34+J34=G34,"ZGODNA","BŁĄD")</f>
        <v>ZGODNA</v>
      </c>
    </row>
    <row r="35" spans="1:11" ht="19.5" customHeight="1" x14ac:dyDescent="0.25">
      <c r="A35" s="210"/>
      <c r="B35" s="46" t="s">
        <v>24</v>
      </c>
      <c r="C35" s="46"/>
      <c r="D35" s="46"/>
      <c r="E35" s="47"/>
      <c r="F35" s="48"/>
      <c r="G35" s="42">
        <f>$D35*$F35</f>
        <v>0</v>
      </c>
      <c r="H35" s="43"/>
      <c r="I35" s="48"/>
      <c r="J35" s="49"/>
      <c r="K35" s="45" t="str">
        <f>IF(H35+I35+J35=G35,"ZGODNA","BŁĄD")</f>
        <v>ZGODNA</v>
      </c>
    </row>
    <row r="36" spans="1:11" ht="33.75" customHeight="1" x14ac:dyDescent="0.25">
      <c r="A36" s="283"/>
      <c r="B36" s="212" t="s">
        <v>26</v>
      </c>
      <c r="C36" s="212"/>
      <c r="D36" s="212"/>
      <c r="E36" s="212"/>
      <c r="F36" s="212"/>
      <c r="G36" s="50">
        <f>SUM(G26:G35)</f>
        <v>0</v>
      </c>
      <c r="H36" s="50">
        <f t="shared" ref="H36:J36" si="6">SUM(H26:H35)</f>
        <v>0</v>
      </c>
      <c r="I36" s="50">
        <f t="shared" si="6"/>
        <v>0</v>
      </c>
      <c r="J36" s="50">
        <f t="shared" si="6"/>
        <v>0</v>
      </c>
      <c r="K36" s="45" t="str">
        <f>IF(H36+I36+J36=G36,"ZGODNA","BŁĄD")</f>
        <v>ZGODNA</v>
      </c>
    </row>
    <row r="37" spans="1:11" ht="52.5" customHeight="1" x14ac:dyDescent="0.25">
      <c r="A37" s="209" t="s">
        <v>11</v>
      </c>
      <c r="B37" s="234" t="s">
        <v>90</v>
      </c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21" customHeight="1" x14ac:dyDescent="0.25">
      <c r="A38" s="210"/>
      <c r="B38" s="46" t="s">
        <v>12</v>
      </c>
      <c r="C38" s="46"/>
      <c r="D38" s="46"/>
      <c r="E38" s="48"/>
      <c r="F38" s="48"/>
      <c r="G38" s="51">
        <f>$D38*$F38</f>
        <v>0</v>
      </c>
      <c r="H38" s="43"/>
      <c r="I38" s="48"/>
      <c r="J38" s="49"/>
      <c r="K38" s="45" t="str">
        <f>IF(H38+I38+J38=G38,"ZGODNA","BŁĄD")</f>
        <v>ZGODNA</v>
      </c>
    </row>
    <row r="39" spans="1:11" ht="21" customHeight="1" x14ac:dyDescent="0.25">
      <c r="A39" s="210"/>
      <c r="B39" s="46" t="s">
        <v>13</v>
      </c>
      <c r="C39" s="46"/>
      <c r="D39" s="46"/>
      <c r="E39" s="48"/>
      <c r="F39" s="48"/>
      <c r="G39" s="51">
        <f t="shared" ref="G39:G42" si="7">$D39*$F39</f>
        <v>0</v>
      </c>
      <c r="H39" s="43"/>
      <c r="I39" s="48"/>
      <c r="J39" s="49"/>
      <c r="K39" s="45" t="str">
        <f t="shared" ref="K39:K44" si="8">IF(H39+I39+J39=G39,"ZGODNA","BŁĄD")</f>
        <v>ZGODNA</v>
      </c>
    </row>
    <row r="40" spans="1:11" ht="19.5" customHeight="1" x14ac:dyDescent="0.25">
      <c r="A40" s="210"/>
      <c r="B40" s="46" t="s">
        <v>14</v>
      </c>
      <c r="C40" s="46"/>
      <c r="D40" s="46"/>
      <c r="E40" s="52"/>
      <c r="F40" s="48"/>
      <c r="G40" s="51">
        <f>$D40*$F40</f>
        <v>0</v>
      </c>
      <c r="H40" s="43"/>
      <c r="I40" s="48"/>
      <c r="J40" s="49"/>
      <c r="K40" s="45" t="str">
        <f t="shared" si="8"/>
        <v>ZGODNA</v>
      </c>
    </row>
    <row r="41" spans="1:11" ht="21" customHeight="1" x14ac:dyDescent="0.25">
      <c r="A41" s="210"/>
      <c r="B41" s="46" t="s">
        <v>15</v>
      </c>
      <c r="C41" s="46"/>
      <c r="D41" s="46"/>
      <c r="E41" s="48"/>
      <c r="F41" s="48"/>
      <c r="G41" s="51">
        <f>$D41*$F41</f>
        <v>0</v>
      </c>
      <c r="H41" s="43"/>
      <c r="I41" s="48"/>
      <c r="J41" s="49"/>
      <c r="K41" s="45" t="str">
        <f t="shared" si="8"/>
        <v>ZGODNA</v>
      </c>
    </row>
    <row r="42" spans="1:11" ht="21.75" customHeight="1" x14ac:dyDescent="0.25">
      <c r="A42" s="210"/>
      <c r="B42" s="46" t="s">
        <v>16</v>
      </c>
      <c r="C42" s="46"/>
      <c r="D42" s="46"/>
      <c r="E42" s="48"/>
      <c r="F42" s="48"/>
      <c r="G42" s="51">
        <f t="shared" si="7"/>
        <v>0</v>
      </c>
      <c r="H42" s="43"/>
      <c r="I42" s="48"/>
      <c r="J42" s="49"/>
      <c r="K42" s="45" t="str">
        <f>IF(H42+I42+J42=G42,"ZGODNA","BŁĄD")</f>
        <v>ZGODNA</v>
      </c>
    </row>
    <row r="43" spans="1:11" ht="27" customHeight="1" thickBot="1" x14ac:dyDescent="0.3">
      <c r="A43" s="210"/>
      <c r="B43" s="211" t="s">
        <v>32</v>
      </c>
      <c r="C43" s="211"/>
      <c r="D43" s="211"/>
      <c r="E43" s="211"/>
      <c r="F43" s="211"/>
      <c r="G43" s="53">
        <f>SUM(G38:G42)</f>
        <v>0</v>
      </c>
      <c r="H43" s="53">
        <f>SUM(H38:H42)</f>
        <v>0</v>
      </c>
      <c r="I43" s="53">
        <f>SUM(I38:I42)</f>
        <v>0</v>
      </c>
      <c r="J43" s="54">
        <f>SUM(J38:J42)</f>
        <v>0</v>
      </c>
      <c r="K43" s="45" t="str">
        <f t="shared" si="8"/>
        <v>ZGODNA</v>
      </c>
    </row>
    <row r="44" spans="1:11" ht="30" customHeight="1" thickBot="1" x14ac:dyDescent="0.3">
      <c r="A44" s="155" t="s">
        <v>25</v>
      </c>
      <c r="B44" s="156"/>
      <c r="C44" s="156"/>
      <c r="D44" s="156"/>
      <c r="E44" s="156"/>
      <c r="F44" s="275"/>
      <c r="G44" s="121">
        <f>G36+G43</f>
        <v>0</v>
      </c>
      <c r="H44" s="55">
        <f>H36+H43</f>
        <v>0</v>
      </c>
      <c r="I44" s="55">
        <f>I36+I43</f>
        <v>0</v>
      </c>
      <c r="J44" s="56">
        <f>J36+J43</f>
        <v>0</v>
      </c>
      <c r="K44" s="57" t="str">
        <f t="shared" si="8"/>
        <v>ZGODNA</v>
      </c>
    </row>
    <row r="45" spans="1:11" ht="45.75" customHeight="1" thickBot="1" x14ac:dyDescent="0.3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9"/>
    </row>
    <row r="46" spans="1:11" ht="26.25" customHeight="1" thickBot="1" x14ac:dyDescent="0.3">
      <c r="A46" s="204" t="s">
        <v>91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52"/>
    </row>
    <row r="47" spans="1:11" ht="19.5" customHeight="1" x14ac:dyDescent="0.25">
      <c r="A47" s="140" t="s">
        <v>18</v>
      </c>
      <c r="B47" s="142" t="s">
        <v>92</v>
      </c>
      <c r="C47" s="143"/>
      <c r="D47" s="146" t="s">
        <v>0</v>
      </c>
      <c r="E47" s="146" t="s">
        <v>83</v>
      </c>
      <c r="F47" s="148" t="s">
        <v>84</v>
      </c>
      <c r="G47" s="146" t="s">
        <v>85</v>
      </c>
      <c r="H47" s="122" t="s">
        <v>7</v>
      </c>
      <c r="I47" s="123"/>
      <c r="J47" s="124"/>
      <c r="K47" s="188" t="s">
        <v>31</v>
      </c>
    </row>
    <row r="48" spans="1:11" ht="84.75" customHeight="1" x14ac:dyDescent="0.25">
      <c r="A48" s="141"/>
      <c r="B48" s="144"/>
      <c r="C48" s="145"/>
      <c r="D48" s="147"/>
      <c r="E48" s="147"/>
      <c r="F48" s="147"/>
      <c r="G48" s="147"/>
      <c r="H48" s="35" t="s">
        <v>86</v>
      </c>
      <c r="I48" s="35" t="s">
        <v>87</v>
      </c>
      <c r="J48" s="36" t="s">
        <v>88</v>
      </c>
      <c r="K48" s="189"/>
    </row>
    <row r="49" spans="1:11" s="5" customFormat="1" ht="29.25" customHeight="1" x14ac:dyDescent="0.25">
      <c r="A49" s="157" t="s">
        <v>28</v>
      </c>
      <c r="B49" s="160" t="s">
        <v>30</v>
      </c>
      <c r="C49" s="160"/>
      <c r="D49" s="160"/>
      <c r="E49" s="160"/>
      <c r="F49" s="160"/>
      <c r="G49" s="160"/>
      <c r="H49" s="160"/>
      <c r="I49" s="160"/>
      <c r="J49" s="160"/>
      <c r="K49" s="161"/>
    </row>
    <row r="50" spans="1:11" ht="21.75" customHeight="1" x14ac:dyDescent="0.25">
      <c r="A50" s="158"/>
      <c r="B50" s="39" t="s">
        <v>19</v>
      </c>
      <c r="C50" s="39"/>
      <c r="D50" s="39"/>
      <c r="E50" s="40"/>
      <c r="F50" s="41"/>
      <c r="G50" s="60">
        <f>D50*F50</f>
        <v>0</v>
      </c>
      <c r="H50" s="43"/>
      <c r="I50" s="41"/>
      <c r="J50" s="41"/>
      <c r="K50" s="45" t="str">
        <f>IF(H50+I50+J50=G50,"ZGODNA","BŁĄD")</f>
        <v>ZGODNA</v>
      </c>
    </row>
    <row r="51" spans="1:11" ht="22.5" customHeight="1" x14ac:dyDescent="0.25">
      <c r="A51" s="158"/>
      <c r="B51" s="46" t="s">
        <v>20</v>
      </c>
      <c r="C51" s="46"/>
      <c r="D51" s="46"/>
      <c r="E51" s="47"/>
      <c r="F51" s="48"/>
      <c r="G51" s="60">
        <f t="shared" ref="G51:G54" si="9">D51*F51</f>
        <v>0</v>
      </c>
      <c r="H51" s="43"/>
      <c r="I51" s="48"/>
      <c r="J51" s="48"/>
      <c r="K51" s="45" t="str">
        <f t="shared" ref="K51:K57" si="10">IF(H51+I51+J51=G51,"ZGODNA","BŁĄD")</f>
        <v>ZGODNA</v>
      </c>
    </row>
    <row r="52" spans="1:11" ht="24" customHeight="1" x14ac:dyDescent="0.25">
      <c r="A52" s="158"/>
      <c r="B52" s="39" t="s">
        <v>21</v>
      </c>
      <c r="C52" s="46"/>
      <c r="D52" s="46"/>
      <c r="E52" s="47"/>
      <c r="F52" s="48"/>
      <c r="G52" s="60">
        <f t="shared" si="9"/>
        <v>0</v>
      </c>
      <c r="H52" s="43"/>
      <c r="I52" s="48"/>
      <c r="J52" s="48"/>
      <c r="K52" s="45" t="str">
        <f t="shared" si="10"/>
        <v>ZGODNA</v>
      </c>
    </row>
    <row r="53" spans="1:11" ht="24" customHeight="1" x14ac:dyDescent="0.25">
      <c r="A53" s="158"/>
      <c r="B53" s="46" t="s">
        <v>22</v>
      </c>
      <c r="C53" s="46"/>
      <c r="D53" s="46"/>
      <c r="E53" s="47"/>
      <c r="F53" s="48"/>
      <c r="G53" s="60">
        <f>D53*F53</f>
        <v>0</v>
      </c>
      <c r="H53" s="43"/>
      <c r="I53" s="48"/>
      <c r="J53" s="48"/>
      <c r="K53" s="45" t="str">
        <f t="shared" si="10"/>
        <v>ZGODNA</v>
      </c>
    </row>
    <row r="54" spans="1:11" ht="24" customHeight="1" thickBot="1" x14ac:dyDescent="0.3">
      <c r="A54" s="158"/>
      <c r="B54" s="37" t="s">
        <v>23</v>
      </c>
      <c r="C54" s="61"/>
      <c r="D54" s="61"/>
      <c r="E54" s="62"/>
      <c r="F54" s="63"/>
      <c r="G54" s="64">
        <f t="shared" si="9"/>
        <v>0</v>
      </c>
      <c r="H54" s="65"/>
      <c r="I54" s="63"/>
      <c r="J54" s="63"/>
      <c r="K54" s="66" t="str">
        <f t="shared" si="10"/>
        <v>ZGODNA</v>
      </c>
    </row>
    <row r="55" spans="1:11" ht="28.5" customHeight="1" thickBot="1" x14ac:dyDescent="0.3">
      <c r="A55" s="159"/>
      <c r="B55" s="138" t="s">
        <v>29</v>
      </c>
      <c r="C55" s="139"/>
      <c r="D55" s="139"/>
      <c r="E55" s="139"/>
      <c r="F55" s="139"/>
      <c r="G55" s="67">
        <f>SUM(G50:G54)</f>
        <v>0</v>
      </c>
      <c r="H55" s="67">
        <f>SUM(H50:H54)</f>
        <v>0</v>
      </c>
      <c r="I55" s="67">
        <f>SUM(I50:I54)</f>
        <v>0</v>
      </c>
      <c r="J55" s="67">
        <f>SUM(J50:J54)</f>
        <v>0</v>
      </c>
      <c r="K55" s="68" t="str">
        <f t="shared" si="10"/>
        <v>ZGODNA</v>
      </c>
    </row>
    <row r="56" spans="1:11" s="73" customFormat="1" ht="9.75" customHeight="1" thickBot="1" x14ac:dyDescent="0.3">
      <c r="A56" s="69"/>
      <c r="B56" s="70"/>
      <c r="C56" s="70"/>
      <c r="D56" s="70"/>
      <c r="E56" s="70"/>
      <c r="F56" s="70"/>
      <c r="G56" s="71"/>
      <c r="H56" s="71"/>
      <c r="I56" s="71"/>
      <c r="J56" s="71"/>
      <c r="K56" s="72"/>
    </row>
    <row r="57" spans="1:11" s="76" customFormat="1" ht="33" customHeight="1" thickBot="1" x14ac:dyDescent="0.3">
      <c r="A57" s="155" t="s">
        <v>50</v>
      </c>
      <c r="B57" s="156"/>
      <c r="C57" s="156"/>
      <c r="D57" s="156"/>
      <c r="E57" s="156"/>
      <c r="F57" s="156"/>
      <c r="G57" s="74">
        <f>G44+G55</f>
        <v>0</v>
      </c>
      <c r="H57" s="74">
        <f>H44+H55</f>
        <v>0</v>
      </c>
      <c r="I57" s="74">
        <f>I44+I55</f>
        <v>0</v>
      </c>
      <c r="J57" s="74">
        <f>J44+J55</f>
        <v>0</v>
      </c>
      <c r="K57" s="75" t="str">
        <f t="shared" si="10"/>
        <v>ZGODNA</v>
      </c>
    </row>
    <row r="58" spans="1:11" ht="48.75" customHeight="1" thickBot="1" x14ac:dyDescent="0.3">
      <c r="A58" s="125" t="s">
        <v>93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7"/>
    </row>
    <row r="59" spans="1:11" ht="12.75" customHeight="1" thickBot="1" x14ac:dyDescent="0.3"/>
    <row r="60" spans="1:11" s="78" customFormat="1" ht="20.100000000000001" customHeight="1" thickBot="1" x14ac:dyDescent="0.3">
      <c r="A60" s="132" t="s">
        <v>55</v>
      </c>
      <c r="B60" s="133"/>
      <c r="C60" s="133"/>
      <c r="D60" s="136" t="s">
        <v>35</v>
      </c>
      <c r="E60" s="137"/>
      <c r="F60" s="253" t="str">
        <f>IF(F63=0%,"",IF(F63=100%,"","BŁĄD
 zła suma źródeł finansowania"))</f>
        <v/>
      </c>
      <c r="G60" s="128" t="s">
        <v>56</v>
      </c>
      <c r="H60" s="129"/>
      <c r="I60" s="255" t="str">
        <f>IF(I63=0%,"",IF(I63=100%,"","BŁĄD
 zła suma źródeł finansowania"))</f>
        <v/>
      </c>
      <c r="J60" s="130" t="s">
        <v>94</v>
      </c>
      <c r="K60" s="131"/>
    </row>
    <row r="61" spans="1:11" s="83" customFormat="1" ht="15" customHeight="1" thickBot="1" x14ac:dyDescent="0.3">
      <c r="A61" s="134"/>
      <c r="B61" s="135"/>
      <c r="C61" s="135"/>
      <c r="D61" s="79" t="s">
        <v>36</v>
      </c>
      <c r="E61" s="80" t="s">
        <v>51</v>
      </c>
      <c r="F61" s="254"/>
      <c r="G61" s="81" t="s">
        <v>36</v>
      </c>
      <c r="H61" s="80" t="s">
        <v>51</v>
      </c>
      <c r="I61" s="256"/>
      <c r="J61" s="79" t="s">
        <v>36</v>
      </c>
      <c r="K61" s="82" t="s">
        <v>52</v>
      </c>
    </row>
    <row r="62" spans="1:11" ht="21.75" customHeight="1" x14ac:dyDescent="0.25">
      <c r="A62" s="149" t="s">
        <v>95</v>
      </c>
      <c r="B62" s="150"/>
      <c r="C62" s="151"/>
      <c r="D62" s="84"/>
      <c r="E62" s="85">
        <f>SUM(E63:E65)</f>
        <v>0</v>
      </c>
      <c r="F62" s="254"/>
      <c r="G62" s="86"/>
      <c r="H62" s="85">
        <f>SUM(H63:H64)</f>
        <v>0</v>
      </c>
      <c r="I62" s="256"/>
      <c r="J62" s="87"/>
      <c r="K62" s="85">
        <f>SUM(K63:K64)</f>
        <v>0</v>
      </c>
    </row>
    <row r="63" spans="1:11" ht="21.75" customHeight="1" x14ac:dyDescent="0.25">
      <c r="A63" s="152" t="s">
        <v>96</v>
      </c>
      <c r="B63" s="153"/>
      <c r="C63" s="154"/>
      <c r="D63" s="88"/>
      <c r="E63" s="85" t="str">
        <f>IF(D63&lt;1,"",D63/D62*100%)</f>
        <v/>
      </c>
      <c r="F63" s="89"/>
      <c r="G63" s="90"/>
      <c r="H63" s="85" t="str">
        <f>IF(G63&lt;1,"",G63/G62*100%)</f>
        <v/>
      </c>
      <c r="I63" s="91"/>
      <c r="J63" s="92"/>
      <c r="K63" s="85" t="str">
        <f>IF(J63&lt;1,"",J63/J62*100%)</f>
        <v/>
      </c>
    </row>
    <row r="64" spans="1:11" ht="23.25" customHeight="1" x14ac:dyDescent="0.25">
      <c r="A64" s="152" t="s">
        <v>97</v>
      </c>
      <c r="B64" s="153"/>
      <c r="C64" s="154"/>
      <c r="D64" s="88"/>
      <c r="E64" s="93" t="str">
        <f>IF(D64&lt;1,"",D64/D62*100%)</f>
        <v/>
      </c>
      <c r="F64" s="89"/>
      <c r="G64" s="90"/>
      <c r="H64" s="85" t="str">
        <f>IF(G64&lt;1,"",G64/G62*100%)</f>
        <v/>
      </c>
      <c r="I64" s="91"/>
      <c r="J64" s="92"/>
      <c r="K64" s="93" t="str">
        <f>IF(J64&lt;1,"",J64/J62*100%)</f>
        <v/>
      </c>
    </row>
    <row r="65" spans="1:11" ht="26.25" customHeight="1" thickBot="1" x14ac:dyDescent="0.3">
      <c r="A65" s="152" t="s">
        <v>53</v>
      </c>
      <c r="B65" s="153"/>
      <c r="C65" s="154"/>
      <c r="D65" s="88"/>
      <c r="E65" s="94" t="str">
        <f>IF(D65&lt;1,"",D65/D62*100%)</f>
        <v/>
      </c>
      <c r="F65" s="95"/>
      <c r="G65" s="90"/>
      <c r="H65" s="94" t="str">
        <f>IF(G65&lt;1,"",G65/G62*100%)</f>
        <v/>
      </c>
      <c r="I65" s="96"/>
      <c r="J65" s="92"/>
      <c r="K65" s="94" t="str">
        <f>IF(J65&lt;1,"",J65/J62*100%)</f>
        <v/>
      </c>
    </row>
    <row r="66" spans="1:11" ht="22.5" customHeight="1" x14ac:dyDescent="0.25">
      <c r="A66" s="152" t="s">
        <v>34</v>
      </c>
      <c r="B66" s="153"/>
      <c r="C66" s="154"/>
      <c r="D66" s="97"/>
      <c r="E66" s="170"/>
      <c r="F66" s="171"/>
      <c r="G66" s="98"/>
      <c r="H66" s="174"/>
      <c r="I66" s="175"/>
      <c r="J66" s="92"/>
      <c r="K66" s="99"/>
    </row>
    <row r="67" spans="1:11" ht="25.5" customHeight="1" thickBot="1" x14ac:dyDescent="0.3">
      <c r="A67" s="180" t="s">
        <v>98</v>
      </c>
      <c r="B67" s="181"/>
      <c r="C67" s="182"/>
      <c r="D67" s="100"/>
      <c r="E67" s="135"/>
      <c r="F67" s="171"/>
      <c r="G67" s="101"/>
      <c r="H67" s="176"/>
      <c r="I67" s="175"/>
      <c r="J67" s="102"/>
      <c r="K67" s="257" t="str">
        <f>IF(F66=0%,"",IF(K66=100%,"","BŁĄD
 zła suma źródeł finansowania"))</f>
        <v/>
      </c>
    </row>
    <row r="68" spans="1:11" x14ac:dyDescent="0.25">
      <c r="A68" s="166" t="s">
        <v>37</v>
      </c>
      <c r="B68" s="167"/>
      <c r="C68" s="103"/>
      <c r="D68" s="104"/>
      <c r="E68" s="134"/>
      <c r="F68" s="171"/>
      <c r="G68" s="105"/>
      <c r="H68" s="176"/>
      <c r="I68" s="177"/>
      <c r="J68" s="106"/>
      <c r="K68" s="258"/>
    </row>
    <row r="69" spans="1:11" x14ac:dyDescent="0.25">
      <c r="A69" s="166" t="s">
        <v>38</v>
      </c>
      <c r="B69" s="167"/>
      <c r="C69" s="103"/>
      <c r="D69" s="107"/>
      <c r="E69" s="134"/>
      <c r="F69" s="171"/>
      <c r="G69" s="108"/>
      <c r="H69" s="176"/>
      <c r="I69" s="177"/>
      <c r="J69" s="109"/>
      <c r="K69" s="258"/>
    </row>
    <row r="70" spans="1:11" x14ac:dyDescent="0.25">
      <c r="A70" s="166" t="s">
        <v>39</v>
      </c>
      <c r="B70" s="167"/>
      <c r="C70" s="103"/>
      <c r="D70" s="107"/>
      <c r="E70" s="134"/>
      <c r="F70" s="171"/>
      <c r="G70" s="108"/>
      <c r="H70" s="176"/>
      <c r="I70" s="177"/>
      <c r="J70" s="109"/>
      <c r="K70" s="110"/>
    </row>
    <row r="71" spans="1:11" x14ac:dyDescent="0.25">
      <c r="A71" s="166" t="s">
        <v>40</v>
      </c>
      <c r="B71" s="167"/>
      <c r="C71" s="103"/>
      <c r="D71" s="107"/>
      <c r="E71" s="134"/>
      <c r="F71" s="171"/>
      <c r="G71" s="108"/>
      <c r="H71" s="176"/>
      <c r="I71" s="177"/>
      <c r="J71" s="109"/>
      <c r="K71" s="110"/>
    </row>
    <row r="72" spans="1:11" ht="15.75" thickBot="1" x14ac:dyDescent="0.3">
      <c r="A72" s="168" t="s">
        <v>41</v>
      </c>
      <c r="B72" s="169"/>
      <c r="C72" s="111"/>
      <c r="D72" s="112"/>
      <c r="E72" s="172"/>
      <c r="F72" s="173"/>
      <c r="G72" s="113"/>
      <c r="H72" s="178"/>
      <c r="I72" s="179"/>
      <c r="J72" s="114"/>
      <c r="K72" s="115"/>
    </row>
    <row r="73" spans="1:11" ht="39.75" customHeight="1" thickBot="1" x14ac:dyDescent="0.3">
      <c r="A73" s="125" t="s">
        <v>42</v>
      </c>
      <c r="B73" s="126"/>
      <c r="C73" s="126"/>
      <c r="D73" s="126"/>
      <c r="E73" s="126"/>
      <c r="F73" s="126"/>
      <c r="G73" s="126"/>
      <c r="H73" s="126"/>
      <c r="I73" s="126"/>
      <c r="J73" s="126"/>
      <c r="K73" s="127"/>
    </row>
    <row r="74" spans="1:11" ht="10.5" customHeight="1" thickBot="1" x14ac:dyDescent="0.3"/>
    <row r="75" spans="1:11" ht="20.100000000000001" customHeight="1" thickBot="1" x14ac:dyDescent="0.3">
      <c r="A75" s="272" t="s">
        <v>62</v>
      </c>
      <c r="B75" s="273"/>
      <c r="C75" s="273"/>
      <c r="D75" s="273"/>
      <c r="E75" s="273"/>
      <c r="F75" s="273"/>
      <c r="G75" s="273"/>
      <c r="H75" s="273"/>
      <c r="I75" s="273"/>
      <c r="J75" s="273"/>
      <c r="K75" s="274"/>
    </row>
    <row r="76" spans="1:11" s="5" customFormat="1" ht="39.950000000000003" customHeight="1" x14ac:dyDescent="0.25">
      <c r="A76" s="162" t="s">
        <v>99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4"/>
    </row>
    <row r="77" spans="1:11" s="5" customFormat="1" ht="39.950000000000003" customHeight="1" x14ac:dyDescent="0.25">
      <c r="A77" s="165"/>
      <c r="B77" s="163"/>
      <c r="C77" s="163"/>
      <c r="D77" s="163"/>
      <c r="E77" s="163"/>
      <c r="F77" s="163"/>
      <c r="G77" s="163"/>
      <c r="H77" s="163"/>
      <c r="I77" s="163"/>
      <c r="J77" s="163"/>
      <c r="K77" s="164"/>
    </row>
    <row r="78" spans="1:11" s="5" customFormat="1" ht="39.950000000000003" customHeight="1" x14ac:dyDescent="0.25">
      <c r="A78" s="165"/>
      <c r="B78" s="163"/>
      <c r="C78" s="163"/>
      <c r="D78" s="163"/>
      <c r="E78" s="163"/>
      <c r="F78" s="163"/>
      <c r="G78" s="163"/>
      <c r="H78" s="163"/>
      <c r="I78" s="163"/>
      <c r="J78" s="163"/>
      <c r="K78" s="164"/>
    </row>
    <row r="79" spans="1:11" s="5" customFormat="1" ht="33" customHeight="1" x14ac:dyDescent="0.25">
      <c r="A79" s="162" t="s">
        <v>100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4"/>
    </row>
    <row r="80" spans="1:11" s="5" customFormat="1" ht="39.950000000000003" customHeight="1" x14ac:dyDescent="0.25">
      <c r="A80" s="165"/>
      <c r="B80" s="163"/>
      <c r="C80" s="163"/>
      <c r="D80" s="163"/>
      <c r="E80" s="163"/>
      <c r="F80" s="163"/>
      <c r="G80" s="163"/>
      <c r="H80" s="163"/>
      <c r="I80" s="163"/>
      <c r="J80" s="163"/>
      <c r="K80" s="164"/>
    </row>
    <row r="81" spans="1:11" s="5" customFormat="1" ht="30" customHeight="1" x14ac:dyDescent="0.25">
      <c r="A81" s="165"/>
      <c r="B81" s="163"/>
      <c r="C81" s="163"/>
      <c r="D81" s="163"/>
      <c r="E81" s="163"/>
      <c r="F81" s="163"/>
      <c r="G81" s="163"/>
      <c r="H81" s="163"/>
      <c r="I81" s="163"/>
      <c r="J81" s="163"/>
      <c r="K81" s="164"/>
    </row>
    <row r="82" spans="1:11" s="5" customFormat="1" ht="24" customHeight="1" x14ac:dyDescent="0.25">
      <c r="A82" s="162" t="s">
        <v>105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4"/>
    </row>
    <row r="83" spans="1:11" s="5" customFormat="1" ht="39.950000000000003" customHeight="1" x14ac:dyDescent="0.25">
      <c r="A83" s="165"/>
      <c r="B83" s="163"/>
      <c r="C83" s="163"/>
      <c r="D83" s="163"/>
      <c r="E83" s="163"/>
      <c r="F83" s="163"/>
      <c r="G83" s="163"/>
      <c r="H83" s="163"/>
      <c r="I83" s="163"/>
      <c r="J83" s="163"/>
      <c r="K83" s="164"/>
    </row>
    <row r="84" spans="1:11" s="5" customFormat="1" ht="39.950000000000003" customHeight="1" x14ac:dyDescent="0.25">
      <c r="A84" s="165"/>
      <c r="B84" s="163"/>
      <c r="C84" s="163"/>
      <c r="D84" s="163"/>
      <c r="E84" s="163"/>
      <c r="F84" s="163"/>
      <c r="G84" s="163"/>
      <c r="H84" s="163"/>
      <c r="I84" s="163"/>
      <c r="J84" s="163"/>
      <c r="K84" s="164"/>
    </row>
    <row r="85" spans="1:11" s="5" customFormat="1" ht="30" customHeight="1" x14ac:dyDescent="0.25">
      <c r="A85" s="162" t="s">
        <v>106</v>
      </c>
      <c r="B85" s="163"/>
      <c r="C85" s="163"/>
      <c r="D85" s="163"/>
      <c r="E85" s="163"/>
      <c r="F85" s="163"/>
      <c r="G85" s="163"/>
      <c r="H85" s="163"/>
      <c r="I85" s="163"/>
      <c r="J85" s="163"/>
      <c r="K85" s="164"/>
    </row>
    <row r="86" spans="1:11" s="5" customFormat="1" ht="35.1" customHeight="1" x14ac:dyDescent="0.25">
      <c r="A86" s="165"/>
      <c r="B86" s="163"/>
      <c r="C86" s="163"/>
      <c r="D86" s="163"/>
      <c r="E86" s="163"/>
      <c r="F86" s="163"/>
      <c r="G86" s="163"/>
      <c r="H86" s="163"/>
      <c r="I86" s="163"/>
      <c r="J86" s="163"/>
      <c r="K86" s="164"/>
    </row>
    <row r="87" spans="1:11" s="5" customFormat="1" ht="15.75" customHeight="1" x14ac:dyDescent="0.25">
      <c r="A87" s="165"/>
      <c r="B87" s="163"/>
      <c r="C87" s="163"/>
      <c r="D87" s="163"/>
      <c r="E87" s="163"/>
      <c r="F87" s="163"/>
      <c r="G87" s="163"/>
      <c r="H87" s="163"/>
      <c r="I87" s="163"/>
      <c r="J87" s="163"/>
      <c r="K87" s="164"/>
    </row>
    <row r="88" spans="1:11" s="5" customFormat="1" ht="21.75" customHeight="1" x14ac:dyDescent="0.25">
      <c r="A88" s="276" t="s">
        <v>104</v>
      </c>
      <c r="B88" s="277"/>
      <c r="C88" s="277"/>
      <c r="D88" s="277"/>
      <c r="E88" s="277"/>
      <c r="F88" s="277"/>
      <c r="G88" s="277"/>
      <c r="H88" s="277"/>
      <c r="I88" s="277"/>
      <c r="J88" s="277"/>
      <c r="K88" s="278"/>
    </row>
    <row r="89" spans="1:11" s="5" customFormat="1" ht="37.5" customHeight="1" x14ac:dyDescent="0.25">
      <c r="A89" s="279"/>
      <c r="B89" s="277"/>
      <c r="C89" s="277"/>
      <c r="D89" s="277"/>
      <c r="E89" s="277"/>
      <c r="F89" s="277"/>
      <c r="G89" s="277"/>
      <c r="H89" s="277"/>
      <c r="I89" s="277"/>
      <c r="J89" s="277"/>
      <c r="K89" s="278"/>
    </row>
    <row r="90" spans="1:11" ht="39.950000000000003" customHeight="1" x14ac:dyDescent="0.25">
      <c r="A90" s="276" t="s">
        <v>101</v>
      </c>
      <c r="B90" s="277"/>
      <c r="C90" s="277"/>
      <c r="D90" s="277"/>
      <c r="E90" s="277"/>
      <c r="F90" s="277"/>
      <c r="G90" s="277"/>
      <c r="H90" s="277"/>
      <c r="I90" s="277"/>
      <c r="J90" s="277"/>
      <c r="K90" s="278"/>
    </row>
    <row r="91" spans="1:11" ht="39.950000000000003" customHeight="1" x14ac:dyDescent="0.25">
      <c r="A91" s="279"/>
      <c r="B91" s="277"/>
      <c r="C91" s="277"/>
      <c r="D91" s="277"/>
      <c r="E91" s="277"/>
      <c r="F91" s="277"/>
      <c r="G91" s="277"/>
      <c r="H91" s="277"/>
      <c r="I91" s="277"/>
      <c r="J91" s="277"/>
      <c r="K91" s="278"/>
    </row>
    <row r="92" spans="1:11" ht="29.25" customHeight="1" x14ac:dyDescent="0.25">
      <c r="A92" s="279"/>
      <c r="B92" s="277"/>
      <c r="C92" s="277"/>
      <c r="D92" s="277"/>
      <c r="E92" s="277"/>
      <c r="F92" s="277"/>
      <c r="G92" s="277"/>
      <c r="H92" s="277"/>
      <c r="I92" s="277"/>
      <c r="J92" s="277"/>
      <c r="K92" s="278"/>
    </row>
    <row r="93" spans="1:11" s="5" customFormat="1" ht="35.1" customHeight="1" x14ac:dyDescent="0.25">
      <c r="A93" s="162" t="s">
        <v>103</v>
      </c>
      <c r="B93" s="163"/>
      <c r="C93" s="163"/>
      <c r="D93" s="163"/>
      <c r="E93" s="163"/>
      <c r="F93" s="163"/>
      <c r="G93" s="163"/>
      <c r="H93" s="163"/>
      <c r="I93" s="163"/>
      <c r="J93" s="163"/>
      <c r="K93" s="164"/>
    </row>
    <row r="94" spans="1:11" s="5" customFormat="1" ht="46.5" customHeight="1" thickBot="1" x14ac:dyDescent="0.3">
      <c r="A94" s="280"/>
      <c r="B94" s="281"/>
      <c r="C94" s="281"/>
      <c r="D94" s="281"/>
      <c r="E94" s="281"/>
      <c r="F94" s="281"/>
      <c r="G94" s="281"/>
      <c r="H94" s="281"/>
      <c r="I94" s="281"/>
      <c r="J94" s="281"/>
      <c r="K94" s="282"/>
    </row>
    <row r="95" spans="1:11" ht="9.75" customHeight="1" thickBot="1" x14ac:dyDescent="0.3"/>
    <row r="96" spans="1:11" ht="23.25" customHeight="1" thickBot="1" x14ac:dyDescent="0.3">
      <c r="A96" s="240" t="s">
        <v>65</v>
      </c>
      <c r="B96" s="241"/>
      <c r="C96" s="241"/>
      <c r="D96" s="241"/>
      <c r="E96" s="241"/>
      <c r="F96" s="241"/>
      <c r="G96" s="241"/>
      <c r="H96" s="241"/>
      <c r="I96" s="241"/>
      <c r="J96" s="241"/>
      <c r="K96" s="242"/>
    </row>
    <row r="97" spans="1:11" s="116" customFormat="1" ht="88.5" customHeight="1" thickBot="1" x14ac:dyDescent="0.3">
      <c r="A97" s="259"/>
      <c r="B97" s="260"/>
      <c r="C97" s="261" t="s">
        <v>63</v>
      </c>
      <c r="D97" s="261"/>
      <c r="E97" s="261"/>
      <c r="F97" s="261"/>
      <c r="G97" s="261"/>
      <c r="H97" s="261"/>
      <c r="I97" s="261"/>
      <c r="J97" s="261"/>
      <c r="K97" s="262"/>
    </row>
    <row r="98" spans="1:11" s="73" customFormat="1" ht="9" customHeight="1" thickBot="1" x14ac:dyDescent="0.3">
      <c r="B98" s="117"/>
      <c r="C98" s="118"/>
      <c r="D98" s="118"/>
      <c r="E98" s="119"/>
      <c r="F98" s="119"/>
      <c r="G98" s="119"/>
      <c r="H98" s="119"/>
      <c r="I98" s="119"/>
      <c r="J98" s="119"/>
      <c r="K98" s="119"/>
    </row>
    <row r="99" spans="1:11" s="58" customFormat="1" ht="26.25" customHeight="1" thickBot="1" x14ac:dyDescent="0.3">
      <c r="A99" s="240" t="s">
        <v>64</v>
      </c>
      <c r="B99" s="241"/>
      <c r="C99" s="241"/>
      <c r="D99" s="241"/>
      <c r="E99" s="241"/>
      <c r="F99" s="241"/>
      <c r="G99" s="241"/>
      <c r="H99" s="241"/>
      <c r="I99" s="241"/>
      <c r="J99" s="241"/>
      <c r="K99" s="242"/>
    </row>
    <row r="100" spans="1:11" s="83" customFormat="1" ht="69.95" customHeight="1" thickBot="1" x14ac:dyDescent="0.3">
      <c r="A100" s="240" t="s">
        <v>43</v>
      </c>
      <c r="B100" s="241"/>
      <c r="C100" s="242"/>
      <c r="D100" s="240" t="s">
        <v>44</v>
      </c>
      <c r="E100" s="241"/>
      <c r="F100" s="246" t="s">
        <v>48</v>
      </c>
      <c r="G100" s="247"/>
      <c r="H100" s="248"/>
      <c r="I100" s="246" t="s">
        <v>47</v>
      </c>
      <c r="J100" s="249"/>
      <c r="K100" s="250"/>
    </row>
    <row r="101" spans="1:11" ht="99.95" customHeight="1" thickBot="1" x14ac:dyDescent="0.3">
      <c r="A101" s="268"/>
      <c r="B101" s="267"/>
      <c r="C101" s="137"/>
      <c r="D101" s="266"/>
      <c r="E101" s="267"/>
      <c r="F101" s="269"/>
      <c r="G101" s="270"/>
      <c r="H101" s="271"/>
      <c r="I101" s="269"/>
      <c r="J101" s="270"/>
      <c r="K101" s="271"/>
    </row>
    <row r="102" spans="1:11" ht="17.45" customHeight="1" x14ac:dyDescent="0.25">
      <c r="F102" s="243" t="s">
        <v>45</v>
      </c>
      <c r="G102" s="244"/>
      <c r="H102" s="244"/>
      <c r="I102" s="244" t="s">
        <v>46</v>
      </c>
      <c r="J102" s="244"/>
      <c r="K102" s="245"/>
    </row>
    <row r="103" spans="1:11" ht="30" customHeight="1" thickBot="1" x14ac:dyDescent="0.3">
      <c r="F103" s="237" t="s">
        <v>49</v>
      </c>
      <c r="G103" s="238"/>
      <c r="H103" s="238"/>
      <c r="I103" s="238"/>
      <c r="J103" s="238"/>
      <c r="K103" s="239"/>
    </row>
    <row r="105" spans="1:11" x14ac:dyDescent="0.25">
      <c r="D105" s="120"/>
    </row>
  </sheetData>
  <mergeCells count="91">
    <mergeCell ref="A97:B97"/>
    <mergeCell ref="C97:K97"/>
    <mergeCell ref="A1:K1"/>
    <mergeCell ref="D101:E101"/>
    <mergeCell ref="A101:C101"/>
    <mergeCell ref="F101:H101"/>
    <mergeCell ref="I101:K101"/>
    <mergeCell ref="A75:K75"/>
    <mergeCell ref="K47:K48"/>
    <mergeCell ref="A44:F44"/>
    <mergeCell ref="A88:K89"/>
    <mergeCell ref="A90:K92"/>
    <mergeCell ref="A93:K94"/>
    <mergeCell ref="A96:K96"/>
    <mergeCell ref="A25:A36"/>
    <mergeCell ref="A46:K46"/>
    <mergeCell ref="G47:G48"/>
    <mergeCell ref="A85:K87"/>
    <mergeCell ref="F60:F62"/>
    <mergeCell ref="I60:I62"/>
    <mergeCell ref="K67:K69"/>
    <mergeCell ref="A64:C64"/>
    <mergeCell ref="F103:K103"/>
    <mergeCell ref="A100:C100"/>
    <mergeCell ref="D100:E100"/>
    <mergeCell ref="A99:K99"/>
    <mergeCell ref="F102:H102"/>
    <mergeCell ref="I102:K102"/>
    <mergeCell ref="F100:H100"/>
    <mergeCell ref="I100:K100"/>
    <mergeCell ref="A4:C4"/>
    <mergeCell ref="A5:C5"/>
    <mergeCell ref="J5:K5"/>
    <mergeCell ref="A37:A43"/>
    <mergeCell ref="B43:F43"/>
    <mergeCell ref="B36:F36"/>
    <mergeCell ref="B25:K25"/>
    <mergeCell ref="A7:C14"/>
    <mergeCell ref="E14:F14"/>
    <mergeCell ref="I14:J14"/>
    <mergeCell ref="A15:C20"/>
    <mergeCell ref="E20:F20"/>
    <mergeCell ref="I20:J20"/>
    <mergeCell ref="B37:K37"/>
    <mergeCell ref="A2:K2"/>
    <mergeCell ref="A22:K22"/>
    <mergeCell ref="A23:A24"/>
    <mergeCell ref="B23:C24"/>
    <mergeCell ref="D23:D24"/>
    <mergeCell ref="F23:F24"/>
    <mergeCell ref="G23:G24"/>
    <mergeCell ref="H23:J23"/>
    <mergeCell ref="K23:K24"/>
    <mergeCell ref="D4:K4"/>
    <mergeCell ref="D5:E5"/>
    <mergeCell ref="H5:I5"/>
    <mergeCell ref="F5:G5"/>
    <mergeCell ref="E23:E24"/>
    <mergeCell ref="A3:C3"/>
    <mergeCell ref="D3:K3"/>
    <mergeCell ref="A65:C65"/>
    <mergeCell ref="A66:C66"/>
    <mergeCell ref="A67:C67"/>
    <mergeCell ref="A68:B68"/>
    <mergeCell ref="A76:K78"/>
    <mergeCell ref="A79:K81"/>
    <mergeCell ref="A82:K84"/>
    <mergeCell ref="A69:B69"/>
    <mergeCell ref="A70:B70"/>
    <mergeCell ref="A71:B71"/>
    <mergeCell ref="A72:B72"/>
    <mergeCell ref="A73:K73"/>
    <mergeCell ref="E66:F72"/>
    <mergeCell ref="H66:I72"/>
    <mergeCell ref="A62:C62"/>
    <mergeCell ref="A63:C63"/>
    <mergeCell ref="A57:F57"/>
    <mergeCell ref="A49:A55"/>
    <mergeCell ref="B49:K49"/>
    <mergeCell ref="H47:J47"/>
    <mergeCell ref="A58:K58"/>
    <mergeCell ref="G60:H60"/>
    <mergeCell ref="J60:K60"/>
    <mergeCell ref="A60:C61"/>
    <mergeCell ref="D60:E60"/>
    <mergeCell ref="B55:F55"/>
    <mergeCell ref="A47:A48"/>
    <mergeCell ref="B47:C48"/>
    <mergeCell ref="D47:D48"/>
    <mergeCell ref="E47:E48"/>
    <mergeCell ref="F47:F48"/>
  </mergeCells>
  <conditionalFormatting sqref="K2 K59 K6 K61 K74 K104:K1048576 K95 K21:K56">
    <cfRule type="containsText" dxfId="2" priority="8" operator="containsText" text="BŁĄD">
      <formula>NOT(ISERROR(SEARCH("BŁĄD",K2)))</formula>
    </cfRule>
  </conditionalFormatting>
  <conditionalFormatting sqref="K57">
    <cfRule type="containsText" dxfId="1" priority="7" operator="containsText" text="BŁĄD">
      <formula>NOT(ISERROR(SEARCH("BŁĄD",K57)))</formula>
    </cfRule>
  </conditionalFormatting>
  <conditionalFormatting sqref="J60">
    <cfRule type="containsText" dxfId="0" priority="6" operator="containsText" text="BŁĄD">
      <formula>NOT(ISERROR(SEARCH("BŁĄD",J60)))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&amp;R.</oddHeader>
    <oddFooter>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" r:id="rId4" name="Check Box 133">
              <controlPr defaultSize="0" autoFill="0" autoLine="0" autoPict="0">
                <anchor moveWithCells="1">
                  <from>
                    <xdr:col>0</xdr:col>
                    <xdr:colOff>19050</xdr:colOff>
                    <xdr:row>96</xdr:row>
                    <xdr:rowOff>38100</xdr:rowOff>
                  </from>
                  <to>
                    <xdr:col>1</xdr:col>
                    <xdr:colOff>295275</xdr:colOff>
                    <xdr:row>96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" name="Check Box 135">
              <controlPr defaultSize="0" autoFill="0" autoLine="0" autoPict="0">
                <anchor moveWithCells="1">
                  <from>
                    <xdr:col>1</xdr:col>
                    <xdr:colOff>47625</xdr:colOff>
                    <xdr:row>96</xdr:row>
                    <xdr:rowOff>38100</xdr:rowOff>
                  </from>
                  <to>
                    <xdr:col>1</xdr:col>
                    <xdr:colOff>609600</xdr:colOff>
                    <xdr:row>96</xdr:row>
                    <xdr:rowOff>1066800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aktualizacja kosztorysu 2021 r.</vt:lpstr>
      <vt:lpstr>Arkusz1</vt:lpstr>
      <vt:lpstr>'aktualizacja kosztorysu 2021 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2021-06-10T10:00:18Z</dcterms:modified>
</cp:coreProperties>
</file>