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NABORY WNIOSKÓW\2025\3. IZ - AKTUALIZACJA POTRZEB 2025 - JEDNOSTKI BUDŻETOWE\1. Materiały robocze\Formularz\"/>
    </mc:Choice>
  </mc:AlternateContent>
  <xr:revisionPtr revIDLastSave="0" documentId="8_{C40069E0-6F68-4F52-A0B4-45DC0431931E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Wniosek" sheetId="15" r:id="rId1"/>
    <sheet name="listy rozwijane" sheetId="17" r:id="rId2"/>
  </sheets>
  <definedNames>
    <definedName name="_xlnm.Print_Area" localSheetId="0">Wniosek!$A$3:$E$54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5" l="1"/>
  <c r="F32" i="15"/>
  <c r="F47" i="15"/>
  <c r="F46" i="15"/>
  <c r="F45" i="15"/>
  <c r="F44" i="15"/>
  <c r="F49" i="15"/>
  <c r="F48" i="15"/>
  <c r="F43" i="15"/>
  <c r="F42" i="15"/>
  <c r="F41" i="15"/>
  <c r="F30" i="15" l="1"/>
  <c r="F29" i="15"/>
  <c r="F26" i="15"/>
  <c r="F38" i="15" l="1"/>
  <c r="F36" i="15"/>
  <c r="F35" i="15"/>
  <c r="E37" i="15" l="1"/>
  <c r="E39" i="15" s="1"/>
  <c r="F5" i="15" l="1"/>
  <c r="F7" i="15" l="1"/>
  <c r="F31" i="15"/>
  <c r="F23" i="15"/>
  <c r="F28" i="15"/>
  <c r="F27" i="15"/>
  <c r="F25" i="15"/>
  <c r="F24" i="15"/>
  <c r="F21" i="15"/>
  <c r="F20" i="15"/>
  <c r="F19" i="15"/>
  <c r="F6" i="15"/>
  <c r="F8" i="15"/>
  <c r="F9" i="15"/>
  <c r="F10" i="15"/>
  <c r="F11" i="15"/>
  <c r="F12" i="15"/>
  <c r="F13" i="15"/>
  <c r="F14" i="15"/>
  <c r="F15" i="15"/>
  <c r="F16" i="15"/>
  <c r="F17" i="15"/>
  <c r="C21" i="15" l="1"/>
  <c r="C12" i="15"/>
</calcChain>
</file>

<file path=xl/sharedStrings.xml><?xml version="1.0" encoding="utf-8"?>
<sst xmlns="http://schemas.openxmlformats.org/spreadsheetml/2006/main" count="162" uniqueCount="161">
  <si>
    <t>4.1</t>
  </si>
  <si>
    <t>Szpital Kliniczny</t>
  </si>
  <si>
    <t>Szpital Ogólny</t>
  </si>
  <si>
    <t xml:space="preserve">                  </t>
  </si>
  <si>
    <t>Instytut Badawczy</t>
  </si>
  <si>
    <t>Centralny Ośrodek Medycyny Sportowej</t>
  </si>
  <si>
    <t>Regionalne Centrum Krwiodawstwa i Krwiolecznictwa</t>
  </si>
  <si>
    <t>Lotnicze Pogotowie Ratunkowe</t>
  </si>
  <si>
    <t>Uczelnia Medyczna</t>
  </si>
  <si>
    <t>Jednostka budżetowa</t>
  </si>
  <si>
    <t>Agencja</t>
  </si>
  <si>
    <t>Biuro Administracyjne MZ</t>
  </si>
  <si>
    <t>Numer telefonu</t>
  </si>
  <si>
    <t>PRZEDMIOT WNIOSKU</t>
  </si>
  <si>
    <t>Imię i Nazwisko</t>
  </si>
  <si>
    <t>Adres e-mail</t>
  </si>
  <si>
    <t>WNIOSKUJĄCY - DANE OGÓLNE</t>
  </si>
  <si>
    <t>Narodowy Instytut Leków</t>
  </si>
  <si>
    <t xml:space="preserve"> Imię i nazwisko osoby odpowiedzialnej za udzielanie informacji w zakresie złożonego wniosku</t>
  </si>
  <si>
    <t>Składając niniejszy wniosek potwierdzam i oświadczam, że:</t>
  </si>
  <si>
    <t>3.1</t>
  </si>
  <si>
    <t>3.3</t>
  </si>
  <si>
    <t>3.5</t>
  </si>
  <si>
    <t>2.1</t>
  </si>
  <si>
    <t>2.2</t>
  </si>
  <si>
    <t>2.3</t>
  </si>
  <si>
    <t>2.4</t>
  </si>
  <si>
    <t>2.5</t>
  </si>
  <si>
    <t>2.7</t>
  </si>
  <si>
    <t>1.13.1</t>
  </si>
  <si>
    <t>1.13.2</t>
  </si>
  <si>
    <t>1.13.3</t>
  </si>
  <si>
    <t>1.11.1</t>
  </si>
  <si>
    <t>1.11</t>
  </si>
  <si>
    <t>1.9</t>
  </si>
  <si>
    <t>1.10</t>
  </si>
  <si>
    <t>1.8</t>
  </si>
  <si>
    <t>1.1</t>
  </si>
  <si>
    <t>1.2</t>
  </si>
  <si>
    <t>1.4</t>
  </si>
  <si>
    <t>1.5</t>
  </si>
  <si>
    <t>1.6</t>
  </si>
  <si>
    <t>1.7</t>
  </si>
  <si>
    <t>2.6</t>
  </si>
  <si>
    <t>3.2</t>
  </si>
  <si>
    <t>3.6</t>
  </si>
  <si>
    <r>
      <rPr>
        <b/>
        <sz val="11"/>
        <color theme="1"/>
        <rFont val="Lato"/>
        <family val="2"/>
        <charset val="238"/>
      </rPr>
      <t>Osobą podpisującą wniosek jest</t>
    </r>
    <r>
      <rPr>
        <sz val="11"/>
        <color theme="1"/>
        <rFont val="Lato"/>
        <family val="2"/>
        <charset val="238"/>
      </rPr>
      <t>:</t>
    </r>
  </si>
  <si>
    <r>
      <rPr>
        <b/>
        <sz val="11"/>
        <color theme="1"/>
        <rFont val="Lato"/>
        <family val="2"/>
        <charset val="238"/>
      </rPr>
      <t>Liczba jednostek/ sztuk</t>
    </r>
    <r>
      <rPr>
        <sz val="11"/>
        <color theme="1"/>
        <rFont val="Lato"/>
        <family val="2"/>
        <charset val="238"/>
      </rPr>
      <t>:</t>
    </r>
  </si>
  <si>
    <r>
      <rPr>
        <b/>
        <sz val="11"/>
        <color theme="1"/>
        <rFont val="Lato"/>
        <family val="2"/>
        <charset val="238"/>
      </rPr>
      <t>Cena jednostkowa zakupu</t>
    </r>
    <r>
      <rPr>
        <sz val="11"/>
        <color theme="1"/>
        <rFont val="Lato"/>
        <family val="2"/>
        <charset val="238"/>
      </rPr>
      <t>, o którym mowa w pkt. 2.1:</t>
    </r>
  </si>
  <si>
    <t>PLAN FINANSOWY (UWAGA! NALEŻY UZUPEŁNIĆ W PEŁNYCH ZŁOTYCH!)</t>
  </si>
  <si>
    <t>Inne</t>
  </si>
  <si>
    <t>wzmocni systemy bezpieczeństwa jednostki, w tym bezpieczeństwo danych</t>
  </si>
  <si>
    <t>wpłynie na zwiększenie dostępności do świadczeń oraz poprawę ich jakości i skuteczności</t>
  </si>
  <si>
    <t>umożliwi rozwój działalności statutowej (leczniczej, dydaktycznej) jednostki</t>
  </si>
  <si>
    <t>wpłynie na poprawę efektywności funkcjonowania jednostki lub usprawni jej działalność, w tym zapobiegnie powstaniu utrudnień lub ograniczeń</t>
  </si>
  <si>
    <t>nie będzie miała istotnego wpływu na działalność jednostki</t>
  </si>
  <si>
    <t>PET-CT</t>
  </si>
  <si>
    <t>PET-MR</t>
  </si>
  <si>
    <t>Akcelerator przyspieszacz liniowy</t>
  </si>
  <si>
    <t>Aparat do brachyterapii bezpośredniej</t>
  </si>
  <si>
    <t>Aparat kobaltowy GAMMAKNIFE</t>
  </si>
  <si>
    <t>Medyczny akcelerator CYBERKNIFE</t>
  </si>
  <si>
    <t>Tomograf komputerowy</t>
  </si>
  <si>
    <t>Rezonans magnetyczny</t>
  </si>
  <si>
    <t>Mammograf</t>
  </si>
  <si>
    <t>Aparat USG do oceny przepływów mózgowych</t>
  </si>
  <si>
    <t>Stacjonarny aparat RTG</t>
  </si>
  <si>
    <t>Echokardiograf</t>
  </si>
  <si>
    <t>Elektroencefalograf</t>
  </si>
  <si>
    <t>Elektromiograf</t>
  </si>
  <si>
    <t>Mobilny tomograf komputerowy</t>
  </si>
  <si>
    <t>Mobilny akcelerator liniowy-śródoperacyjna radioterapia</t>
  </si>
  <si>
    <t>Aparat rentgenowski do radioterapii śródoperacyjnej</t>
  </si>
  <si>
    <t>Litotrypter</t>
  </si>
  <si>
    <t>Jednopłaszczyznowy angiograf cyfrowy</t>
  </si>
  <si>
    <t>Dwupłaszczyznowy angiograf cyfrowy</t>
  </si>
  <si>
    <t>System robotowy do leczenia chirurgicznego</t>
  </si>
  <si>
    <t>nie dotyczy</t>
  </si>
  <si>
    <r>
      <t xml:space="preserve">Numer REGON: 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Prosimy o podanie 9-cyfrowego numeru REGON.</t>
    </r>
  </si>
  <si>
    <r>
      <rPr>
        <b/>
        <sz val="11"/>
        <color theme="1"/>
        <rFont val="Lato"/>
        <family val="2"/>
        <charset val="238"/>
      </rPr>
      <t xml:space="preserve">Nazwa Wnioskodawcy: 
</t>
    </r>
    <r>
      <rPr>
        <i/>
        <sz val="11"/>
        <color theme="1" tint="0.499984740745262"/>
        <rFont val="Lato"/>
        <family val="2"/>
        <charset val="238"/>
      </rPr>
      <t>Nazwa powinna być zgodna z właściwym dokumentem rejestrowym lub założycielskim.</t>
    </r>
  </si>
  <si>
    <r>
      <rPr>
        <b/>
        <sz val="11"/>
        <color theme="1"/>
        <rFont val="Lato"/>
        <family val="2"/>
        <charset val="238"/>
      </rPr>
      <t>Adres e-mail Wnioskodawcy</t>
    </r>
    <r>
      <rPr>
        <sz val="11"/>
        <color theme="1"/>
        <rFont val="Lato"/>
        <family val="2"/>
        <charset val="238"/>
      </rPr>
      <t>:</t>
    </r>
  </si>
  <si>
    <r>
      <rPr>
        <b/>
        <sz val="11"/>
        <color theme="1"/>
        <rFont val="Lato"/>
        <family val="2"/>
        <charset val="238"/>
      </rPr>
      <t>Nazwa banku:</t>
    </r>
    <r>
      <rPr>
        <sz val="11"/>
        <color theme="1"/>
        <rFont val="Lato"/>
        <family val="2"/>
        <charset val="238"/>
      </rPr>
      <t xml:space="preserve"> </t>
    </r>
  </si>
  <si>
    <r>
      <rPr>
        <b/>
        <sz val="11"/>
        <color theme="1"/>
        <rFont val="Lato"/>
        <family val="2"/>
        <charset val="238"/>
      </rPr>
      <t>Dane osoby (lub osób) upoważnionych do reprezentacji Wnioskodawcy zgodnie z właściwym dokumentem: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Proszę wpisać imię, nazwisko i stanowisko.</t>
    </r>
  </si>
  <si>
    <r>
      <rPr>
        <b/>
        <sz val="11"/>
        <color theme="1"/>
        <rFont val="Lato"/>
        <family val="2"/>
        <charset val="238"/>
      </rPr>
      <t>Województwo: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Wybrać z listy rozwijanej.</t>
    </r>
  </si>
  <si>
    <r>
      <rPr>
        <b/>
        <sz val="11"/>
        <color theme="1"/>
        <rFont val="Lato"/>
        <family val="2"/>
        <charset val="238"/>
      </rPr>
      <t>Nazwa ulicy i numer budynku: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Ulica, numer budynku, numer lokalu.</t>
    </r>
  </si>
  <si>
    <t>Miejscowość:</t>
  </si>
  <si>
    <r>
      <rPr>
        <b/>
        <sz val="11"/>
        <color theme="1"/>
        <rFont val="Lato"/>
        <family val="2"/>
        <charset val="238"/>
      </rPr>
      <t>Kod pocztowy: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Format: XX-XXX.</t>
    </r>
  </si>
  <si>
    <r>
      <rPr>
        <b/>
        <sz val="11"/>
        <color theme="1"/>
        <rFont val="Lato"/>
        <family val="2"/>
        <charset val="238"/>
      </rPr>
      <t>Rodzaj zakupu: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Należy wybrać właściwy wariant z listy rozwijanej.</t>
    </r>
  </si>
  <si>
    <r>
      <rPr>
        <b/>
        <sz val="11"/>
        <color theme="1"/>
        <rFont val="Lato"/>
        <family val="2"/>
        <charset val="238"/>
      </rPr>
      <t>Kategoria zakupu: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Należy wybrać właściwy wariant z listy rozwijanej.</t>
    </r>
  </si>
  <si>
    <r>
      <rPr>
        <b/>
        <sz val="11"/>
        <color theme="1"/>
        <rFont val="Lato"/>
        <family val="2"/>
        <charset val="238"/>
      </rPr>
      <t xml:space="preserve">Znaczenie realizacji inwestycji dla działalności jednostki. </t>
    </r>
    <r>
      <rPr>
        <sz val="11"/>
        <color theme="1"/>
        <rFont val="Lato"/>
        <family val="2"/>
        <charset val="238"/>
      </rPr>
      <t xml:space="preserve">Realizacja inwestycji:
</t>
    </r>
    <r>
      <rPr>
        <i/>
        <sz val="11"/>
        <color theme="1" tint="0.499984740745262"/>
        <rFont val="Lato"/>
        <family val="2"/>
        <charset val="238"/>
      </rPr>
      <t xml:space="preserve">Należy wybrać właściwy wariant z listy. Wybrany wariant musi być zgodny z podanym uzasadnieniem - wybór będzie podlegał weryfikacji. </t>
    </r>
  </si>
  <si>
    <r>
      <rPr>
        <b/>
        <sz val="11"/>
        <color theme="1"/>
        <rFont val="Lato"/>
        <family val="2"/>
        <charset val="238"/>
      </rPr>
      <t>Planowany koszt zakupu:</t>
    </r>
    <r>
      <rPr>
        <sz val="11"/>
        <color theme="1"/>
        <rFont val="Lato"/>
        <family val="2"/>
        <charset val="238"/>
      </rPr>
      <t xml:space="preserve"> 
</t>
    </r>
    <r>
      <rPr>
        <i/>
        <sz val="11"/>
        <color theme="1" tint="0.499984740745262"/>
        <rFont val="Lato"/>
        <family val="2"/>
        <charset val="238"/>
      </rPr>
      <t>Koszt zakupu rozumiany jako iloczyn ceny jednostkowej, wskazanej w pkt. 3.1 oraz liczby jednostek/ sztuk, wskazanych w pkt. 3.2.</t>
    </r>
  </si>
  <si>
    <t xml:space="preserve">Wnioskowana kwota ze środków budżetu państwa z części 46-Zdrowie: </t>
  </si>
  <si>
    <t>SZACOWANIE KOSZTÓW PRZEDSTAWIONYCH WE WNIOSKU</t>
  </si>
  <si>
    <t>4.5</t>
  </si>
  <si>
    <r>
      <t>Opis wnioskowanego asortymentu</t>
    </r>
    <r>
      <rPr>
        <sz val="11"/>
        <color theme="1"/>
        <rFont val="Lato"/>
        <family val="2"/>
        <charset val="238"/>
      </rPr>
      <t>:</t>
    </r>
    <r>
      <rPr>
        <b/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Opis powinien być zwięzły - minimum 500 znaków.</t>
    </r>
  </si>
  <si>
    <r>
      <rPr>
        <b/>
        <sz val="11"/>
        <color theme="1"/>
        <rFont val="Lato"/>
        <family val="2"/>
        <charset val="238"/>
      </rPr>
      <t>Opcjonalnie - kwota środków z innych źródeł: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Opcjonalnie - w przypadku, jeżeli Wnioskujący nie deklaruje środków z innych źródeł wpisać wartość "0".</t>
    </r>
  </si>
  <si>
    <t>Realizacja przedmiotu wniosku jest wymagana z uwagi na konieczność realizacji przepisów prawa obowiązujących jednostkę/zaleceń innych instytucji itp.:</t>
  </si>
  <si>
    <t>Znaczenie realizacji inwestycji dla działalności jednostki</t>
  </si>
  <si>
    <t>Kategoria zakupu</t>
  </si>
  <si>
    <t>realizacja przedmiotu wniosku jest wymagana z uwagi na konieczność spełnienia wymagań zawartych w obowiązujących jednostkę przepisach prawa</t>
  </si>
  <si>
    <t>realizacja przedmiotu wniosku jest wymagana z uwagi na konieczność realizacji zaleceń innych instytucji</t>
  </si>
  <si>
    <t>realizacja przedmiotu wniosku nie wynika z żadnych przepisów prawa, zaleceń ani wymogów.</t>
  </si>
  <si>
    <t>jest niezbędna dla zapewnienia ciągłości obecnej działalności jednostki,</t>
  </si>
  <si>
    <r>
      <rPr>
        <sz val="10"/>
        <color theme="1"/>
        <rFont val="Lato"/>
        <family val="2"/>
        <charset val="238"/>
      </rPr>
      <t>umożliwi rozwój, usprawnienie lub poprawę efektywności działalności jednostki (również działalności statutowej), zapobiegnie powstaniu utrudnień lub ograniczeń</t>
    </r>
    <r>
      <rPr>
        <sz val="8"/>
        <color theme="1"/>
        <rFont val="Calibri"/>
        <family val="2"/>
        <charset val="238"/>
        <scheme val="minor"/>
      </rPr>
      <t> </t>
    </r>
  </si>
  <si>
    <t>żadne z powyższych</t>
  </si>
  <si>
    <t>Wymiana sprzętu/ aparatury/ programu – wymieniany sprzęt użytkowany powyżej 8 lat</t>
  </si>
  <si>
    <t>Wymiana sprzętu/ aparatury/ programu – wymieniany sprzęt użytkowany od 5 do 8 lat</t>
  </si>
  <si>
    <t>Wymiana sprzętu/ aparatury/ programu – wymieniany sprzęt użytkowany poniżej 5 lat</t>
  </si>
  <si>
    <t>Asortyment służący rozszerzeniu funkcjonalności posiadanego sprzętu/infrastruktury</t>
  </si>
  <si>
    <t xml:space="preserve">Nowy sprzęt/ aparatura/ program (brak sprzętów w zakresie wykonywania określonych świadczeń); </t>
  </si>
  <si>
    <r>
      <t xml:space="preserve">Należy szczegółowo opisać sposób szacowania zakupu danego sprzętu/ aparatury/ oprogramowania
</t>
    </r>
    <r>
      <rPr>
        <i/>
        <sz val="11"/>
        <color theme="1" tint="0.499984740745262"/>
        <rFont val="Lato"/>
        <family val="2"/>
        <charset val="238"/>
      </rPr>
      <t>Na przykład: kosztorysy, operaty szacunkowe, wcześniej realizowane zamówienia. Należy dołączyć ew. dokumentację.</t>
    </r>
  </si>
  <si>
    <t>Szacując koszty przedstawione we wniosku przeprowadzono rozeznanie rynku.</t>
  </si>
  <si>
    <r>
      <t xml:space="preserve">Od ilu potencjalnych dostawców otrzymano odpowiedź (należy podać ich nazwy) oraz jakie kwoty zaproponowali.
</t>
    </r>
    <r>
      <rPr>
        <i/>
        <sz val="11"/>
        <color theme="1" tint="0.499984740745262"/>
        <rFont val="Lato"/>
        <family val="2"/>
        <charset val="238"/>
      </rPr>
      <t>Należy dołączyć otrzymane zapytania ofertowe.</t>
    </r>
  </si>
  <si>
    <r>
      <t xml:space="preserve">Należy wskazać w jaki sposób wyliczono koszt ujęty we wniosku (najwyższy z otrzymanych odpowiedzi, najniższy, średni, inny).
</t>
    </r>
    <r>
      <rPr>
        <i/>
        <sz val="11"/>
        <color theme="1" tint="0.499984740745262"/>
        <rFont val="Lato"/>
        <family val="2"/>
        <charset val="238"/>
      </rPr>
      <t>Należy opisać lub dołączyć sposób wyliczenia.</t>
    </r>
  </si>
  <si>
    <t>Szacując koszty przedstawione we wniosku zastosowano inne metody, niż wskazano powyżej.</t>
  </si>
  <si>
    <t>4.2</t>
  </si>
  <si>
    <t>4.3</t>
  </si>
  <si>
    <t>4.4</t>
  </si>
  <si>
    <t>7.1</t>
  </si>
  <si>
    <t>7.2</t>
  </si>
  <si>
    <t>7.3</t>
  </si>
  <si>
    <t>7.4</t>
  </si>
  <si>
    <t>Szacunkowe koszty realizacji inwestycji podane we wniosku zostały określone z należytą starannością, na podstawie aktualnych wycen i rozeznania rynku, z zachowaniem zasad gospodarności i racjonalnego wydatkowania środków publicznych.</t>
  </si>
  <si>
    <t>7.5</t>
  </si>
  <si>
    <t>7.6</t>
  </si>
  <si>
    <t>1.3</t>
  </si>
  <si>
    <t>1.10.1</t>
  </si>
  <si>
    <t>2.8</t>
  </si>
  <si>
    <t>2.9.1</t>
  </si>
  <si>
    <t>2.9.2</t>
  </si>
  <si>
    <r>
      <rPr>
        <b/>
        <sz val="11"/>
        <color theme="1"/>
        <rFont val="Lato"/>
        <family val="2"/>
        <charset val="238"/>
      </rPr>
      <t xml:space="preserve">Proszę wskazać nazwę dokumentu potwierdzającego aktualny status prawny Wnioskodawcy:
</t>
    </r>
    <r>
      <rPr>
        <i/>
        <sz val="11"/>
        <color theme="1" tint="0.499984740745262"/>
        <rFont val="Lato"/>
        <family val="2"/>
        <charset val="238"/>
      </rPr>
      <t xml:space="preserve">Na przykład: statut, uchwała itp. </t>
    </r>
    <r>
      <rPr>
        <i/>
        <u/>
        <sz val="11"/>
        <color theme="1" tint="0.499984740745262"/>
        <rFont val="Lato"/>
        <family val="2"/>
        <charset val="238"/>
      </rPr>
      <t>Konieczne będzie załączenie tego dokumentu do wniosku</t>
    </r>
    <r>
      <rPr>
        <i/>
        <sz val="11"/>
        <color theme="1" tint="0.499984740745262"/>
        <rFont val="Lato"/>
        <family val="2"/>
        <charset val="238"/>
      </rPr>
      <t xml:space="preserve"> - podpisanego kwalifikowanym podpisem elektronicznym.</t>
    </r>
  </si>
  <si>
    <r>
      <t xml:space="preserve">Uzasadnienie w przypadku, gdy przedmiotem składanego wniosku jest </t>
    </r>
    <r>
      <rPr>
        <b/>
        <sz val="11"/>
        <color theme="1"/>
        <rFont val="Lato"/>
        <family val="2"/>
        <charset val="238"/>
      </rPr>
      <t>zakup oprogramowania (program informatyczny)</t>
    </r>
    <r>
      <rPr>
        <sz val="11"/>
        <color theme="1"/>
        <rFont val="Lato"/>
        <family val="2"/>
        <charset val="238"/>
      </rPr>
      <t xml:space="preserve"> należy wskazać, czy jest to oprogramowanie seryjne czy oprogramowanie wykonane specjalnie na potrzeby Wnioskodawcy.
</t>
    </r>
    <r>
      <rPr>
        <i/>
        <sz val="11"/>
        <color theme="1" tint="0.499984740745262"/>
        <rFont val="Lato"/>
        <family val="2"/>
        <charset val="238"/>
      </rPr>
      <t>Jeżeli przedmiotem składanego wniosku nie jest zakup oprogramowania (program informatyczny) wpisać "nie dotyczy".</t>
    </r>
  </si>
  <si>
    <t>2.7.1</t>
  </si>
  <si>
    <t>W przypadku przyznania środków na inwestycję będącą przedmiotem wniosku, będzie ona wykonywana z należytą starannością, w sposób mający na celu zakończenie i rozliczenie inwestycji w deklarowanym terminie.</t>
  </si>
  <si>
    <t>W przypadku przyznania środków na inwestycję będącą przedmiotem wniosku, kwota przyznanych środków budżetu z państwa z części 46-Zdrowie przeznaczona zostanie na realizację inwestycji zgodnie z wnioskiem, zawiadomieniem o przyznaniu środków oraz przepisami prawa powszechnie obowiązującego.</t>
  </si>
  <si>
    <r>
      <rPr>
        <b/>
        <sz val="11"/>
        <color theme="1"/>
        <rFont val="Lato"/>
        <family val="2"/>
        <charset val="238"/>
      </rPr>
      <t>Należy wskazać sposób w jaki dokonano rozeznania rynku</t>
    </r>
    <r>
      <rPr>
        <sz val="11"/>
        <color theme="1"/>
        <rFont val="Lato"/>
        <family val="2"/>
        <charset val="238"/>
      </rPr>
      <t xml:space="preserve">. Czy wnioskodawca zamieścił na swojej stronie internetowej zapytanie o cenę lub wysłał je do potencjalnych dostawców? 
</t>
    </r>
    <r>
      <rPr>
        <i/>
        <sz val="11"/>
        <color theme="1" tint="0.499984740745262"/>
        <rFont val="Lato"/>
        <family val="2"/>
        <charset val="238"/>
      </rPr>
      <t>W przypadku wysłania zapytania o cenę należy podać do ilu dostawców zostało wysłane i podać ich nazwy (zapytanie ofertowe należy wysłać do min. 3 oferentów). Należy dołączyć zapytanie opublikowane na stronie internetowej lub wysłane do dostawców zapytania ofertowe.</t>
    </r>
  </si>
  <si>
    <t>4.3.1</t>
  </si>
  <si>
    <t>4.3.2</t>
  </si>
  <si>
    <t>4.3.3</t>
  </si>
  <si>
    <t>4.5.1</t>
  </si>
  <si>
    <r>
      <rPr>
        <b/>
        <sz val="11"/>
        <color theme="1"/>
        <rFont val="Lato"/>
        <family val="2"/>
        <charset val="238"/>
      </rPr>
      <t>Realizacja przedmiotu wniosku jest wymagana z uwagi na konieczność realizacji przepisów prawa obowiązujących jednostkę lub zaleceń innych instytucji</t>
    </r>
    <r>
      <rPr>
        <sz val="11"/>
        <color theme="1"/>
        <rFont val="Lato"/>
        <family val="2"/>
        <charset val="238"/>
      </rPr>
      <t xml:space="preserve">:
</t>
    </r>
    <r>
      <rPr>
        <i/>
        <sz val="11"/>
        <color theme="1" tint="0.499984740745262"/>
        <rFont val="Lato"/>
        <family val="2"/>
        <charset val="238"/>
      </rPr>
      <t>Należy wybrać właściwy wariant z listy.</t>
    </r>
  </si>
  <si>
    <r>
      <t xml:space="preserve">Planowane miejsce wykorzystania przedmiotu zakupu:
</t>
    </r>
    <r>
      <rPr>
        <i/>
        <sz val="11"/>
        <color theme="1" tint="0.499984740745262"/>
        <rFont val="Lato"/>
        <family val="2"/>
        <charset val="238"/>
      </rPr>
      <t>Na przykład: Oddział, Laboratorium.</t>
    </r>
  </si>
  <si>
    <r>
      <t xml:space="preserve">Zapoznałem/łam się z </t>
    </r>
    <r>
      <rPr>
        <i/>
        <sz val="11"/>
        <rFont val="Lato"/>
        <family val="2"/>
        <charset val="238"/>
      </rPr>
      <t>Regulaminem naboru</t>
    </r>
    <r>
      <rPr>
        <sz val="11"/>
        <rFont val="Lato"/>
        <family val="2"/>
        <charset val="238"/>
      </rPr>
      <t>.</t>
    </r>
  </si>
  <si>
    <t>W przypadku przyznania środków na inwestycję będącą przedmiotem wniosku,  nie zostaną sfinansowanie te same wydatki w ramach innego zadania lub zadań zbieżnych merytorycznie, realizowanych w ramach innych projektów, z więcej niż jednego źródła finansowania (tzw. zakaz podwójnego finansowania).</t>
  </si>
  <si>
    <t>Wniosek o środki na zakup inwestycyjny
ze środków budżetowych części 46 – Zdrowie</t>
  </si>
  <si>
    <t>Gamma kamera</t>
  </si>
  <si>
    <t>jest niezbędna dla zapewnienia ciągłości obecnej działalności jednostki</t>
  </si>
  <si>
    <t>Adres skrzynki e-PUAP/ eDoręczenia Wnioskodawcy:
W przypadku braku utworzonej skrzynki należy wpisać "brak". W przypadku zawarcia umowy na realizację zadania posiadanie skrzynki ePUAP lub eDoręczeń jest wymagane.</t>
  </si>
  <si>
    <t>Jednostka, którą reprezentuję dysponuje zasobami kadrowymi niezbędnymi do realizacji inwestycji.</t>
  </si>
  <si>
    <t>Pytanie 1.10</t>
  </si>
  <si>
    <t>Osoba (osoby) wskazana (wskazane) w polu 1.10.</t>
  </si>
  <si>
    <t>Inna osoba działająca na podstawie pełnomocnictwa (konieczne dołączenie pełnomocnictwa do wniosku).</t>
  </si>
  <si>
    <r>
      <rPr>
        <b/>
        <sz val="11"/>
        <color theme="1"/>
        <rFont val="Lato"/>
        <family val="2"/>
        <charset val="238"/>
      </rPr>
      <t>Numer rachunku bankowego Wnioskodawcy, na które mają zostać przekazane środki z tytułu realizacji inwestycji: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Format:  XX XXXX XXXX XXXX XXXX XXXX XXXX.</t>
    </r>
  </si>
  <si>
    <r>
      <rPr>
        <b/>
        <sz val="11"/>
        <color theme="1"/>
        <rFont val="Lato"/>
        <family val="2"/>
        <charset val="238"/>
      </rPr>
      <t>Nazwa wnioskowanego zakupu: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UWAGA! Nazwa inwestycji powinna być zwięzła. Prosimy o niezawieranie w nazwie inwestycji nazw wnioskodawcy, budynków, adresów czy informacji sugerujących sprzęt/aparaturę konkretnej marki/firmy.</t>
    </r>
  </si>
  <si>
    <r>
      <rPr>
        <b/>
        <sz val="11"/>
        <color theme="1"/>
        <rFont val="Lato"/>
        <family val="2"/>
        <charset val="238"/>
      </rPr>
      <t>W przypadku wskazania konieczności realizacji zaleceń instytucji lub dostosowania do wymogów rozporządzenia Ministra Zdrowia, o których mowa w pkt. 2.7, prosimy o wskazanie jakich zaleceń lub dostosowania do jakich wymogów będzie dotyczyć realizacja inwestycji:</t>
    </r>
    <r>
      <rPr>
        <sz val="11"/>
        <color theme="1"/>
        <rFont val="Lato"/>
        <family val="2"/>
        <charset val="238"/>
      </rPr>
      <t xml:space="preserve">
</t>
    </r>
    <r>
      <rPr>
        <i/>
        <sz val="11"/>
        <color theme="1" tint="0.499984740745262"/>
        <rFont val="Lato"/>
        <family val="2"/>
        <charset val="238"/>
      </rPr>
      <t>W odpowiedzi należy uwzględnić jaka instytucja wydała zalecenia pokontrolne planowane do realizacji w wyniku realizacji przedmiotowej inwestycji oraz wskazanie w sposób zwięzły  sformułowanych zaleceń.
Jeżeli realizacja inwestycji dotyczy dostosowania do wymogów rozporządzenia Ministra Zdrowia, o których mowa w pkt. 2.6 należy uwzględnić w odpowiedzi konkretne odniesienia do postanowień rozporządzenia.</t>
    </r>
  </si>
  <si>
    <r>
      <t xml:space="preserve">Uzasadnienie w przypadku, gdy przedmiotem wniosku jest nabycie </t>
    </r>
    <r>
      <rPr>
        <b/>
        <sz val="11"/>
        <color theme="1"/>
        <rFont val="Lato"/>
        <family val="2"/>
        <charset val="238"/>
      </rPr>
      <t>usług zewnętrznych</t>
    </r>
    <r>
      <rPr>
        <sz val="11"/>
        <color theme="1"/>
        <rFont val="Lato"/>
        <family val="2"/>
        <charset val="238"/>
      </rPr>
      <t xml:space="preserve"> należy wskazać, jakiego rodzaju będą to usługi, określić koszt jednostkowy każdej usługi, liczbę i zakres.
</t>
    </r>
    <r>
      <rPr>
        <i/>
        <sz val="11"/>
        <color theme="1" tint="0.499984740745262"/>
        <rFont val="Lato"/>
        <family val="2"/>
        <charset val="238"/>
      </rPr>
      <t>Jeżeli przedmiotem składanego wniosku nie jest nabycie usług zewnętrznych wpisać "nie dotyczy".</t>
    </r>
  </si>
  <si>
    <r>
      <t xml:space="preserve">W przypadku rozeznania rynku </t>
    </r>
    <r>
      <rPr>
        <b/>
        <sz val="11"/>
        <color theme="1"/>
        <rFont val="Lato"/>
        <family val="2"/>
        <charset val="238"/>
      </rPr>
      <t>na podstawie ogólnodostępnych cenników</t>
    </r>
    <r>
      <rPr>
        <sz val="11"/>
        <color theme="1"/>
        <rFont val="Lato"/>
        <family val="2"/>
        <charset val="238"/>
      </rPr>
      <t xml:space="preserve"> należy wskazać źródło danych.
</t>
    </r>
    <r>
      <rPr>
        <i/>
        <sz val="11"/>
        <color theme="1" tint="0.499984740745262"/>
        <rFont val="Lato"/>
        <family val="2"/>
        <charset val="238"/>
      </rPr>
      <t>Jeżeli nie przeprowadzono rozeznania rynku na podstawie ogólnodostępnych cenników wpisać "nie dotyczy".</t>
    </r>
  </si>
  <si>
    <r>
      <rPr>
        <b/>
        <sz val="11"/>
        <color theme="1"/>
        <rFont val="Lato"/>
        <family val="2"/>
        <charset val="238"/>
      </rPr>
      <t>Uzasadnienie potrzeby dokonania zakupu</t>
    </r>
    <r>
      <rPr>
        <sz val="11"/>
        <color theme="1"/>
        <rFont val="Lato"/>
        <family val="2"/>
        <charset val="238"/>
      </rPr>
      <t xml:space="preserve">, o którym mowa w pkt. 2.1:
</t>
    </r>
    <r>
      <rPr>
        <i/>
        <sz val="11"/>
        <color theme="1" tint="0.499984740745262"/>
        <rFont val="Lato"/>
        <family val="2"/>
        <charset val="238"/>
      </rPr>
      <t>UWAGA! Jeżeli wniosek składany jest w związku z koniecznością wymiany posiadanej aparatury/ sprzętu/ programu prosimy o wskazanie przyczyny jego wymiany oraz roku produkcji zastępowanej aparatury/ sprzętu/ programu. W przypadku gdy przedmiot wniosku stanowi pojazd należy podać jego rodzaj i podstawowe parametry oraz stan posiadanej floty samochodowej. Dozwolona ilość znaków – minimum 1500 znaków.</t>
    </r>
  </si>
  <si>
    <r>
      <rPr>
        <b/>
        <sz val="11"/>
        <color theme="1"/>
        <rFont val="Lato"/>
        <family val="2"/>
        <charset val="238"/>
      </rPr>
      <t>Łączna liczba wszystkich wniosków złożonych przez Wnioskodawcę w ramach niniejszego naboru</t>
    </r>
    <r>
      <rPr>
        <sz val="11"/>
        <color theme="1"/>
        <rFont val="Lato"/>
        <family val="2"/>
        <charset val="238"/>
      </rPr>
      <t xml:space="preserve">:
</t>
    </r>
    <r>
      <rPr>
        <i/>
        <sz val="11"/>
        <color theme="1" tint="0.499984740745262"/>
        <rFont val="Lato"/>
        <family val="2"/>
        <charset val="238"/>
      </rPr>
      <t>Należy wpisać liczbę, odpowiadającą łącznej liczbie wszystkich wniosków, jakie w ramach niniejszego naboru składa Wnioskodawca.</t>
    </r>
  </si>
  <si>
    <r>
      <rPr>
        <b/>
        <sz val="11"/>
        <color theme="1"/>
        <rFont val="Lato"/>
        <family val="2"/>
        <charset val="238"/>
      </rPr>
      <t>Proszę nadać numer priorytetu realizacji potrzeby</t>
    </r>
    <r>
      <rPr>
        <sz val="11"/>
        <color theme="1"/>
        <rFont val="Lato"/>
        <family val="2"/>
        <charset val="238"/>
      </rPr>
      <t xml:space="preserve">, opisanej we wniosku - biorąc pod uwagę liczbę wszystkich wniosków wskazanych w poz. 2.9.1:
</t>
    </r>
    <r>
      <rPr>
        <i/>
        <sz val="11"/>
        <color theme="1" tint="0.499984740745262"/>
        <rFont val="Lato"/>
        <family val="2"/>
        <charset val="238"/>
      </rPr>
      <t>Wszystkie wnioski składane w ramach bieżącego naboru powinny zostać uszeregowane w sposób odzwierciedlający wagę zakupu, przy czym najwyższą wagę posiada priorytet nr 1. Niedopuszczalna jest sytuacja, w której więcej niż jeden wniosek ma ten sam priorytet.</t>
    </r>
  </si>
  <si>
    <t>UWAGA!
1) W celu poprawnego wypełnienia formularza należy wypełnić pola oznaczone różowym kolorem oraz pola oznaczone czerwonymi strzałkami. Po uzupełnieniu wymaganego pola zmieni ono kolor na biały, a po prawej stronie pokaże się zielony znaczek.
2) Pola oznaczone szarym kolorem są to pola które uzupełniają się automatycznie - prosimy ich nie modyfikować.
3) Pola formularza należy uzupełnić zgodnie ze wskazówkami umieszczonymi w opisie poszczególnych pytań. Po błędnym wypełnieniu pola może pojawić się komunikat informujący o błędzie wraz z krótką instrukcją odnośnie prawidłowego uzupełnienia.
4) Po przejściu do pola zawierającego listę rozwijaną, po prawej stronie pola pojawi się strzałka - należy ją kliknąć rozwijając listę, a następnie wybrać z niej odpowiednią opcję.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</si>
</sst>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0\-000"/>
    <numFmt numFmtId="166" formatCode="000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12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8"/>
      <name val="Calibri"/>
      <family val="2"/>
      <scheme val="minor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Lato"/>
      <family val="2"/>
      <charset val="238"/>
    </font>
    <font>
      <u/>
      <sz val="11"/>
      <name val="Lato"/>
      <family val="2"/>
      <charset val="238"/>
    </font>
    <font>
      <sz val="11"/>
      <color theme="1"/>
      <name val="Wingdings"/>
      <charset val="2"/>
    </font>
    <font>
      <b/>
      <sz val="14"/>
      <color theme="0"/>
      <name val="Lato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Lato"/>
      <family val="2"/>
      <charset val="238"/>
    </font>
    <font>
      <b/>
      <sz val="11"/>
      <color theme="4" tint="-0.249977111117893"/>
      <name val="Lato"/>
      <family val="2"/>
      <charset val="238"/>
    </font>
    <font>
      <i/>
      <sz val="11"/>
      <color theme="1" tint="0.499984740745262"/>
      <name val="Lato"/>
      <family val="2"/>
      <charset val="238"/>
    </font>
    <font>
      <b/>
      <sz val="10"/>
      <color rgb="FF1F3864"/>
      <name val="Lato"/>
      <family val="2"/>
      <charset val="238"/>
    </font>
    <font>
      <sz val="8"/>
      <color theme="1"/>
      <name val="Calibri"/>
      <family val="2"/>
      <charset val="238"/>
      <scheme val="minor"/>
    </font>
    <font>
      <i/>
      <u/>
      <sz val="11"/>
      <color theme="1" tint="0.499984740745262"/>
      <name val="Lato"/>
      <family val="2"/>
      <charset val="238"/>
    </font>
    <font>
      <i/>
      <sz val="11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30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5" fillId="0" borderId="0" xfId="2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wrapText="1"/>
    </xf>
    <xf numFmtId="0" fontId="10" fillId="0" borderId="0" xfId="2" applyFont="1" applyAlignment="1">
      <alignment horizontal="left" vertical="center"/>
    </xf>
    <xf numFmtId="49" fontId="10" fillId="0" borderId="0" xfId="2" applyNumberFormat="1" applyFont="1" applyAlignment="1">
      <alignment horizontal="left" vertical="center"/>
    </xf>
    <xf numFmtId="0" fontId="21" fillId="0" borderId="0" xfId="2" applyFont="1"/>
    <xf numFmtId="0" fontId="21" fillId="0" borderId="0" xfId="2" applyFont="1" applyAlignment="1">
      <alignment vertical="center"/>
    </xf>
    <xf numFmtId="1" fontId="13" fillId="0" borderId="11" xfId="2" applyNumberFormat="1" applyFont="1" applyBorder="1" applyAlignment="1" applyProtection="1">
      <alignment horizontal="center" vertical="center" wrapText="1"/>
      <protection locked="0"/>
    </xf>
    <xf numFmtId="164" fontId="13" fillId="0" borderId="11" xfId="2" applyNumberFormat="1" applyFont="1" applyBorder="1" applyAlignment="1" applyProtection="1">
      <alignment horizontal="center" vertical="center" wrapText="1"/>
      <protection locked="0"/>
    </xf>
    <xf numFmtId="0" fontId="11" fillId="3" borderId="22" xfId="2" applyFont="1" applyFill="1" applyBorder="1" applyAlignment="1">
      <alignment horizontal="left" vertical="center"/>
    </xf>
    <xf numFmtId="0" fontId="17" fillId="3" borderId="5" xfId="2" applyFont="1" applyFill="1" applyBorder="1" applyAlignment="1">
      <alignment horizontal="left" vertical="center"/>
    </xf>
    <xf numFmtId="0" fontId="17" fillId="3" borderId="23" xfId="2" applyFont="1" applyFill="1" applyBorder="1" applyAlignment="1">
      <alignment horizontal="left" vertical="center"/>
    </xf>
    <xf numFmtId="49" fontId="10" fillId="0" borderId="10" xfId="2" applyNumberFormat="1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1" fillId="2" borderId="19" xfId="2" applyFont="1" applyFill="1" applyBorder="1" applyAlignment="1">
      <alignment horizontal="left" vertical="center"/>
    </xf>
    <xf numFmtId="49" fontId="10" fillId="5" borderId="10" xfId="2" applyNumberFormat="1" applyFont="1" applyFill="1" applyBorder="1" applyAlignment="1">
      <alignment horizontal="left" vertical="center"/>
    </xf>
    <xf numFmtId="164" fontId="8" fillId="5" borderId="11" xfId="2" applyNumberFormat="1" applyFont="1" applyFill="1" applyBorder="1" applyAlignment="1">
      <alignment horizontal="center" vertical="center" wrapText="1"/>
    </xf>
    <xf numFmtId="49" fontId="10" fillId="5" borderId="20" xfId="2" applyNumberFormat="1" applyFont="1" applyFill="1" applyBorder="1" applyAlignment="1">
      <alignment horizontal="left" vertical="center"/>
    </xf>
    <xf numFmtId="49" fontId="10" fillId="0" borderId="19" xfId="2" applyNumberFormat="1" applyFont="1" applyBorder="1" applyAlignment="1">
      <alignment horizontal="left" vertical="center"/>
    </xf>
    <xf numFmtId="49" fontId="10" fillId="0" borderId="12" xfId="2" applyNumberFormat="1" applyFont="1" applyBorder="1" applyAlignment="1">
      <alignment horizontal="left" vertical="center"/>
    </xf>
    <xf numFmtId="164" fontId="23" fillId="5" borderId="18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25" fillId="0" borderId="0" xfId="0" applyFont="1" applyAlignment="1">
      <alignment vertical="center"/>
    </xf>
    <xf numFmtId="0" fontId="1" fillId="0" borderId="0" xfId="0" applyFont="1"/>
    <xf numFmtId="0" fontId="29" fillId="0" borderId="0" xfId="0" applyFont="1"/>
    <xf numFmtId="0" fontId="9" fillId="4" borderId="0" xfId="2" applyFont="1" applyFill="1" applyAlignment="1">
      <alignment horizontal="left" vertical="top" wrapText="1"/>
    </xf>
    <xf numFmtId="0" fontId="20" fillId="6" borderId="13" xfId="2" applyFont="1" applyFill="1" applyBorder="1" applyAlignment="1">
      <alignment horizontal="center" vertical="center" wrapText="1"/>
    </xf>
    <xf numFmtId="0" fontId="20" fillId="6" borderId="14" xfId="2" applyFont="1" applyFill="1" applyBorder="1" applyAlignment="1">
      <alignment horizontal="center" vertical="center" wrapText="1"/>
    </xf>
    <xf numFmtId="0" fontId="20" fillId="6" borderId="1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left" vertical="center"/>
    </xf>
    <xf numFmtId="0" fontId="17" fillId="3" borderId="23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49" fontId="13" fillId="0" borderId="1" xfId="2" applyNumberFormat="1" applyFont="1" applyBorder="1" applyAlignment="1" applyProtection="1">
      <alignment horizontal="left" vertical="center" wrapText="1"/>
      <protection locked="0"/>
    </xf>
    <xf numFmtId="49" fontId="13" fillId="0" borderId="11" xfId="2" applyNumberFormat="1" applyFont="1" applyBorder="1" applyAlignment="1" applyProtection="1">
      <alignment horizontal="left" vertical="center" wrapText="1"/>
      <protection locked="0"/>
    </xf>
    <xf numFmtId="0" fontId="8" fillId="0" borderId="1" xfId="2" applyFont="1" applyBorder="1" applyAlignment="1">
      <alignment horizontal="left" vertical="center" wrapText="1"/>
    </xf>
    <xf numFmtId="166" fontId="13" fillId="0" borderId="1" xfId="2" applyNumberFormat="1" applyFont="1" applyBorder="1" applyAlignment="1" applyProtection="1">
      <alignment horizontal="left" vertical="center" wrapText="1"/>
      <protection locked="0"/>
    </xf>
    <xf numFmtId="166" fontId="13" fillId="0" borderId="11" xfId="2" applyNumberFormat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49" fontId="18" fillId="0" borderId="11" xfId="3" applyNumberFormat="1" applyFont="1" applyBorder="1" applyAlignment="1" applyProtection="1">
      <alignment horizontal="left" vertical="center" wrapText="1"/>
      <protection locked="0"/>
    </xf>
    <xf numFmtId="165" fontId="13" fillId="0" borderId="1" xfId="2" applyNumberFormat="1" applyFont="1" applyBorder="1" applyAlignment="1" applyProtection="1">
      <alignment horizontal="left" vertical="center" wrapText="1"/>
      <protection locked="0"/>
    </xf>
    <xf numFmtId="165" fontId="13" fillId="0" borderId="11" xfId="2" applyNumberFormat="1" applyFont="1" applyBorder="1" applyAlignment="1" applyProtection="1">
      <alignment horizontal="left" vertical="center" wrapText="1"/>
      <protection locked="0"/>
    </xf>
    <xf numFmtId="49" fontId="30" fillId="0" borderId="1" xfId="6" applyNumberFormat="1" applyBorder="1" applyAlignment="1" applyProtection="1">
      <alignment horizontal="left" vertical="center" wrapText="1"/>
      <protection locked="0"/>
    </xf>
    <xf numFmtId="49" fontId="13" fillId="0" borderId="7" xfId="3" applyNumberFormat="1" applyFont="1" applyBorder="1" applyAlignment="1" applyProtection="1">
      <alignment horizontal="left" vertical="center" wrapText="1"/>
      <protection locked="0"/>
    </xf>
    <xf numFmtId="49" fontId="13" fillId="0" borderId="18" xfId="3" applyNumberFormat="1" applyFont="1" applyBorder="1" applyAlignment="1" applyProtection="1">
      <alignment horizontal="left" vertical="center" wrapText="1"/>
      <protection locked="0"/>
    </xf>
    <xf numFmtId="49" fontId="13" fillId="0" borderId="2" xfId="3" applyNumberFormat="1" applyFont="1" applyBorder="1" applyAlignment="1" applyProtection="1">
      <alignment horizontal="left" vertical="center" wrapText="1"/>
      <protection locked="0"/>
    </xf>
    <xf numFmtId="49" fontId="13" fillId="0" borderId="17" xfId="3" applyNumberFormat="1" applyFont="1" applyBorder="1" applyAlignment="1" applyProtection="1">
      <alignment horizontal="left" vertical="center" wrapText="1"/>
      <protection locked="0"/>
    </xf>
    <xf numFmtId="0" fontId="8" fillId="0" borderId="2" xfId="2" applyFont="1" applyBorder="1" applyAlignment="1">
      <alignment horizontal="left" vertical="center" wrapText="1"/>
    </xf>
    <xf numFmtId="0" fontId="17" fillId="2" borderId="0" xfId="2" applyFont="1" applyFill="1" applyAlignment="1">
      <alignment horizontal="left" vertical="center"/>
    </xf>
    <xf numFmtId="0" fontId="17" fillId="2" borderId="16" xfId="2" applyFont="1" applyFill="1" applyBorder="1" applyAlignment="1">
      <alignment horizontal="left" vertical="center"/>
    </xf>
    <xf numFmtId="49" fontId="13" fillId="0" borderId="2" xfId="2" applyNumberFormat="1" applyFont="1" applyBorder="1" applyAlignment="1" applyProtection="1">
      <alignment horizontal="left" vertical="center" wrapText="1"/>
      <protection locked="0"/>
    </xf>
    <xf numFmtId="49" fontId="13" fillId="0" borderId="17" xfId="2" applyNumberFormat="1" applyFont="1" applyBorder="1" applyAlignment="1" applyProtection="1">
      <alignment horizontal="left" vertical="center" wrapText="1"/>
      <protection locked="0"/>
    </xf>
    <xf numFmtId="49" fontId="13" fillId="0" borderId="2" xfId="2" applyNumberFormat="1" applyFont="1" applyBorder="1" applyAlignment="1" applyProtection="1">
      <alignment horizontal="center" vertical="center" wrapText="1"/>
      <protection locked="0"/>
    </xf>
    <xf numFmtId="49" fontId="13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49" fontId="13" fillId="0" borderId="2" xfId="2" applyNumberFormat="1" applyFont="1" applyBorder="1" applyAlignment="1" applyProtection="1">
      <alignment horizontal="left" vertical="top" wrapText="1"/>
      <protection locked="0"/>
    </xf>
    <xf numFmtId="49" fontId="13" fillId="0" borderId="17" xfId="2" applyNumberFormat="1" applyFont="1" applyBorder="1" applyAlignment="1" applyProtection="1">
      <alignment horizontal="left" vertical="top" wrapText="1"/>
      <protection locked="0"/>
    </xf>
    <xf numFmtId="0" fontId="8" fillId="0" borderId="3" xfId="2" applyFont="1" applyBorder="1" applyAlignment="1">
      <alignment horizontal="left" vertical="center" wrapText="1"/>
    </xf>
    <xf numFmtId="49" fontId="14" fillId="0" borderId="1" xfId="2" applyNumberFormat="1" applyFont="1" applyBorder="1" applyAlignment="1" applyProtection="1">
      <alignment horizontal="center" vertical="center" wrapText="1"/>
      <protection locked="0"/>
    </xf>
    <xf numFmtId="49" fontId="14" fillId="0" borderId="11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49" fontId="22" fillId="0" borderId="2" xfId="2" applyNumberFormat="1" applyFont="1" applyBorder="1" applyAlignment="1" applyProtection="1">
      <alignment horizontal="center" vertical="center" wrapText="1"/>
      <protection locked="0"/>
    </xf>
    <xf numFmtId="49" fontId="22" fillId="0" borderId="17" xfId="2" applyNumberFormat="1" applyFont="1" applyBorder="1" applyAlignment="1" applyProtection="1">
      <alignment horizontal="center" vertical="center" wrapText="1"/>
      <protection locked="0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3" fontId="14" fillId="0" borderId="11" xfId="2" applyNumberFormat="1" applyFont="1" applyBorder="1" applyAlignment="1" applyProtection="1">
      <alignment horizontal="center" vertical="center" wrapText="1"/>
      <protection locked="0"/>
    </xf>
    <xf numFmtId="0" fontId="17" fillId="3" borderId="5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49" fontId="22" fillId="0" borderId="6" xfId="2" applyNumberFormat="1" applyFont="1" applyBorder="1" applyAlignment="1" applyProtection="1">
      <alignment horizontal="left" vertical="center" wrapText="1"/>
      <protection locked="0"/>
    </xf>
    <xf numFmtId="49" fontId="22" fillId="0" borderId="21" xfId="2" applyNumberFormat="1" applyFont="1" applyBorder="1" applyAlignment="1" applyProtection="1">
      <alignment horizontal="left" vertical="center" wrapText="1"/>
      <protection locked="0"/>
    </xf>
    <xf numFmtId="0" fontId="5" fillId="5" borderId="2" xfId="2" applyFont="1" applyFill="1" applyBorder="1" applyAlignment="1">
      <alignment horizontal="left" vertical="center" wrapText="1"/>
    </xf>
    <xf numFmtId="0" fontId="5" fillId="5" borderId="4" xfId="2" applyFont="1" applyFill="1" applyBorder="1" applyAlignment="1">
      <alignment horizontal="left" vertical="center" wrapText="1"/>
    </xf>
    <xf numFmtId="0" fontId="5" fillId="5" borderId="3" xfId="2" applyFont="1" applyFill="1" applyBorder="1" applyAlignment="1">
      <alignment horizontal="left" vertical="center" wrapText="1"/>
    </xf>
    <xf numFmtId="0" fontId="8" fillId="5" borderId="6" xfId="2" applyFont="1" applyFill="1" applyBorder="1" applyAlignment="1">
      <alignment horizontal="left" vertical="center" wrapText="1"/>
    </xf>
    <xf numFmtId="0" fontId="5" fillId="5" borderId="8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5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49" fontId="13" fillId="0" borderId="1" xfId="3" applyNumberFormat="1" applyFont="1" applyBorder="1" applyAlignment="1" applyProtection="1">
      <alignment horizontal="left" vertical="center" wrapText="1"/>
      <protection locked="0"/>
    </xf>
    <xf numFmtId="49" fontId="13" fillId="0" borderId="11" xfId="3" applyNumberFormat="1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>
      <alignment horizontal="left" vertical="center" wrapText="1"/>
    </xf>
    <xf numFmtId="49" fontId="13" fillId="0" borderId="1" xfId="2" applyNumberFormat="1" applyFont="1" applyBorder="1" applyAlignment="1" applyProtection="1">
      <alignment horizontal="left" vertical="top" wrapText="1"/>
      <protection locked="0"/>
    </xf>
    <xf numFmtId="49" fontId="13" fillId="0" borderId="11" xfId="2" applyNumberFormat="1" applyFont="1" applyBorder="1" applyAlignment="1" applyProtection="1">
      <alignment horizontal="left" vertical="top" wrapText="1"/>
      <protection locked="0"/>
    </xf>
  </cellXfs>
  <cellStyles count="7">
    <cellStyle name="Hiperłącze" xfId="6" builtinId="8"/>
    <cellStyle name="Hiperłącze 2" xfId="3" xr:uid="{4F8EC749-950D-45EE-B0D5-7511FEE295BA}"/>
    <cellStyle name="Normalny" xfId="0" builtinId="0"/>
    <cellStyle name="Normalny 2" xfId="1" xr:uid="{4DCFEDFD-30A6-4AD1-BBD1-20546C8BC9F6}"/>
    <cellStyle name="Normalny 2 2" xfId="4" xr:uid="{7257B457-E02A-4A4E-8A53-5E287D41D5AF}"/>
    <cellStyle name="Normalny 3" xfId="2" xr:uid="{71CE6267-48A8-4241-9A62-2A3E9E038737}"/>
    <cellStyle name="Normalny 4" xfId="5" xr:uid="{1D38F639-725F-4279-864C-F77FEB5DBFE0}"/>
  </cellStyles>
  <dxfs count="71"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color rgb="FFC00000"/>
      </font>
    </dxf>
    <dxf>
      <font>
        <color rgb="FFC00000"/>
      </font>
    </dxf>
    <dxf>
      <font>
        <b/>
        <i val="0"/>
        <color theme="9"/>
      </font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5" formatCode="00\-000"/>
    </dxf>
    <dxf>
      <fill>
        <patternFill>
          <bgColor rgb="FFFFD5D5"/>
        </patternFill>
      </fill>
    </dxf>
    <dxf>
      <font>
        <b/>
        <i val="0"/>
        <color rgb="FFC00000"/>
      </font>
    </dxf>
    <dxf>
      <font>
        <color rgb="FFC00000"/>
      </font>
    </dxf>
    <dxf>
      <font>
        <b/>
        <i val="0"/>
        <color theme="9"/>
      </font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5" formatCode="00\-000"/>
    </dxf>
    <dxf>
      <fill>
        <patternFill>
          <bgColor theme="7" tint="0.39994506668294322"/>
        </patternFill>
      </fill>
    </dxf>
    <dxf>
      <fill>
        <patternFill>
          <bgColor rgb="FFFFD5D5"/>
        </patternFill>
      </fill>
    </dxf>
    <dxf>
      <font>
        <b/>
        <i val="0"/>
        <color rgb="FFC00000"/>
      </font>
    </dxf>
    <dxf>
      <font>
        <color rgb="FFC00000"/>
      </font>
    </dxf>
    <dxf>
      <font>
        <b/>
        <i val="0"/>
        <color theme="9"/>
      </font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5" formatCode="00\-000"/>
    </dxf>
    <dxf>
      <fill>
        <patternFill>
          <bgColor rgb="FFFFD5D5"/>
        </patternFill>
      </fill>
    </dxf>
    <dxf>
      <font>
        <b/>
        <i val="0"/>
        <color rgb="FFC00000"/>
      </font>
    </dxf>
    <dxf>
      <font>
        <color rgb="FFC00000"/>
      </font>
    </dxf>
    <dxf>
      <font>
        <b/>
        <i val="0"/>
        <color theme="9"/>
      </font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5" formatCode="00\-000"/>
    </dxf>
    <dxf>
      <fill>
        <patternFill>
          <bgColor rgb="FFFFD5D5"/>
        </patternFill>
      </fill>
    </dxf>
    <dxf>
      <font>
        <b/>
        <i val="0"/>
        <color rgb="FFC00000"/>
      </font>
    </dxf>
    <dxf>
      <font>
        <color rgb="FFC00000"/>
      </font>
    </dxf>
    <dxf>
      <font>
        <b/>
        <i val="0"/>
        <color theme="9"/>
      </font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numFmt numFmtId="165" formatCode="00\-000"/>
    </dxf>
  </dxfs>
  <tableStyles count="0" defaultTableStyle="TableStyleMedium2" defaultPivotStyle="PivotStyleLight16"/>
  <colors>
    <mruColors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A148-C84E-4F38-A10B-C691962A66EE}">
  <sheetPr>
    <pageSetUpPr fitToPage="1"/>
  </sheetPr>
  <dimension ref="A1:M81"/>
  <sheetViews>
    <sheetView showGridLines="0" tabSelected="1" zoomScale="60" zoomScaleNormal="60" zoomScaleSheetLayoutView="80" workbookViewId="0">
      <selection activeCell="D5" sqref="D5:E5"/>
    </sheetView>
  </sheetViews>
  <sheetFormatPr defaultColWidth="0" defaultRowHeight="28.35" customHeight="1" zeroHeight="1"/>
  <cols>
    <col min="1" max="1" width="5.85546875" style="11" customWidth="1"/>
    <col min="2" max="3" width="42" style="8" customWidth="1"/>
    <col min="4" max="4" width="33.42578125" style="9" customWidth="1"/>
    <col min="5" max="5" width="42.85546875" style="9" customWidth="1"/>
    <col min="6" max="6" width="13.5703125" style="2" bestFit="1" customWidth="1"/>
    <col min="7" max="7" width="10" style="12" hidden="1" customWidth="1"/>
    <col min="8" max="13" width="8.85546875" style="2" hidden="1" customWidth="1"/>
    <col min="14" max="16384" width="8.85546875" style="2" hidden="1"/>
  </cols>
  <sheetData>
    <row r="1" spans="1:13" ht="126.75" customHeight="1">
      <c r="A1" s="34" t="s">
        <v>160</v>
      </c>
      <c r="B1" s="34"/>
      <c r="C1" s="34"/>
      <c r="D1" s="34"/>
      <c r="E1" s="34"/>
    </row>
    <row r="2" spans="1:13" ht="33" customHeight="1" thickBot="1">
      <c r="A2" s="10"/>
      <c r="B2" s="3"/>
      <c r="C2" s="3"/>
      <c r="D2" s="3"/>
      <c r="E2" s="3"/>
    </row>
    <row r="3" spans="1:13" ht="50.85" customHeight="1" thickTop="1" thickBot="1">
      <c r="A3" s="35" t="s">
        <v>144</v>
      </c>
      <c r="B3" s="36"/>
      <c r="C3" s="36"/>
      <c r="D3" s="36"/>
      <c r="E3" s="37"/>
    </row>
    <row r="4" spans="1:13" s="4" customFormat="1" ht="32.85" customHeight="1">
      <c r="A4" s="16">
        <v>1</v>
      </c>
      <c r="B4" s="38" t="s">
        <v>16</v>
      </c>
      <c r="C4" s="38"/>
      <c r="D4" s="38"/>
      <c r="E4" s="39"/>
      <c r="G4" s="13"/>
    </row>
    <row r="5" spans="1:13" s="4" customFormat="1" ht="33" customHeight="1">
      <c r="A5" s="19" t="s">
        <v>37</v>
      </c>
      <c r="B5" s="43" t="s">
        <v>78</v>
      </c>
      <c r="C5" s="40"/>
      <c r="D5" s="44"/>
      <c r="E5" s="45"/>
      <c r="F5" s="20" t="str">
        <f>IF(D5="","ç","ü")</f>
        <v>ç</v>
      </c>
      <c r="G5" s="13"/>
      <c r="M5" s="5"/>
    </row>
    <row r="6" spans="1:13" s="4" customFormat="1" ht="33" customHeight="1">
      <c r="A6" s="19" t="s">
        <v>38</v>
      </c>
      <c r="B6" s="40" t="s">
        <v>79</v>
      </c>
      <c r="C6" s="40"/>
      <c r="D6" s="41"/>
      <c r="E6" s="42"/>
      <c r="F6" s="20" t="str">
        <f t="shared" ref="F6:F20" si="0">IF(D6="","ç","ü")</f>
        <v>ç</v>
      </c>
      <c r="G6" s="13"/>
      <c r="M6" s="6"/>
    </row>
    <row r="7" spans="1:13" s="4" customFormat="1" ht="33" customHeight="1">
      <c r="A7" s="19" t="s">
        <v>125</v>
      </c>
      <c r="B7" s="40" t="s">
        <v>84</v>
      </c>
      <c r="C7" s="40"/>
      <c r="D7" s="41"/>
      <c r="E7" s="42"/>
      <c r="F7" s="20" t="str">
        <f>IF(D7="","ç","ü")</f>
        <v>ç</v>
      </c>
      <c r="G7" s="13"/>
      <c r="M7" s="5"/>
    </row>
    <row r="8" spans="1:13" s="4" customFormat="1" ht="33" customHeight="1">
      <c r="A8" s="19" t="s">
        <v>39</v>
      </c>
      <c r="B8" s="43" t="s">
        <v>85</v>
      </c>
      <c r="C8" s="40"/>
      <c r="D8" s="41"/>
      <c r="E8" s="42"/>
      <c r="F8" s="20" t="str">
        <f t="shared" si="0"/>
        <v>ç</v>
      </c>
      <c r="G8" s="13"/>
      <c r="K8" s="4" t="s">
        <v>3</v>
      </c>
      <c r="M8" s="5"/>
    </row>
    <row r="9" spans="1:13" s="4" customFormat="1" ht="33" customHeight="1">
      <c r="A9" s="19" t="s">
        <v>40</v>
      </c>
      <c r="B9" s="40" t="s">
        <v>86</v>
      </c>
      <c r="C9" s="40"/>
      <c r="D9" s="49"/>
      <c r="E9" s="50"/>
      <c r="F9" s="20" t="str">
        <f t="shared" si="0"/>
        <v>ç</v>
      </c>
      <c r="G9" s="13"/>
      <c r="M9" s="5"/>
    </row>
    <row r="10" spans="1:13" s="4" customFormat="1" ht="33" customHeight="1">
      <c r="A10" s="19" t="s">
        <v>41</v>
      </c>
      <c r="B10" s="40" t="s">
        <v>83</v>
      </c>
      <c r="C10" s="40"/>
      <c r="D10" s="41"/>
      <c r="E10" s="42"/>
      <c r="F10" s="20" t="str">
        <f t="shared" si="0"/>
        <v>ç</v>
      </c>
      <c r="G10" s="13"/>
      <c r="M10" s="7"/>
    </row>
    <row r="11" spans="1:13" s="4" customFormat="1" ht="59.1" customHeight="1">
      <c r="A11" s="19" t="s">
        <v>42</v>
      </c>
      <c r="B11" s="46" t="s">
        <v>130</v>
      </c>
      <c r="C11" s="47"/>
      <c r="D11" s="93"/>
      <c r="E11" s="94"/>
      <c r="F11" s="20" t="str">
        <f t="shared" si="0"/>
        <v>ç</v>
      </c>
      <c r="G11" s="13"/>
      <c r="M11" s="7"/>
    </row>
    <row r="12" spans="1:13" s="4" customFormat="1" ht="33" customHeight="1">
      <c r="A12" s="19" t="s">
        <v>36</v>
      </c>
      <c r="B12" s="46" t="s">
        <v>80</v>
      </c>
      <c r="C12" s="47" t="str">
        <f>IF(OR(ISNUMBER(FIND("@",D12)),D12=""),"","Proszę wpisać adres poczty elektronicznej!")</f>
        <v/>
      </c>
      <c r="D12" s="51"/>
      <c r="E12" s="48"/>
      <c r="F12" s="20" t="str">
        <f t="shared" si="0"/>
        <v>ç</v>
      </c>
      <c r="G12" s="13"/>
      <c r="M12" s="5"/>
    </row>
    <row r="13" spans="1:13" s="4" customFormat="1" ht="48.95" customHeight="1">
      <c r="A13" s="19" t="s">
        <v>34</v>
      </c>
      <c r="B13" s="56" t="s">
        <v>147</v>
      </c>
      <c r="C13" s="47"/>
      <c r="D13" s="52"/>
      <c r="E13" s="53"/>
      <c r="F13" s="20" t="str">
        <f t="shared" si="0"/>
        <v>ç</v>
      </c>
      <c r="G13" s="13"/>
    </row>
    <row r="14" spans="1:13" s="4" customFormat="1" ht="47.1" customHeight="1">
      <c r="A14" s="19" t="s">
        <v>35</v>
      </c>
      <c r="B14" s="40" t="s">
        <v>82</v>
      </c>
      <c r="C14" s="40"/>
      <c r="D14" s="41"/>
      <c r="E14" s="42"/>
      <c r="F14" s="20" t="str">
        <f t="shared" si="0"/>
        <v>ç</v>
      </c>
      <c r="G14" s="13"/>
      <c r="M14" s="5"/>
    </row>
    <row r="15" spans="1:13" s="4" customFormat="1" ht="33" customHeight="1">
      <c r="A15" s="19" t="s">
        <v>126</v>
      </c>
      <c r="B15" s="46" t="s">
        <v>46</v>
      </c>
      <c r="C15" s="47"/>
      <c r="D15" s="54"/>
      <c r="E15" s="55"/>
      <c r="F15" s="20" t="str">
        <f t="shared" si="0"/>
        <v>ç</v>
      </c>
      <c r="G15" s="13"/>
    </row>
    <row r="16" spans="1:13" s="4" customFormat="1" ht="45.95" customHeight="1">
      <c r="A16" s="19" t="s">
        <v>33</v>
      </c>
      <c r="B16" s="40" t="s">
        <v>152</v>
      </c>
      <c r="C16" s="40"/>
      <c r="D16" s="41"/>
      <c r="E16" s="42"/>
      <c r="F16" s="20" t="str">
        <f t="shared" si="0"/>
        <v>ç</v>
      </c>
      <c r="G16" s="13"/>
    </row>
    <row r="17" spans="1:7" s="4" customFormat="1" ht="33" customHeight="1">
      <c r="A17" s="19" t="s">
        <v>32</v>
      </c>
      <c r="B17" s="40" t="s">
        <v>81</v>
      </c>
      <c r="C17" s="40"/>
      <c r="D17" s="41"/>
      <c r="E17" s="42"/>
      <c r="F17" s="20" t="str">
        <f t="shared" si="0"/>
        <v>ç</v>
      </c>
      <c r="G17" s="13"/>
    </row>
    <row r="18" spans="1:7" s="4" customFormat="1" ht="33" customHeight="1">
      <c r="A18" s="21"/>
      <c r="B18" s="57" t="s">
        <v>18</v>
      </c>
      <c r="C18" s="57"/>
      <c r="D18" s="57"/>
      <c r="E18" s="58"/>
      <c r="G18" s="13"/>
    </row>
    <row r="19" spans="1:7" s="4" customFormat="1" ht="33" customHeight="1">
      <c r="A19" s="19" t="s">
        <v>29</v>
      </c>
      <c r="B19" s="43" t="s">
        <v>14</v>
      </c>
      <c r="C19" s="43"/>
      <c r="D19" s="41"/>
      <c r="E19" s="42"/>
      <c r="F19" s="20" t="str">
        <f t="shared" si="0"/>
        <v>ç</v>
      </c>
      <c r="G19" s="13"/>
    </row>
    <row r="20" spans="1:7" s="4" customFormat="1" ht="33" customHeight="1">
      <c r="A20" s="19" t="s">
        <v>30</v>
      </c>
      <c r="B20" s="64" t="s">
        <v>12</v>
      </c>
      <c r="C20" s="64"/>
      <c r="D20" s="41"/>
      <c r="E20" s="42"/>
      <c r="F20" s="20" t="str">
        <f t="shared" si="0"/>
        <v>ç</v>
      </c>
      <c r="G20" s="13"/>
    </row>
    <row r="21" spans="1:7" s="4" customFormat="1" ht="33" customHeight="1" thickBot="1">
      <c r="A21" s="19" t="s">
        <v>31</v>
      </c>
      <c r="B21" s="64" t="s">
        <v>15</v>
      </c>
      <c r="C21" s="64" t="str">
        <f>IF(OR(ISNUMBER(FIND("@",D21)),D21=""),"","Proszę wpisać adres poczty elektronicznej!")</f>
        <v/>
      </c>
      <c r="D21" s="51"/>
      <c r="E21" s="48"/>
      <c r="F21" s="20" t="str">
        <f>IF(D21="","ç","ü")</f>
        <v>ç</v>
      </c>
      <c r="G21" s="13"/>
    </row>
    <row r="22" spans="1:7" s="4" customFormat="1" ht="32.85" customHeight="1">
      <c r="A22" s="16">
        <v>2</v>
      </c>
      <c r="B22" s="38" t="s">
        <v>13</v>
      </c>
      <c r="C22" s="38"/>
      <c r="D22" s="38"/>
      <c r="E22" s="39"/>
      <c r="G22" s="13"/>
    </row>
    <row r="23" spans="1:7" s="4" customFormat="1" ht="61.5" customHeight="1">
      <c r="A23" s="19" t="s">
        <v>23</v>
      </c>
      <c r="B23" s="46" t="s">
        <v>153</v>
      </c>
      <c r="C23" s="63"/>
      <c r="D23" s="68"/>
      <c r="E23" s="69"/>
      <c r="F23" s="20" t="str">
        <f>IF(D23="","ç","ü")</f>
        <v>ç</v>
      </c>
      <c r="G23" s="13"/>
    </row>
    <row r="24" spans="1:7" s="4" customFormat="1" ht="33" customHeight="1">
      <c r="A24" s="19" t="s">
        <v>24</v>
      </c>
      <c r="B24" s="46" t="s">
        <v>87</v>
      </c>
      <c r="C24" s="63"/>
      <c r="D24" s="61"/>
      <c r="E24" s="62"/>
      <c r="F24" s="20" t="str">
        <f>IF(D24="","ç","ü")</f>
        <v>ç</v>
      </c>
      <c r="G24" s="13"/>
    </row>
    <row r="25" spans="1:7" s="4" customFormat="1" ht="33" customHeight="1">
      <c r="A25" s="19" t="s">
        <v>25</v>
      </c>
      <c r="B25" s="46" t="s">
        <v>88</v>
      </c>
      <c r="C25" s="63"/>
      <c r="D25" s="61"/>
      <c r="E25" s="62"/>
      <c r="F25" s="20" t="str">
        <f>IF(D25="","ç","ü")</f>
        <v>ç</v>
      </c>
      <c r="G25" s="13"/>
    </row>
    <row r="26" spans="1:7" s="4" customFormat="1" ht="33" customHeight="1">
      <c r="A26" s="19" t="s">
        <v>26</v>
      </c>
      <c r="B26" s="56" t="s">
        <v>94</v>
      </c>
      <c r="C26" s="67"/>
      <c r="D26" s="65"/>
      <c r="E26" s="66"/>
      <c r="F26" s="20" t="str">
        <f>IF(D26="","ç","ü")</f>
        <v>ç</v>
      </c>
      <c r="G26" s="13"/>
    </row>
    <row r="27" spans="1:7" s="4" customFormat="1" ht="105.75" customHeight="1">
      <c r="A27" s="19" t="s">
        <v>27</v>
      </c>
      <c r="B27" s="46" t="s">
        <v>157</v>
      </c>
      <c r="C27" s="47"/>
      <c r="D27" s="65"/>
      <c r="E27" s="66"/>
      <c r="F27" s="20" t="str">
        <f t="shared" ref="F27:F29" si="1">IF(D27="","ç","ü")</f>
        <v>ç</v>
      </c>
      <c r="G27" s="13"/>
    </row>
    <row r="28" spans="1:7" s="4" customFormat="1" ht="33" customHeight="1">
      <c r="A28" s="19" t="s">
        <v>43</v>
      </c>
      <c r="B28" s="56" t="s">
        <v>141</v>
      </c>
      <c r="C28" s="47"/>
      <c r="D28" s="59"/>
      <c r="E28" s="60"/>
      <c r="F28" s="20" t="str">
        <f t="shared" si="1"/>
        <v>ç</v>
      </c>
      <c r="G28" s="13"/>
    </row>
    <row r="29" spans="1:7" s="4" customFormat="1" ht="55.35" customHeight="1">
      <c r="A29" s="19" t="s">
        <v>28</v>
      </c>
      <c r="B29" s="70" t="s">
        <v>140</v>
      </c>
      <c r="C29" s="71"/>
      <c r="D29" s="72"/>
      <c r="E29" s="73"/>
      <c r="F29" s="20" t="str">
        <f t="shared" si="1"/>
        <v>ç</v>
      </c>
      <c r="G29" s="13"/>
    </row>
    <row r="30" spans="1:7" s="4" customFormat="1" ht="134.25" customHeight="1">
      <c r="A30" s="19" t="s">
        <v>132</v>
      </c>
      <c r="B30" s="77" t="s">
        <v>154</v>
      </c>
      <c r="C30" s="78"/>
      <c r="D30" s="59"/>
      <c r="E30" s="60"/>
      <c r="F30" s="20" t="str">
        <f>IF(AND(D29&lt;&gt;"realizacja przedmiotu wniosku nie wynika z żadnych przepisów prawa, zaleceń ani wymogów.",D30=""),"ç","ü")</f>
        <v>ç</v>
      </c>
      <c r="G30" s="13"/>
    </row>
    <row r="31" spans="1:7" s="4" customFormat="1" ht="55.35" customHeight="1">
      <c r="A31" s="19" t="s">
        <v>127</v>
      </c>
      <c r="B31" s="70" t="s">
        <v>89</v>
      </c>
      <c r="C31" s="71"/>
      <c r="D31" s="79"/>
      <c r="E31" s="80"/>
      <c r="F31" s="20" t="str">
        <f t="shared" ref="F31:F33" si="2">IF(D31="","ç","ü")</f>
        <v>ç</v>
      </c>
      <c r="G31" s="13"/>
    </row>
    <row r="32" spans="1:7" s="4" customFormat="1" ht="60.95" customHeight="1">
      <c r="A32" s="19" t="s">
        <v>128</v>
      </c>
      <c r="B32" s="46" t="s">
        <v>158</v>
      </c>
      <c r="C32" s="63"/>
      <c r="D32" s="74"/>
      <c r="E32" s="75"/>
      <c r="F32" s="20" t="str">
        <f t="shared" si="2"/>
        <v>ç</v>
      </c>
      <c r="G32" s="13"/>
    </row>
    <row r="33" spans="1:7" s="4" customFormat="1" ht="91.5" customHeight="1" thickBot="1">
      <c r="A33" s="19" t="s">
        <v>129</v>
      </c>
      <c r="B33" s="46" t="s">
        <v>159</v>
      </c>
      <c r="C33" s="63"/>
      <c r="D33" s="74"/>
      <c r="E33" s="75"/>
      <c r="F33" s="20" t="str">
        <f t="shared" si="2"/>
        <v>ç</v>
      </c>
      <c r="G33" s="13"/>
    </row>
    <row r="34" spans="1:7" s="4" customFormat="1" ht="32.85" customHeight="1">
      <c r="A34" s="16">
        <v>3</v>
      </c>
      <c r="B34" s="76" t="s">
        <v>49</v>
      </c>
      <c r="C34" s="38"/>
      <c r="D34" s="38"/>
      <c r="E34" s="39"/>
      <c r="G34" s="13"/>
    </row>
    <row r="35" spans="1:7" s="4" customFormat="1" ht="45.95" customHeight="1">
      <c r="A35" s="19" t="s">
        <v>20</v>
      </c>
      <c r="B35" s="46" t="s">
        <v>48</v>
      </c>
      <c r="C35" s="63"/>
      <c r="D35" s="47"/>
      <c r="E35" s="15"/>
      <c r="F35" s="20" t="str">
        <f>IF(E35="","ç","ü")</f>
        <v>ç</v>
      </c>
      <c r="G35" s="13"/>
    </row>
    <row r="36" spans="1:7" s="4" customFormat="1" ht="45.95" customHeight="1">
      <c r="A36" s="19" t="s">
        <v>44</v>
      </c>
      <c r="B36" s="46" t="s">
        <v>47</v>
      </c>
      <c r="C36" s="63"/>
      <c r="D36" s="47"/>
      <c r="E36" s="14"/>
      <c r="F36" s="20" t="str">
        <f>IF(E36="","ç","ü")</f>
        <v>ç</v>
      </c>
      <c r="G36" s="13"/>
    </row>
    <row r="37" spans="1:7" s="4" customFormat="1" ht="45.95" customHeight="1">
      <c r="A37" s="22" t="s">
        <v>21</v>
      </c>
      <c r="B37" s="81" t="s">
        <v>90</v>
      </c>
      <c r="C37" s="82"/>
      <c r="D37" s="83"/>
      <c r="E37" s="23">
        <f>E35*E36</f>
        <v>0</v>
      </c>
      <c r="G37" s="13"/>
    </row>
    <row r="38" spans="1:7" s="4" customFormat="1" ht="45.95" customHeight="1">
      <c r="A38" s="19" t="s">
        <v>22</v>
      </c>
      <c r="B38" s="46" t="s">
        <v>95</v>
      </c>
      <c r="C38" s="63"/>
      <c r="D38" s="47"/>
      <c r="E38" s="15"/>
      <c r="F38" s="20" t="str">
        <f>IF(E38="","ç","ü")</f>
        <v>ç</v>
      </c>
      <c r="G38" s="13"/>
    </row>
    <row r="39" spans="1:7" s="4" customFormat="1" ht="45.95" customHeight="1" thickBot="1">
      <c r="A39" s="24" t="s">
        <v>45</v>
      </c>
      <c r="B39" s="84" t="s">
        <v>91</v>
      </c>
      <c r="C39" s="85"/>
      <c r="D39" s="86"/>
      <c r="E39" s="27">
        <f>E37-E38</f>
        <v>0</v>
      </c>
      <c r="G39" s="13"/>
    </row>
    <row r="40" spans="1:7" s="4" customFormat="1" ht="36" customHeight="1">
      <c r="A40" s="16">
        <v>4</v>
      </c>
      <c r="B40" s="38" t="s">
        <v>92</v>
      </c>
      <c r="C40" s="38"/>
      <c r="D40" s="38"/>
      <c r="E40" s="39"/>
      <c r="G40" s="13"/>
    </row>
    <row r="41" spans="1:7" s="4" customFormat="1" ht="89.25" customHeight="1">
      <c r="A41" s="25" t="s">
        <v>0</v>
      </c>
      <c r="B41" s="40" t="s">
        <v>131</v>
      </c>
      <c r="C41" s="40"/>
      <c r="D41" s="96"/>
      <c r="E41" s="97"/>
      <c r="F41" s="20" t="str">
        <f t="shared" ref="F41:F49" si="3">IF(D41="","ç","ü")</f>
        <v>ç</v>
      </c>
      <c r="G41" s="13"/>
    </row>
    <row r="42" spans="1:7" s="4" customFormat="1" ht="74.25" customHeight="1">
      <c r="A42" s="25" t="s">
        <v>115</v>
      </c>
      <c r="B42" s="40" t="s">
        <v>155</v>
      </c>
      <c r="C42" s="40"/>
      <c r="D42" s="96"/>
      <c r="E42" s="97"/>
      <c r="F42" s="20" t="str">
        <f t="shared" si="3"/>
        <v>ç</v>
      </c>
      <c r="G42" s="13"/>
    </row>
    <row r="43" spans="1:7" s="4" customFormat="1" ht="33" customHeight="1">
      <c r="A43" s="25" t="s">
        <v>116</v>
      </c>
      <c r="B43" s="43" t="s">
        <v>111</v>
      </c>
      <c r="C43" s="43"/>
      <c r="D43" s="68"/>
      <c r="E43" s="69"/>
      <c r="F43" s="20" t="str">
        <f t="shared" si="3"/>
        <v>ç</v>
      </c>
      <c r="G43" s="13"/>
    </row>
    <row r="44" spans="1:7" s="4" customFormat="1" ht="102" customHeight="1">
      <c r="A44" s="25" t="s">
        <v>136</v>
      </c>
      <c r="B44" s="40" t="s">
        <v>135</v>
      </c>
      <c r="C44" s="40"/>
      <c r="D44" s="96"/>
      <c r="E44" s="97"/>
      <c r="F44" s="20" t="str">
        <f>IF(AND($D$43&lt;&gt;"NIE",D44=""),"ç","ü")</f>
        <v>ç</v>
      </c>
      <c r="G44" s="13"/>
    </row>
    <row r="45" spans="1:7" s="4" customFormat="1" ht="53.25" customHeight="1">
      <c r="A45" s="25" t="s">
        <v>137</v>
      </c>
      <c r="B45" s="40" t="s">
        <v>112</v>
      </c>
      <c r="C45" s="40"/>
      <c r="D45" s="96"/>
      <c r="E45" s="97"/>
      <c r="F45" s="20" t="str">
        <f>IF(AND($D$43&lt;&gt;"NIE",D45=""),"ç","ü")</f>
        <v>ç</v>
      </c>
      <c r="G45" s="13"/>
    </row>
    <row r="46" spans="1:7" s="4" customFormat="1" ht="45.75" customHeight="1">
      <c r="A46" s="25" t="s">
        <v>138</v>
      </c>
      <c r="B46" s="40" t="s">
        <v>113</v>
      </c>
      <c r="C46" s="40"/>
      <c r="D46" s="96"/>
      <c r="E46" s="97"/>
      <c r="F46" s="20" t="str">
        <f>IF(AND($D$43&lt;&gt;"NIE",D46=""),"ç","ü")</f>
        <v>ç</v>
      </c>
      <c r="G46" s="13"/>
    </row>
    <row r="47" spans="1:7" s="4" customFormat="1" ht="57.75" customHeight="1">
      <c r="A47" s="25" t="s">
        <v>117</v>
      </c>
      <c r="B47" s="40" t="s">
        <v>156</v>
      </c>
      <c r="C47" s="40"/>
      <c r="D47" s="96"/>
      <c r="E47" s="97"/>
      <c r="F47" s="20" t="str">
        <f t="shared" si="3"/>
        <v>ç</v>
      </c>
      <c r="G47" s="13"/>
    </row>
    <row r="48" spans="1:7" s="4" customFormat="1" ht="36.75" customHeight="1">
      <c r="A48" s="25" t="s">
        <v>93</v>
      </c>
      <c r="B48" s="43" t="s">
        <v>114</v>
      </c>
      <c r="C48" s="43"/>
      <c r="D48" s="68"/>
      <c r="E48" s="69"/>
      <c r="F48" s="20" t="str">
        <f t="shared" si="3"/>
        <v>ç</v>
      </c>
      <c r="G48" s="13"/>
    </row>
    <row r="49" spans="1:7" s="4" customFormat="1" ht="66.75" customHeight="1" thickBot="1">
      <c r="A49" s="25" t="s">
        <v>139</v>
      </c>
      <c r="B49" s="95" t="s">
        <v>110</v>
      </c>
      <c r="C49" s="95"/>
      <c r="D49" s="59"/>
      <c r="E49" s="60"/>
      <c r="F49" s="20" t="str">
        <f>IF(AND(D48&lt;&gt;"NIE",D49=""),"ç","ü")</f>
        <v>ç</v>
      </c>
      <c r="G49" s="13"/>
    </row>
    <row r="50" spans="1:7" s="4" customFormat="1" ht="33" customHeight="1">
      <c r="A50" s="16">
        <v>6</v>
      </c>
      <c r="B50" s="17" t="s">
        <v>19</v>
      </c>
      <c r="C50" s="17"/>
      <c r="D50" s="17"/>
      <c r="E50" s="18"/>
      <c r="G50" s="13"/>
    </row>
    <row r="51" spans="1:7" s="4" customFormat="1" ht="35.1" customHeight="1">
      <c r="A51" s="19" t="s">
        <v>118</v>
      </c>
      <c r="B51" s="91" t="s">
        <v>142</v>
      </c>
      <c r="C51" s="91"/>
      <c r="D51" s="91"/>
      <c r="E51" s="92"/>
      <c r="G51" s="13"/>
    </row>
    <row r="52" spans="1:7" s="4" customFormat="1" ht="35.1" customHeight="1">
      <c r="A52" s="19" t="s">
        <v>119</v>
      </c>
      <c r="B52" s="46" t="s">
        <v>122</v>
      </c>
      <c r="C52" s="63"/>
      <c r="D52" s="63"/>
      <c r="E52" s="90"/>
      <c r="G52" s="13"/>
    </row>
    <row r="53" spans="1:7" s="4" customFormat="1" ht="35.1" customHeight="1">
      <c r="A53" s="19" t="s">
        <v>120</v>
      </c>
      <c r="B53" s="40" t="s">
        <v>133</v>
      </c>
      <c r="C53" s="40"/>
      <c r="D53" s="40"/>
      <c r="E53" s="87"/>
      <c r="G53" s="13"/>
    </row>
    <row r="54" spans="1:7" s="4" customFormat="1" ht="35.1" customHeight="1">
      <c r="A54" s="19" t="s">
        <v>121</v>
      </c>
      <c r="B54" s="40" t="s">
        <v>148</v>
      </c>
      <c r="C54" s="40"/>
      <c r="D54" s="40"/>
      <c r="E54" s="87"/>
      <c r="G54" s="13"/>
    </row>
    <row r="55" spans="1:7" ht="35.1" customHeight="1">
      <c r="A55" s="19" t="s">
        <v>123</v>
      </c>
      <c r="B55" s="40" t="s">
        <v>134</v>
      </c>
      <c r="C55" s="40"/>
      <c r="D55" s="40"/>
      <c r="E55" s="87"/>
    </row>
    <row r="56" spans="1:7" ht="35.1" customHeight="1" thickBot="1">
      <c r="A56" s="26" t="s">
        <v>124</v>
      </c>
      <c r="B56" s="88" t="s">
        <v>143</v>
      </c>
      <c r="C56" s="88"/>
      <c r="D56" s="88"/>
      <c r="E56" s="89"/>
    </row>
    <row r="57" spans="1:7" ht="28.35" hidden="1" customHeight="1" thickTop="1">
      <c r="B57" s="1" t="s">
        <v>1</v>
      </c>
      <c r="D57" s="9" t="s">
        <v>145</v>
      </c>
    </row>
    <row r="58" spans="1:7" ht="28.35" hidden="1" customHeight="1">
      <c r="B58" s="1" t="s">
        <v>2</v>
      </c>
      <c r="D58" s="9" t="s">
        <v>56</v>
      </c>
    </row>
    <row r="59" spans="1:7" ht="28.35" hidden="1" customHeight="1">
      <c r="B59" s="1" t="s">
        <v>4</v>
      </c>
      <c r="D59" s="9" t="s">
        <v>57</v>
      </c>
    </row>
    <row r="60" spans="1:7" ht="28.35" hidden="1" customHeight="1">
      <c r="B60" s="1" t="s">
        <v>5</v>
      </c>
      <c r="D60" s="9" t="s">
        <v>58</v>
      </c>
    </row>
    <row r="61" spans="1:7" ht="28.35" hidden="1" customHeight="1">
      <c r="B61" s="1" t="s">
        <v>6</v>
      </c>
      <c r="D61" s="9" t="s">
        <v>59</v>
      </c>
    </row>
    <row r="62" spans="1:7" ht="28.35" hidden="1" customHeight="1">
      <c r="B62" s="1" t="s">
        <v>17</v>
      </c>
      <c r="D62" s="9" t="s">
        <v>60</v>
      </c>
    </row>
    <row r="63" spans="1:7" ht="28.35" hidden="1" customHeight="1">
      <c r="B63" s="1" t="s">
        <v>7</v>
      </c>
      <c r="D63" s="9" t="s">
        <v>61</v>
      </c>
    </row>
    <row r="64" spans="1:7" ht="28.35" hidden="1" customHeight="1">
      <c r="B64" s="1" t="s">
        <v>8</v>
      </c>
      <c r="D64" s="9" t="s">
        <v>62</v>
      </c>
    </row>
    <row r="65" spans="1:7" ht="28.35" hidden="1" customHeight="1">
      <c r="B65" s="1" t="s">
        <v>9</v>
      </c>
      <c r="D65" s="9" t="s">
        <v>63</v>
      </c>
    </row>
    <row r="66" spans="1:7" ht="28.35" hidden="1" customHeight="1">
      <c r="B66" s="1" t="s">
        <v>10</v>
      </c>
      <c r="D66" s="9" t="s">
        <v>64</v>
      </c>
    </row>
    <row r="67" spans="1:7" ht="28.35" hidden="1" customHeight="1">
      <c r="B67" s="1" t="s">
        <v>11</v>
      </c>
      <c r="D67" s="9" t="s">
        <v>65</v>
      </c>
    </row>
    <row r="68" spans="1:7" ht="28.35" hidden="1" customHeight="1">
      <c r="B68" s="1" t="s">
        <v>50</v>
      </c>
      <c r="D68" s="9" t="s">
        <v>66</v>
      </c>
    </row>
    <row r="69" spans="1:7" ht="28.35" hidden="1" customHeight="1">
      <c r="B69" s="1" t="s">
        <v>146</v>
      </c>
      <c r="D69" s="9" t="s">
        <v>67</v>
      </c>
    </row>
    <row r="70" spans="1:7" ht="28.35" hidden="1" customHeight="1">
      <c r="B70" s="1" t="s">
        <v>51</v>
      </c>
      <c r="D70" s="9" t="s">
        <v>68</v>
      </c>
    </row>
    <row r="71" spans="1:7" ht="28.35" hidden="1" customHeight="1">
      <c r="B71" s="1" t="s">
        <v>52</v>
      </c>
      <c r="D71" s="9" t="s">
        <v>69</v>
      </c>
    </row>
    <row r="72" spans="1:7" ht="28.35" hidden="1" customHeight="1">
      <c r="B72" s="1" t="s">
        <v>53</v>
      </c>
      <c r="D72" s="9" t="s">
        <v>70</v>
      </c>
    </row>
    <row r="73" spans="1:7" ht="28.35" hidden="1" customHeight="1">
      <c r="B73" s="1" t="s">
        <v>54</v>
      </c>
      <c r="D73" s="9" t="s">
        <v>71</v>
      </c>
    </row>
    <row r="74" spans="1:7" ht="28.35" hidden="1" customHeight="1">
      <c r="B74" s="1" t="s">
        <v>55</v>
      </c>
      <c r="D74" s="9" t="s">
        <v>72</v>
      </c>
    </row>
    <row r="75" spans="1:7" ht="28.35" hidden="1" customHeight="1">
      <c r="B75" s="1"/>
      <c r="D75" s="9" t="s">
        <v>73</v>
      </c>
    </row>
    <row r="76" spans="1:7" ht="28.35" hidden="1" customHeight="1">
      <c r="D76" s="9" t="s">
        <v>74</v>
      </c>
    </row>
    <row r="77" spans="1:7" ht="28.35" hidden="1" customHeight="1">
      <c r="D77" s="9" t="s">
        <v>75</v>
      </c>
    </row>
    <row r="78" spans="1:7" ht="28.35" hidden="1" customHeight="1">
      <c r="D78" s="9" t="s">
        <v>76</v>
      </c>
    </row>
    <row r="79" spans="1:7" ht="6" hidden="1" customHeight="1" thickTop="1">
      <c r="D79" s="9" t="s">
        <v>77</v>
      </c>
    </row>
    <row r="80" spans="1:7" ht="28.35" customHeight="1" thickTop="1">
      <c r="A80" s="2"/>
      <c r="B80" s="2"/>
      <c r="C80" s="2"/>
      <c r="D80" s="2"/>
      <c r="E80" s="2"/>
      <c r="G80" s="2"/>
    </row>
    <row r="81" s="2" customFormat="1" ht="28.35" hidden="1" customHeight="1"/>
  </sheetData>
  <mergeCells count="90">
    <mergeCell ref="B51:E51"/>
    <mergeCell ref="B45:C45"/>
    <mergeCell ref="B46:C46"/>
    <mergeCell ref="B47:C47"/>
    <mergeCell ref="B48:C48"/>
    <mergeCell ref="B49:C49"/>
    <mergeCell ref="D45:E45"/>
    <mergeCell ref="D46:E46"/>
    <mergeCell ref="D47:E47"/>
    <mergeCell ref="D48:E48"/>
    <mergeCell ref="D49:E49"/>
    <mergeCell ref="B55:E55"/>
    <mergeCell ref="B56:E56"/>
    <mergeCell ref="B53:E53"/>
    <mergeCell ref="B54:E54"/>
    <mergeCell ref="B52:E52"/>
    <mergeCell ref="B37:D37"/>
    <mergeCell ref="B39:D39"/>
    <mergeCell ref="B38:D38"/>
    <mergeCell ref="B40:E40"/>
    <mergeCell ref="B41:C41"/>
    <mergeCell ref="B42:C42"/>
    <mergeCell ref="B43:C43"/>
    <mergeCell ref="B44:C44"/>
    <mergeCell ref="D41:E41"/>
    <mergeCell ref="D42:E42"/>
    <mergeCell ref="D43:E43"/>
    <mergeCell ref="D44:E44"/>
    <mergeCell ref="B20:C20"/>
    <mergeCell ref="D20:E20"/>
    <mergeCell ref="B29:C29"/>
    <mergeCell ref="D29:E29"/>
    <mergeCell ref="B35:D35"/>
    <mergeCell ref="B36:D36"/>
    <mergeCell ref="B31:C31"/>
    <mergeCell ref="B33:C33"/>
    <mergeCell ref="D33:E33"/>
    <mergeCell ref="B34:E34"/>
    <mergeCell ref="B30:C30"/>
    <mergeCell ref="D30:E30"/>
    <mergeCell ref="D31:E31"/>
    <mergeCell ref="B32:C32"/>
    <mergeCell ref="D32:E32"/>
    <mergeCell ref="B21:C21"/>
    <mergeCell ref="D21:E21"/>
    <mergeCell ref="B24:C24"/>
    <mergeCell ref="D27:E27"/>
    <mergeCell ref="B26:C26"/>
    <mergeCell ref="D26:E26"/>
    <mergeCell ref="B25:C25"/>
    <mergeCell ref="B27:C27"/>
    <mergeCell ref="D23:E23"/>
    <mergeCell ref="B28:C28"/>
    <mergeCell ref="D28:E28"/>
    <mergeCell ref="D25:E25"/>
    <mergeCell ref="B22:E22"/>
    <mergeCell ref="B23:C23"/>
    <mergeCell ref="D24:E24"/>
    <mergeCell ref="B14:C14"/>
    <mergeCell ref="D14:E14"/>
    <mergeCell ref="B19:C19"/>
    <mergeCell ref="D19:E19"/>
    <mergeCell ref="D12:E12"/>
    <mergeCell ref="D13:E13"/>
    <mergeCell ref="B15:C15"/>
    <mergeCell ref="D15:E15"/>
    <mergeCell ref="B12:C12"/>
    <mergeCell ref="B13:C13"/>
    <mergeCell ref="B16:C16"/>
    <mergeCell ref="D16:E16"/>
    <mergeCell ref="B17:C17"/>
    <mergeCell ref="D17:E17"/>
    <mergeCell ref="B18:E18"/>
    <mergeCell ref="B7:C7"/>
    <mergeCell ref="D7:E7"/>
    <mergeCell ref="B8:C8"/>
    <mergeCell ref="D8:E8"/>
    <mergeCell ref="B11:C11"/>
    <mergeCell ref="D11:E11"/>
    <mergeCell ref="B9:C9"/>
    <mergeCell ref="D9:E9"/>
    <mergeCell ref="B10:C10"/>
    <mergeCell ref="D10:E10"/>
    <mergeCell ref="A1:E1"/>
    <mergeCell ref="A3:E3"/>
    <mergeCell ref="B4:E4"/>
    <mergeCell ref="B6:C6"/>
    <mergeCell ref="D6:E6"/>
    <mergeCell ref="B5:C5"/>
    <mergeCell ref="D5:E5"/>
  </mergeCells>
  <phoneticPr fontId="12" type="noConversion"/>
  <conditionalFormatting sqref="D9">
    <cfRule type="notContainsBlanks" dxfId="26" priority="13">
      <formula>LEN(TRIM(D9))&gt;0</formula>
    </cfRule>
  </conditionalFormatting>
  <conditionalFormatting sqref="D15 D23:E28 D41:D48">
    <cfRule type="containsBlanks" dxfId="25" priority="58">
      <formula>LEN(TRIM(D15))=0</formula>
    </cfRule>
  </conditionalFormatting>
  <conditionalFormatting sqref="D29">
    <cfRule type="containsBlanks" dxfId="24" priority="49">
      <formula>LEN(TRIM(D29))=0</formula>
    </cfRule>
  </conditionalFormatting>
  <conditionalFormatting sqref="D5:E14">
    <cfRule type="containsBlanks" dxfId="23" priority="8">
      <formula>LEN(TRIM(D5))=0</formula>
    </cfRule>
  </conditionalFormatting>
  <conditionalFormatting sqref="D16:E21">
    <cfRule type="containsBlanks" dxfId="22" priority="7">
      <formula>LEN(TRIM(D16))=0</formula>
    </cfRule>
  </conditionalFormatting>
  <conditionalFormatting sqref="D30:E30">
    <cfRule type="expression" dxfId="21" priority="4">
      <formula>AND($D$29&lt;&gt;"realizacja przedmiotu wniosku nie wynika z żadnych przepisów prawa, zaleceń ani wymogów.",$D$30="")</formula>
    </cfRule>
  </conditionalFormatting>
  <conditionalFormatting sqref="D31:E33">
    <cfRule type="containsBlanks" dxfId="20" priority="17">
      <formula>LEN(TRIM(D31))=0</formula>
    </cfRule>
  </conditionalFormatting>
  <conditionalFormatting sqref="E35:E36">
    <cfRule type="containsBlanks" dxfId="19" priority="40">
      <formula>LEN(TRIM(E35))=0</formula>
    </cfRule>
  </conditionalFormatting>
  <conditionalFormatting sqref="E38">
    <cfRule type="containsBlanks" dxfId="18" priority="39">
      <formula>LEN(TRIM(E38))=0</formula>
    </cfRule>
  </conditionalFormatting>
  <conditionalFormatting sqref="F1:F79">
    <cfRule type="containsText" dxfId="17" priority="5" operator="containsText" text="ü">
      <formula>NOT(ISERROR(SEARCH("ü",F1)))</formula>
    </cfRule>
    <cfRule type="containsText" dxfId="16" priority="6" operator="containsText" text="ç">
      <formula>NOT(ISERROR(SEARCH("ç",F1)))</formula>
    </cfRule>
  </conditionalFormatting>
  <conditionalFormatting sqref="E37">
    <cfRule type="expression" dxfId="15" priority="3">
      <formula>$E$37&lt;10000</formula>
    </cfRule>
  </conditionalFormatting>
  <conditionalFormatting sqref="D49:E49">
    <cfRule type="expression" dxfId="14" priority="1">
      <formula>AND($D$48="tak",$D$49="")</formula>
    </cfRule>
  </conditionalFormatting>
  <dataValidations count="14">
    <dataValidation type="textLength" allowBlank="1" showInputMessage="1" showErrorMessage="1" error="Wpisano nieprawidłowy numer rachunku bankowego_x000a_" sqref="D18" xr:uid="{1BF76764-7A49-4EC0-B0E4-3481259B2F49}">
      <formula1>26</formula1>
      <formula2>32</formula2>
    </dataValidation>
    <dataValidation type="textLength" allowBlank="1" showInputMessage="1" showErrorMessage="1" error="Wprowadzono nieprawidłowy kod pocztowy." sqref="D9:E9" xr:uid="{E5E199D6-4540-4B56-9D9F-D713C87B03CB}">
      <formula1>5</formula1>
      <formula2>6</formula2>
    </dataValidation>
    <dataValidation type="list" showInputMessage="1" showErrorMessage="1" error="Proszę wybrać z listy!" sqref="D10:E10" xr:uid="{502E65FC-C0A2-4A76-B0BB-3F6936274439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error="Proszę wybrać z listy!_x000a_" sqref="E50" xr:uid="{4C3EEBA1-63C5-4B4B-82D3-F30596B9F09B}">
      <formula1>"TAK,NIE"</formula1>
    </dataValidation>
    <dataValidation type="list" allowBlank="1" showInputMessage="1" showErrorMessage="1" sqref="D18:E18" xr:uid="{00210D3B-8FAA-41D3-8A96-AB48DC57C2A3}">
      <formula1>"osoba (osoby) wskazana (wskazane) w polu …,inna osoba działająca na podstawie pełnomocnictwa (uwaga! Konieczne dołączenie pełnomocnictwa do wniosku!)"</formula1>
    </dataValidation>
    <dataValidation type="list" allowBlank="1" showInputMessage="1" showErrorMessage="1" error="Ograniczona liczba znaków między 20 a 300" sqref="D24:E24" xr:uid="{B5C1CD09-7C5B-41B9-85CB-23DF97671669}">
      <formula1>"apratura/ sprzęt medyczny,sprzęt/ program informatyczny, inny środek trwały"</formula1>
    </dataValidation>
    <dataValidation type="whole" operator="greaterThan" allowBlank="1" showInputMessage="1" showErrorMessage="1" sqref="E36:E37" xr:uid="{B72C17C7-8EB7-4491-9693-91B20EB34872}">
      <formula1>0</formula1>
    </dataValidation>
    <dataValidation type="whole" operator="greaterThan" allowBlank="1" showInputMessage="1" showErrorMessage="1" prompt="Proszę o podanie kwoty w pełnych złotych" sqref="E35" xr:uid="{A6CE455C-B96D-4B1F-952A-E4C9B35AF2FE}">
      <formula1>0</formula1>
    </dataValidation>
    <dataValidation type="custom" allowBlank="1" showInputMessage="1" showErrorMessage="1" errorTitle="Niepoprawny adres e-mail" error="Proszę zweryfikować poprawność podanego adresu e-mail i spróbować ponownie." sqref="D12:E12 D21:E21" xr:uid="{C3FCD330-7FD2-4431-A8E8-853CD5DC6E8F}">
      <formula1>FIND(".",D12,FIND("@",D12,2))</formula1>
    </dataValidation>
    <dataValidation type="textLength" operator="greaterThanOrEqual" allowBlank="1" showInputMessage="1" showErrorMessage="1" errorTitle="Zbyt mała liczba znaków" error="Opis jest zbyt krótki. Minimalna liczba znaków 500." sqref="D26:E26" xr:uid="{2EDAAC46-F3F9-4715-B281-680BD2C4A779}">
      <formula1>500</formula1>
    </dataValidation>
    <dataValidation type="textLength" operator="greaterThanOrEqual" allowBlank="1" showInputMessage="1" showErrorMessage="1" errorTitle="Zbyt mała liczba znaków" error="Opis jest zbyt krótki. Minimalna liczba znaków 1 500." sqref="D27:E27" xr:uid="{2B83F1FF-3567-4DC6-B576-99E5A39C8AE4}">
      <formula1>1500</formula1>
    </dataValidation>
    <dataValidation type="whole" allowBlank="1" showInputMessage="1" showErrorMessage="1" errorTitle="Nieprawidłowy numer priorytetu" error="Numer priorytetu realizacji potrzeby nie powinien być wyższy od łącznej liczby wszystkich formularzy złożonych przez Wnioskodawcę w ramach naboru (wskazanej w polu 2.9.1). Minimalna wartość 1." sqref="D33:E33" xr:uid="{D49B7E02-E2AC-41FD-A839-873671AD3411}">
      <formula1>1</formula1>
      <formula2>D32</formula2>
    </dataValidation>
    <dataValidation type="whole" operator="greaterThanOrEqual" allowBlank="1" showInputMessage="1" showErrorMessage="1" sqref="D32:E32" xr:uid="{5F45D194-25BB-47F7-9565-B82B84C3E9F1}">
      <formula1>1</formula1>
    </dataValidation>
    <dataValidation type="list" allowBlank="1" showInputMessage="1" showErrorMessage="1" sqref="D43:E43 D48:E48" xr:uid="{AF6C2152-5C72-4A50-8F99-408AB7FAD1AA}">
      <formula1>"TAK,NIE"</formula1>
    </dataValidation>
  </dataValidations>
  <pageMargins left="0.7" right="0.7" top="0.75" bottom="0.75" header="0.3" footer="0.3"/>
  <pageSetup paperSize="9" scale="55" fitToHeight="0" orientation="portrait" r:id="rId1"/>
  <colBreaks count="1" manualBreakCount="1">
    <brk id="4" max="1048575" man="1"/>
  </colBreaks>
  <ignoredErrors>
    <ignoredError sqref="A44:A49 A32:A33" twoDigitTextYear="1"/>
    <ignoredError sqref="F30" 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CE5A6F-8170-4FC0-8A3E-07B3FCB0D81F}">
          <x14:formula1>
            <xm:f>'listy rozwijane'!$A$21:$A$22</xm:f>
          </x14:formula1>
          <xm:sqref>D15:E15</xm:sqref>
        </x14:dataValidation>
        <x14:dataValidation type="list" allowBlank="1" showInputMessage="1" showErrorMessage="1" error="Ograniczona liczba znaków między 20 a 300" xr:uid="{B53E6806-A893-4CF3-A848-D43DC2DD224B}">
          <x14:formula1>
            <xm:f>'listy rozwijane'!$A$14:$A$18</xm:f>
          </x14:formula1>
          <xm:sqref>D25:E25</xm:sqref>
        </x14:dataValidation>
        <x14:dataValidation type="list" allowBlank="1" showInputMessage="1" showErrorMessage="1" xr:uid="{72D32CA4-3540-47C7-8039-0E17037F96E5}">
          <x14:formula1>
            <xm:f>'listy rozwijane'!$A$3:$A$5</xm:f>
          </x14:formula1>
          <xm:sqref>D29:E29</xm:sqref>
        </x14:dataValidation>
        <x14:dataValidation type="list" allowBlank="1" showInputMessage="1" showErrorMessage="1" xr:uid="{83928287-2A2E-4424-82E4-ACEBE5854C39}">
          <x14:formula1>
            <xm:f>'listy rozwijane'!$A$8:$A$11</xm:f>
          </x14:formula1>
          <xm:sqref>D31:E31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97E6-7345-49C9-A2AA-6E1C9E4A9809}">
  <dimension ref="A2:A22"/>
  <sheetViews>
    <sheetView workbookViewId="0">
      <selection activeCell="D9" sqref="D9"/>
    </sheetView>
  </sheetViews>
  <sheetFormatPr defaultRowHeight="15"/>
  <sheetData>
    <row r="2" spans="1:1">
      <c r="A2" s="31" t="s">
        <v>96</v>
      </c>
    </row>
    <row r="3" spans="1:1">
      <c r="A3" s="28" t="s">
        <v>99</v>
      </c>
    </row>
    <row r="4" spans="1:1">
      <c r="A4" s="28" t="s">
        <v>100</v>
      </c>
    </row>
    <row r="5" spans="1:1">
      <c r="A5" s="28" t="s">
        <v>101</v>
      </c>
    </row>
    <row r="7" spans="1:1">
      <c r="A7" s="29" t="s">
        <v>97</v>
      </c>
    </row>
    <row r="8" spans="1:1">
      <c r="A8" s="28" t="s">
        <v>102</v>
      </c>
    </row>
    <row r="9" spans="1:1">
      <c r="A9" s="28" t="s">
        <v>51</v>
      </c>
    </row>
    <row r="10" spans="1:1">
      <c r="A10" s="28" t="s">
        <v>103</v>
      </c>
    </row>
    <row r="11" spans="1:1">
      <c r="A11" s="30" t="s">
        <v>104</v>
      </c>
    </row>
    <row r="13" spans="1:1">
      <c r="A13" s="29" t="s">
        <v>98</v>
      </c>
    </row>
    <row r="14" spans="1:1">
      <c r="A14" s="28" t="s">
        <v>105</v>
      </c>
    </row>
    <row r="15" spans="1:1">
      <c r="A15" s="28" t="s">
        <v>106</v>
      </c>
    </row>
    <row r="16" spans="1:1">
      <c r="A16" s="28" t="s">
        <v>107</v>
      </c>
    </row>
    <row r="17" spans="1:1">
      <c r="A17" s="28" t="s">
        <v>108</v>
      </c>
    </row>
    <row r="18" spans="1:1">
      <c r="A18" s="28" t="s">
        <v>109</v>
      </c>
    </row>
    <row r="20" spans="1:1">
      <c r="A20" s="33" t="s">
        <v>149</v>
      </c>
    </row>
    <row r="21" spans="1:1">
      <c r="A21" s="32" t="s">
        <v>150</v>
      </c>
    </row>
    <row r="22" spans="1:1">
      <c r="A22" t="s">
        <v>151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listy rozwijane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Stypuła Monika</cp:lastModifiedBy>
  <cp:lastPrinted>2023-03-30T07:14:32Z</cp:lastPrinted>
  <dcterms:created xsi:type="dcterms:W3CDTF">2015-06-05T18:19:34Z</dcterms:created>
  <dcterms:modified xsi:type="dcterms:W3CDTF">2025-04-14T07:00:24Z</dcterms:modified>
</cp:coreProperties>
</file>