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MAR\Desktop\Postępowania 2021\Szwed Barbara kampania\5. Do wszczęcia\Strona wszczęcie\"/>
    </mc:Choice>
  </mc:AlternateContent>
  <bookViews>
    <workbookView xWindow="0" yWindow="0" windowWidth="18090" windowHeight="2370" tabRatio="500"/>
  </bookViews>
  <sheets>
    <sheet name="Materiały" sheetId="5" r:id="rId1"/>
    <sheet name="Dzienniki ogólnopolskie " sheetId="1" r:id="rId2"/>
    <sheet name="Tygodniki ogólnopolskie" sheetId="9" r:id="rId3"/>
    <sheet name="Dwutyg. i mies. ogólnopolskie" sheetId="2" r:id="rId4"/>
    <sheet name="Dzienniki lokalne" sheetId="3" r:id="rId5"/>
    <sheet name="Tyg. i dwutyg. lokalne" sheetId="10" r:id="rId6"/>
    <sheet name="Internet - bannery" sheetId="11" r:id="rId7"/>
    <sheet name="Internet - artykuły " sheetId="8" r:id="rId8"/>
  </sheets>
  <definedNames>
    <definedName name="_xlnm.Print_Area" localSheetId="3">'Dwutyg. i mies. ogólnopolskie'!$A$1:$C$12</definedName>
    <definedName name="_xlnm.Print_Area" localSheetId="4">'Dzienniki lokalne'!$A$1:$G$164</definedName>
    <definedName name="_xlnm.Print_Area" localSheetId="1">'Dzienniki ogólnopolskie '!$A$1:$V$54</definedName>
    <definedName name="_xlnm.Print_Area" localSheetId="7">'Internet - artykuły '!$A$1:$C$42</definedName>
    <definedName name="_xlnm.Print_Area" localSheetId="6">'Internet - bannery'!$A$1:$F$44</definedName>
  </definedNames>
  <calcPr calcId="152511"/>
</workbook>
</file>

<file path=xl/calcChain.xml><?xml version="1.0" encoding="utf-8"?>
<calcChain xmlns="http://schemas.openxmlformats.org/spreadsheetml/2006/main">
  <c r="D16" i="9" l="1"/>
  <c r="E16" i="9"/>
  <c r="F16" i="9"/>
  <c r="C16" i="9"/>
  <c r="C42" i="8" l="1"/>
  <c r="D44" i="11"/>
  <c r="C44" i="11"/>
  <c r="E44" i="11" s="1"/>
  <c r="C137" i="10"/>
  <c r="R25" i="1"/>
  <c r="J25" i="1"/>
  <c r="K25" i="1"/>
  <c r="L25" i="1"/>
  <c r="M25" i="1"/>
  <c r="N25" i="1"/>
  <c r="O25" i="1"/>
  <c r="P25" i="1"/>
  <c r="Q25" i="1"/>
  <c r="I25" i="1"/>
  <c r="G25" i="1"/>
  <c r="H25" i="1"/>
  <c r="F25" i="1"/>
  <c r="D25" i="1"/>
  <c r="E25" i="1"/>
  <c r="C25" i="1"/>
  <c r="V12" i="1"/>
  <c r="U12" i="1"/>
  <c r="H12" i="1"/>
  <c r="T12" i="1"/>
  <c r="S12" i="1"/>
  <c r="R12" i="1"/>
  <c r="Q12" i="1"/>
  <c r="P12" i="1"/>
  <c r="O12" i="1"/>
  <c r="N12" i="1"/>
  <c r="M12" i="1"/>
  <c r="L12" i="1"/>
  <c r="K12" i="1"/>
  <c r="J12" i="1"/>
  <c r="I12" i="1"/>
  <c r="G12" i="1"/>
  <c r="F12" i="1"/>
  <c r="E12" i="1"/>
  <c r="D12" i="1"/>
  <c r="C12" i="1"/>
  <c r="D9" i="5"/>
  <c r="D26" i="3"/>
  <c r="E26" i="3"/>
  <c r="F26" i="3"/>
  <c r="C26" i="3"/>
  <c r="G26" i="3" s="1"/>
  <c r="C12" i="2"/>
  <c r="C5" i="2" l="1"/>
  <c r="G16" i="9" l="1"/>
</calcChain>
</file>

<file path=xl/sharedStrings.xml><?xml version="1.0" encoding="utf-8"?>
<sst xmlns="http://schemas.openxmlformats.org/spreadsheetml/2006/main" count="406" uniqueCount="314">
  <si>
    <t xml:space="preserve">Cena brutto za jedną stronę - strona 3 - wydanie poniedziałkowe </t>
  </si>
  <si>
    <t>Cena brutto za jedną stronę - strona 5- wydanie poniedziałkowe</t>
  </si>
  <si>
    <t>Cena brutto za jedną stronę - strona 5 - wydanie piątkowe wyjątek Fakt wydanie magazynowe czwartek)</t>
  </si>
  <si>
    <t xml:space="preserve">Cena brutto za jedną stronę - strona 7 - wydanie poniedziałkowe </t>
  </si>
  <si>
    <t>Cena brutto za jedną stronę - strona 7 - wydanie piątkowe wyjątek Fakt wydanie magazynowe czwartek</t>
  </si>
  <si>
    <t>Dziennik Gazeta Prawna</t>
  </si>
  <si>
    <t>Fakt</t>
  </si>
  <si>
    <t>Gazeta Polska Codziennie</t>
  </si>
  <si>
    <t>Gazeta Wyborcza</t>
  </si>
  <si>
    <t>Puls Biznesu</t>
  </si>
  <si>
    <t>Rzeczpospolita</t>
  </si>
  <si>
    <t>Super Express</t>
  </si>
  <si>
    <t>Cena brutto za jedną stronę - strona 3</t>
  </si>
  <si>
    <t>Cena brutto za jedną stronę - strona 5</t>
  </si>
  <si>
    <t>Cena brutto za jedną stronę - strona 7</t>
  </si>
  <si>
    <t>Gazeta Polska</t>
  </si>
  <si>
    <t>Gość niedzielny</t>
  </si>
  <si>
    <t>Newseweek Polska</t>
  </si>
  <si>
    <t>Polityka</t>
  </si>
  <si>
    <t>Przegląd</t>
  </si>
  <si>
    <t>Sieci</t>
  </si>
  <si>
    <t>Tele Świat</t>
  </si>
  <si>
    <t>Tele tydzień</t>
  </si>
  <si>
    <t>To &amp; Owo TV</t>
  </si>
  <si>
    <t>Tygodnik do RZeczy</t>
  </si>
  <si>
    <t>Tygodnik Poweszechny</t>
  </si>
  <si>
    <t>Pani Domu</t>
  </si>
  <si>
    <t xml:space="preserve">Przyjaciółka </t>
  </si>
  <si>
    <t>Dobre Rady</t>
  </si>
  <si>
    <t xml:space="preserve">Poradnik 50+ </t>
  </si>
  <si>
    <t>Poradnik domowy</t>
  </si>
  <si>
    <t xml:space="preserve">Dziennik Bałtycki </t>
  </si>
  <si>
    <t xml:space="preserve">Dziennik Łódzki </t>
  </si>
  <si>
    <t xml:space="preserve">Dziennik Polski </t>
  </si>
  <si>
    <t>Dziennik Zachodni</t>
  </si>
  <si>
    <r>
      <rPr>
        <sz val="12"/>
        <rFont val="Calibri"/>
        <family val="2"/>
        <charset val="238"/>
      </rPr>
      <t>Echo Dnia</t>
    </r>
    <r>
      <rPr>
        <sz val="12"/>
        <color rgb="FFFF0000"/>
        <rFont val="Calibri"/>
        <family val="2"/>
        <charset val="238"/>
      </rPr>
      <t xml:space="preserve"> </t>
    </r>
  </si>
  <si>
    <r>
      <rPr>
        <sz val="12"/>
        <rFont val="Calibri"/>
        <family val="2"/>
        <charset val="238"/>
      </rPr>
      <t>Express Bydgoski</t>
    </r>
    <r>
      <rPr>
        <sz val="12"/>
        <color rgb="FFFF0000"/>
        <rFont val="Calibri"/>
        <family val="2"/>
        <charset val="238"/>
      </rPr>
      <t xml:space="preserve"> </t>
    </r>
  </si>
  <si>
    <t>Gazeta Codzienna Nowiny</t>
  </si>
  <si>
    <r>
      <rPr>
        <sz val="12"/>
        <rFont val="Calibri"/>
        <family val="2"/>
        <charset val="238"/>
      </rPr>
      <t>Gazeta Krakowska</t>
    </r>
    <r>
      <rPr>
        <sz val="12"/>
        <color rgb="FFFF0000"/>
        <rFont val="Calibri"/>
        <family val="2"/>
        <charset val="238"/>
      </rPr>
      <t xml:space="preserve"> </t>
    </r>
  </si>
  <si>
    <t xml:space="preserve">Gazeta Lubuska </t>
  </si>
  <si>
    <t xml:space="preserve">Gazeta Pomorska </t>
  </si>
  <si>
    <t>Gazeta Wrocławska</t>
  </si>
  <si>
    <t>Gazeta Współczesna</t>
  </si>
  <si>
    <t xml:space="preserve">Express Ilustrowany </t>
  </si>
  <si>
    <t>Głos - Dziennik Pomorza</t>
  </si>
  <si>
    <t>Głos Wielkopolski</t>
  </si>
  <si>
    <t>Kurier Lubelski</t>
  </si>
  <si>
    <t>Kurier Poranny</t>
  </si>
  <si>
    <t>Nowa Trybuna Opolska</t>
  </si>
  <si>
    <t>Nowości – Dziennik Toruński</t>
  </si>
  <si>
    <t>Polska Metropolia Warszawska</t>
  </si>
  <si>
    <t>Co Tydzień Jaworzno</t>
  </si>
  <si>
    <t>Co Tydzień Mysłowice</t>
  </si>
  <si>
    <t>Czas Chojnic</t>
  </si>
  <si>
    <t>Czas Ostrzeszowski</t>
  </si>
  <si>
    <t>Dziennik Goleniowski</t>
  </si>
  <si>
    <t>Dziennik Nowogardzki</t>
  </si>
  <si>
    <t>Dziennik Stargardzki</t>
  </si>
  <si>
    <t>Echo Turku</t>
  </si>
  <si>
    <t>Gazeta Gryfińska</t>
  </si>
  <si>
    <t>Gazeta Jarocińska</t>
  </si>
  <si>
    <t>Gazeta Jędrzejowska</t>
  </si>
  <si>
    <t>Gazeta Kłodzka</t>
  </si>
  <si>
    <t>Gazeta Kociewska</t>
  </si>
  <si>
    <t>Gazeta Kościańska</t>
  </si>
  <si>
    <t>Gazeta Malborska</t>
  </si>
  <si>
    <t>Gazeta Mławska</t>
  </si>
  <si>
    <t>Gazeta Myszkowska</t>
  </si>
  <si>
    <t>Gazeta Noworudzka</t>
  </si>
  <si>
    <t>Gazeta Ostrowiecka</t>
  </si>
  <si>
    <t>Gazeta Powiatowa -Wiadomości Oławskie</t>
  </si>
  <si>
    <t>Gazeta Radomszczańska</t>
  </si>
  <si>
    <t>Gazeta Regionalna - żary - żagań</t>
  </si>
  <si>
    <t>Gazeta Słupecka</t>
  </si>
  <si>
    <t>Gazeta Szamotulska</t>
  </si>
  <si>
    <t>Gazeta średzka</t>
  </si>
  <si>
    <t>Gazeta Świebodzic</t>
  </si>
  <si>
    <t>Gazeta Tczewska</t>
  </si>
  <si>
    <t>Gazeta Tygodniowa</t>
  </si>
  <si>
    <t>Gazeta Ząbkowicka</t>
  </si>
  <si>
    <t>Głos Głogowa</t>
  </si>
  <si>
    <t>Głos Ziemi Cieszyńskiej</t>
  </si>
  <si>
    <t>Gwarek</t>
  </si>
  <si>
    <t>Kontakty-tygodnik regionalny</t>
  </si>
  <si>
    <t>Korso</t>
  </si>
  <si>
    <t>Korso Kolbuszowskie</t>
  </si>
  <si>
    <t>Kronika Beskidzka</t>
  </si>
  <si>
    <t>Kulisy Powiatu Wieluń Wieruszów</t>
  </si>
  <si>
    <t>Kurek Mazurski</t>
  </si>
  <si>
    <t>Kurier Bytowski</t>
  </si>
  <si>
    <t>Kurier Gmin</t>
  </si>
  <si>
    <t>Kurier Kwidzyński</t>
  </si>
  <si>
    <t>Kurier Podlaski Głos Siemiatycz</t>
  </si>
  <si>
    <t>Kurier Regionu Iławskiego</t>
  </si>
  <si>
    <t>Kurier Słupecki</t>
  </si>
  <si>
    <t>Kurier Zawierciański</t>
  </si>
  <si>
    <t>Mazowieckie To i Owo</t>
  </si>
  <si>
    <t>Nowa Gazeta Lokalna</t>
  </si>
  <si>
    <t>Nowa Gazeta Trzebnicka</t>
  </si>
  <si>
    <t xml:space="preserve">Nowe Życie Pabianic </t>
  </si>
  <si>
    <t>Nowiny Gliwickie</t>
  </si>
  <si>
    <t>Nowiny Jeleniogórskie</t>
  </si>
  <si>
    <t>Nowiny Nyskie</t>
  </si>
  <si>
    <t>Nowiny Raciborskie</t>
  </si>
  <si>
    <t>Nowiny Wodzisławskie</t>
  </si>
  <si>
    <t>Nowy Łowiczanin</t>
  </si>
  <si>
    <t>Nowy Łowiczanin dla Żychlina</t>
  </si>
  <si>
    <t>Nowy Tydzień Chełm Krasnystaw Włodawa</t>
  </si>
  <si>
    <t>Nowy Tydzień Lublin Świdnik</t>
  </si>
  <si>
    <t>Nowy Tygodnik Łobeski</t>
  </si>
  <si>
    <t>Nowy Wyszkowiak</t>
  </si>
  <si>
    <t>Obserwator Lokalny</t>
  </si>
  <si>
    <t>Pałuki</t>
  </si>
  <si>
    <t>Pałuki i Ziemia Mogileńska</t>
  </si>
  <si>
    <t>Przegląd Koniński</t>
  </si>
  <si>
    <t>Przełom</t>
  </si>
  <si>
    <t>Przemiany na Szlaku Piastowskim</t>
  </si>
  <si>
    <t>Rzecz Krotoszyńska</t>
  </si>
  <si>
    <t>Słowo Podlasia</t>
  </si>
  <si>
    <t>Słowo Regionu</t>
  </si>
  <si>
    <t>Strzelec Opolski</t>
  </si>
  <si>
    <t>Sztafeta</t>
  </si>
  <si>
    <t>TEMI galicyjski tygodnik informacyjny</t>
  </si>
  <si>
    <t>Tygodnik Ciechanowski</t>
  </si>
  <si>
    <t>Tygodnik Działdowski</t>
  </si>
  <si>
    <t>Tygodnik Golubsko-Dobrzyński CGD</t>
  </si>
  <si>
    <t>Tygodnik Kępiński</t>
  </si>
  <si>
    <t>Tygodnik Kętrzyński</t>
  </si>
  <si>
    <t>Tygodnik Konecki</t>
  </si>
  <si>
    <t>Tygodnik Krapkowicki</t>
  </si>
  <si>
    <t>Tygodnik Krąg</t>
  </si>
  <si>
    <t>Tygodnik Lipnowski CLI</t>
  </si>
  <si>
    <t>Tygodnik Makowski</t>
  </si>
  <si>
    <t>Tygodnik Nowodworski</t>
  </si>
  <si>
    <t>Tygodnik Płocki</t>
  </si>
  <si>
    <t>Tygodnik Powiatowy Augustów</t>
  </si>
  <si>
    <t>Tygodnik Prudnicki</t>
  </si>
  <si>
    <t>Tygodnik Przasnyski</t>
  </si>
  <si>
    <t>Tygodnik Pułtuski</t>
  </si>
  <si>
    <t>Tygodnik Regionalna- nowosolsko-zielnogórska</t>
  </si>
  <si>
    <t>Tygodnik Regionu Rypińskiego</t>
  </si>
  <si>
    <t>Tygodnik Reporter</t>
  </si>
  <si>
    <t>Tygodnik Siedlecki</t>
  </si>
  <si>
    <t>Tygodnik Skarżyski</t>
  </si>
  <si>
    <t>Tygodnik Starachowicki</t>
  </si>
  <si>
    <t>Tygodnik Szczytno</t>
  </si>
  <si>
    <t>Tygodnik Tucholski</t>
  </si>
  <si>
    <t>Tygodnik Wąbrzeski CWA</t>
  </si>
  <si>
    <t>Tygodnik Zamojski</t>
  </si>
  <si>
    <t>Tygodnik Ziemi Opolskiej</t>
  </si>
  <si>
    <t>Wiadomości Krajeńskie</t>
  </si>
  <si>
    <t>Wiadomości Wrzesińskie</t>
  </si>
  <si>
    <t>Wieści z Głowna i Strykowa</t>
  </si>
  <si>
    <t>Wspólnota Bialska</t>
  </si>
  <si>
    <t>Wspólnota Lubartowska</t>
  </si>
  <si>
    <t>Wspólnota Łukowska</t>
  </si>
  <si>
    <t>Wspólnota Międzyrzecka</t>
  </si>
  <si>
    <t>Wspólnota Opolska</t>
  </si>
  <si>
    <t>Wspólnota Parczewska</t>
  </si>
  <si>
    <t>Wspólnota Puławska</t>
  </si>
  <si>
    <t>Wspólnota Radzyńska</t>
  </si>
  <si>
    <t>Ziemia Pilska Wałecka Chodzieska Czrnkowsko-Trzcianecka Złotowska</t>
  </si>
  <si>
    <t>Życie Bytomskie</t>
  </si>
  <si>
    <t>Życie Częstochowy</t>
  </si>
  <si>
    <t>Życie Gostynia</t>
  </si>
  <si>
    <t>Życie Kalisza</t>
  </si>
  <si>
    <t>Życie Pleszewa</t>
  </si>
  <si>
    <t>Życie Podkarpackie</t>
  </si>
  <si>
    <t>Życie Rawicza</t>
  </si>
  <si>
    <t>Życie Żyrardowa</t>
  </si>
  <si>
    <t xml:space="preserve">Portal - strona główna </t>
  </si>
  <si>
    <t>wp.pl</t>
  </si>
  <si>
    <t>interia.pl</t>
  </si>
  <si>
    <t>money.pl</t>
  </si>
  <si>
    <t>businessinsider.com.pl</t>
  </si>
  <si>
    <t>gazeta.pl</t>
  </si>
  <si>
    <t>se.pl</t>
  </si>
  <si>
    <t>o2.pl</t>
  </si>
  <si>
    <t>x</t>
  </si>
  <si>
    <t>Cena brutto za jedną stronę prawą - pozostałe strony- - wydanie poniedziałkowe</t>
  </si>
  <si>
    <t>Cena brutto za jedną stronę prawą - pozostałe strony- - wydanie piątkowe wyjątek Fakt wydanie magazynowe czwartek</t>
  </si>
  <si>
    <t>Cena brutto za jedną stronę prawą – pozostałe strony</t>
  </si>
  <si>
    <t>Lp.</t>
  </si>
  <si>
    <t xml:space="preserve">Jednostka przyjęta do wyliczenia ceny jednostkowej </t>
  </si>
  <si>
    <t>1.</t>
  </si>
  <si>
    <t>2.</t>
  </si>
  <si>
    <t xml:space="preserve">jeden artykuł </t>
  </si>
  <si>
    <t>Interia.pl</t>
  </si>
  <si>
    <t>salon24.pl</t>
  </si>
  <si>
    <t>wpolsce.pl</t>
  </si>
  <si>
    <t>wgospodarce.pl</t>
  </si>
  <si>
    <t>fakt.pl</t>
  </si>
  <si>
    <t>niezależna.pl</t>
  </si>
  <si>
    <t>polskatimes.pl</t>
  </si>
  <si>
    <t>wprost.pl</t>
  </si>
  <si>
    <t>WP.pl</t>
  </si>
  <si>
    <t>Onet.pl</t>
  </si>
  <si>
    <t>Gazeta.pl</t>
  </si>
  <si>
    <t>SE.pl</t>
  </si>
  <si>
    <t>RP.pl</t>
  </si>
  <si>
    <t>Money.pl</t>
  </si>
  <si>
    <t>Dziennik.pl</t>
  </si>
  <si>
    <t>wPolityce.pl</t>
  </si>
  <si>
    <t>Cena brutto za jedną stronę - strona 3 - pozostałe wydania</t>
  </si>
  <si>
    <t>Cena brutto za pół strony - strona 5- wydanie poniedziałkowe</t>
  </si>
  <si>
    <t>Cena brutto za pół strony - strona 5 - wydanie piątkowe wyjątek Fakt wydanie magazynowe czwartek)</t>
  </si>
  <si>
    <t xml:space="preserve">Cena brutto za pół strony - strona 7 - wydanie poniedziałkowe </t>
  </si>
  <si>
    <t>Cena brutto za pół strony - strona 7 - wydanie piątkowe wyjątek Fakt wydanie magazynowe czwartek</t>
  </si>
  <si>
    <t>Cena brutto za pół strony - strona 3 - pozostałe wydania</t>
  </si>
  <si>
    <t>Cena brutto za pół strony prawej - pozostałe strony- - wydanie poniedziałkowe</t>
  </si>
  <si>
    <t>Cena brutto za pół strony prawej - pozostałe strony- - wydanie piątkowe wyjątek Fakt wydanie magazynowe czwartek</t>
  </si>
  <si>
    <t>Banner główny lub billboard lub wideboard
CPM 1000v brutto</t>
  </si>
  <si>
    <t>Rectangle lub box śródtekstowy
CPM 1000v brutto</t>
  </si>
  <si>
    <t xml:space="preserve">Cena brutto za pół strony - strona 3 - wydanie poniedziałkowe </t>
  </si>
  <si>
    <t>3.</t>
  </si>
  <si>
    <t>Cena brutto za jedną stronę lewą -- wydanie piątkowe wyjątek Fakt wydanie magazynowe czwartek</t>
  </si>
  <si>
    <t>Cena brutto za jedną stronę lewą  - pozostałe wydania</t>
  </si>
  <si>
    <t>Cena brutto za jedną stronę - strona 7 - pozostałe wydania</t>
  </si>
  <si>
    <t>Cena brutto za jedną stronę - strona 5 - pozostałe wydania</t>
  </si>
  <si>
    <t>Cena brutto za jedną stronę lewą -- wydanie poniedziałkowe</t>
  </si>
  <si>
    <t>Cena brutto za pół strony lewej -- wydanie piątkowe wyjątek Fakt wydanie magazynowe czwartek</t>
  </si>
  <si>
    <t>Cena brutto za pół strony lewej -- wydanie poniedziałkowe</t>
  </si>
  <si>
    <t>Cena brutto za pół strony - strona 5 - pozostałe wydania</t>
  </si>
  <si>
    <t>Cena brutto za pół strony - strona 7 - pozostałe wydania</t>
  </si>
  <si>
    <t xml:space="preserve">Cena brutto za jedną stronę prawą - publikacja  poniedziałek </t>
  </si>
  <si>
    <t xml:space="preserve">Cena brutto za jedną stronę prawą  - publikacja  piątek </t>
  </si>
  <si>
    <t>gazetawroclawska.pl</t>
  </si>
  <si>
    <t>dziennikzachodni.pl</t>
  </si>
  <si>
    <t>echodnia.eu</t>
  </si>
  <si>
    <t>expressilustrowany.pl</t>
  </si>
  <si>
    <t>gazetakrakowska.pl</t>
  </si>
  <si>
    <t>pomorska.pl</t>
  </si>
  <si>
    <t>gloswielkopolski.pl</t>
  </si>
  <si>
    <t>nowiny24.pl</t>
  </si>
  <si>
    <t>gazetalubuska.pl</t>
  </si>
  <si>
    <t>dzienniklodzki.pl</t>
  </si>
  <si>
    <t>nto.pl</t>
  </si>
  <si>
    <t>poranny.pl</t>
  </si>
  <si>
    <t>kurierlubelski.pl</t>
  </si>
  <si>
    <t>dziennikbaltycki.pl</t>
  </si>
  <si>
    <t>gp24.pl</t>
  </si>
  <si>
    <t>gs24.pl</t>
  </si>
  <si>
    <t>gk24.pl</t>
  </si>
  <si>
    <t>wspolczesna.pl</t>
  </si>
  <si>
    <t>dziennikpolski24.pl</t>
  </si>
  <si>
    <t>to.com.pl</t>
  </si>
  <si>
    <t>nowosci.com.pl</t>
  </si>
  <si>
    <t>expressbydgoski.pl</t>
  </si>
  <si>
    <t>jedna kreacja</t>
  </si>
  <si>
    <t>Cena jednostkowa działania w zł brutto (w cenę należy wliczyć koszt przekazania praw autorskich)</t>
  </si>
  <si>
    <t>Cena brutto za pół strony prawej - publikacja  poniedziałek</t>
  </si>
  <si>
    <t>Cena brutto za pół strony prawej  - publikacja  piątek</t>
  </si>
  <si>
    <t xml:space="preserve">onet.pl </t>
  </si>
  <si>
    <t>Redakcja artykułu sponsorowanego (do 4000 znaków) na podstawie materiału przekazanego przez Zamawiającego, w tym prawa autorskie</t>
  </si>
  <si>
    <r>
      <t>Redakcja</t>
    </r>
    <r>
      <rPr>
        <sz val="12"/>
        <rFont val="Calibri"/>
        <family val="2"/>
        <charset val="238"/>
        <scheme val="minor"/>
      </rPr>
      <t xml:space="preserve"> artykułu sponsorowanego (do 8000 znaków</t>
    </r>
    <r>
      <rPr>
        <sz val="12"/>
        <rFont val="Calibri"/>
        <family val="2"/>
        <charset val="238"/>
      </rPr>
      <t>) na podstawie materiału przekazanego przez Zamawiającego, w tym prawa autorskie</t>
    </r>
  </si>
  <si>
    <t>Redakcja artykułu sponsorowanego (do 10000 znaków) na podstawie materiału przekazanego przez Zamawiającego, w tym prawa autorskie</t>
  </si>
  <si>
    <t>Kreacja graficzna do 1 strony z uwzględnieniem zdjęć/grafik/infografik/tekstu/artykułu sponsorowanego w tym prawa autorskie</t>
  </si>
  <si>
    <t>Kreacja graficzna powyżej 1 strony z uwzględnieniem zdjęć/grafik/infografik/tekstu/artykułu sponsorowanego w tym prawa autorskie</t>
  </si>
  <si>
    <t>Cena brutto za pół strony lewej -- pozostałe wydania</t>
  </si>
  <si>
    <t>Cena brutto za jedną stronę - strona 3 - wydanie piątkowe  (wyjątek Fakt wydanie magazynowe czwartek)</t>
  </si>
  <si>
    <t>Cena brutto za pół strony- strona 3 - wydanie piątkowe  (wyjątek Fakt wydanie magazynowe czwartek)</t>
  </si>
  <si>
    <t xml:space="preserve">Tytuł prasowy - tygodniki ogólnopolskie </t>
  </si>
  <si>
    <t>Tytuł prasowy - tygodniki i dwutygodniki lokalne</t>
  </si>
  <si>
    <t xml:space="preserve">Tytuł prasowy serwisu </t>
  </si>
  <si>
    <t>Aktualności Lokalne</t>
  </si>
  <si>
    <t>Czas Ciechanowa</t>
  </si>
  <si>
    <t>Dwuytgodnik Szydłowiecki</t>
  </si>
  <si>
    <t>Gazeta Kraśnik</t>
  </si>
  <si>
    <t>Głos-gazeta powiatowa dwutygodnik</t>
  </si>
  <si>
    <t xml:space="preserve">Na Temat </t>
  </si>
  <si>
    <t>Słowo Regionu Strzelińskiego</t>
  </si>
  <si>
    <t>Tydzień Trybunalski</t>
  </si>
  <si>
    <t>Tygodnik  Podhalański</t>
  </si>
  <si>
    <t>Tygodnik ABC Leszno</t>
  </si>
  <si>
    <t>Wieści Miechowskie</t>
  </si>
  <si>
    <t>Wieści Podwarszawskie</t>
  </si>
  <si>
    <t>Wieści Wolbromskie</t>
  </si>
  <si>
    <t>Wspólnota Łęczyńska</t>
  </si>
  <si>
    <t>Cena brutto za jedną stronę prawą  - pozostałe strony - pozostałe wydania</t>
  </si>
  <si>
    <t>4.</t>
  </si>
  <si>
    <t>5.</t>
  </si>
  <si>
    <t xml:space="preserve"> Cena brutto - Zapowiedź artykułu na stronie 1 w wydaniu magazynowym o wielkości do 1/12 strony</t>
  </si>
  <si>
    <t>Cena brutto - Zapowiedź artykułu na stronie 1 w wydaniu zwykłym o wielkości do 1/12 strony</t>
  </si>
  <si>
    <t>Cena brutto - Zapowiedź artykułu na stronie 1 w wydaniu magazynowym o wielkości powyżej 1/12 strony do 1/3 stron</t>
  </si>
  <si>
    <t>Cena brutto - Zapowiedź artykułu na stronie 1 w wydaniu zwykłym o wielkości powyżej 1/12 strony do 1/3 stron</t>
  </si>
  <si>
    <t>Działanie</t>
  </si>
  <si>
    <t xml:space="preserve">Tytuł prasowy - dzienniki ogólnopolskie </t>
  </si>
  <si>
    <t xml:space="preserve">Tytułprasowy - dzienniki ogólnopolskie </t>
  </si>
  <si>
    <t>Tytuł prasowy - dzienniki lokalne</t>
  </si>
  <si>
    <t>Tytuł prasowy - dwutygodniki ogólnopolskie</t>
  </si>
  <si>
    <t>Tytuł prasowy - miesięczniki ogólnopolskie</t>
  </si>
  <si>
    <t>L.p.</t>
  </si>
  <si>
    <t>Suma wszystkich cen jednostkowych:</t>
  </si>
  <si>
    <t>Ceny jednostkowe</t>
  </si>
  <si>
    <t>Cena brutto za jedną stronę prawą (cena jednostkowa)</t>
  </si>
  <si>
    <t>Suma cen jednostkowych:</t>
  </si>
  <si>
    <t>Cena brutto za jedną stronę prawą 
Cena jednostkowa</t>
  </si>
  <si>
    <t>l.p.</t>
  </si>
  <si>
    <t>Suma wszyskich cen jednostkowych:</t>
  </si>
  <si>
    <t xml:space="preserve">Tabela 3
</t>
  </si>
  <si>
    <r>
      <rPr>
        <b/>
        <sz val="14"/>
        <rFont val="Calibri"/>
        <family val="2"/>
        <charset val="238"/>
      </rPr>
      <t>Tabela 2</t>
    </r>
    <r>
      <rPr>
        <sz val="12"/>
        <rFont val="Calibri"/>
        <family val="2"/>
        <charset val="238"/>
      </rPr>
      <t xml:space="preserve">
</t>
    </r>
  </si>
  <si>
    <t xml:space="preserve">Tabela 1
</t>
  </si>
  <si>
    <t xml:space="preserve">Tabela 4
</t>
  </si>
  <si>
    <t xml:space="preserve">Tabela 5
</t>
  </si>
  <si>
    <t xml:space="preserve">Tabela 6
</t>
  </si>
  <si>
    <t>Tabela 7</t>
  </si>
  <si>
    <t xml:space="preserve">Tabela 8
</t>
  </si>
  <si>
    <t>Tabela 9</t>
  </si>
  <si>
    <t>Tabela 10</t>
  </si>
  <si>
    <t>Suma wszystkich cen jednostkowych
(suma sum cen jednostkowych obliczonych dla kolumn 3-6)</t>
  </si>
  <si>
    <t>Suma wszystkich cen jednostkowych
(suma sum cen jednostkowych obliczonych dla kolumn 3-21)</t>
  </si>
  <si>
    <t>Suma wszystkich cen jednostkowych
(suma sum cen jednostkowych obliczonych dla kolumn 3-17)</t>
  </si>
  <si>
    <t>Suma wszystkich cen jednostkowych
(suma sum cen jednostkowych obliczonych dla kolumn 3-4)</t>
  </si>
  <si>
    <t>Cena brutto za publikację artykułu sponsorowanego na podstronie serwisu dedykowanego tematyce gospodarczej i biznesowej w pełnym kolorze, ze zdjęciami, linkiem na stronie głównej serwisu lub grupy serwisów przez 1 dzień
Cena jednostkowa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</si>
</sst>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\-#,##0.00\ [$zł-415]"/>
    <numFmt numFmtId="166" formatCode="#,##0.00\ &quot;zł&quot;"/>
    <numFmt numFmtId="167" formatCode="_ * #,##0_ ;_ * \(#,##0\)_ ;_ * \-??_ ;_ @_ "/>
  </numFmts>
  <fonts count="26" x14ac:knownFonts="1">
    <font>
      <sz val="11"/>
      <color rgb="FF000000"/>
      <name val="Calibri"/>
      <family val="2"/>
      <charset val="1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Calibri"/>
      <family val="2"/>
      <charset val="238"/>
    </font>
    <font>
      <sz val="12"/>
      <name val="Calibri"/>
      <family val="2"/>
      <charset val="1"/>
    </font>
    <font>
      <b/>
      <sz val="8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1"/>
    </font>
    <font>
      <b/>
      <sz val="12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6F9D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6F9D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rgb="FFF6F9D4"/>
      </patternFill>
    </fill>
    <fill>
      <patternFill patternType="solid">
        <fgColor theme="0" tint="-4.9989318521683403E-2"/>
        <bgColor rgb="FF339966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auto="1"/>
      </top>
      <bottom style="hair">
        <color auto="1"/>
      </bottom>
      <diagonal/>
    </border>
    <border>
      <left style="dashed">
        <color indexed="64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dashed">
        <color indexed="64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dashed">
        <color indexed="64"/>
      </right>
      <top style="hair">
        <color auto="1"/>
      </top>
      <bottom style="medium">
        <color indexed="64"/>
      </bottom>
      <diagonal/>
    </border>
    <border>
      <left style="dashed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/>
      <right/>
      <top style="medium">
        <color auto="1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4">
    <xf numFmtId="0" fontId="0" fillId="0" borderId="0"/>
    <xf numFmtId="164" fontId="9" fillId="0" borderId="0" applyBorder="0" applyProtection="0"/>
    <xf numFmtId="0" fontId="14" fillId="0" borderId="0"/>
    <xf numFmtId="167" fontId="14" fillId="0" borderId="0"/>
  </cellStyleXfs>
  <cellXfs count="140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left" vertical="center" indent="1"/>
    </xf>
    <xf numFmtId="164" fontId="3" fillId="0" borderId="0" xfId="1" applyFont="1" applyBorder="1" applyAlignment="1" applyProtection="1">
      <alignment horizontal="left" vertical="center" indent="1"/>
    </xf>
    <xf numFmtId="0" fontId="1" fillId="2" borderId="0" xfId="0" applyFont="1" applyFill="1" applyBorder="1" applyAlignment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0" fillId="5" borderId="0" xfId="0" applyFont="1" applyFill="1"/>
    <xf numFmtId="0" fontId="0" fillId="4" borderId="0" xfId="0" applyFill="1"/>
    <xf numFmtId="0" fontId="1" fillId="0" borderId="6" xfId="0" applyFont="1" applyBorder="1" applyAlignment="1">
      <alignment horizontal="left" vertical="center"/>
    </xf>
    <xf numFmtId="164" fontId="1" fillId="0" borderId="6" xfId="0" applyNumberFormat="1" applyFont="1" applyBorder="1" applyAlignment="1">
      <alignment horizontal="left" vertical="center" indent="1"/>
    </xf>
    <xf numFmtId="0" fontId="1" fillId="0" borderId="6" xfId="0" applyFont="1" applyBorder="1" applyAlignment="1">
      <alignment horizontal="right" vertical="center" indent="1"/>
    </xf>
    <xf numFmtId="164" fontId="3" fillId="0" borderId="8" xfId="0" applyNumberFormat="1" applyFont="1" applyBorder="1" applyAlignment="1">
      <alignment horizontal="left" vertical="center" indent="1"/>
    </xf>
    <xf numFmtId="164" fontId="9" fillId="0" borderId="0" xfId="1" applyBorder="1"/>
    <xf numFmtId="164" fontId="9" fillId="0" borderId="0" xfId="1"/>
    <xf numFmtId="0" fontId="2" fillId="3" borderId="1" xfId="0" applyFont="1" applyFill="1" applyBorder="1" applyAlignment="1">
      <alignment horizontal="center" vertical="center" wrapText="1"/>
    </xf>
    <xf numFmtId="165" fontId="1" fillId="4" borderId="6" xfId="0" applyNumberFormat="1" applyFont="1" applyFill="1" applyBorder="1" applyAlignment="1">
      <alignment horizontal="center" vertical="center"/>
    </xf>
    <xf numFmtId="0" fontId="0" fillId="0" borderId="0" xfId="0"/>
    <xf numFmtId="0" fontId="1" fillId="0" borderId="0" xfId="0" applyFont="1" applyBorder="1"/>
    <xf numFmtId="0" fontId="0" fillId="0" borderId="0" xfId="0" applyBorder="1"/>
    <xf numFmtId="164" fontId="9" fillId="0" borderId="0" xfId="1" applyBorder="1"/>
    <xf numFmtId="0" fontId="2" fillId="3" borderId="3" xfId="0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 applyBorder="1"/>
    <xf numFmtId="164" fontId="1" fillId="4" borderId="7" xfId="1" applyFont="1" applyFill="1" applyBorder="1" applyAlignment="1" applyProtection="1">
      <alignment horizontal="center" vertical="center"/>
    </xf>
    <xf numFmtId="164" fontId="1" fillId="4" borderId="11" xfId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164" fontId="1" fillId="9" borderId="4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10" fillId="7" borderId="12" xfId="0" applyFont="1" applyFill="1" applyBorder="1" applyAlignment="1">
      <alignment horizontal="left" vertical="center"/>
    </xf>
    <xf numFmtId="0" fontId="10" fillId="7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 indent="1"/>
    </xf>
    <xf numFmtId="0" fontId="1" fillId="0" borderId="0" xfId="0" applyFont="1" applyBorder="1" applyAlignment="1">
      <alignment horizontal="right" vertical="center" indent="1"/>
    </xf>
    <xf numFmtId="164" fontId="1" fillId="0" borderId="0" xfId="0" applyNumberFormat="1" applyFont="1" applyBorder="1"/>
    <xf numFmtId="0" fontId="1" fillId="0" borderId="0" xfId="0" applyFont="1" applyBorder="1" applyAlignment="1">
      <alignment wrapText="1"/>
    </xf>
    <xf numFmtId="0" fontId="21" fillId="0" borderId="0" xfId="0" applyFont="1"/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/>
    </xf>
    <xf numFmtId="0" fontId="2" fillId="3" borderId="2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" xfId="0" applyBorder="1"/>
    <xf numFmtId="0" fontId="0" fillId="0" borderId="3" xfId="0" applyBorder="1"/>
    <xf numFmtId="0" fontId="19" fillId="7" borderId="27" xfId="0" applyFont="1" applyFill="1" applyBorder="1" applyAlignment="1">
      <alignment horizontal="center" vertical="center"/>
    </xf>
    <xf numFmtId="0" fontId="19" fillId="7" borderId="27" xfId="0" applyFont="1" applyFill="1" applyBorder="1" applyAlignment="1">
      <alignment horizontal="center" vertical="center" wrapText="1"/>
    </xf>
    <xf numFmtId="164" fontId="1" fillId="9" borderId="28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164" fontId="1" fillId="4" borderId="21" xfId="1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left" vertical="center" wrapText="1"/>
    </xf>
    <xf numFmtId="164" fontId="1" fillId="9" borderId="21" xfId="0" applyNumberFormat="1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left" vertical="center" wrapText="1"/>
    </xf>
    <xf numFmtId="164" fontId="0" fillId="4" borderId="21" xfId="1" applyFont="1" applyFill="1" applyBorder="1" applyAlignment="1" applyProtection="1">
      <alignment horizontal="center" vertical="center" wrapText="1"/>
    </xf>
    <xf numFmtId="164" fontId="1" fillId="4" borderId="31" xfId="1" applyFont="1" applyFill="1" applyBorder="1" applyAlignment="1" applyProtection="1">
      <alignment horizontal="center" vertical="center" wrapText="1"/>
    </xf>
    <xf numFmtId="0" fontId="1" fillId="8" borderId="21" xfId="0" applyFont="1" applyFill="1" applyBorder="1" applyAlignment="1">
      <alignment horizontal="right" vertical="center" wrapText="1"/>
    </xf>
    <xf numFmtId="164" fontId="1" fillId="9" borderId="21" xfId="0" applyNumberFormat="1" applyFont="1" applyFill="1" applyBorder="1" applyAlignment="1">
      <alignment horizontal="left" vertical="center" wrapText="1" indent="1"/>
    </xf>
    <xf numFmtId="0" fontId="2" fillId="3" borderId="30" xfId="0" applyFont="1" applyFill="1" applyBorder="1" applyAlignment="1">
      <alignment horizontal="center" vertical="center" wrapText="1"/>
    </xf>
    <xf numFmtId="166" fontId="1" fillId="4" borderId="21" xfId="1" applyNumberFormat="1" applyFont="1" applyFill="1" applyBorder="1" applyAlignment="1" applyProtection="1">
      <alignment horizontal="right" vertical="center" wrapText="1"/>
    </xf>
    <xf numFmtId="166" fontId="1" fillId="4" borderId="21" xfId="1" applyNumberFormat="1" applyFont="1" applyFill="1" applyBorder="1" applyAlignment="1" applyProtection="1">
      <alignment horizontal="center" vertical="center" wrapText="1"/>
    </xf>
    <xf numFmtId="166" fontId="15" fillId="4" borderId="21" xfId="1" applyNumberFormat="1" applyFont="1" applyFill="1" applyBorder="1" applyAlignment="1" applyProtection="1">
      <alignment horizontal="right"/>
    </xf>
    <xf numFmtId="166" fontId="1" fillId="4" borderId="21" xfId="1" applyNumberFormat="1" applyFont="1" applyFill="1" applyBorder="1" applyAlignment="1" applyProtection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165" fontId="3" fillId="4" borderId="32" xfId="1" applyNumberFormat="1" applyFont="1" applyFill="1" applyBorder="1" applyAlignment="1" applyProtection="1">
      <alignment horizontal="center" vertical="center"/>
    </xf>
    <xf numFmtId="0" fontId="1" fillId="0" borderId="8" xfId="0" applyFont="1" applyBorder="1" applyAlignment="1">
      <alignment horizontal="left" vertical="center"/>
    </xf>
    <xf numFmtId="165" fontId="1" fillId="4" borderId="21" xfId="1" applyNumberFormat="1" applyFont="1" applyFill="1" applyBorder="1" applyAlignment="1" applyProtection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top"/>
    </xf>
    <xf numFmtId="0" fontId="22" fillId="0" borderId="20" xfId="0" applyFont="1" applyBorder="1" applyAlignment="1"/>
    <xf numFmtId="0" fontId="24" fillId="0" borderId="0" xfId="0" applyFont="1"/>
    <xf numFmtId="0" fontId="2" fillId="7" borderId="21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164" fontId="9" fillId="0" borderId="21" xfId="1" applyBorder="1" applyProtection="1"/>
    <xf numFmtId="164" fontId="9" fillId="0" borderId="31" xfId="1" applyBorder="1" applyProtection="1"/>
    <xf numFmtId="0" fontId="23" fillId="0" borderId="25" xfId="0" applyFont="1" applyBorder="1"/>
    <xf numFmtId="0" fontId="5" fillId="3" borderId="21" xfId="0" applyFont="1" applyFill="1" applyBorder="1" applyAlignment="1">
      <alignment horizontal="center" vertical="center" wrapText="1"/>
    </xf>
    <xf numFmtId="0" fontId="17" fillId="3" borderId="21" xfId="0" applyNumberFormat="1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left" vertical="center" wrapText="1"/>
    </xf>
    <xf numFmtId="164" fontId="1" fillId="4" borderId="21" xfId="1" applyFont="1" applyFill="1" applyBorder="1" applyAlignment="1" applyProtection="1">
      <alignment horizontal="right" vertical="center" wrapText="1"/>
    </xf>
    <xf numFmtId="164" fontId="1" fillId="4" borderId="31" xfId="1" applyFont="1" applyFill="1" applyBorder="1" applyAlignment="1" applyProtection="1">
      <alignment horizontal="right" vertical="center" wrapText="1"/>
    </xf>
    <xf numFmtId="0" fontId="6" fillId="5" borderId="21" xfId="0" applyFont="1" applyFill="1" applyBorder="1" applyAlignment="1">
      <alignment horizontal="center"/>
    </xf>
    <xf numFmtId="0" fontId="6" fillId="5" borderId="21" xfId="0" applyFont="1" applyFill="1" applyBorder="1"/>
    <xf numFmtId="164" fontId="3" fillId="4" borderId="21" xfId="1" applyFont="1" applyFill="1" applyBorder="1" applyAlignment="1" applyProtection="1">
      <alignment horizontal="right" vertical="center" wrapText="1"/>
    </xf>
    <xf numFmtId="164" fontId="3" fillId="4" borderId="31" xfId="1" applyFont="1" applyFill="1" applyBorder="1" applyAlignment="1" applyProtection="1">
      <alignment horizontal="right" vertical="center" wrapText="1"/>
    </xf>
    <xf numFmtId="0" fontId="7" fillId="4" borderId="21" xfId="0" applyFont="1" applyFill="1" applyBorder="1" applyAlignment="1">
      <alignment horizontal="center"/>
    </xf>
    <xf numFmtId="0" fontId="7" fillId="4" borderId="21" xfId="0" applyFont="1" applyFill="1" applyBorder="1"/>
    <xf numFmtId="0" fontId="7" fillId="5" borderId="21" xfId="0" applyFont="1" applyFill="1" applyBorder="1" applyAlignment="1">
      <alignment horizontal="center"/>
    </xf>
    <xf numFmtId="0" fontId="7" fillId="5" borderId="21" xfId="0" applyFont="1" applyFill="1" applyBorder="1"/>
    <xf numFmtId="43" fontId="0" fillId="4" borderId="21" xfId="0" applyNumberFormat="1" applyFill="1" applyBorder="1"/>
    <xf numFmtId="43" fontId="0" fillId="4" borderId="31" xfId="0" applyNumberFormat="1" applyFill="1" applyBorder="1"/>
    <xf numFmtId="0" fontId="8" fillId="4" borderId="21" xfId="0" applyFont="1" applyFill="1" applyBorder="1"/>
    <xf numFmtId="166" fontId="8" fillId="4" borderId="21" xfId="0" applyNumberFormat="1" applyFont="1" applyFill="1" applyBorder="1"/>
    <xf numFmtId="166" fontId="12" fillId="4" borderId="21" xfId="1" applyNumberFormat="1" applyFont="1" applyFill="1" applyBorder="1" applyAlignment="1" applyProtection="1">
      <alignment horizontal="right" vertical="center" wrapText="1"/>
    </xf>
    <xf numFmtId="166" fontId="12" fillId="4" borderId="31" xfId="1" applyNumberFormat="1" applyFont="1" applyFill="1" applyBorder="1" applyAlignment="1" applyProtection="1">
      <alignment horizontal="right" vertical="center" wrapText="1"/>
    </xf>
    <xf numFmtId="166" fontId="1" fillId="4" borderId="31" xfId="1" applyNumberFormat="1" applyFont="1" applyFill="1" applyBorder="1" applyAlignment="1" applyProtection="1">
      <alignment horizontal="right" vertical="center" wrapText="1"/>
    </xf>
    <xf numFmtId="0" fontId="1" fillId="10" borderId="21" xfId="0" applyFont="1" applyFill="1" applyBorder="1" applyAlignment="1">
      <alignment horizontal="right" vertical="center" wrapText="1"/>
    </xf>
    <xf numFmtId="0" fontId="2" fillId="10" borderId="21" xfId="0" applyFont="1" applyFill="1" applyBorder="1" applyAlignment="1">
      <alignment horizontal="right" vertical="center"/>
    </xf>
    <xf numFmtId="164" fontId="1" fillId="8" borderId="2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7" fillId="5" borderId="8" xfId="0" applyFont="1" applyFill="1" applyBorder="1"/>
    <xf numFmtId="0" fontId="1" fillId="4" borderId="21" xfId="1" applyNumberFormat="1" applyFont="1" applyFill="1" applyBorder="1" applyAlignment="1" applyProtection="1">
      <alignment horizontal="center" vertical="center" wrapText="1"/>
    </xf>
    <xf numFmtId="0" fontId="25" fillId="3" borderId="21" xfId="0" applyFont="1" applyFill="1" applyBorder="1" applyAlignment="1">
      <alignment horizontal="center" vertical="center" wrapText="1"/>
    </xf>
    <xf numFmtId="0" fontId="11" fillId="10" borderId="22" xfId="0" applyFont="1" applyFill="1" applyBorder="1" applyAlignment="1">
      <alignment horizontal="right" wrapText="1"/>
    </xf>
    <xf numFmtId="0" fontId="11" fillId="10" borderId="10" xfId="0" applyFont="1" applyFill="1" applyBorder="1" applyAlignment="1">
      <alignment horizontal="right" wrapText="1"/>
    </xf>
    <xf numFmtId="0" fontId="11" fillId="10" borderId="23" xfId="0" applyFont="1" applyFill="1" applyBorder="1" applyAlignment="1">
      <alignment horizontal="right" wrapText="1"/>
    </xf>
    <xf numFmtId="0" fontId="21" fillId="0" borderId="5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right" vertical="center" wrapText="1"/>
    </xf>
    <xf numFmtId="164" fontId="1" fillId="4" borderId="29" xfId="1" applyFont="1" applyFill="1" applyBorder="1" applyAlignment="1" applyProtection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/>
    </xf>
    <xf numFmtId="0" fontId="2" fillId="3" borderId="2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/>
    </xf>
    <xf numFmtId="0" fontId="1" fillId="8" borderId="5" xfId="0" applyFont="1" applyFill="1" applyBorder="1" applyAlignment="1">
      <alignment horizontal="right" vertical="center" wrapText="1"/>
    </xf>
    <xf numFmtId="0" fontId="1" fillId="8" borderId="13" xfId="0" applyFont="1" applyFill="1" applyBorder="1" applyAlignment="1">
      <alignment horizontal="right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right" vertical="center" wrapText="1"/>
    </xf>
  </cellXfs>
  <cellStyles count="4">
    <cellStyle name="AFE" xfId="3"/>
    <cellStyle name="Normalny" xfId="0" builtinId="0"/>
    <cellStyle name="Normalny 3" xfId="2"/>
    <cellStyle name="Walutowy" xfId="1" builtinId="4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6" formatCode="#,##0.00\ &quot;zł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4" formatCode="_-* #,##0.00&quot; zł&quot;_-;\-* #,##0.00&quot; zł&quot;_-;_-* \-??&quot; zł&quot;_-;_-@_-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164" formatCode="_-* #,##0.00&quot; zł&quot;_-;\-* #,##0.00&quot; zł&quot;_-;_-* \-??&quot; zł&quot;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fill>
        <patternFill>
          <fgColor indexed="64"/>
          <bgColor theme="0" tint="-0.249977111117893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numFmt numFmtId="164" formatCode="_-* #,##0.00&quot; zł&quot;_-;\-* #,##0.00&quot; zł&quot;_-;_-* \-??&quot; zł&quot;_-;_-@_-"/>
      <fill>
        <patternFill>
          <bgColor theme="0"/>
        </patternFill>
      </fill>
    </dxf>
    <dxf>
      <numFmt numFmtId="164" formatCode="_-* #,##0.00&quot; zł&quot;_-;\-* #,##0.00&quot; zł&quot;_-;_-* \-??&quot; zł&quot;_-;_-@_-"/>
      <fill>
        <patternFill>
          <bgColor theme="0"/>
        </patternFill>
      </fill>
    </dxf>
    <dxf>
      <fill>
        <patternFill>
          <fgColor indexed="64"/>
          <bgColor theme="0" tint="-0.14999847407452621"/>
        </patternFill>
      </fill>
    </dxf>
    <dxf>
      <numFmt numFmtId="164" formatCode="_-* #,##0.00&quot; zł&quot;_-;\-* #,##0.00&quot; zł&quot;_-;_-* \-??&quot; zł&quot;_-;_-@_-"/>
      <fill>
        <patternFill patternType="solid">
          <bgColor theme="0"/>
        </patternFill>
      </fill>
    </dxf>
    <dxf>
      <numFmt numFmtId="164" formatCode="_-* #,##0.00&quot; zł&quot;_-;\-* #,##0.00&quot; zł&quot;_-;_-* \-??&quot; zł&quot;_-;_-@_-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9D4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D966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B3:V42" totalsRowShown="0">
  <tableColumns count="21">
    <tableColumn id="1" name="Tytuł prasowy - dzienniki ogólnopolskie "/>
    <tableColumn id="3" name="Cena brutto za jedną stronę - strona 3 - wydanie poniedziałkowe "/>
    <tableColumn id="5" name="Cena brutto za jedną stronę - strona 3 - wydanie piątkowe  (wyjątek Fakt wydanie magazynowe czwartek)"/>
    <tableColumn id="8" name="Cena brutto za jedną stronę - strona 3 - pozostałe wydania"/>
    <tableColumn id="7" name="Cena brutto za jedną stronę - strona 5- wydanie poniedziałkowe"/>
    <tableColumn id="9" name="Cena brutto za jedną stronę - strona 5 - wydanie piątkowe wyjątek Fakt wydanie magazynowe czwartek)"/>
    <tableColumn id="10" name="Cena brutto za jedną stronę - strona 5 - pozostałe wydania"/>
    <tableColumn id="11" name="Cena brutto za jedną stronę - strona 7 - wydanie poniedziałkowe "/>
    <tableColumn id="13" name="Cena brutto za jedną stronę - strona 7 - wydanie piątkowe wyjątek Fakt wydanie magazynowe czwartek"/>
    <tableColumn id="12" name="Cena brutto za jedną stronę - strona 7 - pozostałe wydania"/>
    <tableColumn id="15" name="Cena brutto za jedną stronę prawą - pozostałe strony- - wydanie poniedziałkowe"/>
    <tableColumn id="17" name="Cena brutto za jedną stronę prawą - pozostałe strony- - wydanie piątkowe wyjątek Fakt wydanie magazynowe czwartek"/>
    <tableColumn id="14" name="Cena brutto za jedną stronę prawą  - pozostałe strony - pozostałe wydania"/>
    <tableColumn id="23" name="Cena brutto za jedną stronę lewą -- wydanie poniedziałkowe"/>
    <tableColumn id="22" name="Cena brutto za jedną stronę lewą -- wydanie piątkowe wyjątek Fakt wydanie magazynowe czwartek"/>
    <tableColumn id="26" name="Cena brutto za jedną stronę lewą  - pozostałe wydania"/>
    <tableColumn id="2" name="Cena brutto - Zapowiedź artykułu na stronie 1 w wydaniu magazynowym o wielkości powyżej 1/12 strony do 1/3 stron"/>
    <tableColumn id="20" name="Cena brutto - Zapowiedź artykułu na stronie 1 w wydaniu zwykłym o wielkości powyżej 1/12 strony do 1/3 stron"/>
    <tableColumn id="4" name=" Cena brutto - Zapowiedź artykułu na stronie 1 w wydaniu magazynowym o wielkości do 1/12 strony"/>
    <tableColumn id="6" name="Cena brutto - Zapowiedź artykułu na stronie 1 w wydaniu zwykłym o wielkości do 1/12 strony"/>
    <tableColumn id="16" name="Suma wszystkich cen jednostkowych_x000a_(suma sum cen jednostkowych obliczonych dla kolumn 3-21)" dataDxfId="11">
      <calculatedColumnFormula>SUM(Tabela1[[#This Row],[Cena brutto za jedną stronę - strona 3 - wydanie poniedziałkowe ]:[Cena brutto - Zapowiedź artykułu na stronie 1 w wydaniu zwykłym o wielkości do 1/12 strony]])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a111" displayName="Tabela111" ref="B2:C12" totalsRowShown="0">
  <tableColumns count="2">
    <tableColumn id="1" name="Tytuł prasowy - dwutygodniki ogólnopolskie"/>
    <tableColumn id="3" name="Cena brutto za jedną stronę prawą (cena jednostkowa)" dataDxfId="10">
      <calculatedColumnFormula xml:space="preserve"> SUM(C1:C2)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ela17" displayName="Tabela17" ref="B4:G161" totalsRowShown="0" headerRowDxfId="9">
  <tableColumns count="6">
    <tableColumn id="1" name="Tytuł prasowy - dzienniki lokalne"/>
    <tableColumn id="3" name="Cena brutto za jedną stronę prawą - publikacja  poniedziałek "/>
    <tableColumn id="5" name="Cena brutto za jedną stronę prawą  - publikacja  piątek "/>
    <tableColumn id="7" name="Cena brutto za pół strony prawej - publikacja  poniedziałek" dataDxfId="8">
      <calculatedColumnFormula>#REF!*1.23</calculatedColumnFormula>
    </tableColumn>
    <tableColumn id="9" name="Cena brutto za pół strony prawej  - publikacja  piątek" dataDxfId="7">
      <calculatedColumnFormula>#REF!*1.23</calculatedColumnFormula>
    </tableColumn>
    <tableColumn id="2" name="Suma wszystkich cen jednostkowych_x000a_(suma sum cen jednostkowych obliczonych dla kolumn 3-6)" dataDxfId="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6" name="Tabela27" displayName="Tabela27" ref="B3:E44" totalsRowShown="0" headerRowDxfId="5" headerRowBorderDxfId="4">
  <tableColumns count="4">
    <tableColumn id="1" name="Portal - strona główna " dataDxfId="3"/>
    <tableColumn id="3" name="Banner główny lub billboard lub wideboard_x000a_CPM 1000v brutto" dataDxfId="2">
      <calculatedColumnFormula>#REF!*1.23</calculatedColumnFormula>
    </tableColumn>
    <tableColumn id="5" name="Rectangle lub box śródtekstowy_x000a_CPM 1000v brutto" dataDxfId="1" dataCellStyle="Walutowy">
      <calculatedColumnFormula>#REF!*1.23</calculatedColumnFormula>
    </tableColumn>
    <tableColumn id="2" name="Suma wszystkich cen jednostkowych_x000a_(suma sum cen jednostkowych obliczonych dla kolumn 3-4)" dataDxfId="0" dataCellStyle="Walutowy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view="pageBreakPreview" zoomScale="90" zoomScaleNormal="60" zoomScaleSheetLayoutView="90" workbookViewId="0">
      <selection activeCell="D6" sqref="D6"/>
    </sheetView>
  </sheetViews>
  <sheetFormatPr defaultRowHeight="15" x14ac:dyDescent="0.25"/>
  <cols>
    <col min="1" max="1" width="5" customWidth="1"/>
    <col min="2" max="2" width="51.85546875" customWidth="1"/>
    <col min="3" max="3" width="24.85546875" customWidth="1"/>
    <col min="4" max="4" width="33.85546875" customWidth="1"/>
  </cols>
  <sheetData>
    <row r="1" spans="1:4" ht="43.9" customHeight="1" thickBot="1" x14ac:dyDescent="0.3">
      <c r="A1" s="118" t="s">
        <v>301</v>
      </c>
      <c r="B1" s="119"/>
      <c r="C1" s="51"/>
      <c r="D1" s="52"/>
    </row>
    <row r="2" spans="1:4" ht="79.5" customHeight="1" x14ac:dyDescent="0.25">
      <c r="A2" s="32" t="s">
        <v>182</v>
      </c>
      <c r="B2" s="33" t="s">
        <v>285</v>
      </c>
      <c r="C2" s="33" t="s">
        <v>183</v>
      </c>
      <c r="D2" s="33" t="s">
        <v>249</v>
      </c>
    </row>
    <row r="3" spans="1:4" x14ac:dyDescent="0.25">
      <c r="A3" s="53">
        <v>1</v>
      </c>
      <c r="B3" s="53">
        <v>2</v>
      </c>
      <c r="C3" s="54">
        <v>3</v>
      </c>
      <c r="D3" s="54">
        <v>4</v>
      </c>
    </row>
    <row r="4" spans="1:4" ht="72" customHeight="1" x14ac:dyDescent="0.25">
      <c r="A4" s="56" t="s">
        <v>184</v>
      </c>
      <c r="B4" s="56" t="s">
        <v>253</v>
      </c>
      <c r="C4" s="56" t="s">
        <v>186</v>
      </c>
      <c r="D4" s="57"/>
    </row>
    <row r="5" spans="1:4" ht="63.75" customHeight="1" x14ac:dyDescent="0.25">
      <c r="A5" s="56" t="s">
        <v>185</v>
      </c>
      <c r="B5" s="56" t="s">
        <v>254</v>
      </c>
      <c r="C5" s="56" t="s">
        <v>186</v>
      </c>
      <c r="D5" s="57"/>
    </row>
    <row r="6" spans="1:4" ht="67.5" customHeight="1" x14ac:dyDescent="0.25">
      <c r="A6" s="56" t="s">
        <v>214</v>
      </c>
      <c r="B6" s="56" t="s">
        <v>255</v>
      </c>
      <c r="C6" s="56" t="s">
        <v>186</v>
      </c>
      <c r="D6" s="57"/>
    </row>
    <row r="7" spans="1:4" ht="60.75" customHeight="1" x14ac:dyDescent="0.25">
      <c r="A7" s="56" t="s">
        <v>279</v>
      </c>
      <c r="B7" s="56" t="s">
        <v>256</v>
      </c>
      <c r="C7" s="56" t="s">
        <v>248</v>
      </c>
      <c r="D7" s="57"/>
    </row>
    <row r="8" spans="1:4" ht="57.75" customHeight="1" x14ac:dyDescent="0.25">
      <c r="A8" s="56" t="s">
        <v>280</v>
      </c>
      <c r="B8" s="56" t="s">
        <v>257</v>
      </c>
      <c r="C8" s="56" t="s">
        <v>248</v>
      </c>
      <c r="D8" s="57"/>
    </row>
    <row r="9" spans="1:4" ht="16.5" thickBot="1" x14ac:dyDescent="0.3">
      <c r="A9" s="115" t="s">
        <v>298</v>
      </c>
      <c r="B9" s="116"/>
      <c r="C9" s="117"/>
      <c r="D9" s="55">
        <f>SUM(D4:D8)</f>
        <v>0</v>
      </c>
    </row>
  </sheetData>
  <mergeCells count="2">
    <mergeCell ref="A9:C9"/>
    <mergeCell ref="A1:B1"/>
  </mergeCells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M44"/>
  <sheetViews>
    <sheetView view="pageBreakPreview" topLeftCell="A4" zoomScale="70" zoomScaleNormal="85" zoomScaleSheetLayoutView="70" workbookViewId="0">
      <selection activeCell="A16" sqref="A16:R25"/>
    </sheetView>
  </sheetViews>
  <sheetFormatPr defaultColWidth="9.140625" defaultRowHeight="15.75" x14ac:dyDescent="0.25"/>
  <cols>
    <col min="1" max="1" width="6.28515625" style="25" customWidth="1"/>
    <col min="2" max="2" width="72.28515625" style="1" customWidth="1"/>
    <col min="3" max="3" width="20" style="2" customWidth="1"/>
    <col min="4" max="4" width="20.42578125" style="2" customWidth="1"/>
    <col min="5" max="5" width="20.42578125" style="26" customWidth="1"/>
    <col min="6" max="6" width="19.140625" style="3" customWidth="1"/>
    <col min="7" max="8" width="22" style="3" customWidth="1"/>
    <col min="9" max="9" width="24.5703125" style="2" customWidth="1"/>
    <col min="10" max="10" width="24.28515625" style="2" customWidth="1"/>
    <col min="11" max="11" width="24.28515625" style="26" customWidth="1"/>
    <col min="12" max="12" width="22" style="2" customWidth="1"/>
    <col min="13" max="13" width="23.140625" style="2" customWidth="1"/>
    <col min="14" max="14" width="23.140625" style="26" customWidth="1"/>
    <col min="15" max="15" width="22.42578125" style="2" customWidth="1"/>
    <col min="16" max="16" width="24.85546875" style="2" customWidth="1"/>
    <col min="17" max="17" width="22.140625" style="2" customWidth="1"/>
    <col min="18" max="18" width="22" style="21" customWidth="1"/>
    <col min="19" max="19" width="22.85546875" style="2" customWidth="1"/>
    <col min="20" max="21" width="22.85546875" style="21" customWidth="1"/>
    <col min="22" max="22" width="22.42578125" style="2" customWidth="1"/>
    <col min="23" max="1010" width="9.140625" style="2"/>
  </cols>
  <sheetData>
    <row r="1" spans="1:1027" s="25" customFormat="1" ht="38.25" thickBot="1" x14ac:dyDescent="0.35">
      <c r="B1" s="38" t="s">
        <v>300</v>
      </c>
      <c r="C1" s="26"/>
      <c r="D1" s="26"/>
      <c r="E1" s="26"/>
      <c r="F1" s="3"/>
      <c r="G1" s="3"/>
      <c r="H1" s="3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  <c r="IW1" s="26"/>
      <c r="IX1" s="26"/>
      <c r="IY1" s="26"/>
      <c r="IZ1" s="26"/>
      <c r="JA1" s="26"/>
      <c r="JB1" s="26"/>
      <c r="JC1" s="26"/>
      <c r="JD1" s="26"/>
      <c r="JE1" s="26"/>
      <c r="JF1" s="26"/>
      <c r="JG1" s="26"/>
      <c r="JH1" s="26"/>
      <c r="JI1" s="26"/>
      <c r="JJ1" s="26"/>
      <c r="JK1" s="26"/>
      <c r="JL1" s="26"/>
      <c r="JM1" s="26"/>
      <c r="JN1" s="26"/>
      <c r="JO1" s="26"/>
      <c r="JP1" s="26"/>
      <c r="JQ1" s="26"/>
      <c r="JR1" s="26"/>
      <c r="JS1" s="26"/>
      <c r="JT1" s="26"/>
      <c r="JU1" s="26"/>
      <c r="JV1" s="26"/>
      <c r="JW1" s="26"/>
      <c r="JX1" s="26"/>
      <c r="JY1" s="26"/>
      <c r="JZ1" s="26"/>
      <c r="KA1" s="26"/>
      <c r="KB1" s="26"/>
      <c r="KC1" s="26"/>
      <c r="KD1" s="26"/>
      <c r="KE1" s="26"/>
      <c r="KF1" s="26"/>
      <c r="KG1" s="26"/>
      <c r="KH1" s="26"/>
      <c r="KI1" s="26"/>
      <c r="KJ1" s="26"/>
      <c r="KK1" s="26"/>
      <c r="KL1" s="26"/>
      <c r="KM1" s="26"/>
      <c r="KN1" s="26"/>
      <c r="KO1" s="26"/>
      <c r="KP1" s="26"/>
      <c r="KQ1" s="26"/>
      <c r="KR1" s="26"/>
      <c r="KS1" s="26"/>
      <c r="KT1" s="26"/>
      <c r="KU1" s="26"/>
      <c r="KV1" s="26"/>
      <c r="KW1" s="26"/>
      <c r="KX1" s="26"/>
      <c r="KY1" s="26"/>
      <c r="KZ1" s="26"/>
      <c r="LA1" s="26"/>
      <c r="LB1" s="26"/>
      <c r="LC1" s="26"/>
      <c r="LD1" s="26"/>
      <c r="LE1" s="26"/>
      <c r="LF1" s="26"/>
      <c r="LG1" s="26"/>
      <c r="LH1" s="26"/>
      <c r="LI1" s="26"/>
      <c r="LJ1" s="26"/>
      <c r="LK1" s="26"/>
      <c r="LL1" s="26"/>
      <c r="LM1" s="26"/>
      <c r="LN1" s="26"/>
      <c r="LO1" s="26"/>
      <c r="LP1" s="26"/>
      <c r="LQ1" s="26"/>
      <c r="LR1" s="26"/>
      <c r="LS1" s="26"/>
      <c r="LT1" s="26"/>
      <c r="LU1" s="26"/>
      <c r="LV1" s="26"/>
      <c r="LW1" s="26"/>
      <c r="LX1" s="26"/>
      <c r="LY1" s="26"/>
      <c r="LZ1" s="26"/>
      <c r="MA1" s="26"/>
      <c r="MB1" s="26"/>
      <c r="MC1" s="26"/>
      <c r="MD1" s="26"/>
      <c r="ME1" s="26"/>
      <c r="MF1" s="26"/>
      <c r="MG1" s="26"/>
      <c r="MH1" s="26"/>
      <c r="MI1" s="26"/>
      <c r="MJ1" s="26"/>
      <c r="MK1" s="26"/>
      <c r="ML1" s="26"/>
      <c r="MM1" s="26"/>
      <c r="MN1" s="26"/>
      <c r="MO1" s="26"/>
      <c r="MP1" s="26"/>
      <c r="MQ1" s="26"/>
      <c r="MR1" s="26"/>
      <c r="MS1" s="26"/>
      <c r="MT1" s="26"/>
      <c r="MU1" s="26"/>
      <c r="MV1" s="26"/>
      <c r="MW1" s="26"/>
      <c r="MX1" s="26"/>
      <c r="MY1" s="26"/>
      <c r="MZ1" s="26"/>
      <c r="NA1" s="26"/>
      <c r="NB1" s="26"/>
      <c r="NC1" s="26"/>
      <c r="ND1" s="26"/>
      <c r="NE1" s="26"/>
      <c r="NF1" s="26"/>
      <c r="NG1" s="26"/>
      <c r="NH1" s="26"/>
      <c r="NI1" s="26"/>
      <c r="NJ1" s="26"/>
      <c r="NK1" s="26"/>
      <c r="NL1" s="26"/>
      <c r="NM1" s="26"/>
      <c r="NN1" s="26"/>
      <c r="NO1" s="26"/>
      <c r="NP1" s="26"/>
      <c r="NQ1" s="26"/>
      <c r="NR1" s="26"/>
      <c r="NS1" s="26"/>
      <c r="NT1" s="26"/>
      <c r="NU1" s="26"/>
      <c r="NV1" s="26"/>
      <c r="NW1" s="26"/>
      <c r="NX1" s="26"/>
      <c r="NY1" s="26"/>
      <c r="NZ1" s="26"/>
      <c r="OA1" s="26"/>
      <c r="OB1" s="26"/>
      <c r="OC1" s="26"/>
      <c r="OD1" s="26"/>
      <c r="OE1" s="26"/>
      <c r="OF1" s="26"/>
      <c r="OG1" s="26"/>
      <c r="OH1" s="26"/>
      <c r="OI1" s="26"/>
      <c r="OJ1" s="26"/>
      <c r="OK1" s="26"/>
      <c r="OL1" s="26"/>
      <c r="OM1" s="26"/>
      <c r="ON1" s="26"/>
      <c r="OO1" s="26"/>
      <c r="OP1" s="26"/>
      <c r="OQ1" s="26"/>
      <c r="OR1" s="26"/>
      <c r="OS1" s="26"/>
      <c r="OT1" s="26"/>
      <c r="OU1" s="26"/>
      <c r="OV1" s="26"/>
      <c r="OW1" s="26"/>
      <c r="OX1" s="26"/>
      <c r="OY1" s="26"/>
      <c r="OZ1" s="26"/>
      <c r="PA1" s="26"/>
      <c r="PB1" s="26"/>
      <c r="PC1" s="26"/>
      <c r="PD1" s="26"/>
      <c r="PE1" s="26"/>
      <c r="PF1" s="26"/>
      <c r="PG1" s="26"/>
      <c r="PH1" s="26"/>
      <c r="PI1" s="26"/>
      <c r="PJ1" s="26"/>
      <c r="PK1" s="26"/>
      <c r="PL1" s="26"/>
      <c r="PM1" s="26"/>
      <c r="PN1" s="26"/>
      <c r="PO1" s="26"/>
      <c r="PP1" s="26"/>
      <c r="PQ1" s="26"/>
      <c r="PR1" s="26"/>
      <c r="PS1" s="26"/>
      <c r="PT1" s="26"/>
      <c r="PU1" s="26"/>
      <c r="PV1" s="26"/>
      <c r="PW1" s="26"/>
      <c r="PX1" s="26"/>
      <c r="PY1" s="26"/>
      <c r="PZ1" s="26"/>
      <c r="QA1" s="26"/>
      <c r="QB1" s="26"/>
      <c r="QC1" s="26"/>
      <c r="QD1" s="26"/>
      <c r="QE1" s="26"/>
      <c r="QF1" s="26"/>
      <c r="QG1" s="26"/>
      <c r="QH1" s="26"/>
      <c r="QI1" s="26"/>
      <c r="QJ1" s="26"/>
      <c r="QK1" s="26"/>
      <c r="QL1" s="26"/>
      <c r="QM1" s="26"/>
      <c r="QN1" s="26"/>
      <c r="QO1" s="26"/>
      <c r="QP1" s="26"/>
      <c r="QQ1" s="26"/>
      <c r="QR1" s="26"/>
      <c r="QS1" s="26"/>
      <c r="QT1" s="26"/>
      <c r="QU1" s="26"/>
      <c r="QV1" s="26"/>
      <c r="QW1" s="26"/>
      <c r="QX1" s="26"/>
      <c r="QY1" s="26"/>
      <c r="QZ1" s="26"/>
      <c r="RA1" s="26"/>
      <c r="RB1" s="26"/>
      <c r="RC1" s="26"/>
      <c r="RD1" s="26"/>
      <c r="RE1" s="26"/>
      <c r="RF1" s="26"/>
      <c r="RG1" s="26"/>
      <c r="RH1" s="26"/>
      <c r="RI1" s="26"/>
      <c r="RJ1" s="26"/>
      <c r="RK1" s="26"/>
      <c r="RL1" s="26"/>
      <c r="RM1" s="26"/>
      <c r="RN1" s="26"/>
      <c r="RO1" s="26"/>
      <c r="RP1" s="26"/>
      <c r="RQ1" s="26"/>
      <c r="RR1" s="26"/>
      <c r="RS1" s="26"/>
      <c r="RT1" s="26"/>
      <c r="RU1" s="26"/>
      <c r="RV1" s="26"/>
      <c r="RW1" s="26"/>
      <c r="RX1" s="26"/>
      <c r="RY1" s="26"/>
      <c r="RZ1" s="26"/>
      <c r="SA1" s="26"/>
      <c r="SB1" s="26"/>
      <c r="SC1" s="26"/>
      <c r="SD1" s="26"/>
      <c r="SE1" s="26"/>
      <c r="SF1" s="26"/>
      <c r="SG1" s="26"/>
      <c r="SH1" s="26"/>
      <c r="SI1" s="26"/>
      <c r="SJ1" s="26"/>
      <c r="SK1" s="26"/>
      <c r="SL1" s="26"/>
      <c r="SM1" s="26"/>
      <c r="SN1" s="26"/>
      <c r="SO1" s="26"/>
      <c r="SP1" s="26"/>
      <c r="SQ1" s="26"/>
      <c r="SR1" s="26"/>
      <c r="SS1" s="26"/>
      <c r="ST1" s="26"/>
      <c r="SU1" s="26"/>
      <c r="SV1" s="26"/>
      <c r="SW1" s="26"/>
      <c r="SX1" s="26"/>
      <c r="SY1" s="26"/>
      <c r="SZ1" s="26"/>
      <c r="TA1" s="26"/>
      <c r="TB1" s="26"/>
      <c r="TC1" s="26"/>
      <c r="TD1" s="26"/>
      <c r="TE1" s="26"/>
      <c r="TF1" s="26"/>
      <c r="TG1" s="26"/>
      <c r="TH1" s="26"/>
      <c r="TI1" s="26"/>
      <c r="TJ1" s="26"/>
      <c r="TK1" s="26"/>
      <c r="TL1" s="26"/>
      <c r="TM1" s="26"/>
      <c r="TN1" s="26"/>
      <c r="TO1" s="26"/>
      <c r="TP1" s="26"/>
      <c r="TQ1" s="26"/>
      <c r="TR1" s="26"/>
      <c r="TS1" s="26"/>
      <c r="TT1" s="26"/>
      <c r="TU1" s="26"/>
      <c r="TV1" s="26"/>
      <c r="TW1" s="26"/>
      <c r="TX1" s="26"/>
      <c r="TY1" s="26"/>
      <c r="TZ1" s="26"/>
      <c r="UA1" s="26"/>
      <c r="UB1" s="26"/>
      <c r="UC1" s="26"/>
      <c r="UD1" s="26"/>
      <c r="UE1" s="26"/>
      <c r="UF1" s="26"/>
      <c r="UG1" s="26"/>
      <c r="UH1" s="26"/>
      <c r="UI1" s="26"/>
      <c r="UJ1" s="26"/>
      <c r="UK1" s="26"/>
      <c r="UL1" s="26"/>
      <c r="UM1" s="26"/>
      <c r="UN1" s="26"/>
      <c r="UO1" s="26"/>
      <c r="UP1" s="26"/>
      <c r="UQ1" s="26"/>
      <c r="UR1" s="26"/>
      <c r="US1" s="26"/>
      <c r="UT1" s="26"/>
      <c r="UU1" s="26"/>
      <c r="UV1" s="26"/>
      <c r="UW1" s="26"/>
      <c r="UX1" s="26"/>
      <c r="UY1" s="26"/>
      <c r="UZ1" s="26"/>
      <c r="VA1" s="26"/>
      <c r="VB1" s="26"/>
      <c r="VC1" s="26"/>
      <c r="VD1" s="26"/>
      <c r="VE1" s="26"/>
      <c r="VF1" s="26"/>
      <c r="VG1" s="26"/>
      <c r="VH1" s="26"/>
      <c r="VI1" s="26"/>
      <c r="VJ1" s="26"/>
      <c r="VK1" s="26"/>
      <c r="VL1" s="26"/>
      <c r="VM1" s="26"/>
      <c r="VN1" s="26"/>
      <c r="VO1" s="26"/>
      <c r="VP1" s="26"/>
      <c r="VQ1" s="26"/>
      <c r="VR1" s="26"/>
      <c r="VS1" s="26"/>
      <c r="VT1" s="26"/>
      <c r="VU1" s="26"/>
      <c r="VV1" s="26"/>
      <c r="VW1" s="26"/>
      <c r="VX1" s="26"/>
      <c r="VY1" s="26"/>
      <c r="VZ1" s="26"/>
      <c r="WA1" s="26"/>
      <c r="WB1" s="26"/>
      <c r="WC1" s="26"/>
      <c r="WD1" s="26"/>
      <c r="WE1" s="26"/>
      <c r="WF1" s="26"/>
      <c r="WG1" s="26"/>
      <c r="WH1" s="26"/>
      <c r="WI1" s="26"/>
      <c r="WJ1" s="26"/>
      <c r="WK1" s="26"/>
      <c r="WL1" s="26"/>
      <c r="WM1" s="26"/>
      <c r="WN1" s="26"/>
      <c r="WO1" s="26"/>
      <c r="WP1" s="26"/>
      <c r="WQ1" s="26"/>
      <c r="WR1" s="26"/>
      <c r="WS1" s="26"/>
      <c r="WT1" s="26"/>
      <c r="WU1" s="26"/>
      <c r="WV1" s="26"/>
      <c r="WW1" s="26"/>
      <c r="WX1" s="26"/>
      <c r="WY1" s="26"/>
      <c r="WZ1" s="26"/>
      <c r="XA1" s="26"/>
      <c r="XB1" s="26"/>
      <c r="XC1" s="26"/>
      <c r="XD1" s="26"/>
      <c r="XE1" s="26"/>
      <c r="XF1" s="26"/>
      <c r="XG1" s="26"/>
      <c r="XH1" s="26"/>
      <c r="XI1" s="26"/>
      <c r="XJ1" s="26"/>
      <c r="XK1" s="26"/>
      <c r="XL1" s="26"/>
      <c r="XM1" s="26"/>
      <c r="XN1" s="26"/>
      <c r="XO1" s="26"/>
      <c r="XP1" s="26"/>
      <c r="XQ1" s="26"/>
      <c r="XR1" s="26"/>
      <c r="XS1" s="26"/>
      <c r="XT1" s="26"/>
      <c r="XU1" s="26"/>
      <c r="XV1" s="26"/>
      <c r="XW1" s="26"/>
      <c r="XX1" s="26"/>
      <c r="XY1" s="26"/>
      <c r="XZ1" s="26"/>
      <c r="YA1" s="26"/>
      <c r="YB1" s="26"/>
      <c r="YC1" s="26"/>
      <c r="YD1" s="26"/>
      <c r="YE1" s="26"/>
      <c r="YF1" s="26"/>
      <c r="YG1" s="26"/>
      <c r="YH1" s="26"/>
      <c r="YI1" s="26"/>
      <c r="YJ1" s="26"/>
      <c r="YK1" s="26"/>
      <c r="YL1" s="26"/>
      <c r="YM1" s="26"/>
      <c r="YN1" s="26"/>
      <c r="YO1" s="26"/>
      <c r="YP1" s="26"/>
      <c r="YQ1" s="26"/>
      <c r="YR1" s="26"/>
      <c r="YS1" s="26"/>
      <c r="YT1" s="26"/>
      <c r="YU1" s="26"/>
      <c r="YV1" s="26"/>
      <c r="YW1" s="26"/>
      <c r="YX1" s="26"/>
      <c r="YY1" s="26"/>
      <c r="YZ1" s="26"/>
      <c r="ZA1" s="26"/>
      <c r="ZB1" s="26"/>
      <c r="ZC1" s="26"/>
      <c r="ZD1" s="26"/>
      <c r="ZE1" s="26"/>
      <c r="ZF1" s="26"/>
      <c r="ZG1" s="26"/>
      <c r="ZH1" s="26"/>
      <c r="ZI1" s="26"/>
      <c r="ZJ1" s="26"/>
      <c r="ZK1" s="26"/>
      <c r="ZL1" s="26"/>
      <c r="ZM1" s="26"/>
      <c r="ZN1" s="26"/>
      <c r="ZO1" s="26"/>
      <c r="ZP1" s="26"/>
      <c r="ZQ1" s="26"/>
      <c r="ZR1" s="26"/>
      <c r="ZS1" s="26"/>
      <c r="ZT1" s="26"/>
      <c r="ZU1" s="26"/>
      <c r="ZV1" s="26"/>
      <c r="ZW1" s="26"/>
      <c r="ZX1" s="26"/>
      <c r="ZY1" s="26"/>
      <c r="ZZ1" s="26"/>
      <c r="AAA1" s="26"/>
      <c r="AAB1" s="26"/>
      <c r="AAC1" s="26"/>
      <c r="AAD1" s="26"/>
      <c r="AAE1" s="26"/>
      <c r="AAF1" s="26"/>
      <c r="AAG1" s="26"/>
      <c r="AAH1" s="26"/>
      <c r="AAI1" s="26"/>
      <c r="AAJ1" s="26"/>
      <c r="AAK1" s="26"/>
      <c r="AAL1" s="26"/>
      <c r="AAM1" s="26"/>
      <c r="AAN1" s="26"/>
      <c r="AAO1" s="26"/>
      <c r="AAP1" s="26"/>
      <c r="AAQ1" s="26"/>
      <c r="AAR1" s="26"/>
      <c r="AAS1" s="26"/>
      <c r="AAT1" s="26"/>
      <c r="AAU1" s="26"/>
      <c r="AAV1" s="26"/>
      <c r="AAW1" s="26"/>
      <c r="AAX1" s="26"/>
      <c r="AAY1" s="26"/>
      <c r="AAZ1" s="26"/>
      <c r="ABA1" s="26"/>
      <c r="ABB1" s="26"/>
      <c r="ABC1" s="26"/>
      <c r="ABD1" s="26"/>
      <c r="ABE1" s="26"/>
      <c r="ABF1" s="26"/>
      <c r="ABG1" s="26"/>
      <c r="ABH1" s="26"/>
      <c r="ABI1" s="26"/>
      <c r="ABJ1" s="26"/>
      <c r="ABK1" s="26"/>
      <c r="ABL1" s="26"/>
      <c r="ABM1" s="26"/>
      <c r="ABN1" s="26"/>
      <c r="ABO1" s="26"/>
      <c r="ABP1" s="26"/>
      <c r="ABQ1" s="26"/>
      <c r="ABR1" s="26"/>
      <c r="ABS1" s="26"/>
      <c r="ABT1" s="26"/>
      <c r="ABU1" s="26"/>
      <c r="ABV1" s="26"/>
      <c r="ABW1" s="26"/>
      <c r="ABX1" s="26"/>
      <c r="ABY1" s="26"/>
      <c r="ABZ1" s="26"/>
      <c r="ACA1" s="26"/>
      <c r="ACB1" s="26"/>
      <c r="ACC1" s="26"/>
      <c r="ACD1" s="26"/>
      <c r="ACE1" s="26"/>
      <c r="ACF1" s="26"/>
      <c r="ACG1" s="26"/>
      <c r="ACH1" s="26"/>
      <c r="ACI1" s="26"/>
      <c r="ACJ1" s="26"/>
      <c r="ACK1" s="26"/>
      <c r="ACL1" s="26"/>
      <c r="ACM1" s="26"/>
      <c r="ACN1" s="26"/>
      <c r="ACO1" s="26"/>
      <c r="ACP1" s="26"/>
      <c r="ACQ1" s="26"/>
      <c r="ACR1" s="26"/>
      <c r="ACS1" s="26"/>
      <c r="ACT1" s="26"/>
      <c r="ACU1" s="26"/>
      <c r="ACV1" s="26"/>
      <c r="ACW1" s="26"/>
      <c r="ACX1" s="26"/>
      <c r="ACY1" s="26"/>
      <c r="ACZ1" s="26"/>
      <c r="ADA1" s="26"/>
      <c r="ADB1" s="26"/>
      <c r="ADC1" s="26"/>
      <c r="ADD1" s="26"/>
      <c r="ADE1" s="26"/>
      <c r="ADF1" s="26"/>
      <c r="ADG1" s="26"/>
      <c r="ADH1" s="26"/>
      <c r="ADI1" s="26"/>
      <c r="ADJ1" s="26"/>
      <c r="ADK1" s="26"/>
      <c r="ADL1" s="26"/>
      <c r="ADM1" s="26"/>
      <c r="ADN1" s="26"/>
      <c r="ADO1" s="26"/>
      <c r="ADP1" s="26"/>
      <c r="ADQ1" s="26"/>
      <c r="ADR1" s="26"/>
      <c r="ADS1" s="26"/>
      <c r="ADT1" s="26"/>
      <c r="ADU1" s="26"/>
      <c r="ADV1" s="26"/>
      <c r="ADW1" s="26"/>
      <c r="ADX1" s="26"/>
      <c r="ADY1" s="26"/>
      <c r="ADZ1" s="26"/>
      <c r="AEA1" s="26"/>
      <c r="AEB1" s="26"/>
      <c r="AEC1" s="26"/>
      <c r="AED1" s="26"/>
      <c r="AEE1" s="26"/>
      <c r="AEF1" s="26"/>
      <c r="AEG1" s="26"/>
      <c r="AEH1" s="26"/>
      <c r="AEI1" s="26"/>
      <c r="AEJ1" s="26"/>
      <c r="AEK1" s="26"/>
      <c r="AEL1" s="26"/>
      <c r="AEM1" s="26"/>
      <c r="AEN1" s="26"/>
      <c r="AEO1" s="26"/>
      <c r="AEP1" s="26"/>
      <c r="AEQ1" s="26"/>
      <c r="AER1" s="26"/>
      <c r="AES1" s="26"/>
      <c r="AET1" s="26"/>
      <c r="AEU1" s="26"/>
      <c r="AEV1" s="26"/>
      <c r="AEW1" s="26"/>
      <c r="AEX1" s="26"/>
      <c r="AEY1" s="26"/>
      <c r="AEZ1" s="26"/>
      <c r="AFA1" s="26"/>
      <c r="AFB1" s="26"/>
      <c r="AFC1" s="26"/>
      <c r="AFD1" s="26"/>
      <c r="AFE1" s="26"/>
      <c r="AFF1" s="26"/>
      <c r="AFG1" s="26"/>
      <c r="AFH1" s="26"/>
      <c r="AFI1" s="26"/>
      <c r="AFJ1" s="26"/>
      <c r="AFK1" s="26"/>
      <c r="AFL1" s="26"/>
      <c r="AFM1" s="26"/>
      <c r="AFN1" s="26"/>
      <c r="AFO1" s="26"/>
      <c r="AFP1" s="26"/>
      <c r="AFQ1" s="26"/>
      <c r="AFR1" s="26"/>
      <c r="AFS1" s="26"/>
      <c r="AFT1" s="26"/>
      <c r="AFU1" s="26"/>
      <c r="AFV1" s="26"/>
      <c r="AFW1" s="26"/>
      <c r="AFX1" s="26"/>
      <c r="AFY1" s="26"/>
      <c r="AFZ1" s="26"/>
      <c r="AGA1" s="26"/>
      <c r="AGB1" s="26"/>
      <c r="AGC1" s="26"/>
      <c r="AGD1" s="26"/>
      <c r="AGE1" s="26"/>
      <c r="AGF1" s="26"/>
      <c r="AGG1" s="26"/>
      <c r="AGH1" s="26"/>
      <c r="AGI1" s="26"/>
      <c r="AGJ1" s="26"/>
      <c r="AGK1" s="26"/>
      <c r="AGL1" s="26"/>
      <c r="AGM1" s="26"/>
      <c r="AGN1" s="26"/>
      <c r="AGO1" s="26"/>
      <c r="AGP1" s="26"/>
      <c r="AGQ1" s="26"/>
      <c r="AGR1" s="26"/>
      <c r="AGS1" s="26"/>
      <c r="AGT1" s="26"/>
      <c r="AGU1" s="26"/>
      <c r="AGV1" s="26"/>
      <c r="AGW1" s="26"/>
      <c r="AGX1" s="26"/>
      <c r="AGY1" s="26"/>
      <c r="AGZ1" s="26"/>
      <c r="AHA1" s="26"/>
      <c r="AHB1" s="26"/>
      <c r="AHC1" s="26"/>
      <c r="AHD1" s="26"/>
      <c r="AHE1" s="26"/>
      <c r="AHF1" s="26"/>
      <c r="AHG1" s="26"/>
      <c r="AHH1" s="26"/>
      <c r="AHI1" s="26"/>
      <c r="AHJ1" s="26"/>
      <c r="AHK1" s="26"/>
      <c r="AHL1" s="26"/>
      <c r="AHM1" s="26"/>
      <c r="AHN1" s="26"/>
      <c r="AHO1" s="26"/>
      <c r="AHP1" s="26"/>
      <c r="AHQ1" s="26"/>
      <c r="AHR1" s="26"/>
      <c r="AHS1" s="26"/>
      <c r="AHT1" s="26"/>
      <c r="AHU1" s="26"/>
      <c r="AHV1" s="26"/>
      <c r="AHW1" s="26"/>
      <c r="AHX1" s="26"/>
      <c r="AHY1" s="26"/>
      <c r="AHZ1" s="26"/>
      <c r="AIA1" s="26"/>
      <c r="AIB1" s="26"/>
      <c r="AIC1" s="26"/>
      <c r="AID1" s="26"/>
      <c r="AIE1" s="26"/>
      <c r="AIF1" s="26"/>
      <c r="AIG1" s="26"/>
      <c r="AIH1" s="26"/>
      <c r="AII1" s="26"/>
      <c r="AIJ1" s="26"/>
      <c r="AIK1" s="26"/>
      <c r="AIL1" s="26"/>
      <c r="AIM1" s="26"/>
      <c r="AIN1" s="26"/>
      <c r="AIO1" s="26"/>
      <c r="AIP1" s="26"/>
      <c r="AIQ1" s="26"/>
      <c r="AIR1" s="26"/>
      <c r="AIS1" s="26"/>
      <c r="AIT1" s="26"/>
      <c r="AIU1" s="26"/>
      <c r="AIV1" s="26"/>
      <c r="AIW1" s="26"/>
      <c r="AIX1" s="26"/>
      <c r="AIY1" s="26"/>
      <c r="AIZ1" s="26"/>
      <c r="AJA1" s="26"/>
      <c r="AJB1" s="26"/>
      <c r="AJC1" s="26"/>
      <c r="AJD1" s="26"/>
      <c r="AJE1" s="26"/>
      <c r="AJF1" s="26"/>
      <c r="AJG1" s="26"/>
      <c r="AJH1" s="26"/>
      <c r="AJI1" s="26"/>
      <c r="AJJ1" s="26"/>
      <c r="AJK1" s="26"/>
      <c r="AJL1" s="26"/>
      <c r="AJM1" s="26"/>
      <c r="AJN1" s="26"/>
      <c r="AJO1" s="26"/>
      <c r="AJP1" s="26"/>
      <c r="AJQ1" s="26"/>
      <c r="AJR1" s="26"/>
      <c r="AJS1" s="26"/>
      <c r="AJT1" s="26"/>
      <c r="AJU1" s="26"/>
      <c r="AJV1" s="26"/>
      <c r="AJW1" s="26"/>
      <c r="AJX1" s="26"/>
      <c r="AJY1" s="26"/>
      <c r="AJZ1" s="26"/>
      <c r="AKA1" s="26"/>
      <c r="AKB1" s="26"/>
      <c r="AKC1" s="26"/>
      <c r="AKD1" s="26"/>
      <c r="AKE1" s="26"/>
      <c r="AKF1" s="26"/>
      <c r="AKG1" s="26"/>
      <c r="AKH1" s="26"/>
      <c r="AKI1" s="26"/>
      <c r="AKJ1" s="26"/>
      <c r="AKK1" s="26"/>
      <c r="AKL1" s="26"/>
      <c r="AKM1" s="26"/>
      <c r="AKN1" s="26"/>
      <c r="AKO1" s="26"/>
      <c r="AKP1" s="26"/>
      <c r="AKQ1" s="26"/>
      <c r="AKR1" s="26"/>
      <c r="AKS1" s="26"/>
      <c r="AKT1" s="26"/>
      <c r="AKU1" s="26"/>
      <c r="AKV1" s="26"/>
      <c r="AKW1" s="26"/>
      <c r="AKX1" s="26"/>
      <c r="AKY1" s="26"/>
      <c r="AKZ1" s="26"/>
      <c r="ALA1" s="26"/>
      <c r="ALB1" s="26"/>
      <c r="ALC1" s="26"/>
      <c r="ALD1" s="26"/>
      <c r="ALE1" s="26"/>
      <c r="ALF1" s="26"/>
      <c r="ALG1" s="26"/>
      <c r="ALH1" s="26"/>
      <c r="ALI1" s="26"/>
      <c r="ALJ1" s="26"/>
      <c r="ALK1" s="26"/>
      <c r="ALL1" s="26"/>
      <c r="ALM1" s="26"/>
      <c r="ALN1" s="26"/>
      <c r="ALO1" s="26"/>
      <c r="ALP1" s="26"/>
      <c r="ALQ1" s="26"/>
      <c r="ALR1" s="26"/>
      <c r="ALS1" s="26"/>
      <c r="ALT1" s="26"/>
      <c r="ALU1" s="26"/>
      <c r="ALV1" s="26"/>
    </row>
    <row r="2" spans="1:1027" s="25" customFormat="1" x14ac:dyDescent="0.25">
      <c r="B2" s="1"/>
      <c r="C2" s="120" t="s">
        <v>293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2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  <c r="IW2" s="26"/>
      <c r="IX2" s="26"/>
      <c r="IY2" s="26"/>
      <c r="IZ2" s="26"/>
      <c r="JA2" s="26"/>
      <c r="JB2" s="26"/>
      <c r="JC2" s="26"/>
      <c r="JD2" s="26"/>
      <c r="JE2" s="26"/>
      <c r="JF2" s="26"/>
      <c r="JG2" s="26"/>
      <c r="JH2" s="26"/>
      <c r="JI2" s="26"/>
      <c r="JJ2" s="26"/>
      <c r="JK2" s="26"/>
      <c r="JL2" s="26"/>
      <c r="JM2" s="26"/>
      <c r="JN2" s="26"/>
      <c r="JO2" s="26"/>
      <c r="JP2" s="26"/>
      <c r="JQ2" s="26"/>
      <c r="JR2" s="26"/>
      <c r="JS2" s="26"/>
      <c r="JT2" s="26"/>
      <c r="JU2" s="26"/>
      <c r="JV2" s="26"/>
      <c r="JW2" s="26"/>
      <c r="JX2" s="26"/>
      <c r="JY2" s="26"/>
      <c r="JZ2" s="26"/>
      <c r="KA2" s="26"/>
      <c r="KB2" s="26"/>
      <c r="KC2" s="26"/>
      <c r="KD2" s="26"/>
      <c r="KE2" s="26"/>
      <c r="KF2" s="26"/>
      <c r="KG2" s="26"/>
      <c r="KH2" s="26"/>
      <c r="KI2" s="26"/>
      <c r="KJ2" s="26"/>
      <c r="KK2" s="26"/>
      <c r="KL2" s="26"/>
      <c r="KM2" s="26"/>
      <c r="KN2" s="26"/>
      <c r="KO2" s="26"/>
      <c r="KP2" s="26"/>
      <c r="KQ2" s="26"/>
      <c r="KR2" s="26"/>
      <c r="KS2" s="26"/>
      <c r="KT2" s="26"/>
      <c r="KU2" s="26"/>
      <c r="KV2" s="26"/>
      <c r="KW2" s="26"/>
      <c r="KX2" s="26"/>
      <c r="KY2" s="26"/>
      <c r="KZ2" s="26"/>
      <c r="LA2" s="26"/>
      <c r="LB2" s="26"/>
      <c r="LC2" s="26"/>
      <c r="LD2" s="26"/>
      <c r="LE2" s="26"/>
      <c r="LF2" s="26"/>
      <c r="LG2" s="26"/>
      <c r="LH2" s="26"/>
      <c r="LI2" s="26"/>
      <c r="LJ2" s="26"/>
      <c r="LK2" s="26"/>
      <c r="LL2" s="26"/>
      <c r="LM2" s="26"/>
      <c r="LN2" s="26"/>
      <c r="LO2" s="26"/>
      <c r="LP2" s="26"/>
      <c r="LQ2" s="26"/>
      <c r="LR2" s="26"/>
      <c r="LS2" s="26"/>
      <c r="LT2" s="26"/>
      <c r="LU2" s="26"/>
      <c r="LV2" s="26"/>
      <c r="LW2" s="26"/>
      <c r="LX2" s="26"/>
      <c r="LY2" s="26"/>
      <c r="LZ2" s="26"/>
      <c r="MA2" s="26"/>
      <c r="MB2" s="26"/>
      <c r="MC2" s="26"/>
      <c r="MD2" s="26"/>
      <c r="ME2" s="26"/>
      <c r="MF2" s="26"/>
      <c r="MG2" s="26"/>
      <c r="MH2" s="26"/>
      <c r="MI2" s="26"/>
      <c r="MJ2" s="26"/>
      <c r="MK2" s="26"/>
      <c r="ML2" s="26"/>
      <c r="MM2" s="26"/>
      <c r="MN2" s="26"/>
      <c r="MO2" s="26"/>
      <c r="MP2" s="26"/>
      <c r="MQ2" s="26"/>
      <c r="MR2" s="26"/>
      <c r="MS2" s="26"/>
      <c r="MT2" s="26"/>
      <c r="MU2" s="26"/>
      <c r="MV2" s="26"/>
      <c r="MW2" s="26"/>
      <c r="MX2" s="26"/>
      <c r="MY2" s="26"/>
      <c r="MZ2" s="26"/>
      <c r="NA2" s="26"/>
      <c r="NB2" s="26"/>
      <c r="NC2" s="26"/>
      <c r="ND2" s="26"/>
      <c r="NE2" s="26"/>
      <c r="NF2" s="26"/>
      <c r="NG2" s="26"/>
      <c r="NH2" s="26"/>
      <c r="NI2" s="26"/>
      <c r="NJ2" s="26"/>
      <c r="NK2" s="26"/>
      <c r="NL2" s="26"/>
      <c r="NM2" s="26"/>
      <c r="NN2" s="26"/>
      <c r="NO2" s="26"/>
      <c r="NP2" s="26"/>
      <c r="NQ2" s="26"/>
      <c r="NR2" s="26"/>
      <c r="NS2" s="26"/>
      <c r="NT2" s="26"/>
      <c r="NU2" s="26"/>
      <c r="NV2" s="26"/>
      <c r="NW2" s="26"/>
      <c r="NX2" s="26"/>
      <c r="NY2" s="26"/>
      <c r="NZ2" s="26"/>
      <c r="OA2" s="26"/>
      <c r="OB2" s="26"/>
      <c r="OC2" s="26"/>
      <c r="OD2" s="26"/>
      <c r="OE2" s="26"/>
      <c r="OF2" s="26"/>
      <c r="OG2" s="26"/>
      <c r="OH2" s="26"/>
      <c r="OI2" s="26"/>
      <c r="OJ2" s="26"/>
      <c r="OK2" s="26"/>
      <c r="OL2" s="26"/>
      <c r="OM2" s="26"/>
      <c r="ON2" s="26"/>
      <c r="OO2" s="26"/>
      <c r="OP2" s="26"/>
      <c r="OQ2" s="26"/>
      <c r="OR2" s="26"/>
      <c r="OS2" s="26"/>
      <c r="OT2" s="26"/>
      <c r="OU2" s="26"/>
      <c r="OV2" s="26"/>
      <c r="OW2" s="26"/>
      <c r="OX2" s="26"/>
      <c r="OY2" s="26"/>
      <c r="OZ2" s="26"/>
      <c r="PA2" s="26"/>
      <c r="PB2" s="26"/>
      <c r="PC2" s="26"/>
      <c r="PD2" s="26"/>
      <c r="PE2" s="26"/>
      <c r="PF2" s="26"/>
      <c r="PG2" s="26"/>
      <c r="PH2" s="26"/>
      <c r="PI2" s="26"/>
      <c r="PJ2" s="26"/>
      <c r="PK2" s="26"/>
      <c r="PL2" s="26"/>
      <c r="PM2" s="26"/>
      <c r="PN2" s="26"/>
      <c r="PO2" s="26"/>
      <c r="PP2" s="26"/>
      <c r="PQ2" s="26"/>
      <c r="PR2" s="26"/>
      <c r="PS2" s="26"/>
      <c r="PT2" s="26"/>
      <c r="PU2" s="26"/>
      <c r="PV2" s="26"/>
      <c r="PW2" s="26"/>
      <c r="PX2" s="26"/>
      <c r="PY2" s="26"/>
      <c r="PZ2" s="26"/>
      <c r="QA2" s="26"/>
      <c r="QB2" s="26"/>
      <c r="QC2" s="26"/>
      <c r="QD2" s="26"/>
      <c r="QE2" s="26"/>
      <c r="QF2" s="26"/>
      <c r="QG2" s="26"/>
      <c r="QH2" s="26"/>
      <c r="QI2" s="26"/>
      <c r="QJ2" s="26"/>
      <c r="QK2" s="26"/>
      <c r="QL2" s="26"/>
      <c r="QM2" s="26"/>
      <c r="QN2" s="26"/>
      <c r="QO2" s="26"/>
      <c r="QP2" s="26"/>
      <c r="QQ2" s="26"/>
      <c r="QR2" s="26"/>
      <c r="QS2" s="26"/>
      <c r="QT2" s="26"/>
      <c r="QU2" s="26"/>
      <c r="QV2" s="26"/>
      <c r="QW2" s="26"/>
      <c r="QX2" s="26"/>
      <c r="QY2" s="26"/>
      <c r="QZ2" s="26"/>
      <c r="RA2" s="26"/>
      <c r="RB2" s="26"/>
      <c r="RC2" s="26"/>
      <c r="RD2" s="26"/>
      <c r="RE2" s="26"/>
      <c r="RF2" s="26"/>
      <c r="RG2" s="26"/>
      <c r="RH2" s="26"/>
      <c r="RI2" s="26"/>
      <c r="RJ2" s="26"/>
      <c r="RK2" s="26"/>
      <c r="RL2" s="26"/>
      <c r="RM2" s="26"/>
      <c r="RN2" s="26"/>
      <c r="RO2" s="26"/>
      <c r="RP2" s="26"/>
      <c r="RQ2" s="26"/>
      <c r="RR2" s="26"/>
      <c r="RS2" s="26"/>
      <c r="RT2" s="26"/>
      <c r="RU2" s="26"/>
      <c r="RV2" s="26"/>
      <c r="RW2" s="26"/>
      <c r="RX2" s="26"/>
      <c r="RY2" s="26"/>
      <c r="RZ2" s="26"/>
      <c r="SA2" s="26"/>
      <c r="SB2" s="26"/>
      <c r="SC2" s="26"/>
      <c r="SD2" s="26"/>
      <c r="SE2" s="26"/>
      <c r="SF2" s="26"/>
      <c r="SG2" s="26"/>
      <c r="SH2" s="26"/>
      <c r="SI2" s="26"/>
      <c r="SJ2" s="26"/>
      <c r="SK2" s="26"/>
      <c r="SL2" s="26"/>
      <c r="SM2" s="26"/>
      <c r="SN2" s="26"/>
      <c r="SO2" s="26"/>
      <c r="SP2" s="26"/>
      <c r="SQ2" s="26"/>
      <c r="SR2" s="26"/>
      <c r="SS2" s="26"/>
      <c r="ST2" s="26"/>
      <c r="SU2" s="26"/>
      <c r="SV2" s="26"/>
      <c r="SW2" s="26"/>
      <c r="SX2" s="26"/>
      <c r="SY2" s="26"/>
      <c r="SZ2" s="26"/>
      <c r="TA2" s="26"/>
      <c r="TB2" s="26"/>
      <c r="TC2" s="26"/>
      <c r="TD2" s="26"/>
      <c r="TE2" s="26"/>
      <c r="TF2" s="26"/>
      <c r="TG2" s="26"/>
      <c r="TH2" s="26"/>
      <c r="TI2" s="26"/>
      <c r="TJ2" s="26"/>
      <c r="TK2" s="26"/>
      <c r="TL2" s="26"/>
      <c r="TM2" s="26"/>
      <c r="TN2" s="26"/>
      <c r="TO2" s="26"/>
      <c r="TP2" s="26"/>
      <c r="TQ2" s="26"/>
      <c r="TR2" s="26"/>
      <c r="TS2" s="26"/>
      <c r="TT2" s="26"/>
      <c r="TU2" s="26"/>
      <c r="TV2" s="26"/>
      <c r="TW2" s="26"/>
      <c r="TX2" s="26"/>
      <c r="TY2" s="26"/>
      <c r="TZ2" s="26"/>
      <c r="UA2" s="26"/>
      <c r="UB2" s="26"/>
      <c r="UC2" s="26"/>
      <c r="UD2" s="26"/>
      <c r="UE2" s="26"/>
      <c r="UF2" s="26"/>
      <c r="UG2" s="26"/>
      <c r="UH2" s="26"/>
      <c r="UI2" s="26"/>
      <c r="UJ2" s="26"/>
      <c r="UK2" s="26"/>
      <c r="UL2" s="26"/>
      <c r="UM2" s="26"/>
      <c r="UN2" s="26"/>
      <c r="UO2" s="26"/>
      <c r="UP2" s="26"/>
      <c r="UQ2" s="26"/>
      <c r="UR2" s="26"/>
      <c r="US2" s="26"/>
      <c r="UT2" s="26"/>
      <c r="UU2" s="26"/>
      <c r="UV2" s="26"/>
      <c r="UW2" s="26"/>
      <c r="UX2" s="26"/>
      <c r="UY2" s="26"/>
      <c r="UZ2" s="26"/>
      <c r="VA2" s="26"/>
      <c r="VB2" s="26"/>
      <c r="VC2" s="26"/>
      <c r="VD2" s="26"/>
      <c r="VE2" s="26"/>
      <c r="VF2" s="26"/>
      <c r="VG2" s="26"/>
      <c r="VH2" s="26"/>
      <c r="VI2" s="26"/>
      <c r="VJ2" s="26"/>
      <c r="VK2" s="26"/>
      <c r="VL2" s="26"/>
      <c r="VM2" s="26"/>
      <c r="VN2" s="26"/>
      <c r="VO2" s="26"/>
      <c r="VP2" s="26"/>
      <c r="VQ2" s="26"/>
      <c r="VR2" s="26"/>
      <c r="VS2" s="26"/>
      <c r="VT2" s="26"/>
      <c r="VU2" s="26"/>
      <c r="VV2" s="26"/>
      <c r="VW2" s="26"/>
      <c r="VX2" s="26"/>
      <c r="VY2" s="26"/>
      <c r="VZ2" s="26"/>
      <c r="WA2" s="26"/>
      <c r="WB2" s="26"/>
      <c r="WC2" s="26"/>
      <c r="WD2" s="26"/>
      <c r="WE2" s="26"/>
      <c r="WF2" s="26"/>
      <c r="WG2" s="26"/>
      <c r="WH2" s="26"/>
      <c r="WI2" s="26"/>
      <c r="WJ2" s="26"/>
      <c r="WK2" s="26"/>
      <c r="WL2" s="26"/>
      <c r="WM2" s="26"/>
      <c r="WN2" s="26"/>
      <c r="WO2" s="26"/>
      <c r="WP2" s="26"/>
      <c r="WQ2" s="26"/>
      <c r="WR2" s="26"/>
      <c r="WS2" s="26"/>
      <c r="WT2" s="26"/>
      <c r="WU2" s="26"/>
      <c r="WV2" s="26"/>
      <c r="WW2" s="26"/>
      <c r="WX2" s="26"/>
      <c r="WY2" s="26"/>
      <c r="WZ2" s="26"/>
      <c r="XA2" s="26"/>
      <c r="XB2" s="26"/>
      <c r="XC2" s="26"/>
      <c r="XD2" s="26"/>
      <c r="XE2" s="26"/>
      <c r="XF2" s="26"/>
      <c r="XG2" s="26"/>
      <c r="XH2" s="26"/>
      <c r="XI2" s="26"/>
      <c r="XJ2" s="26"/>
      <c r="XK2" s="26"/>
      <c r="XL2" s="26"/>
      <c r="XM2" s="26"/>
      <c r="XN2" s="26"/>
      <c r="XO2" s="26"/>
      <c r="XP2" s="26"/>
      <c r="XQ2" s="26"/>
      <c r="XR2" s="26"/>
      <c r="XS2" s="26"/>
      <c r="XT2" s="26"/>
      <c r="XU2" s="26"/>
      <c r="XV2" s="26"/>
      <c r="XW2" s="26"/>
      <c r="XX2" s="26"/>
      <c r="XY2" s="26"/>
      <c r="XZ2" s="26"/>
      <c r="YA2" s="26"/>
      <c r="YB2" s="26"/>
      <c r="YC2" s="26"/>
      <c r="YD2" s="26"/>
      <c r="YE2" s="26"/>
      <c r="YF2" s="26"/>
      <c r="YG2" s="26"/>
      <c r="YH2" s="26"/>
      <c r="YI2" s="26"/>
      <c r="YJ2" s="26"/>
      <c r="YK2" s="26"/>
      <c r="YL2" s="26"/>
      <c r="YM2" s="26"/>
      <c r="YN2" s="26"/>
      <c r="YO2" s="26"/>
      <c r="YP2" s="26"/>
      <c r="YQ2" s="26"/>
      <c r="YR2" s="26"/>
      <c r="YS2" s="26"/>
      <c r="YT2" s="26"/>
      <c r="YU2" s="26"/>
      <c r="YV2" s="26"/>
      <c r="YW2" s="26"/>
      <c r="YX2" s="26"/>
      <c r="YY2" s="26"/>
      <c r="YZ2" s="26"/>
      <c r="ZA2" s="26"/>
      <c r="ZB2" s="26"/>
      <c r="ZC2" s="26"/>
      <c r="ZD2" s="26"/>
      <c r="ZE2" s="26"/>
      <c r="ZF2" s="26"/>
      <c r="ZG2" s="26"/>
      <c r="ZH2" s="26"/>
      <c r="ZI2" s="26"/>
      <c r="ZJ2" s="26"/>
      <c r="ZK2" s="26"/>
      <c r="ZL2" s="26"/>
      <c r="ZM2" s="26"/>
      <c r="ZN2" s="26"/>
      <c r="ZO2" s="26"/>
      <c r="ZP2" s="26"/>
      <c r="ZQ2" s="26"/>
      <c r="ZR2" s="26"/>
      <c r="ZS2" s="26"/>
      <c r="ZT2" s="26"/>
      <c r="ZU2" s="26"/>
      <c r="ZV2" s="26"/>
      <c r="ZW2" s="26"/>
      <c r="ZX2" s="26"/>
      <c r="ZY2" s="26"/>
      <c r="ZZ2" s="26"/>
      <c r="AAA2" s="26"/>
      <c r="AAB2" s="26"/>
      <c r="AAC2" s="26"/>
      <c r="AAD2" s="26"/>
      <c r="AAE2" s="26"/>
      <c r="AAF2" s="26"/>
      <c r="AAG2" s="26"/>
      <c r="AAH2" s="26"/>
      <c r="AAI2" s="26"/>
      <c r="AAJ2" s="26"/>
      <c r="AAK2" s="26"/>
      <c r="AAL2" s="26"/>
      <c r="AAM2" s="26"/>
      <c r="AAN2" s="26"/>
      <c r="AAO2" s="26"/>
      <c r="AAP2" s="26"/>
      <c r="AAQ2" s="26"/>
      <c r="AAR2" s="26"/>
      <c r="AAS2" s="26"/>
      <c r="AAT2" s="26"/>
      <c r="AAU2" s="26"/>
      <c r="AAV2" s="26"/>
      <c r="AAW2" s="26"/>
      <c r="AAX2" s="26"/>
      <c r="AAY2" s="26"/>
      <c r="AAZ2" s="26"/>
      <c r="ABA2" s="26"/>
      <c r="ABB2" s="26"/>
      <c r="ABC2" s="26"/>
      <c r="ABD2" s="26"/>
      <c r="ABE2" s="26"/>
      <c r="ABF2" s="26"/>
      <c r="ABG2" s="26"/>
      <c r="ABH2" s="26"/>
      <c r="ABI2" s="26"/>
      <c r="ABJ2" s="26"/>
      <c r="ABK2" s="26"/>
      <c r="ABL2" s="26"/>
      <c r="ABM2" s="26"/>
      <c r="ABN2" s="26"/>
      <c r="ABO2" s="26"/>
      <c r="ABP2" s="26"/>
      <c r="ABQ2" s="26"/>
      <c r="ABR2" s="26"/>
      <c r="ABS2" s="26"/>
      <c r="ABT2" s="26"/>
      <c r="ABU2" s="26"/>
      <c r="ABV2" s="26"/>
      <c r="ABW2" s="26"/>
      <c r="ABX2" s="26"/>
      <c r="ABY2" s="26"/>
      <c r="ABZ2" s="26"/>
      <c r="ACA2" s="26"/>
      <c r="ACB2" s="26"/>
      <c r="ACC2" s="26"/>
      <c r="ACD2" s="26"/>
      <c r="ACE2" s="26"/>
      <c r="ACF2" s="26"/>
      <c r="ACG2" s="26"/>
      <c r="ACH2" s="26"/>
      <c r="ACI2" s="26"/>
      <c r="ACJ2" s="26"/>
      <c r="ACK2" s="26"/>
      <c r="ACL2" s="26"/>
      <c r="ACM2" s="26"/>
      <c r="ACN2" s="26"/>
      <c r="ACO2" s="26"/>
      <c r="ACP2" s="26"/>
      <c r="ACQ2" s="26"/>
      <c r="ACR2" s="26"/>
      <c r="ACS2" s="26"/>
      <c r="ACT2" s="26"/>
      <c r="ACU2" s="26"/>
      <c r="ACV2" s="26"/>
      <c r="ACW2" s="26"/>
      <c r="ACX2" s="26"/>
      <c r="ACY2" s="26"/>
      <c r="ACZ2" s="26"/>
      <c r="ADA2" s="26"/>
      <c r="ADB2" s="26"/>
      <c r="ADC2" s="26"/>
      <c r="ADD2" s="26"/>
      <c r="ADE2" s="26"/>
      <c r="ADF2" s="26"/>
      <c r="ADG2" s="26"/>
      <c r="ADH2" s="26"/>
      <c r="ADI2" s="26"/>
      <c r="ADJ2" s="26"/>
      <c r="ADK2" s="26"/>
      <c r="ADL2" s="26"/>
      <c r="ADM2" s="26"/>
      <c r="ADN2" s="26"/>
      <c r="ADO2" s="26"/>
      <c r="ADP2" s="26"/>
      <c r="ADQ2" s="26"/>
      <c r="ADR2" s="26"/>
      <c r="ADS2" s="26"/>
      <c r="ADT2" s="26"/>
      <c r="ADU2" s="26"/>
      <c r="ADV2" s="26"/>
      <c r="ADW2" s="26"/>
      <c r="ADX2" s="26"/>
      <c r="ADY2" s="26"/>
      <c r="ADZ2" s="26"/>
      <c r="AEA2" s="26"/>
      <c r="AEB2" s="26"/>
      <c r="AEC2" s="26"/>
      <c r="AED2" s="26"/>
      <c r="AEE2" s="26"/>
      <c r="AEF2" s="26"/>
      <c r="AEG2" s="26"/>
      <c r="AEH2" s="26"/>
      <c r="AEI2" s="26"/>
      <c r="AEJ2" s="26"/>
      <c r="AEK2" s="26"/>
      <c r="AEL2" s="26"/>
      <c r="AEM2" s="26"/>
      <c r="AEN2" s="26"/>
      <c r="AEO2" s="26"/>
      <c r="AEP2" s="26"/>
      <c r="AEQ2" s="26"/>
      <c r="AER2" s="26"/>
      <c r="AES2" s="26"/>
      <c r="AET2" s="26"/>
      <c r="AEU2" s="26"/>
      <c r="AEV2" s="26"/>
      <c r="AEW2" s="26"/>
      <c r="AEX2" s="26"/>
      <c r="AEY2" s="26"/>
      <c r="AEZ2" s="26"/>
      <c r="AFA2" s="26"/>
      <c r="AFB2" s="26"/>
      <c r="AFC2" s="26"/>
      <c r="AFD2" s="26"/>
      <c r="AFE2" s="26"/>
      <c r="AFF2" s="26"/>
      <c r="AFG2" s="26"/>
      <c r="AFH2" s="26"/>
      <c r="AFI2" s="26"/>
      <c r="AFJ2" s="26"/>
      <c r="AFK2" s="26"/>
      <c r="AFL2" s="26"/>
      <c r="AFM2" s="26"/>
      <c r="AFN2" s="26"/>
      <c r="AFO2" s="26"/>
      <c r="AFP2" s="26"/>
      <c r="AFQ2" s="26"/>
      <c r="AFR2" s="26"/>
      <c r="AFS2" s="26"/>
      <c r="AFT2" s="26"/>
      <c r="AFU2" s="26"/>
      <c r="AFV2" s="26"/>
      <c r="AFW2" s="26"/>
      <c r="AFX2" s="26"/>
      <c r="AFY2" s="26"/>
      <c r="AFZ2" s="26"/>
      <c r="AGA2" s="26"/>
      <c r="AGB2" s="26"/>
      <c r="AGC2" s="26"/>
      <c r="AGD2" s="26"/>
      <c r="AGE2" s="26"/>
      <c r="AGF2" s="26"/>
      <c r="AGG2" s="26"/>
      <c r="AGH2" s="26"/>
      <c r="AGI2" s="26"/>
      <c r="AGJ2" s="26"/>
      <c r="AGK2" s="26"/>
      <c r="AGL2" s="26"/>
      <c r="AGM2" s="26"/>
      <c r="AGN2" s="26"/>
      <c r="AGO2" s="26"/>
      <c r="AGP2" s="26"/>
      <c r="AGQ2" s="26"/>
      <c r="AGR2" s="26"/>
      <c r="AGS2" s="26"/>
      <c r="AGT2" s="26"/>
      <c r="AGU2" s="26"/>
      <c r="AGV2" s="26"/>
      <c r="AGW2" s="26"/>
      <c r="AGX2" s="26"/>
      <c r="AGY2" s="26"/>
      <c r="AGZ2" s="26"/>
      <c r="AHA2" s="26"/>
      <c r="AHB2" s="26"/>
      <c r="AHC2" s="26"/>
      <c r="AHD2" s="26"/>
      <c r="AHE2" s="26"/>
      <c r="AHF2" s="26"/>
      <c r="AHG2" s="26"/>
      <c r="AHH2" s="26"/>
      <c r="AHI2" s="26"/>
      <c r="AHJ2" s="26"/>
      <c r="AHK2" s="26"/>
      <c r="AHL2" s="26"/>
      <c r="AHM2" s="26"/>
      <c r="AHN2" s="26"/>
      <c r="AHO2" s="26"/>
      <c r="AHP2" s="26"/>
      <c r="AHQ2" s="26"/>
      <c r="AHR2" s="26"/>
      <c r="AHS2" s="26"/>
      <c r="AHT2" s="26"/>
      <c r="AHU2" s="26"/>
      <c r="AHV2" s="26"/>
      <c r="AHW2" s="26"/>
      <c r="AHX2" s="26"/>
      <c r="AHY2" s="26"/>
      <c r="AHZ2" s="26"/>
      <c r="AIA2" s="26"/>
      <c r="AIB2" s="26"/>
      <c r="AIC2" s="26"/>
      <c r="AID2" s="26"/>
      <c r="AIE2" s="26"/>
      <c r="AIF2" s="26"/>
      <c r="AIG2" s="26"/>
      <c r="AIH2" s="26"/>
      <c r="AII2" s="26"/>
      <c r="AIJ2" s="26"/>
      <c r="AIK2" s="26"/>
      <c r="AIL2" s="26"/>
      <c r="AIM2" s="26"/>
      <c r="AIN2" s="26"/>
      <c r="AIO2" s="26"/>
      <c r="AIP2" s="26"/>
      <c r="AIQ2" s="26"/>
      <c r="AIR2" s="26"/>
      <c r="AIS2" s="26"/>
      <c r="AIT2" s="26"/>
      <c r="AIU2" s="26"/>
      <c r="AIV2" s="26"/>
      <c r="AIW2" s="26"/>
      <c r="AIX2" s="26"/>
      <c r="AIY2" s="26"/>
      <c r="AIZ2" s="26"/>
      <c r="AJA2" s="26"/>
      <c r="AJB2" s="26"/>
      <c r="AJC2" s="26"/>
      <c r="AJD2" s="26"/>
      <c r="AJE2" s="26"/>
      <c r="AJF2" s="26"/>
      <c r="AJG2" s="26"/>
      <c r="AJH2" s="26"/>
      <c r="AJI2" s="26"/>
      <c r="AJJ2" s="26"/>
      <c r="AJK2" s="26"/>
      <c r="AJL2" s="26"/>
      <c r="AJM2" s="26"/>
      <c r="AJN2" s="26"/>
      <c r="AJO2" s="26"/>
      <c r="AJP2" s="26"/>
      <c r="AJQ2" s="26"/>
      <c r="AJR2" s="26"/>
      <c r="AJS2" s="26"/>
      <c r="AJT2" s="26"/>
      <c r="AJU2" s="26"/>
      <c r="AJV2" s="26"/>
      <c r="AJW2" s="26"/>
      <c r="AJX2" s="26"/>
      <c r="AJY2" s="26"/>
      <c r="AJZ2" s="26"/>
      <c r="AKA2" s="26"/>
      <c r="AKB2" s="26"/>
      <c r="AKC2" s="26"/>
      <c r="AKD2" s="26"/>
      <c r="AKE2" s="26"/>
      <c r="AKF2" s="26"/>
      <c r="AKG2" s="26"/>
      <c r="AKH2" s="26"/>
      <c r="AKI2" s="26"/>
      <c r="AKJ2" s="26"/>
      <c r="AKK2" s="26"/>
      <c r="AKL2" s="26"/>
      <c r="AKM2" s="26"/>
      <c r="AKN2" s="26"/>
      <c r="AKO2" s="26"/>
      <c r="AKP2" s="26"/>
      <c r="AKQ2" s="26"/>
      <c r="AKR2" s="26"/>
      <c r="AKS2" s="26"/>
      <c r="AKT2" s="26"/>
      <c r="AKU2" s="26"/>
      <c r="AKV2" s="26"/>
      <c r="AKW2" s="26"/>
      <c r="AKX2" s="26"/>
      <c r="AKY2" s="26"/>
      <c r="AKZ2" s="26"/>
      <c r="ALA2" s="26"/>
      <c r="ALB2" s="26"/>
      <c r="ALC2" s="26"/>
      <c r="ALD2" s="26"/>
      <c r="ALE2" s="26"/>
      <c r="ALF2" s="26"/>
      <c r="ALG2" s="26"/>
      <c r="ALH2" s="26"/>
      <c r="ALI2" s="26"/>
      <c r="ALJ2" s="26"/>
      <c r="ALK2" s="26"/>
      <c r="ALL2" s="26"/>
      <c r="ALM2" s="26"/>
      <c r="ALN2" s="26"/>
      <c r="ALO2" s="26"/>
      <c r="ALP2" s="26"/>
      <c r="ALQ2" s="26"/>
      <c r="ALR2" s="26"/>
      <c r="ALS2" s="26"/>
      <c r="ALT2" s="26"/>
      <c r="ALU2" s="26"/>
      <c r="ALV2" s="26"/>
    </row>
    <row r="3" spans="1:1027" ht="134.25" customHeight="1" x14ac:dyDescent="0.25">
      <c r="A3" s="58" t="s">
        <v>291</v>
      </c>
      <c r="B3" s="58" t="s">
        <v>286</v>
      </c>
      <c r="C3" s="58" t="s">
        <v>0</v>
      </c>
      <c r="D3" s="58" t="s">
        <v>259</v>
      </c>
      <c r="E3" s="58" t="s">
        <v>203</v>
      </c>
      <c r="F3" s="58" t="s">
        <v>1</v>
      </c>
      <c r="G3" s="58" t="s">
        <v>2</v>
      </c>
      <c r="H3" s="58" t="s">
        <v>218</v>
      </c>
      <c r="I3" s="58" t="s">
        <v>3</v>
      </c>
      <c r="J3" s="58" t="s">
        <v>4</v>
      </c>
      <c r="K3" s="58" t="s">
        <v>217</v>
      </c>
      <c r="L3" s="58" t="s">
        <v>179</v>
      </c>
      <c r="M3" s="58" t="s">
        <v>180</v>
      </c>
      <c r="N3" s="58" t="s">
        <v>278</v>
      </c>
      <c r="O3" s="58" t="s">
        <v>219</v>
      </c>
      <c r="P3" s="58" t="s">
        <v>215</v>
      </c>
      <c r="Q3" s="58" t="s">
        <v>216</v>
      </c>
      <c r="R3" s="58" t="s">
        <v>283</v>
      </c>
      <c r="S3" s="58" t="s">
        <v>284</v>
      </c>
      <c r="T3" s="58" t="s">
        <v>281</v>
      </c>
      <c r="U3" s="58" t="s">
        <v>282</v>
      </c>
      <c r="V3" s="58" t="s">
        <v>310</v>
      </c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</row>
    <row r="4" spans="1:1027" s="25" customFormat="1" ht="15.6" customHeight="1" x14ac:dyDescent="0.25">
      <c r="A4" s="58">
        <v>1</v>
      </c>
      <c r="B4" s="58">
        <v>2</v>
      </c>
      <c r="C4" s="58">
        <v>3</v>
      </c>
      <c r="D4" s="58">
        <v>4</v>
      </c>
      <c r="E4" s="58">
        <v>5</v>
      </c>
      <c r="F4" s="58">
        <v>6</v>
      </c>
      <c r="G4" s="58">
        <v>7</v>
      </c>
      <c r="H4" s="58">
        <v>8</v>
      </c>
      <c r="I4" s="58">
        <v>9</v>
      </c>
      <c r="J4" s="58">
        <v>10</v>
      </c>
      <c r="K4" s="58">
        <v>11</v>
      </c>
      <c r="L4" s="58">
        <v>12</v>
      </c>
      <c r="M4" s="58">
        <v>13</v>
      </c>
      <c r="N4" s="58">
        <v>14</v>
      </c>
      <c r="O4" s="58">
        <v>15</v>
      </c>
      <c r="P4" s="58">
        <v>16</v>
      </c>
      <c r="Q4" s="58">
        <v>17</v>
      </c>
      <c r="R4" s="58">
        <v>18</v>
      </c>
      <c r="S4" s="58">
        <v>19</v>
      </c>
      <c r="T4" s="58">
        <v>20</v>
      </c>
      <c r="U4" s="58">
        <v>21</v>
      </c>
      <c r="V4" s="58">
        <v>22</v>
      </c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  <c r="PK4" s="26"/>
      <c r="PL4" s="26"/>
      <c r="PM4" s="26"/>
      <c r="PN4" s="26"/>
      <c r="PO4" s="26"/>
      <c r="PP4" s="26"/>
      <c r="PQ4" s="26"/>
      <c r="PR4" s="26"/>
      <c r="PS4" s="26"/>
      <c r="PT4" s="26"/>
      <c r="PU4" s="26"/>
      <c r="PV4" s="26"/>
      <c r="PW4" s="26"/>
      <c r="PX4" s="26"/>
      <c r="PY4" s="26"/>
      <c r="PZ4" s="26"/>
      <c r="QA4" s="26"/>
      <c r="QB4" s="26"/>
      <c r="QC4" s="26"/>
      <c r="QD4" s="26"/>
      <c r="QE4" s="26"/>
      <c r="QF4" s="26"/>
      <c r="QG4" s="26"/>
      <c r="QH4" s="26"/>
      <c r="QI4" s="26"/>
      <c r="QJ4" s="26"/>
      <c r="QK4" s="26"/>
      <c r="QL4" s="26"/>
      <c r="QM4" s="26"/>
      <c r="QN4" s="26"/>
      <c r="QO4" s="26"/>
      <c r="QP4" s="26"/>
      <c r="QQ4" s="26"/>
      <c r="QR4" s="26"/>
      <c r="QS4" s="26"/>
      <c r="QT4" s="26"/>
      <c r="QU4" s="26"/>
      <c r="QV4" s="26"/>
      <c r="QW4" s="26"/>
      <c r="QX4" s="26"/>
      <c r="QY4" s="26"/>
      <c r="QZ4" s="26"/>
      <c r="RA4" s="26"/>
      <c r="RB4" s="26"/>
      <c r="RC4" s="26"/>
      <c r="RD4" s="26"/>
      <c r="RE4" s="26"/>
      <c r="RF4" s="26"/>
      <c r="RG4" s="26"/>
      <c r="RH4" s="26"/>
      <c r="RI4" s="26"/>
      <c r="RJ4" s="26"/>
      <c r="RK4" s="26"/>
      <c r="RL4" s="26"/>
      <c r="RM4" s="26"/>
      <c r="RN4" s="26"/>
      <c r="RO4" s="26"/>
      <c r="RP4" s="26"/>
      <c r="RQ4" s="26"/>
      <c r="RR4" s="26"/>
      <c r="RS4" s="26"/>
      <c r="RT4" s="26"/>
      <c r="RU4" s="26"/>
      <c r="RV4" s="26"/>
      <c r="RW4" s="26"/>
      <c r="RX4" s="26"/>
      <c r="RY4" s="26"/>
      <c r="RZ4" s="26"/>
      <c r="SA4" s="26"/>
      <c r="SB4" s="26"/>
      <c r="SC4" s="26"/>
      <c r="SD4" s="26"/>
      <c r="SE4" s="26"/>
      <c r="SF4" s="26"/>
      <c r="SG4" s="26"/>
      <c r="SH4" s="26"/>
      <c r="SI4" s="26"/>
      <c r="SJ4" s="26"/>
      <c r="SK4" s="26"/>
      <c r="SL4" s="26"/>
      <c r="SM4" s="26"/>
      <c r="SN4" s="26"/>
      <c r="SO4" s="26"/>
      <c r="SP4" s="26"/>
      <c r="SQ4" s="26"/>
      <c r="SR4" s="26"/>
      <c r="SS4" s="26"/>
      <c r="ST4" s="26"/>
      <c r="SU4" s="26"/>
      <c r="SV4" s="26"/>
      <c r="SW4" s="26"/>
      <c r="SX4" s="26"/>
      <c r="SY4" s="26"/>
      <c r="SZ4" s="26"/>
      <c r="TA4" s="26"/>
      <c r="TB4" s="26"/>
      <c r="TC4" s="26"/>
      <c r="TD4" s="26"/>
      <c r="TE4" s="26"/>
      <c r="TF4" s="26"/>
      <c r="TG4" s="26"/>
      <c r="TH4" s="26"/>
      <c r="TI4" s="26"/>
      <c r="TJ4" s="26"/>
      <c r="TK4" s="26"/>
      <c r="TL4" s="26"/>
      <c r="TM4" s="26"/>
      <c r="TN4" s="26"/>
      <c r="TO4" s="26"/>
      <c r="TP4" s="26"/>
      <c r="TQ4" s="26"/>
      <c r="TR4" s="26"/>
      <c r="TS4" s="26"/>
      <c r="TT4" s="26"/>
      <c r="TU4" s="26"/>
      <c r="TV4" s="26"/>
      <c r="TW4" s="26"/>
      <c r="TX4" s="26"/>
      <c r="TY4" s="26"/>
      <c r="TZ4" s="26"/>
      <c r="UA4" s="26"/>
      <c r="UB4" s="26"/>
      <c r="UC4" s="26"/>
      <c r="UD4" s="26"/>
      <c r="UE4" s="26"/>
      <c r="UF4" s="26"/>
      <c r="UG4" s="26"/>
      <c r="UH4" s="26"/>
      <c r="UI4" s="26"/>
      <c r="UJ4" s="26"/>
      <c r="UK4" s="26"/>
      <c r="UL4" s="26"/>
      <c r="UM4" s="26"/>
      <c r="UN4" s="26"/>
      <c r="UO4" s="26"/>
      <c r="UP4" s="26"/>
      <c r="UQ4" s="26"/>
      <c r="UR4" s="26"/>
      <c r="US4" s="26"/>
      <c r="UT4" s="26"/>
      <c r="UU4" s="26"/>
      <c r="UV4" s="26"/>
      <c r="UW4" s="26"/>
      <c r="UX4" s="26"/>
      <c r="UY4" s="26"/>
      <c r="UZ4" s="26"/>
      <c r="VA4" s="26"/>
      <c r="VB4" s="26"/>
      <c r="VC4" s="26"/>
      <c r="VD4" s="26"/>
      <c r="VE4" s="26"/>
      <c r="VF4" s="26"/>
      <c r="VG4" s="26"/>
      <c r="VH4" s="26"/>
      <c r="VI4" s="26"/>
      <c r="VJ4" s="26"/>
      <c r="VK4" s="26"/>
      <c r="VL4" s="26"/>
      <c r="VM4" s="26"/>
      <c r="VN4" s="26"/>
      <c r="VO4" s="26"/>
      <c r="VP4" s="26"/>
      <c r="VQ4" s="26"/>
      <c r="VR4" s="26"/>
      <c r="VS4" s="26"/>
      <c r="VT4" s="26"/>
      <c r="VU4" s="26"/>
      <c r="VV4" s="26"/>
      <c r="VW4" s="26"/>
      <c r="VX4" s="26"/>
      <c r="VY4" s="26"/>
      <c r="VZ4" s="26"/>
      <c r="WA4" s="26"/>
      <c r="WB4" s="26"/>
      <c r="WC4" s="26"/>
      <c r="WD4" s="26"/>
      <c r="WE4" s="26"/>
      <c r="WF4" s="26"/>
      <c r="WG4" s="26"/>
      <c r="WH4" s="26"/>
      <c r="WI4" s="26"/>
      <c r="WJ4" s="26"/>
      <c r="WK4" s="26"/>
      <c r="WL4" s="26"/>
      <c r="WM4" s="26"/>
      <c r="WN4" s="26"/>
      <c r="WO4" s="26"/>
      <c r="WP4" s="26"/>
      <c r="WQ4" s="26"/>
      <c r="WR4" s="26"/>
      <c r="WS4" s="26"/>
      <c r="WT4" s="26"/>
      <c r="WU4" s="26"/>
      <c r="WV4" s="26"/>
      <c r="WW4" s="26"/>
      <c r="WX4" s="26"/>
      <c r="WY4" s="26"/>
      <c r="WZ4" s="26"/>
      <c r="XA4" s="26"/>
      <c r="XB4" s="26"/>
      <c r="XC4" s="26"/>
      <c r="XD4" s="26"/>
      <c r="XE4" s="26"/>
      <c r="XF4" s="26"/>
      <c r="XG4" s="26"/>
      <c r="XH4" s="26"/>
      <c r="XI4" s="26"/>
      <c r="XJ4" s="26"/>
      <c r="XK4" s="26"/>
      <c r="XL4" s="26"/>
      <c r="XM4" s="26"/>
      <c r="XN4" s="26"/>
      <c r="XO4" s="26"/>
      <c r="XP4" s="26"/>
      <c r="XQ4" s="26"/>
      <c r="XR4" s="26"/>
      <c r="XS4" s="26"/>
      <c r="XT4" s="26"/>
      <c r="XU4" s="26"/>
      <c r="XV4" s="26"/>
      <c r="XW4" s="26"/>
      <c r="XX4" s="26"/>
      <c r="XY4" s="26"/>
      <c r="XZ4" s="26"/>
      <c r="YA4" s="26"/>
      <c r="YB4" s="26"/>
      <c r="YC4" s="26"/>
      <c r="YD4" s="26"/>
      <c r="YE4" s="26"/>
      <c r="YF4" s="26"/>
      <c r="YG4" s="26"/>
      <c r="YH4" s="26"/>
      <c r="YI4" s="26"/>
      <c r="YJ4" s="26"/>
      <c r="YK4" s="26"/>
      <c r="YL4" s="26"/>
      <c r="YM4" s="26"/>
      <c r="YN4" s="26"/>
      <c r="YO4" s="26"/>
      <c r="YP4" s="26"/>
      <c r="YQ4" s="26"/>
      <c r="YR4" s="26"/>
      <c r="YS4" s="26"/>
      <c r="YT4" s="26"/>
      <c r="YU4" s="26"/>
      <c r="YV4" s="26"/>
      <c r="YW4" s="26"/>
      <c r="YX4" s="26"/>
      <c r="YY4" s="26"/>
      <c r="YZ4" s="26"/>
      <c r="ZA4" s="26"/>
      <c r="ZB4" s="26"/>
      <c r="ZC4" s="26"/>
      <c r="ZD4" s="26"/>
      <c r="ZE4" s="26"/>
      <c r="ZF4" s="26"/>
      <c r="ZG4" s="26"/>
      <c r="ZH4" s="26"/>
      <c r="ZI4" s="26"/>
      <c r="ZJ4" s="26"/>
      <c r="ZK4" s="26"/>
      <c r="ZL4" s="26"/>
      <c r="ZM4" s="26"/>
      <c r="ZN4" s="26"/>
      <c r="ZO4" s="26"/>
      <c r="ZP4" s="26"/>
      <c r="ZQ4" s="26"/>
      <c r="ZR4" s="26"/>
      <c r="ZS4" s="26"/>
      <c r="ZT4" s="26"/>
      <c r="ZU4" s="26"/>
      <c r="ZV4" s="26"/>
      <c r="ZW4" s="26"/>
      <c r="ZX4" s="26"/>
      <c r="ZY4" s="26"/>
      <c r="ZZ4" s="26"/>
      <c r="AAA4" s="26"/>
      <c r="AAB4" s="26"/>
      <c r="AAC4" s="26"/>
      <c r="AAD4" s="26"/>
      <c r="AAE4" s="26"/>
      <c r="AAF4" s="26"/>
      <c r="AAG4" s="26"/>
      <c r="AAH4" s="26"/>
      <c r="AAI4" s="26"/>
      <c r="AAJ4" s="26"/>
      <c r="AAK4" s="26"/>
      <c r="AAL4" s="26"/>
      <c r="AAM4" s="26"/>
      <c r="AAN4" s="26"/>
      <c r="AAO4" s="26"/>
      <c r="AAP4" s="26"/>
      <c r="AAQ4" s="26"/>
      <c r="AAR4" s="26"/>
      <c r="AAS4" s="26"/>
      <c r="AAT4" s="26"/>
      <c r="AAU4" s="26"/>
      <c r="AAV4" s="26"/>
      <c r="AAW4" s="26"/>
      <c r="AAX4" s="26"/>
      <c r="AAY4" s="26"/>
      <c r="AAZ4" s="26"/>
      <c r="ABA4" s="26"/>
      <c r="ABB4" s="26"/>
      <c r="ABC4" s="26"/>
      <c r="ABD4" s="26"/>
      <c r="ABE4" s="26"/>
      <c r="ABF4" s="26"/>
      <c r="ABG4" s="26"/>
      <c r="ABH4" s="26"/>
      <c r="ABI4" s="26"/>
      <c r="ABJ4" s="26"/>
      <c r="ABK4" s="26"/>
      <c r="ABL4" s="26"/>
      <c r="ABM4" s="26"/>
      <c r="ABN4" s="26"/>
      <c r="ABO4" s="26"/>
      <c r="ABP4" s="26"/>
      <c r="ABQ4" s="26"/>
      <c r="ABR4" s="26"/>
      <c r="ABS4" s="26"/>
      <c r="ABT4" s="26"/>
      <c r="ABU4" s="26"/>
      <c r="ABV4" s="26"/>
      <c r="ABW4" s="26"/>
      <c r="ABX4" s="26"/>
      <c r="ABY4" s="26"/>
      <c r="ABZ4" s="26"/>
      <c r="ACA4" s="26"/>
      <c r="ACB4" s="26"/>
      <c r="ACC4" s="26"/>
      <c r="ACD4" s="26"/>
      <c r="ACE4" s="26"/>
      <c r="ACF4" s="26"/>
      <c r="ACG4" s="26"/>
      <c r="ACH4" s="26"/>
      <c r="ACI4" s="26"/>
      <c r="ACJ4" s="26"/>
      <c r="ACK4" s="26"/>
      <c r="ACL4" s="26"/>
      <c r="ACM4" s="26"/>
      <c r="ACN4" s="26"/>
      <c r="ACO4" s="26"/>
      <c r="ACP4" s="26"/>
      <c r="ACQ4" s="26"/>
      <c r="ACR4" s="26"/>
      <c r="ACS4" s="26"/>
      <c r="ACT4" s="26"/>
      <c r="ACU4" s="26"/>
      <c r="ACV4" s="26"/>
      <c r="ACW4" s="26"/>
      <c r="ACX4" s="26"/>
      <c r="ACY4" s="26"/>
      <c r="ACZ4" s="26"/>
      <c r="ADA4" s="26"/>
      <c r="ADB4" s="26"/>
      <c r="ADC4" s="26"/>
      <c r="ADD4" s="26"/>
      <c r="ADE4" s="26"/>
      <c r="ADF4" s="26"/>
      <c r="ADG4" s="26"/>
      <c r="ADH4" s="26"/>
      <c r="ADI4" s="26"/>
      <c r="ADJ4" s="26"/>
      <c r="ADK4" s="26"/>
      <c r="ADL4" s="26"/>
      <c r="ADM4" s="26"/>
      <c r="ADN4" s="26"/>
      <c r="ADO4" s="26"/>
      <c r="ADP4" s="26"/>
      <c r="ADQ4" s="26"/>
      <c r="ADR4" s="26"/>
      <c r="ADS4" s="26"/>
      <c r="ADT4" s="26"/>
      <c r="ADU4" s="26"/>
      <c r="ADV4" s="26"/>
      <c r="ADW4" s="26"/>
      <c r="ADX4" s="26"/>
      <c r="ADY4" s="26"/>
      <c r="ADZ4" s="26"/>
      <c r="AEA4" s="26"/>
      <c r="AEB4" s="26"/>
      <c r="AEC4" s="26"/>
      <c r="AED4" s="26"/>
      <c r="AEE4" s="26"/>
      <c r="AEF4" s="26"/>
      <c r="AEG4" s="26"/>
      <c r="AEH4" s="26"/>
      <c r="AEI4" s="26"/>
      <c r="AEJ4" s="26"/>
      <c r="AEK4" s="26"/>
      <c r="AEL4" s="26"/>
      <c r="AEM4" s="26"/>
      <c r="AEN4" s="26"/>
      <c r="AEO4" s="26"/>
      <c r="AEP4" s="26"/>
      <c r="AEQ4" s="26"/>
      <c r="AER4" s="26"/>
      <c r="AES4" s="26"/>
      <c r="AET4" s="26"/>
      <c r="AEU4" s="26"/>
      <c r="AEV4" s="26"/>
      <c r="AEW4" s="26"/>
      <c r="AEX4" s="26"/>
      <c r="AEY4" s="26"/>
      <c r="AEZ4" s="26"/>
      <c r="AFA4" s="26"/>
      <c r="AFB4" s="26"/>
      <c r="AFC4" s="26"/>
      <c r="AFD4" s="26"/>
      <c r="AFE4" s="26"/>
      <c r="AFF4" s="26"/>
      <c r="AFG4" s="26"/>
      <c r="AFH4" s="26"/>
      <c r="AFI4" s="26"/>
      <c r="AFJ4" s="26"/>
      <c r="AFK4" s="26"/>
      <c r="AFL4" s="26"/>
      <c r="AFM4" s="26"/>
      <c r="AFN4" s="26"/>
      <c r="AFO4" s="26"/>
      <c r="AFP4" s="26"/>
      <c r="AFQ4" s="26"/>
      <c r="AFR4" s="26"/>
      <c r="AFS4" s="26"/>
      <c r="AFT4" s="26"/>
      <c r="AFU4" s="26"/>
      <c r="AFV4" s="26"/>
      <c r="AFW4" s="26"/>
      <c r="AFX4" s="26"/>
      <c r="AFY4" s="26"/>
      <c r="AFZ4" s="26"/>
      <c r="AGA4" s="26"/>
      <c r="AGB4" s="26"/>
      <c r="AGC4" s="26"/>
      <c r="AGD4" s="26"/>
      <c r="AGE4" s="26"/>
      <c r="AGF4" s="26"/>
      <c r="AGG4" s="26"/>
      <c r="AGH4" s="26"/>
      <c r="AGI4" s="26"/>
      <c r="AGJ4" s="26"/>
      <c r="AGK4" s="26"/>
      <c r="AGL4" s="26"/>
      <c r="AGM4" s="26"/>
      <c r="AGN4" s="26"/>
      <c r="AGO4" s="26"/>
      <c r="AGP4" s="26"/>
      <c r="AGQ4" s="26"/>
      <c r="AGR4" s="26"/>
      <c r="AGS4" s="26"/>
      <c r="AGT4" s="26"/>
      <c r="AGU4" s="26"/>
      <c r="AGV4" s="26"/>
      <c r="AGW4" s="26"/>
      <c r="AGX4" s="26"/>
      <c r="AGY4" s="26"/>
      <c r="AGZ4" s="26"/>
      <c r="AHA4" s="26"/>
      <c r="AHB4" s="26"/>
      <c r="AHC4" s="26"/>
      <c r="AHD4" s="26"/>
      <c r="AHE4" s="26"/>
      <c r="AHF4" s="26"/>
      <c r="AHG4" s="26"/>
      <c r="AHH4" s="26"/>
      <c r="AHI4" s="26"/>
      <c r="AHJ4" s="26"/>
      <c r="AHK4" s="26"/>
      <c r="AHL4" s="26"/>
      <c r="AHM4" s="26"/>
      <c r="AHN4" s="26"/>
      <c r="AHO4" s="26"/>
      <c r="AHP4" s="26"/>
      <c r="AHQ4" s="26"/>
      <c r="AHR4" s="26"/>
      <c r="AHS4" s="26"/>
      <c r="AHT4" s="26"/>
      <c r="AHU4" s="26"/>
      <c r="AHV4" s="26"/>
      <c r="AHW4" s="26"/>
      <c r="AHX4" s="26"/>
      <c r="AHY4" s="26"/>
      <c r="AHZ4" s="26"/>
      <c r="AIA4" s="26"/>
      <c r="AIB4" s="26"/>
      <c r="AIC4" s="26"/>
      <c r="AID4" s="26"/>
      <c r="AIE4" s="26"/>
      <c r="AIF4" s="26"/>
      <c r="AIG4" s="26"/>
      <c r="AIH4" s="26"/>
      <c r="AII4" s="26"/>
      <c r="AIJ4" s="26"/>
      <c r="AIK4" s="26"/>
      <c r="AIL4" s="26"/>
      <c r="AIM4" s="26"/>
      <c r="AIN4" s="26"/>
      <c r="AIO4" s="26"/>
      <c r="AIP4" s="26"/>
      <c r="AIQ4" s="26"/>
      <c r="AIR4" s="26"/>
      <c r="AIS4" s="26"/>
      <c r="AIT4" s="26"/>
      <c r="AIU4" s="26"/>
      <c r="AIV4" s="26"/>
      <c r="AIW4" s="26"/>
      <c r="AIX4" s="26"/>
      <c r="AIY4" s="26"/>
      <c r="AIZ4" s="26"/>
      <c r="AJA4" s="26"/>
      <c r="AJB4" s="26"/>
      <c r="AJC4" s="26"/>
      <c r="AJD4" s="26"/>
      <c r="AJE4" s="26"/>
      <c r="AJF4" s="26"/>
      <c r="AJG4" s="26"/>
      <c r="AJH4" s="26"/>
      <c r="AJI4" s="26"/>
      <c r="AJJ4" s="26"/>
      <c r="AJK4" s="26"/>
      <c r="AJL4" s="26"/>
      <c r="AJM4" s="26"/>
      <c r="AJN4" s="26"/>
      <c r="AJO4" s="26"/>
      <c r="AJP4" s="26"/>
      <c r="AJQ4" s="26"/>
      <c r="AJR4" s="26"/>
      <c r="AJS4" s="26"/>
      <c r="AJT4" s="26"/>
      <c r="AJU4" s="26"/>
      <c r="AJV4" s="26"/>
      <c r="AJW4" s="26"/>
      <c r="AJX4" s="26"/>
      <c r="AJY4" s="26"/>
      <c r="AJZ4" s="26"/>
      <c r="AKA4" s="26"/>
      <c r="AKB4" s="26"/>
      <c r="AKC4" s="26"/>
      <c r="AKD4" s="26"/>
      <c r="AKE4" s="26"/>
      <c r="AKF4" s="26"/>
      <c r="AKG4" s="26"/>
      <c r="AKH4" s="26"/>
      <c r="AKI4" s="26"/>
      <c r="AKJ4" s="26"/>
      <c r="AKK4" s="26"/>
      <c r="AKL4" s="26"/>
      <c r="AKM4" s="26"/>
      <c r="AKN4" s="26"/>
      <c r="AKO4" s="26"/>
      <c r="AKP4" s="26"/>
      <c r="AKQ4" s="26"/>
      <c r="AKR4" s="26"/>
      <c r="AKS4" s="26"/>
      <c r="AKT4" s="26"/>
      <c r="AKU4" s="26"/>
      <c r="AKV4" s="26"/>
      <c r="AKW4" s="26"/>
      <c r="AKX4" s="26"/>
      <c r="AKY4" s="26"/>
      <c r="AKZ4" s="26"/>
      <c r="ALA4" s="26"/>
      <c r="ALB4" s="26"/>
      <c r="ALC4" s="26"/>
      <c r="ALD4" s="26"/>
      <c r="ALE4" s="26"/>
      <c r="ALF4" s="26"/>
      <c r="ALG4" s="26"/>
      <c r="ALH4" s="26"/>
      <c r="ALI4" s="26"/>
      <c r="ALJ4" s="26"/>
      <c r="ALK4" s="26"/>
      <c r="ALL4" s="26"/>
      <c r="ALM4" s="26"/>
      <c r="ALN4" s="26"/>
      <c r="ALO4" s="26"/>
      <c r="ALP4" s="26"/>
      <c r="ALQ4" s="26"/>
      <c r="ALR4" s="26"/>
      <c r="ALS4" s="26"/>
      <c r="ALT4" s="26"/>
      <c r="ALU4" s="26"/>
      <c r="ALV4" s="26"/>
      <c r="ALW4" s="26"/>
      <c r="ALX4" s="26"/>
      <c r="ALY4" s="26"/>
      <c r="ALZ4" s="26"/>
      <c r="AMA4" s="26"/>
      <c r="AMB4" s="26"/>
      <c r="AMC4" s="26"/>
      <c r="AMD4" s="26"/>
      <c r="AME4" s="26"/>
      <c r="AMF4" s="26"/>
      <c r="AMG4" s="26"/>
      <c r="AMH4" s="26"/>
      <c r="AMI4" s="26"/>
      <c r="AMJ4" s="26"/>
      <c r="AMK4" s="26"/>
      <c r="AML4" s="26"/>
      <c r="AMM4" s="26"/>
    </row>
    <row r="5" spans="1:1027" x14ac:dyDescent="0.25">
      <c r="A5" s="62">
        <v>1</v>
      </c>
      <c r="B5" s="63" t="s">
        <v>5</v>
      </c>
      <c r="C5" s="57"/>
      <c r="D5" s="57"/>
      <c r="E5" s="57"/>
      <c r="F5" s="64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65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</row>
    <row r="6" spans="1:1027" x14ac:dyDescent="0.25">
      <c r="A6" s="62">
        <v>2</v>
      </c>
      <c r="B6" s="63" t="s">
        <v>6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65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</row>
    <row r="7" spans="1:1027" x14ac:dyDescent="0.25">
      <c r="A7" s="62">
        <v>3</v>
      </c>
      <c r="B7" s="63" t="s">
        <v>7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65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</row>
    <row r="8" spans="1:1027" x14ac:dyDescent="0.25">
      <c r="A8" s="62">
        <v>4</v>
      </c>
      <c r="B8" s="63" t="s">
        <v>8</v>
      </c>
      <c r="C8" s="57"/>
      <c r="D8" s="57"/>
      <c r="E8" s="57" t="s">
        <v>178</v>
      </c>
      <c r="F8" s="57"/>
      <c r="G8" s="57"/>
      <c r="H8" s="57" t="s">
        <v>178</v>
      </c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65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</row>
    <row r="9" spans="1:1027" x14ac:dyDescent="0.25">
      <c r="A9" s="62">
        <v>5</v>
      </c>
      <c r="B9" s="63" t="s">
        <v>9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65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</row>
    <row r="10" spans="1:1027" x14ac:dyDescent="0.25">
      <c r="A10" s="62">
        <v>6</v>
      </c>
      <c r="B10" s="63" t="s">
        <v>10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65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</row>
    <row r="11" spans="1:1027" x14ac:dyDescent="0.25">
      <c r="A11" s="62">
        <v>7</v>
      </c>
      <c r="B11" s="63" t="s">
        <v>11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65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</row>
    <row r="12" spans="1:1027" x14ac:dyDescent="0.25">
      <c r="A12" s="66"/>
      <c r="B12" s="66" t="s">
        <v>295</v>
      </c>
      <c r="C12" s="67">
        <f>SUM(C5:C11)</f>
        <v>0</v>
      </c>
      <c r="D12" s="67">
        <f>SUM(D5:D11)</f>
        <v>0</v>
      </c>
      <c r="E12" s="67">
        <f>SUM(E5:E7,E9:E11)</f>
        <v>0</v>
      </c>
      <c r="F12" s="67">
        <f t="shared" ref="F12:G12" si="0">SUM(F5:F11)</f>
        <v>0</v>
      </c>
      <c r="G12" s="67">
        <f t="shared" si="0"/>
        <v>0</v>
      </c>
      <c r="H12" s="67">
        <f>SUM(H5:H7,H9:H11)</f>
        <v>0</v>
      </c>
      <c r="I12" s="67">
        <f t="shared" ref="I12:U12" si="1">SUM(I5:I11)</f>
        <v>0</v>
      </c>
      <c r="J12" s="67">
        <f t="shared" si="1"/>
        <v>0</v>
      </c>
      <c r="K12" s="67">
        <f t="shared" si="1"/>
        <v>0</v>
      </c>
      <c r="L12" s="67">
        <f t="shared" si="1"/>
        <v>0</v>
      </c>
      <c r="M12" s="67">
        <f t="shared" si="1"/>
        <v>0</v>
      </c>
      <c r="N12" s="67">
        <f t="shared" si="1"/>
        <v>0</v>
      </c>
      <c r="O12" s="67">
        <f t="shared" si="1"/>
        <v>0</v>
      </c>
      <c r="P12" s="67">
        <f t="shared" si="1"/>
        <v>0</v>
      </c>
      <c r="Q12" s="67">
        <f t="shared" si="1"/>
        <v>0</v>
      </c>
      <c r="R12" s="67">
        <f t="shared" si="1"/>
        <v>0</v>
      </c>
      <c r="S12" s="67">
        <f t="shared" si="1"/>
        <v>0</v>
      </c>
      <c r="T12" s="67">
        <f t="shared" si="1"/>
        <v>0</v>
      </c>
      <c r="U12" s="67">
        <f t="shared" si="1"/>
        <v>0</v>
      </c>
      <c r="V12" s="67">
        <f>SUM(Tabela1[[#This Row],[Cena brutto za jedną stronę - strona 3 - wydanie poniedziałkowe ]:[Cena brutto - Zapowiedź artykułu na stronie 1 w wydaniu zwykłym o wielkości do 1/12 strony]])</f>
        <v>0</v>
      </c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</row>
    <row r="13" spans="1:1027" x14ac:dyDescent="0.25">
      <c r="B13" s="12"/>
      <c r="C13" s="13"/>
      <c r="D13" s="13"/>
      <c r="E13" s="4"/>
      <c r="F13" s="14"/>
      <c r="G13" s="14"/>
      <c r="H13" s="4"/>
      <c r="I13" s="15"/>
      <c r="J13" s="15"/>
      <c r="K13" s="4"/>
      <c r="L13" s="15"/>
      <c r="M13" s="15"/>
      <c r="N13" s="4"/>
      <c r="O13" s="4"/>
      <c r="P13" s="4"/>
      <c r="Q13" s="4"/>
      <c r="R13" s="4"/>
      <c r="S13" s="4"/>
      <c r="T13" s="4"/>
      <c r="U13" s="4"/>
      <c r="V13" s="37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</row>
    <row r="14" spans="1:1027" s="25" customFormat="1" ht="32.25" thickBot="1" x14ac:dyDescent="0.3">
      <c r="B14" s="73" t="s">
        <v>299</v>
      </c>
      <c r="C14" s="35"/>
      <c r="D14" s="35"/>
      <c r="E14" s="4"/>
      <c r="F14" s="36"/>
      <c r="G14" s="3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37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  <c r="IZ14" s="26"/>
      <c r="JA14" s="26"/>
      <c r="JB14" s="26"/>
      <c r="JC14" s="26"/>
      <c r="JD14" s="26"/>
      <c r="JE14" s="26"/>
      <c r="JF14" s="26"/>
      <c r="JG14" s="26"/>
      <c r="JH14" s="26"/>
      <c r="JI14" s="26"/>
      <c r="JJ14" s="26"/>
      <c r="JK14" s="26"/>
      <c r="JL14" s="26"/>
      <c r="JM14" s="26"/>
      <c r="JN14" s="26"/>
      <c r="JO14" s="26"/>
      <c r="JP14" s="26"/>
      <c r="JQ14" s="26"/>
      <c r="JR14" s="26"/>
      <c r="JS14" s="26"/>
      <c r="JT14" s="26"/>
      <c r="JU14" s="26"/>
      <c r="JV14" s="26"/>
      <c r="JW14" s="26"/>
      <c r="JX14" s="26"/>
      <c r="JY14" s="26"/>
      <c r="JZ14" s="26"/>
      <c r="KA14" s="26"/>
      <c r="KB14" s="26"/>
      <c r="KC14" s="26"/>
      <c r="KD14" s="26"/>
      <c r="KE14" s="26"/>
      <c r="KF14" s="26"/>
      <c r="KG14" s="26"/>
      <c r="KH14" s="26"/>
      <c r="KI14" s="26"/>
      <c r="KJ14" s="26"/>
      <c r="KK14" s="26"/>
      <c r="KL14" s="26"/>
      <c r="KM14" s="26"/>
      <c r="KN14" s="26"/>
      <c r="KO14" s="26"/>
      <c r="KP14" s="26"/>
      <c r="KQ14" s="26"/>
      <c r="KR14" s="26"/>
      <c r="KS14" s="26"/>
      <c r="KT14" s="26"/>
      <c r="KU14" s="26"/>
      <c r="KV14" s="26"/>
      <c r="KW14" s="26"/>
      <c r="KX14" s="26"/>
      <c r="KY14" s="26"/>
      <c r="KZ14" s="26"/>
      <c r="LA14" s="26"/>
      <c r="LB14" s="26"/>
      <c r="LC14" s="26"/>
      <c r="LD14" s="26"/>
      <c r="LE14" s="26"/>
      <c r="LF14" s="26"/>
      <c r="LG14" s="26"/>
      <c r="LH14" s="26"/>
      <c r="LI14" s="26"/>
      <c r="LJ14" s="26"/>
      <c r="LK14" s="26"/>
      <c r="LL14" s="26"/>
      <c r="LM14" s="26"/>
      <c r="LN14" s="26"/>
      <c r="LO14" s="26"/>
      <c r="LP14" s="26"/>
      <c r="LQ14" s="26"/>
      <c r="LR14" s="26"/>
      <c r="LS14" s="26"/>
      <c r="LT14" s="26"/>
      <c r="LU14" s="26"/>
      <c r="LV14" s="26"/>
      <c r="LW14" s="26"/>
      <c r="LX14" s="26"/>
      <c r="LY14" s="26"/>
      <c r="LZ14" s="26"/>
      <c r="MA14" s="26"/>
      <c r="MB14" s="26"/>
      <c r="MC14" s="26"/>
      <c r="MD14" s="26"/>
      <c r="ME14" s="26"/>
      <c r="MF14" s="26"/>
      <c r="MG14" s="26"/>
      <c r="MH14" s="26"/>
      <c r="MI14" s="26"/>
      <c r="MJ14" s="26"/>
      <c r="MK14" s="26"/>
      <c r="ML14" s="26"/>
      <c r="MM14" s="26"/>
      <c r="MN14" s="26"/>
      <c r="MO14" s="26"/>
      <c r="MP14" s="26"/>
      <c r="MQ14" s="26"/>
      <c r="MR14" s="26"/>
      <c r="MS14" s="26"/>
      <c r="MT14" s="26"/>
      <c r="MU14" s="26"/>
      <c r="MV14" s="26"/>
      <c r="MW14" s="26"/>
      <c r="MX14" s="26"/>
      <c r="MY14" s="26"/>
      <c r="MZ14" s="26"/>
      <c r="NA14" s="26"/>
      <c r="NB14" s="26"/>
      <c r="NC14" s="26"/>
      <c r="ND14" s="26"/>
      <c r="NE14" s="26"/>
      <c r="NF14" s="26"/>
      <c r="NG14" s="26"/>
      <c r="NH14" s="26"/>
      <c r="NI14" s="26"/>
      <c r="NJ14" s="26"/>
      <c r="NK14" s="26"/>
      <c r="NL14" s="26"/>
      <c r="NM14" s="26"/>
      <c r="NN14" s="26"/>
      <c r="NO14" s="26"/>
      <c r="NP14" s="26"/>
      <c r="NQ14" s="26"/>
      <c r="NR14" s="26"/>
      <c r="NS14" s="26"/>
      <c r="NT14" s="26"/>
      <c r="NU14" s="26"/>
      <c r="NV14" s="26"/>
      <c r="NW14" s="26"/>
      <c r="NX14" s="26"/>
      <c r="NY14" s="26"/>
      <c r="NZ14" s="26"/>
      <c r="OA14" s="26"/>
      <c r="OB14" s="26"/>
      <c r="OC14" s="26"/>
      <c r="OD14" s="26"/>
      <c r="OE14" s="26"/>
      <c r="OF14" s="26"/>
      <c r="OG14" s="26"/>
      <c r="OH14" s="26"/>
      <c r="OI14" s="26"/>
      <c r="OJ14" s="26"/>
      <c r="OK14" s="26"/>
      <c r="OL14" s="26"/>
      <c r="OM14" s="26"/>
      <c r="ON14" s="26"/>
      <c r="OO14" s="26"/>
      <c r="OP14" s="26"/>
      <c r="OQ14" s="26"/>
      <c r="OR14" s="26"/>
      <c r="OS14" s="26"/>
      <c r="OT14" s="26"/>
      <c r="OU14" s="26"/>
      <c r="OV14" s="26"/>
      <c r="OW14" s="26"/>
      <c r="OX14" s="26"/>
      <c r="OY14" s="26"/>
      <c r="OZ14" s="26"/>
      <c r="PA14" s="26"/>
      <c r="PB14" s="26"/>
      <c r="PC14" s="26"/>
      <c r="PD14" s="26"/>
      <c r="PE14" s="26"/>
      <c r="PF14" s="26"/>
      <c r="PG14" s="26"/>
      <c r="PH14" s="26"/>
      <c r="PI14" s="26"/>
      <c r="PJ14" s="26"/>
      <c r="PK14" s="26"/>
      <c r="PL14" s="26"/>
      <c r="PM14" s="26"/>
      <c r="PN14" s="26"/>
      <c r="PO14" s="26"/>
      <c r="PP14" s="26"/>
      <c r="PQ14" s="26"/>
      <c r="PR14" s="26"/>
      <c r="PS14" s="26"/>
      <c r="PT14" s="26"/>
      <c r="PU14" s="26"/>
      <c r="PV14" s="26"/>
      <c r="PW14" s="26"/>
      <c r="PX14" s="26"/>
      <c r="PY14" s="26"/>
      <c r="PZ14" s="26"/>
      <c r="QA14" s="26"/>
      <c r="QB14" s="26"/>
      <c r="QC14" s="26"/>
      <c r="QD14" s="26"/>
      <c r="QE14" s="26"/>
      <c r="QF14" s="26"/>
      <c r="QG14" s="26"/>
      <c r="QH14" s="26"/>
      <c r="QI14" s="26"/>
      <c r="QJ14" s="26"/>
      <c r="QK14" s="26"/>
      <c r="QL14" s="26"/>
      <c r="QM14" s="26"/>
      <c r="QN14" s="26"/>
      <c r="QO14" s="26"/>
      <c r="QP14" s="26"/>
      <c r="QQ14" s="26"/>
      <c r="QR14" s="26"/>
      <c r="QS14" s="26"/>
      <c r="QT14" s="26"/>
      <c r="QU14" s="26"/>
      <c r="QV14" s="26"/>
      <c r="QW14" s="26"/>
      <c r="QX14" s="26"/>
      <c r="QY14" s="26"/>
      <c r="QZ14" s="26"/>
      <c r="RA14" s="26"/>
      <c r="RB14" s="26"/>
      <c r="RC14" s="26"/>
      <c r="RD14" s="26"/>
      <c r="RE14" s="26"/>
      <c r="RF14" s="26"/>
      <c r="RG14" s="26"/>
      <c r="RH14" s="26"/>
      <c r="RI14" s="26"/>
      <c r="RJ14" s="26"/>
      <c r="RK14" s="26"/>
      <c r="RL14" s="26"/>
      <c r="RM14" s="26"/>
      <c r="RN14" s="26"/>
      <c r="RO14" s="26"/>
      <c r="RP14" s="26"/>
      <c r="RQ14" s="26"/>
      <c r="RR14" s="26"/>
      <c r="RS14" s="26"/>
      <c r="RT14" s="26"/>
      <c r="RU14" s="26"/>
      <c r="RV14" s="26"/>
      <c r="RW14" s="26"/>
      <c r="RX14" s="26"/>
      <c r="RY14" s="26"/>
      <c r="RZ14" s="26"/>
      <c r="SA14" s="26"/>
      <c r="SB14" s="26"/>
      <c r="SC14" s="26"/>
      <c r="SD14" s="26"/>
      <c r="SE14" s="26"/>
      <c r="SF14" s="26"/>
      <c r="SG14" s="26"/>
      <c r="SH14" s="26"/>
      <c r="SI14" s="26"/>
      <c r="SJ14" s="26"/>
      <c r="SK14" s="26"/>
      <c r="SL14" s="26"/>
      <c r="SM14" s="26"/>
      <c r="SN14" s="26"/>
      <c r="SO14" s="26"/>
      <c r="SP14" s="26"/>
      <c r="SQ14" s="26"/>
      <c r="SR14" s="26"/>
      <c r="SS14" s="26"/>
      <c r="ST14" s="26"/>
      <c r="SU14" s="26"/>
      <c r="SV14" s="26"/>
      <c r="SW14" s="26"/>
      <c r="SX14" s="26"/>
      <c r="SY14" s="26"/>
      <c r="SZ14" s="26"/>
      <c r="TA14" s="26"/>
      <c r="TB14" s="26"/>
      <c r="TC14" s="26"/>
      <c r="TD14" s="26"/>
      <c r="TE14" s="26"/>
      <c r="TF14" s="26"/>
      <c r="TG14" s="26"/>
      <c r="TH14" s="26"/>
      <c r="TI14" s="26"/>
      <c r="TJ14" s="26"/>
      <c r="TK14" s="26"/>
      <c r="TL14" s="26"/>
      <c r="TM14" s="26"/>
      <c r="TN14" s="26"/>
      <c r="TO14" s="26"/>
      <c r="TP14" s="26"/>
      <c r="TQ14" s="26"/>
      <c r="TR14" s="26"/>
      <c r="TS14" s="26"/>
      <c r="TT14" s="26"/>
      <c r="TU14" s="26"/>
      <c r="TV14" s="26"/>
      <c r="TW14" s="26"/>
      <c r="TX14" s="26"/>
      <c r="TY14" s="26"/>
      <c r="TZ14" s="26"/>
      <c r="UA14" s="26"/>
      <c r="UB14" s="26"/>
      <c r="UC14" s="26"/>
      <c r="UD14" s="26"/>
      <c r="UE14" s="26"/>
      <c r="UF14" s="26"/>
      <c r="UG14" s="26"/>
      <c r="UH14" s="26"/>
      <c r="UI14" s="26"/>
      <c r="UJ14" s="26"/>
      <c r="UK14" s="26"/>
      <c r="UL14" s="26"/>
      <c r="UM14" s="26"/>
      <c r="UN14" s="26"/>
      <c r="UO14" s="26"/>
      <c r="UP14" s="26"/>
      <c r="UQ14" s="26"/>
      <c r="UR14" s="26"/>
      <c r="US14" s="26"/>
      <c r="UT14" s="26"/>
      <c r="UU14" s="26"/>
      <c r="UV14" s="26"/>
      <c r="UW14" s="26"/>
      <c r="UX14" s="26"/>
      <c r="UY14" s="26"/>
      <c r="UZ14" s="26"/>
      <c r="VA14" s="26"/>
      <c r="VB14" s="26"/>
      <c r="VC14" s="26"/>
      <c r="VD14" s="26"/>
      <c r="VE14" s="26"/>
      <c r="VF14" s="26"/>
      <c r="VG14" s="26"/>
      <c r="VH14" s="26"/>
      <c r="VI14" s="26"/>
      <c r="VJ14" s="26"/>
      <c r="VK14" s="26"/>
      <c r="VL14" s="26"/>
      <c r="VM14" s="26"/>
      <c r="VN14" s="26"/>
      <c r="VO14" s="26"/>
      <c r="VP14" s="26"/>
      <c r="VQ14" s="26"/>
      <c r="VR14" s="26"/>
      <c r="VS14" s="26"/>
      <c r="VT14" s="26"/>
      <c r="VU14" s="26"/>
      <c r="VV14" s="26"/>
      <c r="VW14" s="26"/>
      <c r="VX14" s="26"/>
      <c r="VY14" s="26"/>
      <c r="VZ14" s="26"/>
      <c r="WA14" s="26"/>
      <c r="WB14" s="26"/>
      <c r="WC14" s="26"/>
      <c r="WD14" s="26"/>
      <c r="WE14" s="26"/>
      <c r="WF14" s="26"/>
      <c r="WG14" s="26"/>
      <c r="WH14" s="26"/>
      <c r="WI14" s="26"/>
      <c r="WJ14" s="26"/>
      <c r="WK14" s="26"/>
      <c r="WL14" s="26"/>
      <c r="WM14" s="26"/>
      <c r="WN14" s="26"/>
      <c r="WO14" s="26"/>
      <c r="WP14" s="26"/>
      <c r="WQ14" s="26"/>
      <c r="WR14" s="26"/>
      <c r="WS14" s="26"/>
      <c r="WT14" s="26"/>
      <c r="WU14" s="26"/>
      <c r="WV14" s="26"/>
      <c r="WW14" s="26"/>
      <c r="WX14" s="26"/>
      <c r="WY14" s="26"/>
      <c r="WZ14" s="26"/>
      <c r="XA14" s="26"/>
      <c r="XB14" s="26"/>
      <c r="XC14" s="26"/>
      <c r="XD14" s="26"/>
      <c r="XE14" s="26"/>
      <c r="XF14" s="26"/>
      <c r="XG14" s="26"/>
      <c r="XH14" s="26"/>
      <c r="XI14" s="26"/>
      <c r="XJ14" s="26"/>
      <c r="XK14" s="26"/>
      <c r="XL14" s="26"/>
      <c r="XM14" s="26"/>
      <c r="XN14" s="26"/>
      <c r="XO14" s="26"/>
      <c r="XP14" s="26"/>
      <c r="XQ14" s="26"/>
      <c r="XR14" s="26"/>
      <c r="XS14" s="26"/>
      <c r="XT14" s="26"/>
      <c r="XU14" s="26"/>
      <c r="XV14" s="26"/>
      <c r="XW14" s="26"/>
      <c r="XX14" s="26"/>
      <c r="XY14" s="26"/>
      <c r="XZ14" s="26"/>
      <c r="YA14" s="26"/>
      <c r="YB14" s="26"/>
      <c r="YC14" s="26"/>
      <c r="YD14" s="26"/>
      <c r="YE14" s="26"/>
      <c r="YF14" s="26"/>
      <c r="YG14" s="26"/>
      <c r="YH14" s="26"/>
      <c r="YI14" s="26"/>
      <c r="YJ14" s="26"/>
      <c r="YK14" s="26"/>
      <c r="YL14" s="26"/>
      <c r="YM14" s="26"/>
      <c r="YN14" s="26"/>
      <c r="YO14" s="26"/>
      <c r="YP14" s="26"/>
      <c r="YQ14" s="26"/>
      <c r="YR14" s="26"/>
      <c r="YS14" s="26"/>
      <c r="YT14" s="26"/>
      <c r="YU14" s="26"/>
      <c r="YV14" s="26"/>
      <c r="YW14" s="26"/>
      <c r="YX14" s="26"/>
      <c r="YY14" s="26"/>
      <c r="YZ14" s="26"/>
      <c r="ZA14" s="26"/>
      <c r="ZB14" s="26"/>
      <c r="ZC14" s="26"/>
      <c r="ZD14" s="26"/>
      <c r="ZE14" s="26"/>
      <c r="ZF14" s="26"/>
      <c r="ZG14" s="26"/>
      <c r="ZH14" s="26"/>
      <c r="ZI14" s="26"/>
      <c r="ZJ14" s="26"/>
      <c r="ZK14" s="26"/>
      <c r="ZL14" s="26"/>
      <c r="ZM14" s="26"/>
      <c r="ZN14" s="26"/>
      <c r="ZO14" s="26"/>
      <c r="ZP14" s="26"/>
      <c r="ZQ14" s="26"/>
      <c r="ZR14" s="26"/>
      <c r="ZS14" s="26"/>
      <c r="ZT14" s="26"/>
      <c r="ZU14" s="26"/>
      <c r="ZV14" s="26"/>
      <c r="ZW14" s="26"/>
      <c r="ZX14" s="26"/>
      <c r="ZY14" s="26"/>
      <c r="ZZ14" s="26"/>
      <c r="AAA14" s="26"/>
      <c r="AAB14" s="26"/>
      <c r="AAC14" s="26"/>
      <c r="AAD14" s="26"/>
      <c r="AAE14" s="26"/>
      <c r="AAF14" s="26"/>
      <c r="AAG14" s="26"/>
      <c r="AAH14" s="26"/>
      <c r="AAI14" s="26"/>
      <c r="AAJ14" s="26"/>
      <c r="AAK14" s="26"/>
      <c r="AAL14" s="26"/>
      <c r="AAM14" s="26"/>
      <c r="AAN14" s="26"/>
      <c r="AAO14" s="26"/>
      <c r="AAP14" s="26"/>
      <c r="AAQ14" s="26"/>
      <c r="AAR14" s="26"/>
      <c r="AAS14" s="26"/>
      <c r="AAT14" s="26"/>
      <c r="AAU14" s="26"/>
      <c r="AAV14" s="26"/>
      <c r="AAW14" s="26"/>
      <c r="AAX14" s="26"/>
      <c r="AAY14" s="26"/>
      <c r="AAZ14" s="26"/>
      <c r="ABA14" s="26"/>
      <c r="ABB14" s="26"/>
      <c r="ABC14" s="26"/>
      <c r="ABD14" s="26"/>
      <c r="ABE14" s="26"/>
      <c r="ABF14" s="26"/>
      <c r="ABG14" s="26"/>
      <c r="ABH14" s="26"/>
      <c r="ABI14" s="26"/>
      <c r="ABJ14" s="26"/>
      <c r="ABK14" s="26"/>
      <c r="ABL14" s="26"/>
      <c r="ABM14" s="26"/>
      <c r="ABN14" s="26"/>
      <c r="ABO14" s="26"/>
      <c r="ABP14" s="26"/>
      <c r="ABQ14" s="26"/>
      <c r="ABR14" s="26"/>
      <c r="ABS14" s="26"/>
      <c r="ABT14" s="26"/>
      <c r="ABU14" s="26"/>
      <c r="ABV14" s="26"/>
      <c r="ABW14" s="26"/>
      <c r="ABX14" s="26"/>
      <c r="ABY14" s="26"/>
      <c r="ABZ14" s="26"/>
      <c r="ACA14" s="26"/>
      <c r="ACB14" s="26"/>
      <c r="ACC14" s="26"/>
      <c r="ACD14" s="26"/>
      <c r="ACE14" s="26"/>
      <c r="ACF14" s="26"/>
      <c r="ACG14" s="26"/>
      <c r="ACH14" s="26"/>
      <c r="ACI14" s="26"/>
      <c r="ACJ14" s="26"/>
      <c r="ACK14" s="26"/>
      <c r="ACL14" s="26"/>
      <c r="ACM14" s="26"/>
      <c r="ACN14" s="26"/>
      <c r="ACO14" s="26"/>
      <c r="ACP14" s="26"/>
      <c r="ACQ14" s="26"/>
      <c r="ACR14" s="26"/>
      <c r="ACS14" s="26"/>
      <c r="ACT14" s="26"/>
      <c r="ACU14" s="26"/>
      <c r="ACV14" s="26"/>
      <c r="ACW14" s="26"/>
      <c r="ACX14" s="26"/>
      <c r="ACY14" s="26"/>
      <c r="ACZ14" s="26"/>
      <c r="ADA14" s="26"/>
      <c r="ADB14" s="26"/>
      <c r="ADC14" s="26"/>
      <c r="ADD14" s="26"/>
      <c r="ADE14" s="26"/>
      <c r="ADF14" s="26"/>
      <c r="ADG14" s="26"/>
      <c r="ADH14" s="26"/>
      <c r="ADI14" s="26"/>
      <c r="ADJ14" s="26"/>
      <c r="ADK14" s="26"/>
      <c r="ADL14" s="26"/>
      <c r="ADM14" s="26"/>
      <c r="ADN14" s="26"/>
      <c r="ADO14" s="26"/>
      <c r="ADP14" s="26"/>
      <c r="ADQ14" s="26"/>
      <c r="ADR14" s="26"/>
      <c r="ADS14" s="26"/>
      <c r="ADT14" s="26"/>
      <c r="ADU14" s="26"/>
      <c r="ADV14" s="26"/>
      <c r="ADW14" s="26"/>
      <c r="ADX14" s="26"/>
      <c r="ADY14" s="26"/>
      <c r="ADZ14" s="26"/>
      <c r="AEA14" s="26"/>
      <c r="AEB14" s="26"/>
      <c r="AEC14" s="26"/>
      <c r="AED14" s="26"/>
      <c r="AEE14" s="26"/>
      <c r="AEF14" s="26"/>
      <c r="AEG14" s="26"/>
      <c r="AEH14" s="26"/>
      <c r="AEI14" s="26"/>
      <c r="AEJ14" s="26"/>
      <c r="AEK14" s="26"/>
      <c r="AEL14" s="26"/>
      <c r="AEM14" s="26"/>
      <c r="AEN14" s="26"/>
      <c r="AEO14" s="26"/>
      <c r="AEP14" s="26"/>
      <c r="AEQ14" s="26"/>
      <c r="AER14" s="26"/>
      <c r="AES14" s="26"/>
      <c r="AET14" s="26"/>
      <c r="AEU14" s="26"/>
      <c r="AEV14" s="26"/>
      <c r="AEW14" s="26"/>
      <c r="AEX14" s="26"/>
      <c r="AEY14" s="26"/>
      <c r="AEZ14" s="26"/>
      <c r="AFA14" s="26"/>
      <c r="AFB14" s="26"/>
      <c r="AFC14" s="26"/>
      <c r="AFD14" s="26"/>
      <c r="AFE14" s="26"/>
      <c r="AFF14" s="26"/>
      <c r="AFG14" s="26"/>
      <c r="AFH14" s="26"/>
      <c r="AFI14" s="26"/>
      <c r="AFJ14" s="26"/>
      <c r="AFK14" s="26"/>
      <c r="AFL14" s="26"/>
      <c r="AFM14" s="26"/>
      <c r="AFN14" s="26"/>
      <c r="AFO14" s="26"/>
      <c r="AFP14" s="26"/>
      <c r="AFQ14" s="26"/>
      <c r="AFR14" s="26"/>
      <c r="AFS14" s="26"/>
      <c r="AFT14" s="26"/>
      <c r="AFU14" s="26"/>
      <c r="AFV14" s="26"/>
      <c r="AFW14" s="26"/>
      <c r="AFX14" s="26"/>
      <c r="AFY14" s="26"/>
      <c r="AFZ14" s="26"/>
      <c r="AGA14" s="26"/>
      <c r="AGB14" s="26"/>
      <c r="AGC14" s="26"/>
      <c r="AGD14" s="26"/>
      <c r="AGE14" s="26"/>
      <c r="AGF14" s="26"/>
      <c r="AGG14" s="26"/>
      <c r="AGH14" s="26"/>
      <c r="AGI14" s="26"/>
      <c r="AGJ14" s="26"/>
      <c r="AGK14" s="26"/>
      <c r="AGL14" s="26"/>
      <c r="AGM14" s="26"/>
      <c r="AGN14" s="26"/>
      <c r="AGO14" s="26"/>
      <c r="AGP14" s="26"/>
      <c r="AGQ14" s="26"/>
      <c r="AGR14" s="26"/>
      <c r="AGS14" s="26"/>
      <c r="AGT14" s="26"/>
      <c r="AGU14" s="26"/>
      <c r="AGV14" s="26"/>
      <c r="AGW14" s="26"/>
      <c r="AGX14" s="26"/>
      <c r="AGY14" s="26"/>
      <c r="AGZ14" s="26"/>
      <c r="AHA14" s="26"/>
      <c r="AHB14" s="26"/>
      <c r="AHC14" s="26"/>
      <c r="AHD14" s="26"/>
      <c r="AHE14" s="26"/>
      <c r="AHF14" s="26"/>
      <c r="AHG14" s="26"/>
      <c r="AHH14" s="26"/>
      <c r="AHI14" s="26"/>
      <c r="AHJ14" s="26"/>
      <c r="AHK14" s="26"/>
      <c r="AHL14" s="26"/>
      <c r="AHM14" s="26"/>
      <c r="AHN14" s="26"/>
      <c r="AHO14" s="26"/>
      <c r="AHP14" s="26"/>
      <c r="AHQ14" s="26"/>
      <c r="AHR14" s="26"/>
      <c r="AHS14" s="26"/>
      <c r="AHT14" s="26"/>
      <c r="AHU14" s="26"/>
      <c r="AHV14" s="26"/>
      <c r="AHW14" s="26"/>
      <c r="AHX14" s="26"/>
      <c r="AHY14" s="26"/>
      <c r="AHZ14" s="26"/>
      <c r="AIA14" s="26"/>
      <c r="AIB14" s="26"/>
      <c r="AIC14" s="26"/>
      <c r="AID14" s="26"/>
      <c r="AIE14" s="26"/>
      <c r="AIF14" s="26"/>
      <c r="AIG14" s="26"/>
      <c r="AIH14" s="26"/>
      <c r="AII14" s="26"/>
      <c r="AIJ14" s="26"/>
      <c r="AIK14" s="26"/>
      <c r="AIL14" s="26"/>
      <c r="AIM14" s="26"/>
      <c r="AIN14" s="26"/>
      <c r="AIO14" s="26"/>
      <c r="AIP14" s="26"/>
      <c r="AIQ14" s="26"/>
      <c r="AIR14" s="26"/>
      <c r="AIS14" s="26"/>
      <c r="AIT14" s="26"/>
      <c r="AIU14" s="26"/>
      <c r="AIV14" s="26"/>
      <c r="AIW14" s="26"/>
      <c r="AIX14" s="26"/>
      <c r="AIY14" s="26"/>
      <c r="AIZ14" s="26"/>
      <c r="AJA14" s="26"/>
      <c r="AJB14" s="26"/>
      <c r="AJC14" s="26"/>
      <c r="AJD14" s="26"/>
      <c r="AJE14" s="26"/>
      <c r="AJF14" s="26"/>
      <c r="AJG14" s="26"/>
      <c r="AJH14" s="26"/>
      <c r="AJI14" s="26"/>
      <c r="AJJ14" s="26"/>
      <c r="AJK14" s="26"/>
      <c r="AJL14" s="26"/>
      <c r="AJM14" s="26"/>
      <c r="AJN14" s="26"/>
      <c r="AJO14" s="26"/>
      <c r="AJP14" s="26"/>
      <c r="AJQ14" s="26"/>
      <c r="AJR14" s="26"/>
      <c r="AJS14" s="26"/>
      <c r="AJT14" s="26"/>
      <c r="AJU14" s="26"/>
      <c r="AJV14" s="26"/>
      <c r="AJW14" s="26"/>
      <c r="AJX14" s="26"/>
      <c r="AJY14" s="26"/>
      <c r="AJZ14" s="26"/>
      <c r="AKA14" s="26"/>
      <c r="AKB14" s="26"/>
      <c r="AKC14" s="26"/>
      <c r="AKD14" s="26"/>
      <c r="AKE14" s="26"/>
      <c r="AKF14" s="26"/>
      <c r="AKG14" s="26"/>
      <c r="AKH14" s="26"/>
      <c r="AKI14" s="26"/>
      <c r="AKJ14" s="26"/>
      <c r="AKK14" s="26"/>
      <c r="AKL14" s="26"/>
      <c r="AKM14" s="26"/>
      <c r="AKN14" s="26"/>
      <c r="AKO14" s="26"/>
      <c r="AKP14" s="26"/>
      <c r="AKQ14" s="26"/>
      <c r="AKR14" s="26"/>
      <c r="AKS14" s="26"/>
      <c r="AKT14" s="26"/>
      <c r="AKU14" s="26"/>
      <c r="AKV14" s="26"/>
      <c r="AKW14" s="26"/>
      <c r="AKX14" s="26"/>
      <c r="AKY14" s="26"/>
      <c r="AKZ14" s="26"/>
      <c r="ALA14" s="26"/>
      <c r="ALB14" s="26"/>
      <c r="ALC14" s="26"/>
      <c r="ALD14" s="26"/>
      <c r="ALE14" s="26"/>
      <c r="ALF14" s="26"/>
      <c r="ALG14" s="26"/>
      <c r="ALH14" s="26"/>
      <c r="ALI14" s="26"/>
      <c r="ALJ14" s="26"/>
      <c r="ALK14" s="26"/>
      <c r="ALL14" s="26"/>
      <c r="ALM14" s="26"/>
      <c r="ALN14" s="26"/>
      <c r="ALO14" s="26"/>
      <c r="ALP14" s="26"/>
      <c r="ALQ14" s="26"/>
      <c r="ALR14" s="26"/>
      <c r="ALS14" s="26"/>
      <c r="ALT14" s="26"/>
      <c r="ALU14" s="26"/>
      <c r="ALV14" s="26"/>
      <c r="ALW14" s="26"/>
      <c r="ALX14" s="26"/>
      <c r="ALY14" s="26"/>
      <c r="ALZ14" s="26"/>
      <c r="AMA14" s="26"/>
      <c r="AMB14" s="26"/>
      <c r="AMC14" s="26"/>
      <c r="AMD14" s="26"/>
      <c r="AME14" s="26"/>
      <c r="AMF14" s="26"/>
      <c r="AMG14" s="26"/>
      <c r="AMH14" s="26"/>
      <c r="AMI14" s="26"/>
      <c r="AMJ14" s="26"/>
      <c r="AMK14" s="26"/>
      <c r="AML14" s="26"/>
      <c r="AMM14" s="26"/>
    </row>
    <row r="15" spans="1:1027" s="25" customFormat="1" x14ac:dyDescent="0.25">
      <c r="B15" s="34"/>
      <c r="C15" s="47"/>
      <c r="D15" s="68"/>
      <c r="E15" s="68"/>
      <c r="F15" s="68"/>
      <c r="G15" s="68"/>
      <c r="H15" s="68"/>
      <c r="I15" s="68"/>
      <c r="J15" s="68" t="s">
        <v>293</v>
      </c>
      <c r="K15" s="68"/>
      <c r="L15" s="68"/>
      <c r="M15" s="68"/>
      <c r="N15" s="68"/>
      <c r="O15" s="68"/>
      <c r="P15" s="68"/>
      <c r="Q15" s="46"/>
      <c r="R15" s="4"/>
      <c r="S15" s="4"/>
      <c r="T15" s="4"/>
      <c r="U15" s="4"/>
      <c r="V15" s="37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  <c r="IW15" s="26"/>
      <c r="IX15" s="26"/>
      <c r="IY15" s="26"/>
      <c r="IZ15" s="26"/>
      <c r="JA15" s="26"/>
      <c r="JB15" s="26"/>
      <c r="JC15" s="26"/>
      <c r="JD15" s="26"/>
      <c r="JE15" s="26"/>
      <c r="JF15" s="26"/>
      <c r="JG15" s="26"/>
      <c r="JH15" s="26"/>
      <c r="JI15" s="26"/>
      <c r="JJ15" s="26"/>
      <c r="JK15" s="26"/>
      <c r="JL15" s="26"/>
      <c r="JM15" s="26"/>
      <c r="JN15" s="26"/>
      <c r="JO15" s="26"/>
      <c r="JP15" s="26"/>
      <c r="JQ15" s="26"/>
      <c r="JR15" s="26"/>
      <c r="JS15" s="26"/>
      <c r="JT15" s="26"/>
      <c r="JU15" s="26"/>
      <c r="JV15" s="26"/>
      <c r="JW15" s="26"/>
      <c r="JX15" s="26"/>
      <c r="JY15" s="26"/>
      <c r="JZ15" s="26"/>
      <c r="KA15" s="26"/>
      <c r="KB15" s="26"/>
      <c r="KC15" s="26"/>
      <c r="KD15" s="26"/>
      <c r="KE15" s="26"/>
      <c r="KF15" s="26"/>
      <c r="KG15" s="26"/>
      <c r="KH15" s="26"/>
      <c r="KI15" s="26"/>
      <c r="KJ15" s="26"/>
      <c r="KK15" s="26"/>
      <c r="KL15" s="26"/>
      <c r="KM15" s="26"/>
      <c r="KN15" s="26"/>
      <c r="KO15" s="26"/>
      <c r="KP15" s="26"/>
      <c r="KQ15" s="26"/>
      <c r="KR15" s="26"/>
      <c r="KS15" s="26"/>
      <c r="KT15" s="26"/>
      <c r="KU15" s="26"/>
      <c r="KV15" s="26"/>
      <c r="KW15" s="26"/>
      <c r="KX15" s="26"/>
      <c r="KY15" s="26"/>
      <c r="KZ15" s="26"/>
      <c r="LA15" s="26"/>
      <c r="LB15" s="26"/>
      <c r="LC15" s="26"/>
      <c r="LD15" s="26"/>
      <c r="LE15" s="26"/>
      <c r="LF15" s="26"/>
      <c r="LG15" s="26"/>
      <c r="LH15" s="26"/>
      <c r="LI15" s="26"/>
      <c r="LJ15" s="26"/>
      <c r="LK15" s="26"/>
      <c r="LL15" s="26"/>
      <c r="LM15" s="26"/>
      <c r="LN15" s="26"/>
      <c r="LO15" s="26"/>
      <c r="LP15" s="26"/>
      <c r="LQ15" s="26"/>
      <c r="LR15" s="26"/>
      <c r="LS15" s="26"/>
      <c r="LT15" s="26"/>
      <c r="LU15" s="26"/>
      <c r="LV15" s="26"/>
      <c r="LW15" s="26"/>
      <c r="LX15" s="26"/>
      <c r="LY15" s="26"/>
      <c r="LZ15" s="26"/>
      <c r="MA15" s="26"/>
      <c r="MB15" s="26"/>
      <c r="MC15" s="26"/>
      <c r="MD15" s="26"/>
      <c r="ME15" s="26"/>
      <c r="MF15" s="26"/>
      <c r="MG15" s="26"/>
      <c r="MH15" s="26"/>
      <c r="MI15" s="26"/>
      <c r="MJ15" s="26"/>
      <c r="MK15" s="26"/>
      <c r="ML15" s="26"/>
      <c r="MM15" s="26"/>
      <c r="MN15" s="26"/>
      <c r="MO15" s="26"/>
      <c r="MP15" s="26"/>
      <c r="MQ15" s="26"/>
      <c r="MR15" s="26"/>
      <c r="MS15" s="26"/>
      <c r="MT15" s="26"/>
      <c r="MU15" s="26"/>
      <c r="MV15" s="26"/>
      <c r="MW15" s="26"/>
      <c r="MX15" s="26"/>
      <c r="MY15" s="26"/>
      <c r="MZ15" s="26"/>
      <c r="NA15" s="26"/>
      <c r="NB15" s="26"/>
      <c r="NC15" s="26"/>
      <c r="ND15" s="26"/>
      <c r="NE15" s="26"/>
      <c r="NF15" s="26"/>
      <c r="NG15" s="26"/>
      <c r="NH15" s="26"/>
      <c r="NI15" s="26"/>
      <c r="NJ15" s="26"/>
      <c r="NK15" s="26"/>
      <c r="NL15" s="26"/>
      <c r="NM15" s="26"/>
      <c r="NN15" s="26"/>
      <c r="NO15" s="26"/>
      <c r="NP15" s="26"/>
      <c r="NQ15" s="26"/>
      <c r="NR15" s="26"/>
      <c r="NS15" s="26"/>
      <c r="NT15" s="26"/>
      <c r="NU15" s="26"/>
      <c r="NV15" s="26"/>
      <c r="NW15" s="26"/>
      <c r="NX15" s="26"/>
      <c r="NY15" s="26"/>
      <c r="NZ15" s="26"/>
      <c r="OA15" s="26"/>
      <c r="OB15" s="26"/>
      <c r="OC15" s="26"/>
      <c r="OD15" s="26"/>
      <c r="OE15" s="26"/>
      <c r="OF15" s="26"/>
      <c r="OG15" s="26"/>
      <c r="OH15" s="26"/>
      <c r="OI15" s="26"/>
      <c r="OJ15" s="26"/>
      <c r="OK15" s="26"/>
      <c r="OL15" s="26"/>
      <c r="OM15" s="26"/>
      <c r="ON15" s="26"/>
      <c r="OO15" s="26"/>
      <c r="OP15" s="26"/>
      <c r="OQ15" s="26"/>
      <c r="OR15" s="26"/>
      <c r="OS15" s="26"/>
      <c r="OT15" s="26"/>
      <c r="OU15" s="26"/>
      <c r="OV15" s="26"/>
      <c r="OW15" s="26"/>
      <c r="OX15" s="26"/>
      <c r="OY15" s="26"/>
      <c r="OZ15" s="26"/>
      <c r="PA15" s="26"/>
      <c r="PB15" s="26"/>
      <c r="PC15" s="26"/>
      <c r="PD15" s="26"/>
      <c r="PE15" s="26"/>
      <c r="PF15" s="26"/>
      <c r="PG15" s="26"/>
      <c r="PH15" s="26"/>
      <c r="PI15" s="26"/>
      <c r="PJ15" s="26"/>
      <c r="PK15" s="26"/>
      <c r="PL15" s="26"/>
      <c r="PM15" s="26"/>
      <c r="PN15" s="26"/>
      <c r="PO15" s="26"/>
      <c r="PP15" s="26"/>
      <c r="PQ15" s="26"/>
      <c r="PR15" s="26"/>
      <c r="PS15" s="26"/>
      <c r="PT15" s="26"/>
      <c r="PU15" s="26"/>
      <c r="PV15" s="26"/>
      <c r="PW15" s="26"/>
      <c r="PX15" s="26"/>
      <c r="PY15" s="26"/>
      <c r="PZ15" s="26"/>
      <c r="QA15" s="26"/>
      <c r="QB15" s="26"/>
      <c r="QC15" s="26"/>
      <c r="QD15" s="26"/>
      <c r="QE15" s="26"/>
      <c r="QF15" s="26"/>
      <c r="QG15" s="26"/>
      <c r="QH15" s="26"/>
      <c r="QI15" s="26"/>
      <c r="QJ15" s="26"/>
      <c r="QK15" s="26"/>
      <c r="QL15" s="26"/>
      <c r="QM15" s="26"/>
      <c r="QN15" s="26"/>
      <c r="QO15" s="26"/>
      <c r="QP15" s="26"/>
      <c r="QQ15" s="26"/>
      <c r="QR15" s="26"/>
      <c r="QS15" s="26"/>
      <c r="QT15" s="26"/>
      <c r="QU15" s="26"/>
      <c r="QV15" s="26"/>
      <c r="QW15" s="26"/>
      <c r="QX15" s="26"/>
      <c r="QY15" s="26"/>
      <c r="QZ15" s="26"/>
      <c r="RA15" s="26"/>
      <c r="RB15" s="26"/>
      <c r="RC15" s="26"/>
      <c r="RD15" s="26"/>
      <c r="RE15" s="26"/>
      <c r="RF15" s="26"/>
      <c r="RG15" s="26"/>
      <c r="RH15" s="26"/>
      <c r="RI15" s="26"/>
      <c r="RJ15" s="26"/>
      <c r="RK15" s="26"/>
      <c r="RL15" s="26"/>
      <c r="RM15" s="26"/>
      <c r="RN15" s="26"/>
      <c r="RO15" s="26"/>
      <c r="RP15" s="26"/>
      <c r="RQ15" s="26"/>
      <c r="RR15" s="26"/>
      <c r="RS15" s="26"/>
      <c r="RT15" s="26"/>
      <c r="RU15" s="26"/>
      <c r="RV15" s="26"/>
      <c r="RW15" s="26"/>
      <c r="RX15" s="26"/>
      <c r="RY15" s="26"/>
      <c r="RZ15" s="26"/>
      <c r="SA15" s="26"/>
      <c r="SB15" s="26"/>
      <c r="SC15" s="26"/>
      <c r="SD15" s="26"/>
      <c r="SE15" s="26"/>
      <c r="SF15" s="26"/>
      <c r="SG15" s="26"/>
      <c r="SH15" s="26"/>
      <c r="SI15" s="26"/>
      <c r="SJ15" s="26"/>
      <c r="SK15" s="26"/>
      <c r="SL15" s="26"/>
      <c r="SM15" s="26"/>
      <c r="SN15" s="26"/>
      <c r="SO15" s="26"/>
      <c r="SP15" s="26"/>
      <c r="SQ15" s="26"/>
      <c r="SR15" s="26"/>
      <c r="SS15" s="26"/>
      <c r="ST15" s="26"/>
      <c r="SU15" s="26"/>
      <c r="SV15" s="26"/>
      <c r="SW15" s="26"/>
      <c r="SX15" s="26"/>
      <c r="SY15" s="26"/>
      <c r="SZ15" s="26"/>
      <c r="TA15" s="26"/>
      <c r="TB15" s="26"/>
      <c r="TC15" s="26"/>
      <c r="TD15" s="26"/>
      <c r="TE15" s="26"/>
      <c r="TF15" s="26"/>
      <c r="TG15" s="26"/>
      <c r="TH15" s="26"/>
      <c r="TI15" s="26"/>
      <c r="TJ15" s="26"/>
      <c r="TK15" s="26"/>
      <c r="TL15" s="26"/>
      <c r="TM15" s="26"/>
      <c r="TN15" s="26"/>
      <c r="TO15" s="26"/>
      <c r="TP15" s="26"/>
      <c r="TQ15" s="26"/>
      <c r="TR15" s="26"/>
      <c r="TS15" s="26"/>
      <c r="TT15" s="26"/>
      <c r="TU15" s="26"/>
      <c r="TV15" s="26"/>
      <c r="TW15" s="26"/>
      <c r="TX15" s="26"/>
      <c r="TY15" s="26"/>
      <c r="TZ15" s="26"/>
      <c r="UA15" s="26"/>
      <c r="UB15" s="26"/>
      <c r="UC15" s="26"/>
      <c r="UD15" s="26"/>
      <c r="UE15" s="26"/>
      <c r="UF15" s="26"/>
      <c r="UG15" s="26"/>
      <c r="UH15" s="26"/>
      <c r="UI15" s="26"/>
      <c r="UJ15" s="26"/>
      <c r="UK15" s="26"/>
      <c r="UL15" s="26"/>
      <c r="UM15" s="26"/>
      <c r="UN15" s="26"/>
      <c r="UO15" s="26"/>
      <c r="UP15" s="26"/>
      <c r="UQ15" s="26"/>
      <c r="UR15" s="26"/>
      <c r="US15" s="26"/>
      <c r="UT15" s="26"/>
      <c r="UU15" s="26"/>
      <c r="UV15" s="26"/>
      <c r="UW15" s="26"/>
      <c r="UX15" s="26"/>
      <c r="UY15" s="26"/>
      <c r="UZ15" s="26"/>
      <c r="VA15" s="26"/>
      <c r="VB15" s="26"/>
      <c r="VC15" s="26"/>
      <c r="VD15" s="26"/>
      <c r="VE15" s="26"/>
      <c r="VF15" s="26"/>
      <c r="VG15" s="26"/>
      <c r="VH15" s="26"/>
      <c r="VI15" s="26"/>
      <c r="VJ15" s="26"/>
      <c r="VK15" s="26"/>
      <c r="VL15" s="26"/>
      <c r="VM15" s="26"/>
      <c r="VN15" s="26"/>
      <c r="VO15" s="26"/>
      <c r="VP15" s="26"/>
      <c r="VQ15" s="26"/>
      <c r="VR15" s="26"/>
      <c r="VS15" s="26"/>
      <c r="VT15" s="26"/>
      <c r="VU15" s="26"/>
      <c r="VV15" s="26"/>
      <c r="VW15" s="26"/>
      <c r="VX15" s="26"/>
      <c r="VY15" s="26"/>
      <c r="VZ15" s="26"/>
      <c r="WA15" s="26"/>
      <c r="WB15" s="26"/>
      <c r="WC15" s="26"/>
      <c r="WD15" s="26"/>
      <c r="WE15" s="26"/>
      <c r="WF15" s="26"/>
      <c r="WG15" s="26"/>
      <c r="WH15" s="26"/>
      <c r="WI15" s="26"/>
      <c r="WJ15" s="26"/>
      <c r="WK15" s="26"/>
      <c r="WL15" s="26"/>
      <c r="WM15" s="26"/>
      <c r="WN15" s="26"/>
      <c r="WO15" s="26"/>
      <c r="WP15" s="26"/>
      <c r="WQ15" s="26"/>
      <c r="WR15" s="26"/>
      <c r="WS15" s="26"/>
      <c r="WT15" s="26"/>
      <c r="WU15" s="26"/>
      <c r="WV15" s="26"/>
      <c r="WW15" s="26"/>
      <c r="WX15" s="26"/>
      <c r="WY15" s="26"/>
      <c r="WZ15" s="26"/>
      <c r="XA15" s="26"/>
      <c r="XB15" s="26"/>
      <c r="XC15" s="26"/>
      <c r="XD15" s="26"/>
      <c r="XE15" s="26"/>
      <c r="XF15" s="26"/>
      <c r="XG15" s="26"/>
      <c r="XH15" s="26"/>
      <c r="XI15" s="26"/>
      <c r="XJ15" s="26"/>
      <c r="XK15" s="26"/>
      <c r="XL15" s="26"/>
      <c r="XM15" s="26"/>
      <c r="XN15" s="26"/>
      <c r="XO15" s="26"/>
      <c r="XP15" s="26"/>
      <c r="XQ15" s="26"/>
      <c r="XR15" s="26"/>
      <c r="XS15" s="26"/>
      <c r="XT15" s="26"/>
      <c r="XU15" s="26"/>
      <c r="XV15" s="26"/>
      <c r="XW15" s="26"/>
      <c r="XX15" s="26"/>
      <c r="XY15" s="26"/>
      <c r="XZ15" s="26"/>
      <c r="YA15" s="26"/>
      <c r="YB15" s="26"/>
      <c r="YC15" s="26"/>
      <c r="YD15" s="26"/>
      <c r="YE15" s="26"/>
      <c r="YF15" s="26"/>
      <c r="YG15" s="26"/>
      <c r="YH15" s="26"/>
      <c r="YI15" s="26"/>
      <c r="YJ15" s="26"/>
      <c r="YK15" s="26"/>
      <c r="YL15" s="26"/>
      <c r="YM15" s="26"/>
      <c r="YN15" s="26"/>
      <c r="YO15" s="26"/>
      <c r="YP15" s="26"/>
      <c r="YQ15" s="26"/>
      <c r="YR15" s="26"/>
      <c r="YS15" s="26"/>
      <c r="YT15" s="26"/>
      <c r="YU15" s="26"/>
      <c r="YV15" s="26"/>
      <c r="YW15" s="26"/>
      <c r="YX15" s="26"/>
      <c r="YY15" s="26"/>
      <c r="YZ15" s="26"/>
      <c r="ZA15" s="26"/>
      <c r="ZB15" s="26"/>
      <c r="ZC15" s="26"/>
      <c r="ZD15" s="26"/>
      <c r="ZE15" s="26"/>
      <c r="ZF15" s="26"/>
      <c r="ZG15" s="26"/>
      <c r="ZH15" s="26"/>
      <c r="ZI15" s="26"/>
      <c r="ZJ15" s="26"/>
      <c r="ZK15" s="26"/>
      <c r="ZL15" s="26"/>
      <c r="ZM15" s="26"/>
      <c r="ZN15" s="26"/>
      <c r="ZO15" s="26"/>
      <c r="ZP15" s="26"/>
      <c r="ZQ15" s="26"/>
      <c r="ZR15" s="26"/>
      <c r="ZS15" s="26"/>
      <c r="ZT15" s="26"/>
      <c r="ZU15" s="26"/>
      <c r="ZV15" s="26"/>
      <c r="ZW15" s="26"/>
      <c r="ZX15" s="26"/>
      <c r="ZY15" s="26"/>
      <c r="ZZ15" s="26"/>
      <c r="AAA15" s="26"/>
      <c r="AAB15" s="26"/>
      <c r="AAC15" s="26"/>
      <c r="AAD15" s="26"/>
      <c r="AAE15" s="26"/>
      <c r="AAF15" s="26"/>
      <c r="AAG15" s="26"/>
      <c r="AAH15" s="26"/>
      <c r="AAI15" s="26"/>
      <c r="AAJ15" s="26"/>
      <c r="AAK15" s="26"/>
      <c r="AAL15" s="26"/>
      <c r="AAM15" s="26"/>
      <c r="AAN15" s="26"/>
      <c r="AAO15" s="26"/>
      <c r="AAP15" s="26"/>
      <c r="AAQ15" s="26"/>
      <c r="AAR15" s="26"/>
      <c r="AAS15" s="26"/>
      <c r="AAT15" s="26"/>
      <c r="AAU15" s="26"/>
      <c r="AAV15" s="26"/>
      <c r="AAW15" s="26"/>
      <c r="AAX15" s="26"/>
      <c r="AAY15" s="26"/>
      <c r="AAZ15" s="26"/>
      <c r="ABA15" s="26"/>
      <c r="ABB15" s="26"/>
      <c r="ABC15" s="26"/>
      <c r="ABD15" s="26"/>
      <c r="ABE15" s="26"/>
      <c r="ABF15" s="26"/>
      <c r="ABG15" s="26"/>
      <c r="ABH15" s="26"/>
      <c r="ABI15" s="26"/>
      <c r="ABJ15" s="26"/>
      <c r="ABK15" s="26"/>
      <c r="ABL15" s="26"/>
      <c r="ABM15" s="26"/>
      <c r="ABN15" s="26"/>
      <c r="ABO15" s="26"/>
      <c r="ABP15" s="26"/>
      <c r="ABQ15" s="26"/>
      <c r="ABR15" s="26"/>
      <c r="ABS15" s="26"/>
      <c r="ABT15" s="26"/>
      <c r="ABU15" s="26"/>
      <c r="ABV15" s="26"/>
      <c r="ABW15" s="26"/>
      <c r="ABX15" s="26"/>
      <c r="ABY15" s="26"/>
      <c r="ABZ15" s="26"/>
      <c r="ACA15" s="26"/>
      <c r="ACB15" s="26"/>
      <c r="ACC15" s="26"/>
      <c r="ACD15" s="26"/>
      <c r="ACE15" s="26"/>
      <c r="ACF15" s="26"/>
      <c r="ACG15" s="26"/>
      <c r="ACH15" s="26"/>
      <c r="ACI15" s="26"/>
      <c r="ACJ15" s="26"/>
      <c r="ACK15" s="26"/>
      <c r="ACL15" s="26"/>
      <c r="ACM15" s="26"/>
      <c r="ACN15" s="26"/>
      <c r="ACO15" s="26"/>
      <c r="ACP15" s="26"/>
      <c r="ACQ15" s="26"/>
      <c r="ACR15" s="26"/>
      <c r="ACS15" s="26"/>
      <c r="ACT15" s="26"/>
      <c r="ACU15" s="26"/>
      <c r="ACV15" s="26"/>
      <c r="ACW15" s="26"/>
      <c r="ACX15" s="26"/>
      <c r="ACY15" s="26"/>
      <c r="ACZ15" s="26"/>
      <c r="ADA15" s="26"/>
      <c r="ADB15" s="26"/>
      <c r="ADC15" s="26"/>
      <c r="ADD15" s="26"/>
      <c r="ADE15" s="26"/>
      <c r="ADF15" s="26"/>
      <c r="ADG15" s="26"/>
      <c r="ADH15" s="26"/>
      <c r="ADI15" s="26"/>
      <c r="ADJ15" s="26"/>
      <c r="ADK15" s="26"/>
      <c r="ADL15" s="26"/>
      <c r="ADM15" s="26"/>
      <c r="ADN15" s="26"/>
      <c r="ADO15" s="26"/>
      <c r="ADP15" s="26"/>
      <c r="ADQ15" s="26"/>
      <c r="ADR15" s="26"/>
      <c r="ADS15" s="26"/>
      <c r="ADT15" s="26"/>
      <c r="ADU15" s="26"/>
      <c r="ADV15" s="26"/>
      <c r="ADW15" s="26"/>
      <c r="ADX15" s="26"/>
      <c r="ADY15" s="26"/>
      <c r="ADZ15" s="26"/>
      <c r="AEA15" s="26"/>
      <c r="AEB15" s="26"/>
      <c r="AEC15" s="26"/>
      <c r="AED15" s="26"/>
      <c r="AEE15" s="26"/>
      <c r="AEF15" s="26"/>
      <c r="AEG15" s="26"/>
      <c r="AEH15" s="26"/>
      <c r="AEI15" s="26"/>
      <c r="AEJ15" s="26"/>
      <c r="AEK15" s="26"/>
      <c r="AEL15" s="26"/>
      <c r="AEM15" s="26"/>
      <c r="AEN15" s="26"/>
      <c r="AEO15" s="26"/>
      <c r="AEP15" s="26"/>
      <c r="AEQ15" s="26"/>
      <c r="AER15" s="26"/>
      <c r="AES15" s="26"/>
      <c r="AET15" s="26"/>
      <c r="AEU15" s="26"/>
      <c r="AEV15" s="26"/>
      <c r="AEW15" s="26"/>
      <c r="AEX15" s="26"/>
      <c r="AEY15" s="26"/>
      <c r="AEZ15" s="26"/>
      <c r="AFA15" s="26"/>
      <c r="AFB15" s="26"/>
      <c r="AFC15" s="26"/>
      <c r="AFD15" s="26"/>
      <c r="AFE15" s="26"/>
      <c r="AFF15" s="26"/>
      <c r="AFG15" s="26"/>
      <c r="AFH15" s="26"/>
      <c r="AFI15" s="26"/>
      <c r="AFJ15" s="26"/>
      <c r="AFK15" s="26"/>
      <c r="AFL15" s="26"/>
      <c r="AFM15" s="26"/>
      <c r="AFN15" s="26"/>
      <c r="AFO15" s="26"/>
      <c r="AFP15" s="26"/>
      <c r="AFQ15" s="26"/>
      <c r="AFR15" s="26"/>
      <c r="AFS15" s="26"/>
      <c r="AFT15" s="26"/>
      <c r="AFU15" s="26"/>
      <c r="AFV15" s="26"/>
      <c r="AFW15" s="26"/>
      <c r="AFX15" s="26"/>
      <c r="AFY15" s="26"/>
      <c r="AFZ15" s="26"/>
      <c r="AGA15" s="26"/>
      <c r="AGB15" s="26"/>
      <c r="AGC15" s="26"/>
      <c r="AGD15" s="26"/>
      <c r="AGE15" s="26"/>
      <c r="AGF15" s="26"/>
      <c r="AGG15" s="26"/>
      <c r="AGH15" s="26"/>
      <c r="AGI15" s="26"/>
      <c r="AGJ15" s="26"/>
      <c r="AGK15" s="26"/>
      <c r="AGL15" s="26"/>
      <c r="AGM15" s="26"/>
      <c r="AGN15" s="26"/>
      <c r="AGO15" s="26"/>
      <c r="AGP15" s="26"/>
      <c r="AGQ15" s="26"/>
      <c r="AGR15" s="26"/>
      <c r="AGS15" s="26"/>
      <c r="AGT15" s="26"/>
      <c r="AGU15" s="26"/>
      <c r="AGV15" s="26"/>
      <c r="AGW15" s="26"/>
      <c r="AGX15" s="26"/>
      <c r="AGY15" s="26"/>
      <c r="AGZ15" s="26"/>
      <c r="AHA15" s="26"/>
      <c r="AHB15" s="26"/>
      <c r="AHC15" s="26"/>
      <c r="AHD15" s="26"/>
      <c r="AHE15" s="26"/>
      <c r="AHF15" s="26"/>
      <c r="AHG15" s="26"/>
      <c r="AHH15" s="26"/>
      <c r="AHI15" s="26"/>
      <c r="AHJ15" s="26"/>
      <c r="AHK15" s="26"/>
      <c r="AHL15" s="26"/>
      <c r="AHM15" s="26"/>
      <c r="AHN15" s="26"/>
      <c r="AHO15" s="26"/>
      <c r="AHP15" s="26"/>
      <c r="AHQ15" s="26"/>
      <c r="AHR15" s="26"/>
      <c r="AHS15" s="26"/>
      <c r="AHT15" s="26"/>
      <c r="AHU15" s="26"/>
      <c r="AHV15" s="26"/>
      <c r="AHW15" s="26"/>
      <c r="AHX15" s="26"/>
      <c r="AHY15" s="26"/>
      <c r="AHZ15" s="26"/>
      <c r="AIA15" s="26"/>
      <c r="AIB15" s="26"/>
      <c r="AIC15" s="26"/>
      <c r="AID15" s="26"/>
      <c r="AIE15" s="26"/>
      <c r="AIF15" s="26"/>
      <c r="AIG15" s="26"/>
      <c r="AIH15" s="26"/>
      <c r="AII15" s="26"/>
      <c r="AIJ15" s="26"/>
      <c r="AIK15" s="26"/>
      <c r="AIL15" s="26"/>
      <c r="AIM15" s="26"/>
      <c r="AIN15" s="26"/>
      <c r="AIO15" s="26"/>
      <c r="AIP15" s="26"/>
      <c r="AIQ15" s="26"/>
      <c r="AIR15" s="26"/>
      <c r="AIS15" s="26"/>
      <c r="AIT15" s="26"/>
      <c r="AIU15" s="26"/>
      <c r="AIV15" s="26"/>
      <c r="AIW15" s="26"/>
      <c r="AIX15" s="26"/>
      <c r="AIY15" s="26"/>
      <c r="AIZ15" s="26"/>
      <c r="AJA15" s="26"/>
      <c r="AJB15" s="26"/>
      <c r="AJC15" s="26"/>
      <c r="AJD15" s="26"/>
      <c r="AJE15" s="26"/>
      <c r="AJF15" s="26"/>
      <c r="AJG15" s="26"/>
      <c r="AJH15" s="26"/>
      <c r="AJI15" s="26"/>
      <c r="AJJ15" s="26"/>
      <c r="AJK15" s="26"/>
      <c r="AJL15" s="26"/>
      <c r="AJM15" s="26"/>
      <c r="AJN15" s="26"/>
      <c r="AJO15" s="26"/>
      <c r="AJP15" s="26"/>
      <c r="AJQ15" s="26"/>
      <c r="AJR15" s="26"/>
      <c r="AJS15" s="26"/>
      <c r="AJT15" s="26"/>
      <c r="AJU15" s="26"/>
      <c r="AJV15" s="26"/>
      <c r="AJW15" s="26"/>
      <c r="AJX15" s="26"/>
      <c r="AJY15" s="26"/>
      <c r="AJZ15" s="26"/>
      <c r="AKA15" s="26"/>
      <c r="AKB15" s="26"/>
      <c r="AKC15" s="26"/>
      <c r="AKD15" s="26"/>
      <c r="AKE15" s="26"/>
      <c r="AKF15" s="26"/>
      <c r="AKG15" s="26"/>
      <c r="AKH15" s="26"/>
      <c r="AKI15" s="26"/>
      <c r="AKJ15" s="26"/>
      <c r="AKK15" s="26"/>
      <c r="AKL15" s="26"/>
      <c r="AKM15" s="26"/>
      <c r="AKN15" s="26"/>
      <c r="AKO15" s="26"/>
      <c r="AKP15" s="26"/>
      <c r="AKQ15" s="26"/>
      <c r="AKR15" s="26"/>
      <c r="AKS15" s="26"/>
      <c r="AKT15" s="26"/>
      <c r="AKU15" s="26"/>
      <c r="AKV15" s="26"/>
      <c r="AKW15" s="26"/>
      <c r="AKX15" s="26"/>
      <c r="AKY15" s="26"/>
      <c r="AKZ15" s="26"/>
      <c r="ALA15" s="26"/>
      <c r="ALB15" s="26"/>
      <c r="ALC15" s="26"/>
      <c r="ALD15" s="26"/>
      <c r="ALE15" s="26"/>
      <c r="ALF15" s="26"/>
      <c r="ALG15" s="26"/>
      <c r="ALH15" s="26"/>
      <c r="ALI15" s="26"/>
      <c r="ALJ15" s="26"/>
      <c r="ALK15" s="26"/>
      <c r="ALL15" s="26"/>
      <c r="ALM15" s="26"/>
      <c r="ALN15" s="26"/>
      <c r="ALO15" s="26"/>
      <c r="ALP15" s="26"/>
      <c r="ALQ15" s="26"/>
      <c r="ALR15" s="26"/>
      <c r="ALS15" s="26"/>
      <c r="ALT15" s="26"/>
      <c r="ALU15" s="26"/>
      <c r="ALV15" s="26"/>
      <c r="ALW15" s="26"/>
      <c r="ALX15" s="26"/>
      <c r="ALY15" s="26"/>
      <c r="ALZ15" s="26"/>
      <c r="AMA15" s="26"/>
      <c r="AMB15" s="26"/>
      <c r="AMC15" s="26"/>
      <c r="AMD15" s="26"/>
      <c r="AME15" s="26"/>
      <c r="AMF15" s="26"/>
      <c r="AMG15" s="26"/>
      <c r="AMH15" s="26"/>
      <c r="AMI15" s="26"/>
      <c r="AMJ15" s="26"/>
      <c r="AMK15" s="26"/>
      <c r="AML15" s="26"/>
      <c r="AMM15" s="26"/>
    </row>
    <row r="16" spans="1:1027" ht="110.25" x14ac:dyDescent="0.25">
      <c r="A16" s="58" t="s">
        <v>291</v>
      </c>
      <c r="B16" s="58" t="s">
        <v>287</v>
      </c>
      <c r="C16" s="58" t="s">
        <v>213</v>
      </c>
      <c r="D16" s="58" t="s">
        <v>260</v>
      </c>
      <c r="E16" s="58" t="s">
        <v>208</v>
      </c>
      <c r="F16" s="58" t="s">
        <v>204</v>
      </c>
      <c r="G16" s="58" t="s">
        <v>205</v>
      </c>
      <c r="H16" s="58" t="s">
        <v>222</v>
      </c>
      <c r="I16" s="58" t="s">
        <v>206</v>
      </c>
      <c r="J16" s="58" t="s">
        <v>207</v>
      </c>
      <c r="K16" s="58" t="s">
        <v>223</v>
      </c>
      <c r="L16" s="58" t="s">
        <v>209</v>
      </c>
      <c r="M16" s="58" t="s">
        <v>210</v>
      </c>
      <c r="N16" s="58" t="s">
        <v>278</v>
      </c>
      <c r="O16" s="58" t="s">
        <v>221</v>
      </c>
      <c r="P16" s="58" t="s">
        <v>220</v>
      </c>
      <c r="Q16" s="58" t="s">
        <v>258</v>
      </c>
      <c r="R16" s="58" t="s">
        <v>311</v>
      </c>
      <c r="S16" s="21"/>
      <c r="V16" s="37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</row>
    <row r="17" spans="1:1027" s="25" customFormat="1" ht="15.6" customHeight="1" x14ac:dyDescent="0.25">
      <c r="A17" s="58">
        <v>1</v>
      </c>
      <c r="B17" s="58">
        <v>2</v>
      </c>
      <c r="C17" s="58">
        <v>3</v>
      </c>
      <c r="D17" s="58">
        <v>4</v>
      </c>
      <c r="E17" s="58">
        <v>5</v>
      </c>
      <c r="F17" s="58">
        <v>6</v>
      </c>
      <c r="G17" s="58">
        <v>7</v>
      </c>
      <c r="H17" s="58">
        <v>8</v>
      </c>
      <c r="I17" s="58">
        <v>9</v>
      </c>
      <c r="J17" s="58">
        <v>10</v>
      </c>
      <c r="K17" s="58">
        <v>11</v>
      </c>
      <c r="L17" s="58">
        <v>12</v>
      </c>
      <c r="M17" s="58">
        <v>13</v>
      </c>
      <c r="N17" s="58">
        <v>14</v>
      </c>
      <c r="O17" s="58">
        <v>15</v>
      </c>
      <c r="P17" s="58">
        <v>16</v>
      </c>
      <c r="Q17" s="58">
        <v>17</v>
      </c>
      <c r="R17" s="58">
        <v>18</v>
      </c>
      <c r="S17" s="26"/>
      <c r="T17" s="26"/>
      <c r="U17" s="26"/>
      <c r="V17" s="37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  <c r="IW17" s="26"/>
      <c r="IX17" s="26"/>
      <c r="IY17" s="26"/>
      <c r="IZ17" s="26"/>
      <c r="JA17" s="26"/>
      <c r="JB17" s="26"/>
      <c r="JC17" s="26"/>
      <c r="JD17" s="26"/>
      <c r="JE17" s="26"/>
      <c r="JF17" s="26"/>
      <c r="JG17" s="26"/>
      <c r="JH17" s="26"/>
      <c r="JI17" s="26"/>
      <c r="JJ17" s="26"/>
      <c r="JK17" s="26"/>
      <c r="JL17" s="26"/>
      <c r="JM17" s="26"/>
      <c r="JN17" s="26"/>
      <c r="JO17" s="26"/>
      <c r="JP17" s="26"/>
      <c r="JQ17" s="26"/>
      <c r="JR17" s="26"/>
      <c r="JS17" s="26"/>
      <c r="JT17" s="26"/>
      <c r="JU17" s="26"/>
      <c r="JV17" s="26"/>
      <c r="JW17" s="26"/>
      <c r="JX17" s="26"/>
      <c r="JY17" s="26"/>
      <c r="JZ17" s="26"/>
      <c r="KA17" s="26"/>
      <c r="KB17" s="26"/>
      <c r="KC17" s="26"/>
      <c r="KD17" s="26"/>
      <c r="KE17" s="26"/>
      <c r="KF17" s="26"/>
      <c r="KG17" s="26"/>
      <c r="KH17" s="26"/>
      <c r="KI17" s="26"/>
      <c r="KJ17" s="26"/>
      <c r="KK17" s="26"/>
      <c r="KL17" s="26"/>
      <c r="KM17" s="26"/>
      <c r="KN17" s="26"/>
      <c r="KO17" s="26"/>
      <c r="KP17" s="26"/>
      <c r="KQ17" s="26"/>
      <c r="KR17" s="26"/>
      <c r="KS17" s="26"/>
      <c r="KT17" s="26"/>
      <c r="KU17" s="26"/>
      <c r="KV17" s="26"/>
      <c r="KW17" s="26"/>
      <c r="KX17" s="26"/>
      <c r="KY17" s="26"/>
      <c r="KZ17" s="26"/>
      <c r="LA17" s="26"/>
      <c r="LB17" s="26"/>
      <c r="LC17" s="26"/>
      <c r="LD17" s="26"/>
      <c r="LE17" s="26"/>
      <c r="LF17" s="26"/>
      <c r="LG17" s="26"/>
      <c r="LH17" s="26"/>
      <c r="LI17" s="26"/>
      <c r="LJ17" s="26"/>
      <c r="LK17" s="26"/>
      <c r="LL17" s="26"/>
      <c r="LM17" s="26"/>
      <c r="LN17" s="26"/>
      <c r="LO17" s="26"/>
      <c r="LP17" s="26"/>
      <c r="LQ17" s="26"/>
      <c r="LR17" s="26"/>
      <c r="LS17" s="26"/>
      <c r="LT17" s="26"/>
      <c r="LU17" s="26"/>
      <c r="LV17" s="26"/>
      <c r="LW17" s="26"/>
      <c r="LX17" s="26"/>
      <c r="LY17" s="26"/>
      <c r="LZ17" s="26"/>
      <c r="MA17" s="26"/>
      <c r="MB17" s="26"/>
      <c r="MC17" s="26"/>
      <c r="MD17" s="26"/>
      <c r="ME17" s="26"/>
      <c r="MF17" s="26"/>
      <c r="MG17" s="26"/>
      <c r="MH17" s="26"/>
      <c r="MI17" s="26"/>
      <c r="MJ17" s="26"/>
      <c r="MK17" s="26"/>
      <c r="ML17" s="26"/>
      <c r="MM17" s="26"/>
      <c r="MN17" s="26"/>
      <c r="MO17" s="26"/>
      <c r="MP17" s="26"/>
      <c r="MQ17" s="26"/>
      <c r="MR17" s="26"/>
      <c r="MS17" s="26"/>
      <c r="MT17" s="26"/>
      <c r="MU17" s="26"/>
      <c r="MV17" s="26"/>
      <c r="MW17" s="26"/>
      <c r="MX17" s="26"/>
      <c r="MY17" s="26"/>
      <c r="MZ17" s="26"/>
      <c r="NA17" s="26"/>
      <c r="NB17" s="26"/>
      <c r="NC17" s="26"/>
      <c r="ND17" s="26"/>
      <c r="NE17" s="26"/>
      <c r="NF17" s="26"/>
      <c r="NG17" s="26"/>
      <c r="NH17" s="26"/>
      <c r="NI17" s="26"/>
      <c r="NJ17" s="26"/>
      <c r="NK17" s="26"/>
      <c r="NL17" s="26"/>
      <c r="NM17" s="26"/>
      <c r="NN17" s="26"/>
      <c r="NO17" s="26"/>
      <c r="NP17" s="26"/>
      <c r="NQ17" s="26"/>
      <c r="NR17" s="26"/>
      <c r="NS17" s="26"/>
      <c r="NT17" s="26"/>
      <c r="NU17" s="26"/>
      <c r="NV17" s="26"/>
      <c r="NW17" s="26"/>
      <c r="NX17" s="26"/>
      <c r="NY17" s="26"/>
      <c r="NZ17" s="26"/>
      <c r="OA17" s="26"/>
      <c r="OB17" s="26"/>
      <c r="OC17" s="26"/>
      <c r="OD17" s="26"/>
      <c r="OE17" s="26"/>
      <c r="OF17" s="26"/>
      <c r="OG17" s="26"/>
      <c r="OH17" s="26"/>
      <c r="OI17" s="26"/>
      <c r="OJ17" s="26"/>
      <c r="OK17" s="26"/>
      <c r="OL17" s="26"/>
      <c r="OM17" s="26"/>
      <c r="ON17" s="26"/>
      <c r="OO17" s="26"/>
      <c r="OP17" s="26"/>
      <c r="OQ17" s="26"/>
      <c r="OR17" s="26"/>
      <c r="OS17" s="26"/>
      <c r="OT17" s="26"/>
      <c r="OU17" s="26"/>
      <c r="OV17" s="26"/>
      <c r="OW17" s="26"/>
      <c r="OX17" s="26"/>
      <c r="OY17" s="26"/>
      <c r="OZ17" s="26"/>
      <c r="PA17" s="26"/>
      <c r="PB17" s="26"/>
      <c r="PC17" s="26"/>
      <c r="PD17" s="26"/>
      <c r="PE17" s="26"/>
      <c r="PF17" s="26"/>
      <c r="PG17" s="26"/>
      <c r="PH17" s="26"/>
      <c r="PI17" s="26"/>
      <c r="PJ17" s="26"/>
      <c r="PK17" s="26"/>
      <c r="PL17" s="26"/>
      <c r="PM17" s="26"/>
      <c r="PN17" s="26"/>
      <c r="PO17" s="26"/>
      <c r="PP17" s="26"/>
      <c r="PQ17" s="26"/>
      <c r="PR17" s="26"/>
      <c r="PS17" s="26"/>
      <c r="PT17" s="26"/>
      <c r="PU17" s="26"/>
      <c r="PV17" s="26"/>
      <c r="PW17" s="26"/>
      <c r="PX17" s="26"/>
      <c r="PY17" s="26"/>
      <c r="PZ17" s="26"/>
      <c r="QA17" s="26"/>
      <c r="QB17" s="26"/>
      <c r="QC17" s="26"/>
      <c r="QD17" s="26"/>
      <c r="QE17" s="26"/>
      <c r="QF17" s="26"/>
      <c r="QG17" s="26"/>
      <c r="QH17" s="26"/>
      <c r="QI17" s="26"/>
      <c r="QJ17" s="26"/>
      <c r="QK17" s="26"/>
      <c r="QL17" s="26"/>
      <c r="QM17" s="26"/>
      <c r="QN17" s="26"/>
      <c r="QO17" s="26"/>
      <c r="QP17" s="26"/>
      <c r="QQ17" s="26"/>
      <c r="QR17" s="26"/>
      <c r="QS17" s="26"/>
      <c r="QT17" s="26"/>
      <c r="QU17" s="26"/>
      <c r="QV17" s="26"/>
      <c r="QW17" s="26"/>
      <c r="QX17" s="26"/>
      <c r="QY17" s="26"/>
      <c r="QZ17" s="26"/>
      <c r="RA17" s="26"/>
      <c r="RB17" s="26"/>
      <c r="RC17" s="26"/>
      <c r="RD17" s="26"/>
      <c r="RE17" s="26"/>
      <c r="RF17" s="26"/>
      <c r="RG17" s="26"/>
      <c r="RH17" s="26"/>
      <c r="RI17" s="26"/>
      <c r="RJ17" s="26"/>
      <c r="RK17" s="26"/>
      <c r="RL17" s="26"/>
      <c r="RM17" s="26"/>
      <c r="RN17" s="26"/>
      <c r="RO17" s="26"/>
      <c r="RP17" s="26"/>
      <c r="RQ17" s="26"/>
      <c r="RR17" s="26"/>
      <c r="RS17" s="26"/>
      <c r="RT17" s="26"/>
      <c r="RU17" s="26"/>
      <c r="RV17" s="26"/>
      <c r="RW17" s="26"/>
      <c r="RX17" s="26"/>
      <c r="RY17" s="26"/>
      <c r="RZ17" s="26"/>
      <c r="SA17" s="26"/>
      <c r="SB17" s="26"/>
      <c r="SC17" s="26"/>
      <c r="SD17" s="26"/>
      <c r="SE17" s="26"/>
      <c r="SF17" s="26"/>
      <c r="SG17" s="26"/>
      <c r="SH17" s="26"/>
      <c r="SI17" s="26"/>
      <c r="SJ17" s="26"/>
      <c r="SK17" s="26"/>
      <c r="SL17" s="26"/>
      <c r="SM17" s="26"/>
      <c r="SN17" s="26"/>
      <c r="SO17" s="26"/>
      <c r="SP17" s="26"/>
      <c r="SQ17" s="26"/>
      <c r="SR17" s="26"/>
      <c r="SS17" s="26"/>
      <c r="ST17" s="26"/>
      <c r="SU17" s="26"/>
      <c r="SV17" s="26"/>
      <c r="SW17" s="26"/>
      <c r="SX17" s="26"/>
      <c r="SY17" s="26"/>
      <c r="SZ17" s="26"/>
      <c r="TA17" s="26"/>
      <c r="TB17" s="26"/>
      <c r="TC17" s="26"/>
      <c r="TD17" s="26"/>
      <c r="TE17" s="26"/>
      <c r="TF17" s="26"/>
      <c r="TG17" s="26"/>
      <c r="TH17" s="26"/>
      <c r="TI17" s="26"/>
      <c r="TJ17" s="26"/>
      <c r="TK17" s="26"/>
      <c r="TL17" s="26"/>
      <c r="TM17" s="26"/>
      <c r="TN17" s="26"/>
      <c r="TO17" s="26"/>
      <c r="TP17" s="26"/>
      <c r="TQ17" s="26"/>
      <c r="TR17" s="26"/>
      <c r="TS17" s="26"/>
      <c r="TT17" s="26"/>
      <c r="TU17" s="26"/>
      <c r="TV17" s="26"/>
      <c r="TW17" s="26"/>
      <c r="TX17" s="26"/>
      <c r="TY17" s="26"/>
      <c r="TZ17" s="26"/>
      <c r="UA17" s="26"/>
      <c r="UB17" s="26"/>
      <c r="UC17" s="26"/>
      <c r="UD17" s="26"/>
      <c r="UE17" s="26"/>
      <c r="UF17" s="26"/>
      <c r="UG17" s="26"/>
      <c r="UH17" s="26"/>
      <c r="UI17" s="26"/>
      <c r="UJ17" s="26"/>
      <c r="UK17" s="26"/>
      <c r="UL17" s="26"/>
      <c r="UM17" s="26"/>
      <c r="UN17" s="26"/>
      <c r="UO17" s="26"/>
      <c r="UP17" s="26"/>
      <c r="UQ17" s="26"/>
      <c r="UR17" s="26"/>
      <c r="US17" s="26"/>
      <c r="UT17" s="26"/>
      <c r="UU17" s="26"/>
      <c r="UV17" s="26"/>
      <c r="UW17" s="26"/>
      <c r="UX17" s="26"/>
      <c r="UY17" s="26"/>
      <c r="UZ17" s="26"/>
      <c r="VA17" s="26"/>
      <c r="VB17" s="26"/>
      <c r="VC17" s="26"/>
      <c r="VD17" s="26"/>
      <c r="VE17" s="26"/>
      <c r="VF17" s="26"/>
      <c r="VG17" s="26"/>
      <c r="VH17" s="26"/>
      <c r="VI17" s="26"/>
      <c r="VJ17" s="26"/>
      <c r="VK17" s="26"/>
      <c r="VL17" s="26"/>
      <c r="VM17" s="26"/>
      <c r="VN17" s="26"/>
      <c r="VO17" s="26"/>
      <c r="VP17" s="26"/>
      <c r="VQ17" s="26"/>
      <c r="VR17" s="26"/>
      <c r="VS17" s="26"/>
      <c r="VT17" s="26"/>
      <c r="VU17" s="26"/>
      <c r="VV17" s="26"/>
      <c r="VW17" s="26"/>
      <c r="VX17" s="26"/>
      <c r="VY17" s="26"/>
      <c r="VZ17" s="26"/>
      <c r="WA17" s="26"/>
      <c r="WB17" s="26"/>
      <c r="WC17" s="26"/>
      <c r="WD17" s="26"/>
      <c r="WE17" s="26"/>
      <c r="WF17" s="26"/>
      <c r="WG17" s="26"/>
      <c r="WH17" s="26"/>
      <c r="WI17" s="26"/>
      <c r="WJ17" s="26"/>
      <c r="WK17" s="26"/>
      <c r="WL17" s="26"/>
      <c r="WM17" s="26"/>
      <c r="WN17" s="26"/>
      <c r="WO17" s="26"/>
      <c r="WP17" s="26"/>
      <c r="WQ17" s="26"/>
      <c r="WR17" s="26"/>
      <c r="WS17" s="26"/>
      <c r="WT17" s="26"/>
      <c r="WU17" s="26"/>
      <c r="WV17" s="26"/>
      <c r="WW17" s="26"/>
      <c r="WX17" s="26"/>
      <c r="WY17" s="26"/>
      <c r="WZ17" s="26"/>
      <c r="XA17" s="26"/>
      <c r="XB17" s="26"/>
      <c r="XC17" s="26"/>
      <c r="XD17" s="26"/>
      <c r="XE17" s="26"/>
      <c r="XF17" s="26"/>
      <c r="XG17" s="26"/>
      <c r="XH17" s="26"/>
      <c r="XI17" s="26"/>
      <c r="XJ17" s="26"/>
      <c r="XK17" s="26"/>
      <c r="XL17" s="26"/>
      <c r="XM17" s="26"/>
      <c r="XN17" s="26"/>
      <c r="XO17" s="26"/>
      <c r="XP17" s="26"/>
      <c r="XQ17" s="26"/>
      <c r="XR17" s="26"/>
      <c r="XS17" s="26"/>
      <c r="XT17" s="26"/>
      <c r="XU17" s="26"/>
      <c r="XV17" s="26"/>
      <c r="XW17" s="26"/>
      <c r="XX17" s="26"/>
      <c r="XY17" s="26"/>
      <c r="XZ17" s="26"/>
      <c r="YA17" s="26"/>
      <c r="YB17" s="26"/>
      <c r="YC17" s="26"/>
      <c r="YD17" s="26"/>
      <c r="YE17" s="26"/>
      <c r="YF17" s="26"/>
      <c r="YG17" s="26"/>
      <c r="YH17" s="26"/>
      <c r="YI17" s="26"/>
      <c r="YJ17" s="26"/>
      <c r="YK17" s="26"/>
      <c r="YL17" s="26"/>
      <c r="YM17" s="26"/>
      <c r="YN17" s="26"/>
      <c r="YO17" s="26"/>
      <c r="YP17" s="26"/>
      <c r="YQ17" s="26"/>
      <c r="YR17" s="26"/>
      <c r="YS17" s="26"/>
      <c r="YT17" s="26"/>
      <c r="YU17" s="26"/>
      <c r="YV17" s="26"/>
      <c r="YW17" s="26"/>
      <c r="YX17" s="26"/>
      <c r="YY17" s="26"/>
      <c r="YZ17" s="26"/>
      <c r="ZA17" s="26"/>
      <c r="ZB17" s="26"/>
      <c r="ZC17" s="26"/>
      <c r="ZD17" s="26"/>
      <c r="ZE17" s="26"/>
      <c r="ZF17" s="26"/>
      <c r="ZG17" s="26"/>
      <c r="ZH17" s="26"/>
      <c r="ZI17" s="26"/>
      <c r="ZJ17" s="26"/>
      <c r="ZK17" s="26"/>
      <c r="ZL17" s="26"/>
      <c r="ZM17" s="26"/>
      <c r="ZN17" s="26"/>
      <c r="ZO17" s="26"/>
      <c r="ZP17" s="26"/>
      <c r="ZQ17" s="26"/>
      <c r="ZR17" s="26"/>
      <c r="ZS17" s="26"/>
      <c r="ZT17" s="26"/>
      <c r="ZU17" s="26"/>
      <c r="ZV17" s="26"/>
      <c r="ZW17" s="26"/>
      <c r="ZX17" s="26"/>
      <c r="ZY17" s="26"/>
      <c r="ZZ17" s="26"/>
      <c r="AAA17" s="26"/>
      <c r="AAB17" s="26"/>
      <c r="AAC17" s="26"/>
      <c r="AAD17" s="26"/>
      <c r="AAE17" s="26"/>
      <c r="AAF17" s="26"/>
      <c r="AAG17" s="26"/>
      <c r="AAH17" s="26"/>
      <c r="AAI17" s="26"/>
      <c r="AAJ17" s="26"/>
      <c r="AAK17" s="26"/>
      <c r="AAL17" s="26"/>
      <c r="AAM17" s="26"/>
      <c r="AAN17" s="26"/>
      <c r="AAO17" s="26"/>
      <c r="AAP17" s="26"/>
      <c r="AAQ17" s="26"/>
      <c r="AAR17" s="26"/>
      <c r="AAS17" s="26"/>
      <c r="AAT17" s="26"/>
      <c r="AAU17" s="26"/>
      <c r="AAV17" s="26"/>
      <c r="AAW17" s="26"/>
      <c r="AAX17" s="26"/>
      <c r="AAY17" s="26"/>
      <c r="AAZ17" s="26"/>
      <c r="ABA17" s="26"/>
      <c r="ABB17" s="26"/>
      <c r="ABC17" s="26"/>
      <c r="ABD17" s="26"/>
      <c r="ABE17" s="26"/>
      <c r="ABF17" s="26"/>
      <c r="ABG17" s="26"/>
      <c r="ABH17" s="26"/>
      <c r="ABI17" s="26"/>
      <c r="ABJ17" s="26"/>
      <c r="ABK17" s="26"/>
      <c r="ABL17" s="26"/>
      <c r="ABM17" s="26"/>
      <c r="ABN17" s="26"/>
      <c r="ABO17" s="26"/>
      <c r="ABP17" s="26"/>
      <c r="ABQ17" s="26"/>
      <c r="ABR17" s="26"/>
      <c r="ABS17" s="26"/>
      <c r="ABT17" s="26"/>
      <c r="ABU17" s="26"/>
      <c r="ABV17" s="26"/>
      <c r="ABW17" s="26"/>
      <c r="ABX17" s="26"/>
      <c r="ABY17" s="26"/>
      <c r="ABZ17" s="26"/>
      <c r="ACA17" s="26"/>
      <c r="ACB17" s="26"/>
      <c r="ACC17" s="26"/>
      <c r="ACD17" s="26"/>
      <c r="ACE17" s="26"/>
      <c r="ACF17" s="26"/>
      <c r="ACG17" s="26"/>
      <c r="ACH17" s="26"/>
      <c r="ACI17" s="26"/>
      <c r="ACJ17" s="26"/>
      <c r="ACK17" s="26"/>
      <c r="ACL17" s="26"/>
      <c r="ACM17" s="26"/>
      <c r="ACN17" s="26"/>
      <c r="ACO17" s="26"/>
      <c r="ACP17" s="26"/>
      <c r="ACQ17" s="26"/>
      <c r="ACR17" s="26"/>
      <c r="ACS17" s="26"/>
      <c r="ACT17" s="26"/>
      <c r="ACU17" s="26"/>
      <c r="ACV17" s="26"/>
      <c r="ACW17" s="26"/>
      <c r="ACX17" s="26"/>
      <c r="ACY17" s="26"/>
      <c r="ACZ17" s="26"/>
      <c r="ADA17" s="26"/>
      <c r="ADB17" s="26"/>
      <c r="ADC17" s="26"/>
      <c r="ADD17" s="26"/>
      <c r="ADE17" s="26"/>
      <c r="ADF17" s="26"/>
      <c r="ADG17" s="26"/>
      <c r="ADH17" s="26"/>
      <c r="ADI17" s="26"/>
      <c r="ADJ17" s="26"/>
      <c r="ADK17" s="26"/>
      <c r="ADL17" s="26"/>
      <c r="ADM17" s="26"/>
      <c r="ADN17" s="26"/>
      <c r="ADO17" s="26"/>
      <c r="ADP17" s="26"/>
      <c r="ADQ17" s="26"/>
      <c r="ADR17" s="26"/>
      <c r="ADS17" s="26"/>
      <c r="ADT17" s="26"/>
      <c r="ADU17" s="26"/>
      <c r="ADV17" s="26"/>
      <c r="ADW17" s="26"/>
      <c r="ADX17" s="26"/>
      <c r="ADY17" s="26"/>
      <c r="ADZ17" s="26"/>
      <c r="AEA17" s="26"/>
      <c r="AEB17" s="26"/>
      <c r="AEC17" s="26"/>
      <c r="AED17" s="26"/>
      <c r="AEE17" s="26"/>
      <c r="AEF17" s="26"/>
      <c r="AEG17" s="26"/>
      <c r="AEH17" s="26"/>
      <c r="AEI17" s="26"/>
      <c r="AEJ17" s="26"/>
      <c r="AEK17" s="26"/>
      <c r="AEL17" s="26"/>
      <c r="AEM17" s="26"/>
      <c r="AEN17" s="26"/>
      <c r="AEO17" s="26"/>
      <c r="AEP17" s="26"/>
      <c r="AEQ17" s="26"/>
      <c r="AER17" s="26"/>
      <c r="AES17" s="26"/>
      <c r="AET17" s="26"/>
      <c r="AEU17" s="26"/>
      <c r="AEV17" s="26"/>
      <c r="AEW17" s="26"/>
      <c r="AEX17" s="26"/>
      <c r="AEY17" s="26"/>
      <c r="AEZ17" s="26"/>
      <c r="AFA17" s="26"/>
      <c r="AFB17" s="26"/>
      <c r="AFC17" s="26"/>
      <c r="AFD17" s="26"/>
      <c r="AFE17" s="26"/>
      <c r="AFF17" s="26"/>
      <c r="AFG17" s="26"/>
      <c r="AFH17" s="26"/>
      <c r="AFI17" s="26"/>
      <c r="AFJ17" s="26"/>
      <c r="AFK17" s="26"/>
      <c r="AFL17" s="26"/>
      <c r="AFM17" s="26"/>
      <c r="AFN17" s="26"/>
      <c r="AFO17" s="26"/>
      <c r="AFP17" s="26"/>
      <c r="AFQ17" s="26"/>
      <c r="AFR17" s="26"/>
      <c r="AFS17" s="26"/>
      <c r="AFT17" s="26"/>
      <c r="AFU17" s="26"/>
      <c r="AFV17" s="26"/>
      <c r="AFW17" s="26"/>
      <c r="AFX17" s="26"/>
      <c r="AFY17" s="26"/>
      <c r="AFZ17" s="26"/>
      <c r="AGA17" s="26"/>
      <c r="AGB17" s="26"/>
      <c r="AGC17" s="26"/>
      <c r="AGD17" s="26"/>
      <c r="AGE17" s="26"/>
      <c r="AGF17" s="26"/>
      <c r="AGG17" s="26"/>
      <c r="AGH17" s="26"/>
      <c r="AGI17" s="26"/>
      <c r="AGJ17" s="26"/>
      <c r="AGK17" s="26"/>
      <c r="AGL17" s="26"/>
      <c r="AGM17" s="26"/>
      <c r="AGN17" s="26"/>
      <c r="AGO17" s="26"/>
      <c r="AGP17" s="26"/>
      <c r="AGQ17" s="26"/>
      <c r="AGR17" s="26"/>
      <c r="AGS17" s="26"/>
      <c r="AGT17" s="26"/>
      <c r="AGU17" s="26"/>
      <c r="AGV17" s="26"/>
      <c r="AGW17" s="26"/>
      <c r="AGX17" s="26"/>
      <c r="AGY17" s="26"/>
      <c r="AGZ17" s="26"/>
      <c r="AHA17" s="26"/>
      <c r="AHB17" s="26"/>
      <c r="AHC17" s="26"/>
      <c r="AHD17" s="26"/>
      <c r="AHE17" s="26"/>
      <c r="AHF17" s="26"/>
      <c r="AHG17" s="26"/>
      <c r="AHH17" s="26"/>
      <c r="AHI17" s="26"/>
      <c r="AHJ17" s="26"/>
      <c r="AHK17" s="26"/>
      <c r="AHL17" s="26"/>
      <c r="AHM17" s="26"/>
      <c r="AHN17" s="26"/>
      <c r="AHO17" s="26"/>
      <c r="AHP17" s="26"/>
      <c r="AHQ17" s="26"/>
      <c r="AHR17" s="26"/>
      <c r="AHS17" s="26"/>
      <c r="AHT17" s="26"/>
      <c r="AHU17" s="26"/>
      <c r="AHV17" s="26"/>
      <c r="AHW17" s="26"/>
      <c r="AHX17" s="26"/>
      <c r="AHY17" s="26"/>
      <c r="AHZ17" s="26"/>
      <c r="AIA17" s="26"/>
      <c r="AIB17" s="26"/>
      <c r="AIC17" s="26"/>
      <c r="AID17" s="26"/>
      <c r="AIE17" s="26"/>
      <c r="AIF17" s="26"/>
      <c r="AIG17" s="26"/>
      <c r="AIH17" s="26"/>
      <c r="AII17" s="26"/>
      <c r="AIJ17" s="26"/>
      <c r="AIK17" s="26"/>
      <c r="AIL17" s="26"/>
      <c r="AIM17" s="26"/>
      <c r="AIN17" s="26"/>
      <c r="AIO17" s="26"/>
      <c r="AIP17" s="26"/>
      <c r="AIQ17" s="26"/>
      <c r="AIR17" s="26"/>
      <c r="AIS17" s="26"/>
      <c r="AIT17" s="26"/>
      <c r="AIU17" s="26"/>
      <c r="AIV17" s="26"/>
      <c r="AIW17" s="26"/>
      <c r="AIX17" s="26"/>
      <c r="AIY17" s="26"/>
      <c r="AIZ17" s="26"/>
      <c r="AJA17" s="26"/>
      <c r="AJB17" s="26"/>
      <c r="AJC17" s="26"/>
      <c r="AJD17" s="26"/>
      <c r="AJE17" s="26"/>
      <c r="AJF17" s="26"/>
      <c r="AJG17" s="26"/>
      <c r="AJH17" s="26"/>
      <c r="AJI17" s="26"/>
      <c r="AJJ17" s="26"/>
      <c r="AJK17" s="26"/>
      <c r="AJL17" s="26"/>
      <c r="AJM17" s="26"/>
      <c r="AJN17" s="26"/>
      <c r="AJO17" s="26"/>
      <c r="AJP17" s="26"/>
      <c r="AJQ17" s="26"/>
      <c r="AJR17" s="26"/>
      <c r="AJS17" s="26"/>
      <c r="AJT17" s="26"/>
      <c r="AJU17" s="26"/>
      <c r="AJV17" s="26"/>
      <c r="AJW17" s="26"/>
      <c r="AJX17" s="26"/>
      <c r="AJY17" s="26"/>
      <c r="AJZ17" s="26"/>
      <c r="AKA17" s="26"/>
      <c r="AKB17" s="26"/>
      <c r="AKC17" s="26"/>
      <c r="AKD17" s="26"/>
      <c r="AKE17" s="26"/>
      <c r="AKF17" s="26"/>
      <c r="AKG17" s="26"/>
      <c r="AKH17" s="26"/>
      <c r="AKI17" s="26"/>
      <c r="AKJ17" s="26"/>
      <c r="AKK17" s="26"/>
      <c r="AKL17" s="26"/>
      <c r="AKM17" s="26"/>
      <c r="AKN17" s="26"/>
      <c r="AKO17" s="26"/>
      <c r="AKP17" s="26"/>
      <c r="AKQ17" s="26"/>
      <c r="AKR17" s="26"/>
      <c r="AKS17" s="26"/>
      <c r="AKT17" s="26"/>
      <c r="AKU17" s="26"/>
      <c r="AKV17" s="26"/>
      <c r="AKW17" s="26"/>
      <c r="AKX17" s="26"/>
      <c r="AKY17" s="26"/>
      <c r="AKZ17" s="26"/>
      <c r="ALA17" s="26"/>
      <c r="ALB17" s="26"/>
      <c r="ALC17" s="26"/>
      <c r="ALD17" s="26"/>
      <c r="ALE17" s="26"/>
      <c r="ALF17" s="26"/>
      <c r="ALG17" s="26"/>
      <c r="ALH17" s="26"/>
      <c r="ALI17" s="26"/>
      <c r="ALJ17" s="26"/>
      <c r="ALK17" s="26"/>
      <c r="ALL17" s="26"/>
      <c r="ALM17" s="26"/>
      <c r="ALN17" s="26"/>
      <c r="ALO17" s="26"/>
      <c r="ALP17" s="26"/>
      <c r="ALQ17" s="26"/>
      <c r="ALR17" s="26"/>
      <c r="ALS17" s="26"/>
      <c r="ALT17" s="26"/>
      <c r="ALU17" s="26"/>
      <c r="ALV17" s="26"/>
      <c r="ALW17" s="26"/>
      <c r="ALX17" s="26"/>
      <c r="ALY17" s="26"/>
      <c r="ALZ17" s="26"/>
      <c r="AMA17" s="26"/>
      <c r="AMB17" s="26"/>
      <c r="AMC17" s="26"/>
      <c r="AMD17" s="26"/>
      <c r="AME17" s="26"/>
      <c r="AMF17" s="26"/>
      <c r="AMG17" s="26"/>
      <c r="AMH17" s="26"/>
      <c r="AMI17" s="26"/>
      <c r="AMJ17" s="26"/>
      <c r="AMK17" s="26"/>
      <c r="AML17" s="26"/>
      <c r="AMM17" s="26"/>
    </row>
    <row r="18" spans="1:1027" ht="21" customHeight="1" x14ac:dyDescent="0.25">
      <c r="A18" s="62">
        <v>1</v>
      </c>
      <c r="B18" s="63" t="s">
        <v>5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5"/>
      <c r="S18" s="21"/>
      <c r="V18" s="37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</row>
    <row r="19" spans="1:1027" x14ac:dyDescent="0.25">
      <c r="A19" s="62">
        <v>2</v>
      </c>
      <c r="B19" s="63" t="s">
        <v>6</v>
      </c>
      <c r="C19" s="70" t="s">
        <v>178</v>
      </c>
      <c r="D19" s="70" t="s">
        <v>178</v>
      </c>
      <c r="E19" s="70" t="s">
        <v>178</v>
      </c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5"/>
      <c r="S19" s="21"/>
      <c r="V19" s="37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</row>
    <row r="20" spans="1:1027" x14ac:dyDescent="0.25">
      <c r="A20" s="62">
        <v>3</v>
      </c>
      <c r="B20" s="63" t="s">
        <v>7</v>
      </c>
      <c r="C20" s="71"/>
      <c r="D20" s="71"/>
      <c r="E20" s="69"/>
      <c r="F20" s="71"/>
      <c r="G20" s="71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5"/>
      <c r="S20" s="21"/>
      <c r="V20" s="37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</row>
    <row r="21" spans="1:1027" x14ac:dyDescent="0.25">
      <c r="A21" s="62">
        <v>4</v>
      </c>
      <c r="B21" s="63" t="s">
        <v>8</v>
      </c>
      <c r="C21" s="70" t="s">
        <v>178</v>
      </c>
      <c r="D21" s="70" t="s">
        <v>178</v>
      </c>
      <c r="E21" s="70" t="s">
        <v>178</v>
      </c>
      <c r="F21" s="70" t="s">
        <v>178</v>
      </c>
      <c r="G21" s="70" t="s">
        <v>178</v>
      </c>
      <c r="H21" s="70" t="s">
        <v>178</v>
      </c>
      <c r="I21" s="69"/>
      <c r="J21" s="69"/>
      <c r="K21" s="69"/>
      <c r="L21" s="69"/>
      <c r="M21" s="69"/>
      <c r="N21" s="69"/>
      <c r="O21" s="69"/>
      <c r="P21" s="72"/>
      <c r="Q21" s="69"/>
      <c r="R21" s="65"/>
      <c r="S21" s="21"/>
      <c r="V21" s="37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</row>
    <row r="22" spans="1:1027" x14ac:dyDescent="0.25">
      <c r="A22" s="62">
        <v>5</v>
      </c>
      <c r="B22" s="63" t="s">
        <v>9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5"/>
      <c r="S22" s="21"/>
      <c r="V22" s="37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</row>
    <row r="23" spans="1:1027" x14ac:dyDescent="0.25">
      <c r="A23" s="62">
        <v>6</v>
      </c>
      <c r="B23" s="63" t="s">
        <v>10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5"/>
      <c r="S23" s="21"/>
      <c r="V23" s="37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</row>
    <row r="24" spans="1:1027" x14ac:dyDescent="0.25">
      <c r="A24" s="62">
        <v>7</v>
      </c>
      <c r="B24" s="63" t="s">
        <v>11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5"/>
      <c r="S24" s="21"/>
      <c r="V24" s="37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</row>
    <row r="25" spans="1:1027" x14ac:dyDescent="0.25">
      <c r="A25" s="66"/>
      <c r="B25" s="66" t="s">
        <v>295</v>
      </c>
      <c r="C25" s="67">
        <f>SUM(C18,C20,C22:C24)</f>
        <v>0</v>
      </c>
      <c r="D25" s="67">
        <f t="shared" ref="D25:E25" si="2">SUM(D18,D20,D22:D24)</f>
        <v>0</v>
      </c>
      <c r="E25" s="67">
        <f t="shared" si="2"/>
        <v>0</v>
      </c>
      <c r="F25" s="67">
        <f>SUM(F18:F20,F22:F24)</f>
        <v>0</v>
      </c>
      <c r="G25" s="67">
        <f t="shared" ref="G25:H25" si="3">SUM(G18:G20,G22:G24)</f>
        <v>0</v>
      </c>
      <c r="H25" s="67">
        <f t="shared" si="3"/>
        <v>0</v>
      </c>
      <c r="I25" s="67">
        <f xml:space="preserve"> SUM(I18:I24)</f>
        <v>0</v>
      </c>
      <c r="J25" s="67">
        <f t="shared" ref="J25:Q25" si="4" xml:space="preserve"> SUM(J18:J24)</f>
        <v>0</v>
      </c>
      <c r="K25" s="67">
        <f t="shared" si="4"/>
        <v>0</v>
      </c>
      <c r="L25" s="67">
        <f t="shared" si="4"/>
        <v>0</v>
      </c>
      <c r="M25" s="67">
        <f t="shared" si="4"/>
        <v>0</v>
      </c>
      <c r="N25" s="67">
        <f t="shared" si="4"/>
        <v>0</v>
      </c>
      <c r="O25" s="67">
        <f t="shared" si="4"/>
        <v>0</v>
      </c>
      <c r="P25" s="67">
        <f t="shared" si="4"/>
        <v>0</v>
      </c>
      <c r="Q25" s="67">
        <f t="shared" si="4"/>
        <v>0</v>
      </c>
      <c r="R25" s="67">
        <f>SUM(Tabela1[[#This Row],[Cena brutto za jedną stronę - strona 3 - wydanie poniedziałkowe ]:[Cena brutto za jedną stronę lewą  - pozostałe wydania]])</f>
        <v>0</v>
      </c>
      <c r="S25" s="21"/>
      <c r="V25" s="37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</row>
    <row r="26" spans="1:1027" x14ac:dyDescent="0.25">
      <c r="B26" s="20"/>
      <c r="C26" s="20"/>
      <c r="D26" s="20"/>
      <c r="E26" s="25"/>
      <c r="F26" s="20"/>
      <c r="G26" s="20"/>
      <c r="H26" s="25"/>
      <c r="I26" s="20"/>
      <c r="J26" s="20"/>
      <c r="K26" s="25"/>
      <c r="L26" s="15"/>
      <c r="M26" s="15"/>
      <c r="N26" s="4"/>
      <c r="O26" s="4"/>
      <c r="P26" s="4"/>
      <c r="Q26" s="4"/>
      <c r="R26" s="4"/>
      <c r="S26" s="4"/>
      <c r="T26" s="4"/>
      <c r="U26" s="4"/>
      <c r="V26" s="37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</row>
    <row r="27" spans="1:1027" x14ac:dyDescent="0.25">
      <c r="B27" s="20"/>
      <c r="C27" s="20"/>
      <c r="D27" s="20"/>
      <c r="E27" s="25"/>
      <c r="F27" s="20"/>
      <c r="G27" s="20"/>
      <c r="H27" s="25"/>
      <c r="I27" s="20"/>
      <c r="J27" s="20"/>
      <c r="K27" s="25"/>
      <c r="L27" s="4"/>
      <c r="M27" s="4"/>
      <c r="N27" s="4"/>
      <c r="O27" s="4"/>
      <c r="P27" s="4"/>
      <c r="Q27" s="4"/>
      <c r="R27" s="4"/>
      <c r="S27" s="4"/>
      <c r="T27" s="4"/>
      <c r="U27" s="4"/>
      <c r="V27" s="37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  <c r="AMK27" s="2"/>
      <c r="AML27" s="2"/>
      <c r="AMM27" s="2"/>
    </row>
    <row r="28" spans="1:1027" x14ac:dyDescent="0.25">
      <c r="B28" s="20"/>
      <c r="C28" s="20"/>
      <c r="D28" s="20"/>
      <c r="E28" s="25"/>
      <c r="F28" s="20"/>
      <c r="G28" s="20"/>
      <c r="H28" s="25"/>
      <c r="I28" s="20"/>
      <c r="J28" s="20"/>
      <c r="K28" s="25"/>
      <c r="L28" s="5"/>
      <c r="M28" s="5"/>
      <c r="N28" s="5"/>
      <c r="O28" s="5"/>
      <c r="P28" s="5"/>
      <c r="Q28" s="5"/>
      <c r="R28" s="5"/>
      <c r="S28" s="5"/>
      <c r="T28" s="5"/>
      <c r="U28" s="5"/>
      <c r="V28" s="37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  <c r="AMK28" s="2"/>
      <c r="AML28" s="2"/>
      <c r="AMM28" s="2"/>
    </row>
    <row r="29" spans="1:1027" ht="18.75" customHeight="1" x14ac:dyDescent="0.25">
      <c r="B29" s="20"/>
      <c r="C29" s="20"/>
      <c r="D29" s="20"/>
      <c r="E29" s="25"/>
      <c r="F29" s="20"/>
      <c r="G29" s="20"/>
      <c r="H29" s="25"/>
      <c r="I29" s="20"/>
      <c r="J29" s="20"/>
      <c r="K29" s="25"/>
      <c r="L29" s="9"/>
      <c r="M29" s="9"/>
      <c r="N29" s="22"/>
      <c r="O29" s="9"/>
      <c r="P29" s="9"/>
      <c r="Q29" s="9"/>
      <c r="R29" s="22"/>
      <c r="S29" s="9"/>
      <c r="T29" s="22"/>
      <c r="U29" s="22"/>
      <c r="V29" s="37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  <c r="AMK29" s="2"/>
      <c r="AML29" s="2"/>
      <c r="AMM29" s="2"/>
    </row>
    <row r="30" spans="1:1027" x14ac:dyDescent="0.25">
      <c r="B30" s="20"/>
      <c r="C30" s="20"/>
      <c r="D30" s="20"/>
      <c r="E30" s="25"/>
      <c r="F30" s="20"/>
      <c r="G30" s="20"/>
      <c r="H30" s="25"/>
      <c r="I30" s="20"/>
      <c r="J30" s="20"/>
      <c r="K30" s="25"/>
      <c r="L30" s="9"/>
      <c r="M30" s="9"/>
      <c r="N30" s="22"/>
      <c r="O30" s="9"/>
      <c r="P30" s="9"/>
      <c r="Q30" s="9"/>
      <c r="R30" s="22"/>
      <c r="S30" s="9"/>
      <c r="T30" s="22"/>
      <c r="U30" s="22"/>
      <c r="V30" s="37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  <c r="AMK30" s="2"/>
      <c r="AML30" s="2"/>
      <c r="AMM30" s="2"/>
    </row>
    <row r="31" spans="1:1027" x14ac:dyDescent="0.25">
      <c r="B31" s="20"/>
      <c r="C31" s="20"/>
      <c r="D31" s="20"/>
      <c r="E31" s="25"/>
      <c r="F31" s="20"/>
      <c r="G31" s="20"/>
      <c r="H31" s="25"/>
      <c r="I31" s="20"/>
      <c r="J31" s="20"/>
      <c r="K31" s="25"/>
      <c r="L31" s="9"/>
      <c r="M31" s="9"/>
      <c r="N31" s="22"/>
      <c r="O31" s="9"/>
      <c r="P31" s="9"/>
      <c r="Q31" s="9"/>
      <c r="R31" s="22"/>
      <c r="S31" s="9"/>
      <c r="T31" s="22"/>
      <c r="U31" s="22"/>
      <c r="V31" s="31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  <c r="AMK31" s="2"/>
      <c r="AML31" s="2"/>
      <c r="AMM31" s="2"/>
    </row>
    <row r="32" spans="1:1027" x14ac:dyDescent="0.25">
      <c r="B32" s="20"/>
      <c r="C32" s="20"/>
      <c r="D32" s="20"/>
      <c r="E32" s="25"/>
      <c r="F32" s="20"/>
      <c r="G32" s="20"/>
      <c r="H32" s="25"/>
      <c r="I32" s="20"/>
      <c r="J32" s="20"/>
      <c r="K32" s="25"/>
      <c r="L32"/>
      <c r="M32"/>
      <c r="N32" s="25"/>
      <c r="O32"/>
      <c r="P32"/>
      <c r="Q32"/>
      <c r="R32" s="20"/>
      <c r="S32"/>
      <c r="T32" s="20"/>
      <c r="U32" s="20"/>
      <c r="V32" s="31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  <c r="AMK32" s="2"/>
      <c r="AML32" s="2"/>
      <c r="AMM32" s="2"/>
    </row>
    <row r="33" spans="2:1027" x14ac:dyDescent="0.25">
      <c r="B33" s="20"/>
      <c r="C33" s="20"/>
      <c r="D33" s="20"/>
      <c r="E33" s="25"/>
      <c r="F33" s="20"/>
      <c r="G33" s="20"/>
      <c r="H33" s="25"/>
      <c r="I33" s="20"/>
      <c r="J33" s="20"/>
      <c r="K33" s="25"/>
      <c r="L33"/>
      <c r="M33"/>
      <c r="N33" s="25"/>
      <c r="O33"/>
      <c r="P33"/>
      <c r="Q33"/>
      <c r="R33" s="20"/>
      <c r="S33"/>
      <c r="T33" s="20"/>
      <c r="U33" s="20"/>
      <c r="V33" s="31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  <c r="AMK33" s="2"/>
      <c r="AML33" s="2"/>
      <c r="AMM33" s="2"/>
    </row>
    <row r="34" spans="2:1027" x14ac:dyDescent="0.25">
      <c r="B34" s="20"/>
      <c r="C34" s="20"/>
      <c r="D34" s="20"/>
      <c r="E34" s="25"/>
      <c r="F34" s="20"/>
      <c r="G34" s="20"/>
      <c r="H34" s="25"/>
      <c r="I34" s="20"/>
      <c r="J34" s="20"/>
      <c r="K34" s="25"/>
      <c r="L34"/>
      <c r="M34"/>
      <c r="N34" s="25"/>
      <c r="O34"/>
      <c r="P34"/>
      <c r="Q34"/>
      <c r="R34" s="20"/>
      <c r="S34"/>
      <c r="T34" s="20"/>
      <c r="U34" s="20"/>
      <c r="V34" s="31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  <c r="AMK34" s="2"/>
      <c r="AML34" s="2"/>
      <c r="AMM34" s="2"/>
    </row>
    <row r="35" spans="2:1027" x14ac:dyDescent="0.25">
      <c r="B35" s="20"/>
      <c r="C35" s="20"/>
      <c r="D35" s="20"/>
      <c r="E35" s="25"/>
      <c r="F35" s="20"/>
      <c r="G35" s="20"/>
      <c r="H35" s="25"/>
      <c r="I35" s="20"/>
      <c r="J35" s="20"/>
      <c r="K35" s="25"/>
      <c r="L35"/>
      <c r="M35"/>
      <c r="N35" s="25"/>
      <c r="O35"/>
      <c r="P35"/>
      <c r="Q35"/>
      <c r="R35" s="20"/>
      <c r="S35"/>
      <c r="T35" s="20"/>
      <c r="U35" s="20"/>
      <c r="V35" s="31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  <c r="AMK35" s="2"/>
      <c r="AML35" s="2"/>
      <c r="AMM35" s="2"/>
    </row>
    <row r="36" spans="2:1027" x14ac:dyDescent="0.25">
      <c r="B36" s="20"/>
      <c r="C36" s="20"/>
      <c r="D36" s="20"/>
      <c r="E36" s="25"/>
      <c r="F36" s="20"/>
      <c r="G36" s="20"/>
      <c r="H36" s="25"/>
      <c r="I36" s="20"/>
      <c r="J36" s="20"/>
      <c r="K36" s="25"/>
      <c r="L36"/>
      <c r="M36"/>
      <c r="N36" s="25"/>
      <c r="O36"/>
      <c r="P36"/>
      <c r="Q36"/>
      <c r="R36" s="20"/>
      <c r="S36"/>
      <c r="T36" s="20"/>
      <c r="U36" s="20"/>
      <c r="V36" s="31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  <c r="AMK36" s="2"/>
      <c r="AML36" s="2"/>
      <c r="AMM36" s="2"/>
    </row>
    <row r="37" spans="2:1027" x14ac:dyDescent="0.25">
      <c r="B37" s="20"/>
      <c r="C37" s="20"/>
      <c r="D37" s="20"/>
      <c r="E37" s="25"/>
      <c r="F37" s="20"/>
      <c r="G37" s="20"/>
      <c r="H37" s="25"/>
      <c r="I37" s="20"/>
      <c r="J37" s="20"/>
      <c r="K37" s="25"/>
      <c r="L37"/>
      <c r="M37"/>
      <c r="N37" s="25"/>
      <c r="O37"/>
      <c r="P37"/>
      <c r="Q37"/>
      <c r="R37" s="20"/>
      <c r="S37"/>
      <c r="T37" s="20"/>
      <c r="U37" s="20"/>
      <c r="V37" s="31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  <c r="AMK37" s="2"/>
      <c r="AML37" s="2"/>
      <c r="AMM37" s="2"/>
    </row>
    <row r="38" spans="2:1027" x14ac:dyDescent="0.25">
      <c r="B38" s="20"/>
      <c r="C38" s="20"/>
      <c r="D38" s="20"/>
      <c r="E38" s="25"/>
      <c r="F38" s="20"/>
      <c r="G38" s="20"/>
      <c r="H38" s="25"/>
      <c r="I38" s="20"/>
      <c r="J38" s="20"/>
      <c r="K38" s="25"/>
      <c r="L38"/>
      <c r="M38"/>
      <c r="N38" s="25"/>
      <c r="O38"/>
      <c r="P38"/>
      <c r="Q38"/>
      <c r="R38" s="20"/>
      <c r="S38"/>
      <c r="T38" s="20"/>
      <c r="U38" s="20"/>
      <c r="V38" s="31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  <c r="AMJ38" s="2"/>
      <c r="AMK38" s="2"/>
      <c r="AML38" s="2"/>
      <c r="AMM38" s="2"/>
    </row>
    <row r="39" spans="2:1027" x14ac:dyDescent="0.25">
      <c r="B39" s="20"/>
      <c r="C39" s="20"/>
      <c r="D39" s="20"/>
      <c r="E39" s="25"/>
      <c r="F39" s="20"/>
      <c r="G39" s="20"/>
      <c r="H39" s="25"/>
      <c r="I39" s="20"/>
      <c r="J39" s="20"/>
      <c r="K39" s="25"/>
      <c r="L39"/>
      <c r="M39"/>
      <c r="N39" s="25"/>
      <c r="O39"/>
      <c r="P39"/>
      <c r="Q39"/>
      <c r="R39" s="20"/>
      <c r="S39"/>
      <c r="T39" s="20"/>
      <c r="U39" s="20"/>
      <c r="V39" s="31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  <c r="AMJ39" s="2"/>
      <c r="AMK39" s="2"/>
      <c r="AML39" s="2"/>
      <c r="AMM39" s="2"/>
    </row>
    <row r="40" spans="2:1027" x14ac:dyDescent="0.25">
      <c r="B40" s="20"/>
      <c r="C40" s="20"/>
      <c r="D40" s="20"/>
      <c r="E40" s="25"/>
      <c r="F40" s="20"/>
      <c r="G40" s="20"/>
      <c r="H40" s="25"/>
      <c r="I40" s="20"/>
      <c r="J40" s="20"/>
      <c r="K40" s="25"/>
      <c r="L40"/>
      <c r="M40"/>
      <c r="N40" s="25"/>
      <c r="O40"/>
      <c r="P40"/>
      <c r="Q40"/>
      <c r="R40" s="20"/>
      <c r="S40"/>
      <c r="T40" s="20"/>
      <c r="U40" s="20"/>
      <c r="V40" s="37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2"/>
      <c r="AMJ40" s="2"/>
      <c r="AMK40" s="2"/>
      <c r="AML40" s="2"/>
      <c r="AMM40" s="2"/>
    </row>
    <row r="41" spans="2:1027" ht="19.5" customHeight="1" x14ac:dyDescent="0.25">
      <c r="B41" s="20"/>
      <c r="C41" s="20"/>
      <c r="D41" s="20"/>
      <c r="E41" s="25"/>
      <c r="F41" s="20"/>
      <c r="G41" s="20"/>
      <c r="H41" s="25"/>
      <c r="I41" s="20"/>
      <c r="J41" s="20"/>
      <c r="K41" s="25"/>
      <c r="L41"/>
      <c r="M41"/>
      <c r="N41" s="25"/>
      <c r="O41"/>
      <c r="P41"/>
      <c r="Q41"/>
      <c r="R41" s="20"/>
      <c r="S41"/>
      <c r="T41" s="20"/>
      <c r="U41" s="20"/>
      <c r="V41" s="31"/>
      <c r="W41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  <c r="AMJ41" s="2"/>
      <c r="AMK41" s="2"/>
      <c r="AML41" s="2"/>
      <c r="AMM41" s="2"/>
    </row>
    <row r="42" spans="2:1027" x14ac:dyDescent="0.25">
      <c r="B42" s="20"/>
      <c r="C42" s="20"/>
      <c r="D42" s="20"/>
      <c r="E42" s="25"/>
      <c r="F42" s="20"/>
      <c r="G42" s="20"/>
      <c r="H42" s="25"/>
      <c r="I42" s="20"/>
      <c r="J42" s="20"/>
      <c r="K42" s="25"/>
      <c r="L42"/>
      <c r="M42"/>
      <c r="N42" s="25"/>
      <c r="O42"/>
      <c r="P42"/>
      <c r="Q42"/>
      <c r="R42" s="20"/>
      <c r="S42"/>
      <c r="T42" s="20"/>
      <c r="U42" s="20"/>
      <c r="V42" s="31"/>
      <c r="W42"/>
      <c r="ALW42" s="2"/>
      <c r="ALX42" s="2"/>
      <c r="ALY42" s="2"/>
      <c r="ALZ42" s="2"/>
      <c r="AMA42" s="2"/>
      <c r="AMB42" s="2"/>
      <c r="AMC42" s="2"/>
      <c r="AMD42" s="2"/>
      <c r="AME42" s="2"/>
      <c r="AMF42" s="2"/>
      <c r="AMG42" s="2"/>
      <c r="AMH42" s="2"/>
      <c r="AMI42" s="2"/>
      <c r="AMJ42" s="2"/>
      <c r="AMK42" s="2"/>
      <c r="AML42" s="2"/>
      <c r="AMM42" s="2"/>
    </row>
    <row r="43" spans="2:1027" x14ac:dyDescent="0.25">
      <c r="B43" s="6"/>
      <c r="C43" s="7"/>
      <c r="D43" s="7"/>
      <c r="E43" s="7"/>
      <c r="F43" s="8"/>
      <c r="G43" s="8"/>
      <c r="H43" s="8"/>
      <c r="I43" s="7"/>
      <c r="J43"/>
      <c r="K43" s="25"/>
      <c r="L43"/>
      <c r="M43"/>
      <c r="N43" s="25"/>
      <c r="O43"/>
      <c r="P43"/>
      <c r="V43"/>
      <c r="W43"/>
      <c r="ALW43" s="2"/>
      <c r="ALX43" s="2"/>
      <c r="ALY43" s="2"/>
      <c r="ALZ43" s="2"/>
      <c r="AMA43" s="2"/>
      <c r="AMB43" s="2"/>
      <c r="AMC43" s="2"/>
      <c r="AMD43" s="2"/>
      <c r="AME43" s="2"/>
      <c r="AMF43" s="2"/>
      <c r="AMG43" s="2"/>
      <c r="AMH43" s="2"/>
      <c r="AMI43" s="2"/>
      <c r="AMJ43" s="2"/>
      <c r="AMK43" s="2"/>
      <c r="AML43" s="2"/>
      <c r="AMM43" s="2"/>
    </row>
    <row r="44" spans="2:1027" x14ac:dyDescent="0.25">
      <c r="B44" s="6"/>
      <c r="C44" s="7"/>
      <c r="D44" s="7"/>
      <c r="E44" s="7"/>
      <c r="F44" s="8"/>
      <c r="G44" s="8"/>
      <c r="H44" s="8"/>
      <c r="I44" s="7"/>
      <c r="J44"/>
      <c r="K44" s="25"/>
      <c r="L44"/>
      <c r="M44"/>
      <c r="N44" s="25"/>
      <c r="O44"/>
      <c r="P44"/>
      <c r="V44"/>
      <c r="W44"/>
      <c r="ALW44" s="2"/>
      <c r="ALX44" s="2"/>
      <c r="ALY44" s="2"/>
      <c r="ALZ44" s="2"/>
      <c r="AMA44" s="2"/>
      <c r="AMB44" s="2"/>
      <c r="AMC44" s="2"/>
      <c r="AMD44" s="2"/>
      <c r="AME44" s="2"/>
      <c r="AMF44" s="2"/>
      <c r="AMG44" s="2"/>
      <c r="AMH44" s="2"/>
      <c r="AMI44" s="2"/>
      <c r="AMJ44" s="2"/>
      <c r="AMK44" s="2"/>
      <c r="AML44" s="2"/>
      <c r="AMM44" s="2"/>
    </row>
  </sheetData>
  <mergeCells count="1">
    <mergeCell ref="C2:U2"/>
  </mergeCells>
  <pageMargins left="0.7" right="0.7" top="0.75" bottom="0.75" header="0.51180555555555496" footer="0.51180555555555496"/>
  <pageSetup paperSize="8" scale="24" firstPageNumber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C4" zoomScale="145" zoomScaleNormal="145" workbookViewId="0">
      <selection activeCell="C5" sqref="C5"/>
    </sheetView>
  </sheetViews>
  <sheetFormatPr defaultRowHeight="15" x14ac:dyDescent="0.25"/>
  <cols>
    <col min="1" max="1" width="4.5703125" style="25" customWidth="1"/>
    <col min="2" max="2" width="42" customWidth="1"/>
    <col min="3" max="3" width="18.140625" customWidth="1"/>
    <col min="4" max="4" width="19.28515625" customWidth="1"/>
    <col min="5" max="5" width="20.42578125" customWidth="1"/>
    <col min="6" max="6" width="19.28515625" customWidth="1"/>
    <col min="7" max="7" width="17" customWidth="1"/>
  </cols>
  <sheetData>
    <row r="1" spans="1:7" s="25" customFormat="1" ht="37.15" customHeight="1" x14ac:dyDescent="0.25">
      <c r="A1" s="126" t="s">
        <v>302</v>
      </c>
      <c r="B1" s="127"/>
    </row>
    <row r="2" spans="1:7" s="25" customFormat="1" ht="15.75" x14ac:dyDescent="0.25">
      <c r="A2" s="129" t="s">
        <v>291</v>
      </c>
      <c r="B2" s="129" t="s">
        <v>261</v>
      </c>
      <c r="C2" s="128" t="s">
        <v>293</v>
      </c>
      <c r="D2" s="128"/>
      <c r="E2" s="128"/>
      <c r="F2" s="128"/>
      <c r="G2" s="128" t="s">
        <v>309</v>
      </c>
    </row>
    <row r="3" spans="1:7" ht="97.9" customHeight="1" x14ac:dyDescent="0.25">
      <c r="A3" s="129"/>
      <c r="B3" s="129"/>
      <c r="C3" s="58" t="s">
        <v>12</v>
      </c>
      <c r="D3" s="58" t="s">
        <v>13</v>
      </c>
      <c r="E3" s="58" t="s">
        <v>14</v>
      </c>
      <c r="F3" s="58" t="s">
        <v>181</v>
      </c>
      <c r="G3" s="128"/>
    </row>
    <row r="4" spans="1:7" s="29" customFormat="1" ht="15.75" x14ac:dyDescent="0.25">
      <c r="A4" s="59">
        <v>1</v>
      </c>
      <c r="B4" s="59">
        <v>2</v>
      </c>
      <c r="C4" s="58">
        <v>3</v>
      </c>
      <c r="D4" s="58">
        <v>4</v>
      </c>
      <c r="E4" s="58">
        <v>5</v>
      </c>
      <c r="F4" s="58">
        <v>6</v>
      </c>
      <c r="G4" s="58">
        <v>7</v>
      </c>
    </row>
    <row r="5" spans="1:7" ht="15.75" x14ac:dyDescent="0.25">
      <c r="A5" s="56">
        <v>1</v>
      </c>
      <c r="B5" s="60" t="s">
        <v>15</v>
      </c>
      <c r="C5" s="57"/>
      <c r="D5" s="57"/>
      <c r="E5" s="57"/>
      <c r="F5" s="57"/>
      <c r="G5" s="124"/>
    </row>
    <row r="6" spans="1:7" ht="15.75" x14ac:dyDescent="0.25">
      <c r="A6" s="56">
        <v>2</v>
      </c>
      <c r="B6" s="60" t="s">
        <v>16</v>
      </c>
      <c r="C6" s="57" t="s">
        <v>178</v>
      </c>
      <c r="D6" s="57"/>
      <c r="E6" s="57"/>
      <c r="F6" s="57"/>
      <c r="G6" s="125"/>
    </row>
    <row r="7" spans="1:7" ht="15.75" x14ac:dyDescent="0.25">
      <c r="A7" s="56">
        <v>3</v>
      </c>
      <c r="B7" s="60" t="s">
        <v>17</v>
      </c>
      <c r="C7" s="57"/>
      <c r="D7" s="57"/>
      <c r="E7" s="57"/>
      <c r="F7" s="57"/>
      <c r="G7" s="125"/>
    </row>
    <row r="8" spans="1:7" ht="15.75" x14ac:dyDescent="0.25">
      <c r="A8" s="56">
        <v>4</v>
      </c>
      <c r="B8" s="60" t="s">
        <v>18</v>
      </c>
      <c r="C8" s="57"/>
      <c r="D8" s="57"/>
      <c r="E8" s="57"/>
      <c r="F8" s="57"/>
      <c r="G8" s="125"/>
    </row>
    <row r="9" spans="1:7" ht="15.75" x14ac:dyDescent="0.25">
      <c r="A9" s="56">
        <v>5</v>
      </c>
      <c r="B9" s="60" t="s">
        <v>19</v>
      </c>
      <c r="C9" s="57" t="s">
        <v>178</v>
      </c>
      <c r="D9" s="57" t="s">
        <v>178</v>
      </c>
      <c r="E9" s="57" t="s">
        <v>178</v>
      </c>
      <c r="F9" s="57"/>
      <c r="G9" s="125"/>
    </row>
    <row r="10" spans="1:7" ht="15.75" x14ac:dyDescent="0.25">
      <c r="A10" s="56">
        <v>6</v>
      </c>
      <c r="B10" s="60" t="s">
        <v>20</v>
      </c>
      <c r="C10" s="57" t="s">
        <v>178</v>
      </c>
      <c r="D10" s="57"/>
      <c r="E10" s="57" t="s">
        <v>178</v>
      </c>
      <c r="F10" s="57"/>
      <c r="G10" s="125"/>
    </row>
    <row r="11" spans="1:7" ht="15.75" x14ac:dyDescent="0.25">
      <c r="A11" s="56">
        <v>7</v>
      </c>
      <c r="B11" s="60" t="s">
        <v>21</v>
      </c>
      <c r="C11" s="57" t="s">
        <v>178</v>
      </c>
      <c r="D11" s="57" t="s">
        <v>178</v>
      </c>
      <c r="E11" s="57" t="s">
        <v>178</v>
      </c>
      <c r="F11" s="57"/>
      <c r="G11" s="125"/>
    </row>
    <row r="12" spans="1:7" ht="15.75" x14ac:dyDescent="0.25">
      <c r="A12" s="56">
        <v>8</v>
      </c>
      <c r="B12" s="60" t="s">
        <v>22</v>
      </c>
      <c r="C12" s="57" t="s">
        <v>178</v>
      </c>
      <c r="D12" s="57" t="s">
        <v>178</v>
      </c>
      <c r="E12" s="57" t="s">
        <v>178</v>
      </c>
      <c r="F12" s="57"/>
      <c r="G12" s="125"/>
    </row>
    <row r="13" spans="1:7" ht="15.75" x14ac:dyDescent="0.25">
      <c r="A13" s="56">
        <v>9</v>
      </c>
      <c r="B13" s="60" t="s">
        <v>23</v>
      </c>
      <c r="C13" s="57" t="s">
        <v>178</v>
      </c>
      <c r="D13" s="57" t="s">
        <v>178</v>
      </c>
      <c r="E13" s="57" t="s">
        <v>178</v>
      </c>
      <c r="F13" s="57"/>
      <c r="G13" s="125"/>
    </row>
    <row r="14" spans="1:7" ht="15.75" x14ac:dyDescent="0.25">
      <c r="A14" s="56">
        <v>10</v>
      </c>
      <c r="B14" s="60" t="s">
        <v>24</v>
      </c>
      <c r="C14" s="57"/>
      <c r="D14" s="57"/>
      <c r="E14" s="57"/>
      <c r="F14" s="57"/>
      <c r="G14" s="125"/>
    </row>
    <row r="15" spans="1:7" ht="15.75" x14ac:dyDescent="0.25">
      <c r="A15" s="56">
        <v>11</v>
      </c>
      <c r="B15" s="60" t="s">
        <v>25</v>
      </c>
      <c r="C15" s="57" t="s">
        <v>178</v>
      </c>
      <c r="D15" s="57" t="s">
        <v>178</v>
      </c>
      <c r="E15" s="57" t="s">
        <v>178</v>
      </c>
      <c r="F15" s="57"/>
      <c r="G15" s="125"/>
    </row>
    <row r="16" spans="1:7" ht="15.75" x14ac:dyDescent="0.25">
      <c r="A16" s="123" t="s">
        <v>295</v>
      </c>
      <c r="B16" s="123"/>
      <c r="C16" s="61">
        <f>SUM(C5:C15)</f>
        <v>0</v>
      </c>
      <c r="D16" s="61">
        <f t="shared" ref="D16:F16" si="0">SUM(D5:D15)</f>
        <v>0</v>
      </c>
      <c r="E16" s="61">
        <f t="shared" si="0"/>
        <v>0</v>
      </c>
      <c r="F16" s="61">
        <f t="shared" si="0"/>
        <v>0</v>
      </c>
      <c r="G16" s="61">
        <f>SUM(C16:F16)</f>
        <v>0</v>
      </c>
    </row>
  </sheetData>
  <mergeCells count="7">
    <mergeCell ref="A16:B16"/>
    <mergeCell ref="G5:G15"/>
    <mergeCell ref="A1:B1"/>
    <mergeCell ref="C2:F2"/>
    <mergeCell ref="G2:G3"/>
    <mergeCell ref="B2:B3"/>
    <mergeCell ref="A2:A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150" zoomScaleNormal="70" zoomScaleSheetLayoutView="150" workbookViewId="0">
      <selection activeCell="C8" sqref="C8"/>
    </sheetView>
  </sheetViews>
  <sheetFormatPr defaultColWidth="8.5703125" defaultRowHeight="15" x14ac:dyDescent="0.25"/>
  <cols>
    <col min="1" max="1" width="5.7109375" style="25" customWidth="1"/>
    <col min="2" max="2" width="73.5703125" customWidth="1"/>
    <col min="3" max="3" width="37.28515625" customWidth="1"/>
    <col min="4" max="4" width="21.85546875" customWidth="1"/>
    <col min="5" max="5" width="15.85546875" customWidth="1"/>
  </cols>
  <sheetData>
    <row r="1" spans="1:7" s="25" customFormat="1" ht="30" customHeight="1" x14ac:dyDescent="0.25">
      <c r="A1" s="126" t="s">
        <v>303</v>
      </c>
      <c r="B1" s="127"/>
    </row>
    <row r="2" spans="1:7" ht="31.5" x14ac:dyDescent="0.25">
      <c r="A2" s="58" t="s">
        <v>291</v>
      </c>
      <c r="B2" s="58" t="s">
        <v>289</v>
      </c>
      <c r="C2" s="58" t="s">
        <v>294</v>
      </c>
      <c r="D2" s="2"/>
    </row>
    <row r="3" spans="1:7" ht="15.75" x14ac:dyDescent="0.25">
      <c r="A3" s="56">
        <v>1</v>
      </c>
      <c r="B3" s="60" t="s">
        <v>26</v>
      </c>
      <c r="C3" s="76"/>
      <c r="D3" s="2"/>
      <c r="F3" s="9"/>
      <c r="G3" s="9"/>
    </row>
    <row r="4" spans="1:7" ht="15.75" x14ac:dyDescent="0.25">
      <c r="A4" s="56">
        <v>2</v>
      </c>
      <c r="B4" s="60" t="s">
        <v>27</v>
      </c>
      <c r="C4" s="76"/>
      <c r="D4" s="2"/>
      <c r="F4" s="9"/>
      <c r="G4" s="9"/>
    </row>
    <row r="5" spans="1:7" ht="15.75" x14ac:dyDescent="0.25">
      <c r="A5" s="77"/>
      <c r="B5" s="66" t="s">
        <v>292</v>
      </c>
      <c r="C5" s="67">
        <f t="shared" ref="C5" si="0" xml:space="preserve"> SUM(C3:C4)</f>
        <v>0</v>
      </c>
      <c r="D5" s="9"/>
      <c r="F5" s="9"/>
      <c r="G5" s="9"/>
    </row>
    <row r="6" spans="1:7" ht="16.5" thickBot="1" x14ac:dyDescent="0.3">
      <c r="B6" s="75"/>
      <c r="C6" s="19"/>
      <c r="D6" s="9"/>
      <c r="F6" s="9"/>
      <c r="G6" s="9"/>
    </row>
    <row r="7" spans="1:7" ht="30.6" customHeight="1" x14ac:dyDescent="0.25">
      <c r="A7" s="78" t="s">
        <v>304</v>
      </c>
      <c r="B7" s="79"/>
      <c r="C7" s="74"/>
      <c r="D7" s="9"/>
      <c r="F7" s="9"/>
      <c r="G7" s="9"/>
    </row>
    <row r="8" spans="1:7" ht="31.5" x14ac:dyDescent="0.25">
      <c r="A8" s="59" t="s">
        <v>291</v>
      </c>
      <c r="B8" s="59" t="s">
        <v>290</v>
      </c>
      <c r="C8" s="114" t="s">
        <v>294</v>
      </c>
      <c r="D8" s="9"/>
      <c r="F8" s="9"/>
      <c r="G8" s="9"/>
    </row>
    <row r="9" spans="1:7" ht="15.75" x14ac:dyDescent="0.25">
      <c r="A9" s="56">
        <v>1</v>
      </c>
      <c r="B9" s="60" t="s">
        <v>28</v>
      </c>
      <c r="C9" s="76"/>
      <c r="D9" s="9"/>
    </row>
    <row r="10" spans="1:7" ht="15.75" x14ac:dyDescent="0.25">
      <c r="A10" s="56">
        <v>2</v>
      </c>
      <c r="B10" s="60" t="s">
        <v>29</v>
      </c>
      <c r="C10" s="76"/>
      <c r="D10" s="9"/>
    </row>
    <row r="11" spans="1:7" ht="15.75" x14ac:dyDescent="0.25">
      <c r="A11" s="56">
        <v>3</v>
      </c>
      <c r="B11" s="60" t="s">
        <v>30</v>
      </c>
      <c r="C11" s="76"/>
      <c r="D11" s="9"/>
    </row>
    <row r="12" spans="1:7" ht="15.75" x14ac:dyDescent="0.25">
      <c r="A12" s="77"/>
      <c r="B12" s="66" t="s">
        <v>292</v>
      </c>
      <c r="C12" s="67">
        <f>SUM(C9:C11)</f>
        <v>0</v>
      </c>
      <c r="D12" s="9"/>
    </row>
  </sheetData>
  <mergeCells count="1">
    <mergeCell ref="A1:B1"/>
  </mergeCells>
  <pageMargins left="0.7" right="0.7" top="0.75" bottom="0.75" header="0.51180555555555496" footer="0.51180555555555496"/>
  <pageSetup paperSize="9" scale="70" firstPageNumber="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view="pageBreakPreview" topLeftCell="A2" zoomScale="115" zoomScaleNormal="80" zoomScaleSheetLayoutView="115" workbookViewId="0">
      <selection activeCell="A26" sqref="A26"/>
    </sheetView>
  </sheetViews>
  <sheetFormatPr defaultColWidth="8.5703125" defaultRowHeight="15" x14ac:dyDescent="0.25"/>
  <cols>
    <col min="1" max="1" width="6.42578125" style="25" customWidth="1"/>
    <col min="2" max="2" width="32.28515625" customWidth="1"/>
    <col min="3" max="3" width="27.140625" customWidth="1"/>
    <col min="4" max="4" width="26.42578125" customWidth="1"/>
    <col min="5" max="5" width="25.7109375" style="11" customWidth="1"/>
    <col min="6" max="6" width="24" style="11" customWidth="1"/>
    <col min="7" max="7" width="17.85546875" customWidth="1"/>
  </cols>
  <sheetData>
    <row r="1" spans="1:7" s="25" customFormat="1" ht="14.45" hidden="1" customHeight="1" x14ac:dyDescent="0.25">
      <c r="E1" s="11"/>
      <c r="F1" s="11"/>
    </row>
    <row r="2" spans="1:7" s="25" customFormat="1" ht="20.45" customHeight="1" thickBot="1" x14ac:dyDescent="0.35">
      <c r="A2" s="39" t="s">
        <v>305</v>
      </c>
      <c r="B2" s="80"/>
      <c r="E2" s="11"/>
      <c r="F2" s="11"/>
    </row>
    <row r="3" spans="1:7" s="25" customFormat="1" ht="15" customHeight="1" x14ac:dyDescent="0.25">
      <c r="C3" s="130" t="s">
        <v>293</v>
      </c>
      <c r="D3" s="131"/>
      <c r="E3" s="131"/>
      <c r="F3" s="132"/>
    </row>
    <row r="4" spans="1:7" ht="99.75" customHeight="1" x14ac:dyDescent="0.25">
      <c r="A4" s="81" t="s">
        <v>291</v>
      </c>
      <c r="B4" s="81" t="s">
        <v>288</v>
      </c>
      <c r="C4" s="81" t="s">
        <v>224</v>
      </c>
      <c r="D4" s="81" t="s">
        <v>225</v>
      </c>
      <c r="E4" s="82" t="s">
        <v>250</v>
      </c>
      <c r="F4" s="82" t="s">
        <v>251</v>
      </c>
      <c r="G4" s="82" t="s">
        <v>309</v>
      </c>
    </row>
    <row r="5" spans="1:7" s="25" customFormat="1" ht="13.9" customHeight="1" x14ac:dyDescent="0.25">
      <c r="A5" s="83">
        <v>1</v>
      </c>
      <c r="B5" s="83">
        <v>2</v>
      </c>
      <c r="C5" s="83">
        <v>3</v>
      </c>
      <c r="D5" s="83">
        <v>4</v>
      </c>
      <c r="E5" s="83">
        <v>5</v>
      </c>
      <c r="F5" s="83">
        <v>6</v>
      </c>
      <c r="G5" s="83">
        <v>7</v>
      </c>
    </row>
    <row r="6" spans="1:7" ht="15.75" x14ac:dyDescent="0.25">
      <c r="A6" s="56">
        <v>1</v>
      </c>
      <c r="B6" s="56" t="s">
        <v>31</v>
      </c>
      <c r="C6" s="57"/>
      <c r="D6" s="57"/>
      <c r="E6" s="84"/>
      <c r="F6" s="84"/>
      <c r="G6" s="85"/>
    </row>
    <row r="7" spans="1:7" ht="15.75" x14ac:dyDescent="0.25">
      <c r="A7" s="56">
        <v>2</v>
      </c>
      <c r="B7" s="56" t="s">
        <v>32</v>
      </c>
      <c r="C7" s="57"/>
      <c r="D7" s="57"/>
      <c r="E7" s="84"/>
      <c r="F7" s="84"/>
      <c r="G7" s="85"/>
    </row>
    <row r="8" spans="1:7" ht="15.75" x14ac:dyDescent="0.25">
      <c r="A8" s="56">
        <v>3</v>
      </c>
      <c r="B8" s="56" t="s">
        <v>33</v>
      </c>
      <c r="C8" s="57"/>
      <c r="D8" s="57"/>
      <c r="E8" s="84"/>
      <c r="F8" s="84"/>
      <c r="G8" s="85"/>
    </row>
    <row r="9" spans="1:7" ht="15.75" x14ac:dyDescent="0.25">
      <c r="A9" s="56">
        <v>4</v>
      </c>
      <c r="B9" s="56" t="s">
        <v>34</v>
      </c>
      <c r="C9" s="57"/>
      <c r="D9" s="57"/>
      <c r="E9" s="84"/>
      <c r="F9" s="84"/>
      <c r="G9" s="85"/>
    </row>
    <row r="10" spans="1:7" ht="15.75" x14ac:dyDescent="0.25">
      <c r="A10" s="56">
        <v>5</v>
      </c>
      <c r="B10" s="56" t="s">
        <v>35</v>
      </c>
      <c r="C10" s="57"/>
      <c r="D10" s="57"/>
      <c r="E10" s="84"/>
      <c r="F10" s="84"/>
      <c r="G10" s="85"/>
    </row>
    <row r="11" spans="1:7" ht="15.75" x14ac:dyDescent="0.25">
      <c r="A11" s="56">
        <v>6</v>
      </c>
      <c r="B11" s="56" t="s">
        <v>36</v>
      </c>
      <c r="C11" s="57"/>
      <c r="D11" s="57"/>
      <c r="E11" s="84"/>
      <c r="F11" s="84"/>
      <c r="G11" s="85"/>
    </row>
    <row r="12" spans="1:7" ht="15.75" x14ac:dyDescent="0.25">
      <c r="A12" s="56">
        <v>7</v>
      </c>
      <c r="B12" s="56" t="s">
        <v>37</v>
      </c>
      <c r="C12" s="57"/>
      <c r="D12" s="57"/>
      <c r="E12" s="84"/>
      <c r="F12" s="84"/>
      <c r="G12" s="85"/>
    </row>
    <row r="13" spans="1:7" ht="15.75" x14ac:dyDescent="0.25">
      <c r="A13" s="56">
        <v>8</v>
      </c>
      <c r="B13" s="56" t="s">
        <v>38</v>
      </c>
      <c r="C13" s="57"/>
      <c r="D13" s="57"/>
      <c r="E13" s="84"/>
      <c r="F13" s="84"/>
      <c r="G13" s="85"/>
    </row>
    <row r="14" spans="1:7" ht="15.75" x14ac:dyDescent="0.25">
      <c r="A14" s="56">
        <v>9</v>
      </c>
      <c r="B14" s="56" t="s">
        <v>39</v>
      </c>
      <c r="C14" s="57"/>
      <c r="D14" s="57"/>
      <c r="E14" s="84"/>
      <c r="F14" s="84"/>
      <c r="G14" s="85"/>
    </row>
    <row r="15" spans="1:7" ht="15.75" x14ac:dyDescent="0.25">
      <c r="A15" s="56">
        <v>10</v>
      </c>
      <c r="B15" s="56" t="s">
        <v>40</v>
      </c>
      <c r="C15" s="57"/>
      <c r="D15" s="57"/>
      <c r="E15" s="84"/>
      <c r="F15" s="84"/>
      <c r="G15" s="85"/>
    </row>
    <row r="16" spans="1:7" ht="15.75" x14ac:dyDescent="0.25">
      <c r="A16" s="56">
        <v>11</v>
      </c>
      <c r="B16" s="56" t="s">
        <v>41</v>
      </c>
      <c r="C16" s="57"/>
      <c r="D16" s="57"/>
      <c r="E16" s="84"/>
      <c r="F16" s="84"/>
      <c r="G16" s="85"/>
    </row>
    <row r="17" spans="1:7" ht="15.75" x14ac:dyDescent="0.25">
      <c r="A17" s="56">
        <v>12</v>
      </c>
      <c r="B17" s="56" t="s">
        <v>42</v>
      </c>
      <c r="C17" s="57"/>
      <c r="D17" s="57"/>
      <c r="E17" s="84"/>
      <c r="F17" s="84"/>
      <c r="G17" s="85"/>
    </row>
    <row r="18" spans="1:7" ht="15.75" x14ac:dyDescent="0.25">
      <c r="A18" s="56">
        <v>13</v>
      </c>
      <c r="B18" s="56" t="s">
        <v>43</v>
      </c>
      <c r="C18" s="57"/>
      <c r="D18" s="57"/>
      <c r="E18" s="84"/>
      <c r="F18" s="84"/>
      <c r="G18" s="85"/>
    </row>
    <row r="19" spans="1:7" ht="15.75" x14ac:dyDescent="0.25">
      <c r="A19" s="56">
        <v>14</v>
      </c>
      <c r="B19" s="56" t="s">
        <v>44</v>
      </c>
      <c r="C19" s="57"/>
      <c r="D19" s="57"/>
      <c r="E19" s="84"/>
      <c r="F19" s="84"/>
      <c r="G19" s="85"/>
    </row>
    <row r="20" spans="1:7" ht="15.75" x14ac:dyDescent="0.25">
      <c r="A20" s="56">
        <v>15</v>
      </c>
      <c r="B20" s="56" t="s">
        <v>45</v>
      </c>
      <c r="C20" s="57"/>
      <c r="D20" s="57"/>
      <c r="E20" s="84"/>
      <c r="F20" s="84"/>
      <c r="G20" s="85"/>
    </row>
    <row r="21" spans="1:7" ht="15.75" x14ac:dyDescent="0.25">
      <c r="A21" s="56">
        <v>16</v>
      </c>
      <c r="B21" s="56" t="s">
        <v>46</v>
      </c>
      <c r="C21" s="57"/>
      <c r="D21" s="57"/>
      <c r="E21" s="84"/>
      <c r="F21" s="84"/>
      <c r="G21" s="85"/>
    </row>
    <row r="22" spans="1:7" ht="15.75" x14ac:dyDescent="0.25">
      <c r="A22" s="56">
        <v>17</v>
      </c>
      <c r="B22" s="56" t="s">
        <v>47</v>
      </c>
      <c r="C22" s="57"/>
      <c r="D22" s="57"/>
      <c r="E22" s="84"/>
      <c r="F22" s="84"/>
      <c r="G22" s="85"/>
    </row>
    <row r="23" spans="1:7" ht="15.75" x14ac:dyDescent="0.25">
      <c r="A23" s="56">
        <v>18</v>
      </c>
      <c r="B23" s="56" t="s">
        <v>48</v>
      </c>
      <c r="C23" s="57"/>
      <c r="D23" s="57"/>
      <c r="E23" s="84"/>
      <c r="F23" s="84"/>
      <c r="G23" s="85"/>
    </row>
    <row r="24" spans="1:7" ht="15.75" x14ac:dyDescent="0.25">
      <c r="A24" s="56">
        <v>19</v>
      </c>
      <c r="B24" s="56" t="s">
        <v>49</v>
      </c>
      <c r="C24" s="57"/>
      <c r="D24" s="57"/>
      <c r="E24" s="84"/>
      <c r="F24" s="84"/>
      <c r="G24" s="85"/>
    </row>
    <row r="25" spans="1:7" ht="15.75" x14ac:dyDescent="0.25">
      <c r="A25" s="56">
        <v>20</v>
      </c>
      <c r="B25" s="56" t="s">
        <v>50</v>
      </c>
      <c r="C25" s="57"/>
      <c r="D25" s="57"/>
      <c r="E25" s="84"/>
      <c r="F25" s="84"/>
      <c r="G25" s="85"/>
    </row>
    <row r="26" spans="1:7" ht="15.75" x14ac:dyDescent="0.25">
      <c r="A26" s="77"/>
      <c r="B26" s="66" t="s">
        <v>295</v>
      </c>
      <c r="C26" s="61">
        <f>SUM(C6:C25)</f>
        <v>0</v>
      </c>
      <c r="D26" s="61">
        <f t="shared" ref="D26:F26" si="0">SUM(D6:D25)</f>
        <v>0</v>
      </c>
      <c r="E26" s="61">
        <f t="shared" si="0"/>
        <v>0</v>
      </c>
      <c r="F26" s="61">
        <f t="shared" si="0"/>
        <v>0</v>
      </c>
      <c r="G26" s="61">
        <f>Tabela17[[#This Row],[Cena brutto za jedną stronę prawą - publikacja  poniedziałek ]]+Tabela17[[#This Row],[Cena brutto za jedną stronę prawą  - publikacja  piątek ]]+Tabela17[[#This Row],[Cena brutto za pół strony prawej - publikacja  poniedziałek]]+Tabela17[[#This Row],[Cena brutto za pół strony prawej  - publikacja  piątek]]</f>
        <v>0</v>
      </c>
    </row>
    <row r="27" spans="1:7" x14ac:dyDescent="0.25">
      <c r="B27" s="23"/>
      <c r="C27" s="23"/>
      <c r="D27" s="20"/>
      <c r="E27" s="17"/>
      <c r="F27" s="17"/>
    </row>
    <row r="28" spans="1:7" x14ac:dyDescent="0.25">
      <c r="B28" s="23"/>
      <c r="C28" s="23"/>
      <c r="D28" s="20"/>
      <c r="E28" s="17"/>
      <c r="F28" s="17"/>
    </row>
    <row r="29" spans="1:7" x14ac:dyDescent="0.25">
      <c r="B29" s="23"/>
      <c r="C29" s="23"/>
      <c r="D29" s="20"/>
      <c r="E29" s="17"/>
      <c r="F29" s="17"/>
    </row>
    <row r="30" spans="1:7" x14ac:dyDescent="0.25">
      <c r="B30" s="23"/>
      <c r="C30" s="23"/>
      <c r="D30" s="20"/>
      <c r="E30" s="17"/>
      <c r="F30" s="17"/>
    </row>
    <row r="31" spans="1:7" x14ac:dyDescent="0.25">
      <c r="B31" s="23"/>
      <c r="C31" s="23"/>
      <c r="D31" s="20"/>
      <c r="E31" s="17"/>
      <c r="F31" s="17"/>
    </row>
    <row r="32" spans="1:7" x14ac:dyDescent="0.25">
      <c r="B32" s="23"/>
      <c r="C32" s="23"/>
      <c r="D32" s="20"/>
      <c r="E32" s="17"/>
      <c r="F32" s="17"/>
    </row>
    <row r="33" spans="2:6" x14ac:dyDescent="0.25">
      <c r="B33" s="23"/>
      <c r="C33" s="23"/>
      <c r="D33" s="20"/>
      <c r="E33" s="17"/>
      <c r="F33" s="17"/>
    </row>
    <row r="34" spans="2:6" x14ac:dyDescent="0.25">
      <c r="B34" s="23"/>
      <c r="C34" s="23"/>
      <c r="D34" s="20"/>
      <c r="E34" s="17"/>
      <c r="F34" s="17"/>
    </row>
    <row r="35" spans="2:6" x14ac:dyDescent="0.25">
      <c r="B35" s="23"/>
      <c r="C35" s="23"/>
      <c r="D35" s="20"/>
      <c r="E35" s="17"/>
      <c r="F35" s="17"/>
    </row>
    <row r="36" spans="2:6" x14ac:dyDescent="0.25">
      <c r="B36" s="23"/>
      <c r="C36" s="23"/>
      <c r="D36" s="20"/>
      <c r="E36" s="17"/>
      <c r="F36" s="17"/>
    </row>
    <row r="37" spans="2:6" x14ac:dyDescent="0.25">
      <c r="B37" s="23"/>
      <c r="C37" s="23"/>
      <c r="D37" s="20"/>
      <c r="E37" s="17"/>
      <c r="F37" s="17"/>
    </row>
    <row r="38" spans="2:6" x14ac:dyDescent="0.25">
      <c r="B38" s="23"/>
      <c r="C38" s="23"/>
      <c r="D38" s="20"/>
      <c r="E38" s="17"/>
      <c r="F38" s="17"/>
    </row>
    <row r="39" spans="2:6" x14ac:dyDescent="0.25">
      <c r="B39" s="23"/>
      <c r="C39" s="23"/>
      <c r="D39" s="20"/>
      <c r="E39" s="17"/>
      <c r="F39" s="17"/>
    </row>
    <row r="40" spans="2:6" x14ac:dyDescent="0.25">
      <c r="B40" s="23"/>
      <c r="C40" s="23"/>
      <c r="D40" s="20"/>
      <c r="E40" s="17"/>
      <c r="F40" s="17"/>
    </row>
    <row r="41" spans="2:6" x14ac:dyDescent="0.25">
      <c r="B41" s="23"/>
      <c r="C41" s="23"/>
      <c r="D41" s="20"/>
      <c r="E41" s="17"/>
      <c r="F41" s="17"/>
    </row>
    <row r="42" spans="2:6" x14ac:dyDescent="0.25">
      <c r="B42" s="23"/>
      <c r="C42" s="23"/>
      <c r="D42" s="20"/>
      <c r="E42" s="17"/>
      <c r="F42" s="17"/>
    </row>
    <row r="43" spans="2:6" x14ac:dyDescent="0.25">
      <c r="B43" s="23"/>
      <c r="C43" s="23"/>
      <c r="D43" s="20"/>
      <c r="E43" s="17"/>
      <c r="F43" s="17"/>
    </row>
    <row r="44" spans="2:6" x14ac:dyDescent="0.25">
      <c r="B44" s="23"/>
      <c r="C44" s="23"/>
      <c r="D44" s="20"/>
      <c r="E44" s="17"/>
      <c r="F44" s="17"/>
    </row>
    <row r="45" spans="2:6" x14ac:dyDescent="0.25">
      <c r="B45" s="23"/>
      <c r="C45" s="23"/>
      <c r="D45" s="20"/>
      <c r="E45" s="17"/>
      <c r="F45" s="17"/>
    </row>
    <row r="46" spans="2:6" x14ac:dyDescent="0.25">
      <c r="B46" s="23"/>
      <c r="C46" s="23"/>
      <c r="D46" s="20"/>
      <c r="E46" s="17"/>
      <c r="F46" s="17"/>
    </row>
    <row r="47" spans="2:6" x14ac:dyDescent="0.25">
      <c r="B47" s="23"/>
      <c r="C47" s="23"/>
      <c r="D47" s="20"/>
      <c r="E47" s="17"/>
      <c r="F47" s="17"/>
    </row>
    <row r="48" spans="2:6" x14ac:dyDescent="0.25">
      <c r="B48" s="23"/>
      <c r="C48" s="23"/>
      <c r="D48" s="20"/>
      <c r="E48" s="17"/>
      <c r="F48" s="17"/>
    </row>
    <row r="49" spans="2:6" x14ac:dyDescent="0.25">
      <c r="B49" s="23"/>
      <c r="C49" s="23"/>
      <c r="D49" s="20"/>
      <c r="E49" s="17"/>
      <c r="F49" s="17"/>
    </row>
    <row r="50" spans="2:6" x14ac:dyDescent="0.25">
      <c r="B50" s="23"/>
      <c r="C50" s="23"/>
      <c r="D50" s="20"/>
      <c r="E50" s="17"/>
      <c r="F50" s="17"/>
    </row>
    <row r="51" spans="2:6" x14ac:dyDescent="0.25">
      <c r="B51" s="23"/>
      <c r="C51" s="23"/>
      <c r="D51" s="20"/>
      <c r="E51" s="17"/>
      <c r="F51" s="17"/>
    </row>
    <row r="52" spans="2:6" x14ac:dyDescent="0.25">
      <c r="B52" s="23"/>
      <c r="C52" s="23"/>
      <c r="D52" s="20"/>
      <c r="E52" s="17"/>
      <c r="F52" s="17"/>
    </row>
    <row r="53" spans="2:6" x14ac:dyDescent="0.25">
      <c r="B53" s="23"/>
      <c r="C53" s="23"/>
      <c r="D53" s="20"/>
      <c r="E53" s="17"/>
      <c r="F53" s="17"/>
    </row>
    <row r="54" spans="2:6" x14ac:dyDescent="0.25">
      <c r="B54" s="23"/>
      <c r="C54" s="23"/>
      <c r="D54" s="20"/>
      <c r="E54" s="17"/>
      <c r="F54" s="17"/>
    </row>
    <row r="55" spans="2:6" x14ac:dyDescent="0.25">
      <c r="B55" s="23"/>
      <c r="C55" s="23"/>
      <c r="D55" s="20"/>
      <c r="E55" s="17"/>
      <c r="F55" s="17"/>
    </row>
    <row r="56" spans="2:6" x14ac:dyDescent="0.25">
      <c r="B56" s="23"/>
      <c r="C56" s="23"/>
      <c r="D56" s="20"/>
      <c r="E56" s="17"/>
      <c r="F56" s="17"/>
    </row>
    <row r="57" spans="2:6" x14ac:dyDescent="0.25">
      <c r="B57" s="23"/>
      <c r="C57" s="23"/>
      <c r="D57" s="20"/>
      <c r="E57" s="17"/>
      <c r="F57" s="17"/>
    </row>
    <row r="58" spans="2:6" x14ac:dyDescent="0.25">
      <c r="B58" s="23"/>
      <c r="C58" s="23"/>
      <c r="D58" s="20"/>
      <c r="E58" s="17"/>
      <c r="F58" s="17"/>
    </row>
    <row r="59" spans="2:6" x14ac:dyDescent="0.25">
      <c r="B59" s="23"/>
      <c r="C59" s="23"/>
      <c r="D59" s="20"/>
      <c r="E59" s="17"/>
      <c r="F59" s="17"/>
    </row>
    <row r="60" spans="2:6" x14ac:dyDescent="0.25">
      <c r="B60" s="23"/>
      <c r="C60" s="23"/>
      <c r="D60" s="20"/>
      <c r="E60" s="17"/>
      <c r="F60" s="17"/>
    </row>
    <row r="61" spans="2:6" x14ac:dyDescent="0.25">
      <c r="B61" s="23"/>
      <c r="C61" s="23"/>
      <c r="D61" s="20"/>
      <c r="E61" s="17"/>
      <c r="F61" s="17"/>
    </row>
    <row r="62" spans="2:6" x14ac:dyDescent="0.25">
      <c r="B62" s="23"/>
      <c r="C62" s="23"/>
      <c r="D62" s="20"/>
      <c r="E62" s="17"/>
      <c r="F62" s="17"/>
    </row>
    <row r="63" spans="2:6" x14ac:dyDescent="0.25">
      <c r="B63" s="23"/>
      <c r="C63" s="23"/>
      <c r="D63" s="20"/>
      <c r="E63" s="17"/>
      <c r="F63" s="17"/>
    </row>
    <row r="64" spans="2:6" x14ac:dyDescent="0.25">
      <c r="B64" s="23"/>
      <c r="C64" s="23"/>
      <c r="D64" s="20"/>
      <c r="E64" s="17"/>
      <c r="F64" s="17"/>
    </row>
    <row r="65" spans="2:6" x14ac:dyDescent="0.25">
      <c r="B65" s="23"/>
      <c r="C65" s="23"/>
      <c r="D65" s="20"/>
      <c r="E65" s="17"/>
      <c r="F65" s="17"/>
    </row>
    <row r="66" spans="2:6" x14ac:dyDescent="0.25">
      <c r="B66" s="23"/>
      <c r="C66" s="23"/>
      <c r="D66" s="20"/>
      <c r="E66" s="17"/>
      <c r="F66" s="17"/>
    </row>
    <row r="67" spans="2:6" x14ac:dyDescent="0.25">
      <c r="B67" s="23"/>
      <c r="C67" s="23"/>
      <c r="D67" s="20"/>
      <c r="E67" s="17"/>
      <c r="F67" s="17"/>
    </row>
    <row r="68" spans="2:6" x14ac:dyDescent="0.25">
      <c r="B68" s="23"/>
      <c r="C68" s="23"/>
      <c r="D68" s="20"/>
      <c r="E68" s="17"/>
      <c r="F68" s="17"/>
    </row>
    <row r="69" spans="2:6" x14ac:dyDescent="0.25">
      <c r="B69" s="23"/>
      <c r="C69" s="23"/>
      <c r="D69" s="20"/>
      <c r="E69" s="17"/>
      <c r="F69" s="17"/>
    </row>
    <row r="70" spans="2:6" x14ac:dyDescent="0.25">
      <c r="B70" s="23"/>
      <c r="C70" s="23"/>
      <c r="D70" s="20"/>
      <c r="E70" s="17"/>
      <c r="F70" s="17"/>
    </row>
    <row r="71" spans="2:6" x14ac:dyDescent="0.25">
      <c r="B71" s="23"/>
      <c r="C71" s="23"/>
      <c r="D71" s="20"/>
      <c r="E71" s="17"/>
      <c r="F71" s="17"/>
    </row>
    <row r="72" spans="2:6" x14ac:dyDescent="0.25">
      <c r="B72" s="23"/>
      <c r="C72" s="23"/>
      <c r="D72" s="20"/>
      <c r="E72" s="17"/>
      <c r="F72" s="17"/>
    </row>
    <row r="73" spans="2:6" x14ac:dyDescent="0.25">
      <c r="B73" s="23"/>
      <c r="C73" s="23"/>
      <c r="D73" s="20"/>
      <c r="E73" s="17"/>
      <c r="F73" s="17"/>
    </row>
    <row r="74" spans="2:6" x14ac:dyDescent="0.25">
      <c r="B74" s="23"/>
      <c r="C74" s="23"/>
      <c r="D74" s="20"/>
      <c r="E74" s="17"/>
      <c r="F74" s="17"/>
    </row>
    <row r="75" spans="2:6" x14ac:dyDescent="0.25">
      <c r="B75" s="23"/>
      <c r="C75" s="23"/>
      <c r="D75" s="20"/>
      <c r="E75" s="17"/>
      <c r="F75" s="17"/>
    </row>
    <row r="76" spans="2:6" x14ac:dyDescent="0.25">
      <c r="B76" s="23"/>
      <c r="C76" s="23"/>
      <c r="D76" s="20"/>
      <c r="E76" s="17"/>
      <c r="F76" s="17"/>
    </row>
    <row r="77" spans="2:6" x14ac:dyDescent="0.25">
      <c r="B77" s="23"/>
      <c r="C77" s="23"/>
      <c r="D77" s="20"/>
      <c r="E77" s="17"/>
      <c r="F77" s="17"/>
    </row>
    <row r="78" spans="2:6" x14ac:dyDescent="0.25">
      <c r="B78" s="23"/>
      <c r="C78" s="23"/>
      <c r="D78" s="20"/>
      <c r="E78" s="17"/>
      <c r="F78" s="17"/>
    </row>
    <row r="79" spans="2:6" x14ac:dyDescent="0.25">
      <c r="B79" s="23"/>
      <c r="C79" s="23"/>
      <c r="D79" s="20"/>
      <c r="E79" s="17"/>
      <c r="F79" s="17"/>
    </row>
    <row r="80" spans="2:6" x14ac:dyDescent="0.25">
      <c r="B80" s="23"/>
      <c r="C80" s="23"/>
      <c r="D80" s="20"/>
      <c r="E80" s="17"/>
      <c r="F80" s="17"/>
    </row>
    <row r="81" spans="2:6" x14ac:dyDescent="0.25">
      <c r="B81" s="23"/>
      <c r="C81" s="23"/>
      <c r="D81" s="20"/>
      <c r="E81" s="17"/>
      <c r="F81" s="17"/>
    </row>
    <row r="82" spans="2:6" x14ac:dyDescent="0.25">
      <c r="B82" s="23"/>
      <c r="C82" s="23"/>
      <c r="D82" s="20"/>
      <c r="E82" s="17"/>
      <c r="F82" s="17"/>
    </row>
    <row r="83" spans="2:6" x14ac:dyDescent="0.25">
      <c r="B83" s="23"/>
      <c r="C83" s="23"/>
      <c r="D83" s="20"/>
      <c r="E83" s="17"/>
      <c r="F83" s="17"/>
    </row>
    <row r="84" spans="2:6" x14ac:dyDescent="0.25">
      <c r="B84" s="23"/>
      <c r="C84" s="23"/>
      <c r="D84" s="20"/>
      <c r="E84" s="17"/>
      <c r="F84" s="17"/>
    </row>
    <row r="85" spans="2:6" x14ac:dyDescent="0.25">
      <c r="B85" s="23"/>
      <c r="C85" s="23"/>
      <c r="D85" s="20"/>
      <c r="E85" s="17"/>
      <c r="F85" s="17"/>
    </row>
    <row r="86" spans="2:6" x14ac:dyDescent="0.25">
      <c r="B86" s="23"/>
      <c r="C86" s="23"/>
      <c r="D86" s="20"/>
      <c r="E86" s="16"/>
      <c r="F86" s="16"/>
    </row>
    <row r="87" spans="2:6" x14ac:dyDescent="0.25">
      <c r="B87" s="23"/>
      <c r="C87" s="23"/>
      <c r="D87" s="20"/>
      <c r="E87" s="16"/>
      <c r="F87" s="16"/>
    </row>
    <row r="88" spans="2:6" x14ac:dyDescent="0.25">
      <c r="B88" s="23"/>
      <c r="C88" s="23"/>
      <c r="D88" s="20"/>
      <c r="E88" s="16"/>
      <c r="F88" s="16"/>
    </row>
    <row r="89" spans="2:6" x14ac:dyDescent="0.25">
      <c r="B89" s="23"/>
      <c r="C89" s="23"/>
      <c r="D89" s="20"/>
      <c r="E89" s="16"/>
      <c r="F89" s="16"/>
    </row>
    <row r="90" spans="2:6" x14ac:dyDescent="0.25">
      <c r="B90" s="23"/>
      <c r="C90" s="23"/>
      <c r="D90" s="20"/>
      <c r="E90" s="16"/>
      <c r="F90" s="16"/>
    </row>
    <row r="91" spans="2:6" x14ac:dyDescent="0.25">
      <c r="B91" s="23"/>
      <c r="C91" s="23"/>
      <c r="D91" s="20"/>
      <c r="E91" s="16"/>
      <c r="F91" s="16"/>
    </row>
    <row r="92" spans="2:6" x14ac:dyDescent="0.25">
      <c r="B92" s="23"/>
      <c r="C92" s="23"/>
      <c r="D92" s="20"/>
      <c r="E92" s="16"/>
      <c r="F92" s="16"/>
    </row>
    <row r="93" spans="2:6" x14ac:dyDescent="0.25">
      <c r="B93" s="23"/>
      <c r="C93" s="23"/>
      <c r="D93" s="20"/>
      <c r="E93" s="16"/>
      <c r="F93" s="16"/>
    </row>
    <row r="94" spans="2:6" x14ac:dyDescent="0.25">
      <c r="B94" s="23"/>
      <c r="C94" s="23"/>
      <c r="D94" s="20"/>
      <c r="E94" s="16"/>
      <c r="F94" s="16"/>
    </row>
    <row r="95" spans="2:6" x14ac:dyDescent="0.25">
      <c r="B95" s="23"/>
      <c r="C95" s="23"/>
      <c r="D95" s="20"/>
      <c r="E95" s="16"/>
      <c r="F95" s="16"/>
    </row>
    <row r="96" spans="2:6" x14ac:dyDescent="0.25">
      <c r="B96" s="23"/>
      <c r="C96" s="23"/>
      <c r="D96" s="20"/>
      <c r="E96" s="16"/>
      <c r="F96" s="16"/>
    </row>
    <row r="97" spans="2:6" x14ac:dyDescent="0.25">
      <c r="B97" s="23"/>
      <c r="C97" s="23"/>
      <c r="D97" s="20"/>
      <c r="E97" s="16"/>
      <c r="F97" s="16"/>
    </row>
    <row r="98" spans="2:6" x14ac:dyDescent="0.25">
      <c r="B98" s="23"/>
      <c r="C98" s="23"/>
      <c r="D98" s="20"/>
      <c r="E98" s="16"/>
      <c r="F98" s="16"/>
    </row>
    <row r="99" spans="2:6" x14ac:dyDescent="0.25">
      <c r="B99" s="23"/>
      <c r="C99" s="23"/>
      <c r="D99" s="20"/>
      <c r="E99" s="16"/>
      <c r="F99" s="16"/>
    </row>
    <row r="100" spans="2:6" x14ac:dyDescent="0.25">
      <c r="B100" s="23"/>
      <c r="C100" s="23"/>
      <c r="D100" s="20"/>
      <c r="E100" s="16"/>
      <c r="F100" s="16"/>
    </row>
    <row r="101" spans="2:6" x14ac:dyDescent="0.25">
      <c r="B101" s="23"/>
      <c r="C101" s="23"/>
      <c r="D101" s="20"/>
      <c r="E101" s="16"/>
      <c r="F101" s="16"/>
    </row>
    <row r="102" spans="2:6" x14ac:dyDescent="0.25">
      <c r="B102" s="23"/>
      <c r="C102" s="23"/>
      <c r="D102" s="20"/>
      <c r="E102" s="16"/>
      <c r="F102" s="16"/>
    </row>
    <row r="103" spans="2:6" x14ac:dyDescent="0.25">
      <c r="B103" s="23"/>
      <c r="C103" s="23"/>
      <c r="D103" s="20"/>
      <c r="E103" s="16"/>
      <c r="F103" s="16"/>
    </row>
    <row r="104" spans="2:6" x14ac:dyDescent="0.25">
      <c r="B104" s="23"/>
      <c r="C104" s="23"/>
      <c r="D104" s="20"/>
      <c r="E104" s="16"/>
      <c r="F104" s="16"/>
    </row>
    <row r="105" spans="2:6" x14ac:dyDescent="0.25">
      <c r="B105" s="23"/>
      <c r="C105" s="23"/>
      <c r="D105" s="20"/>
      <c r="E105" s="16"/>
      <c r="F105" s="16"/>
    </row>
    <row r="106" spans="2:6" x14ac:dyDescent="0.25">
      <c r="B106" s="23"/>
      <c r="C106" s="23"/>
      <c r="D106" s="20"/>
      <c r="E106" s="16"/>
      <c r="F106" s="16"/>
    </row>
    <row r="107" spans="2:6" x14ac:dyDescent="0.25">
      <c r="B107" s="23"/>
      <c r="C107" s="23"/>
      <c r="D107" s="20"/>
      <c r="E107" s="16"/>
      <c r="F107" s="16"/>
    </row>
    <row r="108" spans="2:6" x14ac:dyDescent="0.25">
      <c r="B108" s="23"/>
      <c r="C108" s="23"/>
      <c r="D108" s="20"/>
      <c r="E108" s="16"/>
      <c r="F108" s="16"/>
    </row>
    <row r="109" spans="2:6" x14ac:dyDescent="0.25">
      <c r="B109" s="23"/>
      <c r="C109" s="23"/>
      <c r="D109" s="20"/>
      <c r="E109" s="16"/>
      <c r="F109" s="16"/>
    </row>
    <row r="110" spans="2:6" x14ac:dyDescent="0.25">
      <c r="B110" s="23"/>
      <c r="C110" s="23"/>
      <c r="D110" s="20"/>
      <c r="E110" s="16"/>
      <c r="F110" s="16"/>
    </row>
    <row r="111" spans="2:6" x14ac:dyDescent="0.25">
      <c r="B111" s="23"/>
      <c r="C111" s="23"/>
      <c r="D111" s="20"/>
      <c r="E111" s="16"/>
      <c r="F111" s="16"/>
    </row>
    <row r="112" spans="2:6" x14ac:dyDescent="0.25">
      <c r="B112" s="23"/>
      <c r="C112" s="23"/>
      <c r="D112" s="20"/>
      <c r="E112" s="16"/>
      <c r="F112" s="16"/>
    </row>
    <row r="113" spans="2:6" x14ac:dyDescent="0.25">
      <c r="B113" s="23"/>
      <c r="C113" s="23"/>
      <c r="D113" s="20"/>
      <c r="E113" s="16"/>
      <c r="F113" s="16"/>
    </row>
    <row r="114" spans="2:6" x14ac:dyDescent="0.25">
      <c r="B114" s="23"/>
      <c r="C114" s="23"/>
      <c r="D114" s="20"/>
      <c r="E114" s="16"/>
      <c r="F114" s="16"/>
    </row>
    <row r="115" spans="2:6" x14ac:dyDescent="0.25">
      <c r="B115" s="23"/>
      <c r="C115" s="23"/>
      <c r="D115" s="20"/>
      <c r="E115" s="16"/>
      <c r="F115" s="16"/>
    </row>
    <row r="116" spans="2:6" x14ac:dyDescent="0.25">
      <c r="B116" s="23"/>
      <c r="C116" s="23"/>
      <c r="D116" s="20"/>
      <c r="E116" s="16"/>
      <c r="F116" s="16"/>
    </row>
    <row r="117" spans="2:6" x14ac:dyDescent="0.25">
      <c r="B117" s="23"/>
      <c r="C117" s="23"/>
      <c r="D117" s="20"/>
      <c r="E117" s="16"/>
      <c r="F117" s="16"/>
    </row>
    <row r="118" spans="2:6" x14ac:dyDescent="0.25">
      <c r="B118" s="23"/>
      <c r="C118" s="23"/>
      <c r="D118" s="20"/>
      <c r="E118" s="16"/>
      <c r="F118" s="16"/>
    </row>
    <row r="119" spans="2:6" x14ac:dyDescent="0.25">
      <c r="B119" s="23"/>
      <c r="C119" s="23"/>
      <c r="D119" s="20"/>
      <c r="E119" s="16"/>
      <c r="F119" s="16"/>
    </row>
    <row r="120" spans="2:6" x14ac:dyDescent="0.25">
      <c r="B120" s="23"/>
      <c r="C120" s="23"/>
      <c r="D120" s="20"/>
      <c r="E120" s="16"/>
      <c r="F120" s="16"/>
    </row>
    <row r="121" spans="2:6" x14ac:dyDescent="0.25">
      <c r="B121" s="23"/>
      <c r="C121" s="23"/>
      <c r="D121" s="20"/>
      <c r="E121" s="16"/>
      <c r="F121" s="16"/>
    </row>
    <row r="122" spans="2:6" x14ac:dyDescent="0.25">
      <c r="B122" s="23"/>
      <c r="C122" s="23"/>
      <c r="D122" s="20"/>
      <c r="E122" s="16"/>
      <c r="F122" s="16"/>
    </row>
    <row r="123" spans="2:6" x14ac:dyDescent="0.25">
      <c r="B123" s="23"/>
      <c r="C123" s="23"/>
      <c r="D123" s="20"/>
      <c r="E123" s="16"/>
      <c r="F123" s="16"/>
    </row>
    <row r="124" spans="2:6" x14ac:dyDescent="0.25">
      <c r="B124" s="23"/>
      <c r="C124" s="23"/>
      <c r="D124" s="20"/>
      <c r="E124" s="16"/>
      <c r="F124" s="16"/>
    </row>
    <row r="125" spans="2:6" x14ac:dyDescent="0.25">
      <c r="B125" s="23"/>
      <c r="C125" s="23"/>
      <c r="D125" s="20"/>
      <c r="E125" s="16"/>
      <c r="F125" s="16"/>
    </row>
    <row r="126" spans="2:6" x14ac:dyDescent="0.25">
      <c r="B126" s="23"/>
      <c r="C126" s="23"/>
      <c r="D126" s="20"/>
      <c r="E126" s="16"/>
      <c r="F126" s="16"/>
    </row>
    <row r="127" spans="2:6" x14ac:dyDescent="0.25">
      <c r="B127" s="23"/>
      <c r="C127" s="23"/>
      <c r="D127" s="20"/>
      <c r="E127" s="16"/>
      <c r="F127" s="16"/>
    </row>
    <row r="128" spans="2:6" x14ac:dyDescent="0.25">
      <c r="B128" s="23"/>
      <c r="C128" s="23"/>
      <c r="D128" s="20"/>
      <c r="E128" s="16"/>
      <c r="F128" s="16"/>
    </row>
    <row r="129" spans="2:6" x14ac:dyDescent="0.25">
      <c r="B129" s="23"/>
      <c r="C129" s="23"/>
      <c r="D129" s="20"/>
      <c r="E129" s="16"/>
      <c r="F129" s="16"/>
    </row>
    <row r="130" spans="2:6" x14ac:dyDescent="0.25">
      <c r="B130" s="23"/>
      <c r="C130" s="23"/>
      <c r="D130" s="20"/>
      <c r="E130" s="16"/>
      <c r="F130" s="16"/>
    </row>
    <row r="131" spans="2:6" x14ac:dyDescent="0.25">
      <c r="B131" s="23"/>
      <c r="C131" s="23"/>
      <c r="D131" s="20"/>
      <c r="E131" s="16"/>
      <c r="F131" s="16"/>
    </row>
    <row r="132" spans="2:6" x14ac:dyDescent="0.25">
      <c r="B132" s="23"/>
      <c r="C132" s="23"/>
      <c r="D132" s="20"/>
      <c r="E132" s="16"/>
      <c r="F132" s="16"/>
    </row>
    <row r="133" spans="2:6" x14ac:dyDescent="0.25">
      <c r="B133" s="23"/>
      <c r="C133" s="23"/>
      <c r="D133" s="20"/>
      <c r="E133" s="16"/>
      <c r="F133" s="16"/>
    </row>
    <row r="134" spans="2:6" x14ac:dyDescent="0.25">
      <c r="B134" s="23"/>
      <c r="C134" s="23"/>
      <c r="D134" s="20"/>
      <c r="E134" s="16"/>
      <c r="F134" s="16"/>
    </row>
    <row r="135" spans="2:6" x14ac:dyDescent="0.25">
      <c r="B135" s="23"/>
      <c r="C135" s="23"/>
      <c r="D135" s="20"/>
      <c r="E135" s="16"/>
      <c r="F135" s="16"/>
    </row>
    <row r="136" spans="2:6" x14ac:dyDescent="0.25">
      <c r="B136" s="23"/>
      <c r="C136" s="23"/>
      <c r="D136" s="20"/>
      <c r="E136" s="16"/>
      <c r="F136" s="16"/>
    </row>
    <row r="137" spans="2:6" x14ac:dyDescent="0.25">
      <c r="B137" s="23"/>
      <c r="C137" s="23"/>
      <c r="D137" s="20"/>
      <c r="E137" s="16"/>
      <c r="F137" s="16"/>
    </row>
    <row r="138" spans="2:6" x14ac:dyDescent="0.25">
      <c r="B138" s="23"/>
      <c r="C138" s="23"/>
      <c r="D138" s="20"/>
      <c r="E138" s="16"/>
      <c r="F138" s="16"/>
    </row>
    <row r="139" spans="2:6" x14ac:dyDescent="0.25">
      <c r="B139" s="23"/>
      <c r="C139" s="23"/>
      <c r="D139" s="20"/>
      <c r="E139" s="16"/>
      <c r="F139" s="16"/>
    </row>
    <row r="140" spans="2:6" x14ac:dyDescent="0.25">
      <c r="B140" s="23"/>
      <c r="C140" s="23"/>
      <c r="D140" s="20"/>
      <c r="E140" s="16"/>
      <c r="F140" s="16"/>
    </row>
    <row r="141" spans="2:6" x14ac:dyDescent="0.25">
      <c r="B141" s="23"/>
      <c r="C141" s="23"/>
      <c r="D141" s="20"/>
      <c r="E141" s="16"/>
      <c r="F141" s="16"/>
    </row>
    <row r="142" spans="2:6" x14ac:dyDescent="0.25">
      <c r="B142" s="23"/>
      <c r="C142" s="23"/>
      <c r="D142" s="20"/>
      <c r="E142" s="16"/>
      <c r="F142" s="16"/>
    </row>
    <row r="143" spans="2:6" x14ac:dyDescent="0.25">
      <c r="B143" s="23"/>
      <c r="C143" s="23"/>
      <c r="D143" s="20"/>
      <c r="E143" s="16"/>
      <c r="F143" s="16"/>
    </row>
    <row r="144" spans="2:6" x14ac:dyDescent="0.25">
      <c r="B144" s="23"/>
      <c r="C144" s="23"/>
      <c r="D144" s="20"/>
      <c r="E144" s="16"/>
      <c r="F144" s="16"/>
    </row>
    <row r="145" spans="2:6" x14ac:dyDescent="0.25">
      <c r="B145" s="23"/>
      <c r="C145" s="23"/>
      <c r="D145" s="20"/>
      <c r="E145" s="16"/>
      <c r="F145" s="16"/>
    </row>
    <row r="146" spans="2:6" x14ac:dyDescent="0.25">
      <c r="B146" s="23"/>
      <c r="C146" s="23"/>
      <c r="D146" s="20"/>
      <c r="E146" s="16"/>
      <c r="F146" s="16"/>
    </row>
    <row r="147" spans="2:6" x14ac:dyDescent="0.25">
      <c r="B147" s="23"/>
      <c r="C147" s="23"/>
      <c r="D147" s="20"/>
      <c r="E147" s="16"/>
      <c r="F147" s="16"/>
    </row>
    <row r="148" spans="2:6" x14ac:dyDescent="0.25">
      <c r="B148" s="23"/>
      <c r="C148" s="23"/>
      <c r="D148" s="20"/>
      <c r="E148" s="16"/>
      <c r="F148" s="16"/>
    </row>
    <row r="149" spans="2:6" x14ac:dyDescent="0.25">
      <c r="B149" s="23"/>
      <c r="C149" s="23"/>
      <c r="D149" s="20"/>
      <c r="E149" s="16"/>
      <c r="F149" s="16"/>
    </row>
    <row r="150" spans="2:6" x14ac:dyDescent="0.25">
      <c r="B150" s="23"/>
      <c r="C150" s="23"/>
      <c r="D150" s="20"/>
      <c r="E150" s="16"/>
      <c r="F150" s="16"/>
    </row>
    <row r="151" spans="2:6" x14ac:dyDescent="0.25">
      <c r="B151" s="23"/>
      <c r="C151" s="23"/>
      <c r="D151" s="20"/>
      <c r="E151" s="16"/>
      <c r="F151" s="16"/>
    </row>
    <row r="152" spans="2:6" x14ac:dyDescent="0.25">
      <c r="B152" s="23"/>
      <c r="C152" s="23"/>
      <c r="D152" s="20"/>
      <c r="E152" s="16"/>
      <c r="F152" s="16"/>
    </row>
    <row r="153" spans="2:6" x14ac:dyDescent="0.25">
      <c r="B153" s="23"/>
      <c r="C153" s="23"/>
      <c r="D153" s="20"/>
      <c r="E153" s="16"/>
      <c r="F153" s="16"/>
    </row>
    <row r="154" spans="2:6" x14ac:dyDescent="0.25">
      <c r="B154" s="23"/>
      <c r="C154" s="23"/>
      <c r="D154" s="20"/>
      <c r="E154" s="16"/>
      <c r="F154" s="16"/>
    </row>
    <row r="155" spans="2:6" x14ac:dyDescent="0.25">
      <c r="B155" s="23"/>
      <c r="C155" s="23"/>
      <c r="D155" s="20"/>
      <c r="E155" s="16"/>
      <c r="F155" s="16"/>
    </row>
    <row r="156" spans="2:6" x14ac:dyDescent="0.25">
      <c r="B156" s="23"/>
      <c r="C156" s="23"/>
      <c r="D156" s="20"/>
      <c r="E156" s="16"/>
      <c r="F156" s="16"/>
    </row>
    <row r="157" spans="2:6" x14ac:dyDescent="0.25">
      <c r="B157" s="23"/>
      <c r="C157" s="23"/>
      <c r="D157" s="20"/>
      <c r="E157" s="16"/>
      <c r="F157" s="16"/>
    </row>
    <row r="158" spans="2:6" x14ac:dyDescent="0.25">
      <c r="B158" s="23"/>
      <c r="C158" s="23"/>
      <c r="D158" s="20"/>
      <c r="E158" s="16"/>
      <c r="F158" s="16"/>
    </row>
    <row r="159" spans="2:6" x14ac:dyDescent="0.25">
      <c r="B159" s="23"/>
      <c r="C159" s="23"/>
      <c r="D159" s="20"/>
      <c r="E159" s="16"/>
      <c r="F159" s="16"/>
    </row>
    <row r="160" spans="2:6" x14ac:dyDescent="0.25">
      <c r="B160" s="23"/>
      <c r="C160" s="23"/>
      <c r="D160" s="20"/>
      <c r="E160" s="16"/>
      <c r="F160" s="16"/>
    </row>
    <row r="161" spans="2:6" x14ac:dyDescent="0.25">
      <c r="B161" s="23"/>
      <c r="C161" s="23"/>
      <c r="D161" s="20"/>
      <c r="E161" s="16"/>
      <c r="F161" s="16"/>
    </row>
    <row r="162" spans="2:6" x14ac:dyDescent="0.25">
      <c r="B162" s="23"/>
      <c r="C162" s="23"/>
      <c r="D162" s="20"/>
    </row>
    <row r="163" spans="2:6" ht="15.75" x14ac:dyDescent="0.25">
      <c r="B163" s="1"/>
      <c r="C163" s="2"/>
    </row>
    <row r="164" spans="2:6" x14ac:dyDescent="0.25">
      <c r="B164" s="10"/>
    </row>
  </sheetData>
  <mergeCells count="1">
    <mergeCell ref="C3:F3"/>
  </mergeCells>
  <pageMargins left="0.7" right="0.7" top="0.75" bottom="0.75" header="0.51180555555555496" footer="0.51180555555555496"/>
  <pageSetup paperSize="9" scale="23" firstPageNumber="0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7"/>
  <sheetViews>
    <sheetView zoomScale="70" zoomScaleNormal="70" workbookViewId="0">
      <selection activeCell="C2" sqref="C2"/>
    </sheetView>
  </sheetViews>
  <sheetFormatPr defaultRowHeight="15" x14ac:dyDescent="0.25"/>
  <cols>
    <col min="1" max="1" width="8.85546875" style="25"/>
    <col min="2" max="2" width="69.5703125" customWidth="1"/>
    <col min="3" max="3" width="30.85546875" customWidth="1"/>
  </cols>
  <sheetData>
    <row r="1" spans="1:3" s="25" customFormat="1" ht="28.9" customHeight="1" thickBot="1" x14ac:dyDescent="0.3">
      <c r="A1" s="133" t="s">
        <v>306</v>
      </c>
      <c r="B1" s="134"/>
    </row>
    <row r="2" spans="1:3" ht="51.6" customHeight="1" thickBot="1" x14ac:dyDescent="0.3">
      <c r="A2" s="18" t="s">
        <v>297</v>
      </c>
      <c r="B2" s="18" t="s">
        <v>262</v>
      </c>
      <c r="C2" s="24" t="s">
        <v>296</v>
      </c>
    </row>
    <row r="3" spans="1:3" ht="15.75" x14ac:dyDescent="0.25">
      <c r="A3" s="40">
        <v>1</v>
      </c>
      <c r="B3" s="41" t="s">
        <v>264</v>
      </c>
      <c r="C3" s="27"/>
    </row>
    <row r="4" spans="1:3" ht="15.75" x14ac:dyDescent="0.25">
      <c r="A4" s="42">
        <v>2</v>
      </c>
      <c r="B4" s="43" t="s">
        <v>51</v>
      </c>
      <c r="C4" s="27"/>
    </row>
    <row r="5" spans="1:3" ht="15.75" x14ac:dyDescent="0.25">
      <c r="A5" s="42">
        <v>3</v>
      </c>
      <c r="B5" s="43" t="s">
        <v>52</v>
      </c>
      <c r="C5" s="27"/>
    </row>
    <row r="6" spans="1:3" ht="15.75" x14ac:dyDescent="0.25">
      <c r="A6" s="42">
        <v>4</v>
      </c>
      <c r="B6" s="43" t="s">
        <v>53</v>
      </c>
      <c r="C6" s="27"/>
    </row>
    <row r="7" spans="1:3" ht="15.75" x14ac:dyDescent="0.25">
      <c r="A7" s="42">
        <v>5</v>
      </c>
      <c r="B7" s="43" t="s">
        <v>265</v>
      </c>
      <c r="C7" s="27"/>
    </row>
    <row r="8" spans="1:3" ht="15.75" x14ac:dyDescent="0.25">
      <c r="A8" s="42">
        <v>6</v>
      </c>
      <c r="B8" s="43" t="s">
        <v>54</v>
      </c>
      <c r="C8" s="27"/>
    </row>
    <row r="9" spans="1:3" ht="15.75" x14ac:dyDescent="0.25">
      <c r="A9" s="42">
        <v>7</v>
      </c>
      <c r="B9" s="43" t="s">
        <v>266</v>
      </c>
      <c r="C9" s="27"/>
    </row>
    <row r="10" spans="1:3" ht="15.75" x14ac:dyDescent="0.25">
      <c r="A10" s="42">
        <v>8</v>
      </c>
      <c r="B10" s="43" t="s">
        <v>55</v>
      </c>
      <c r="C10" s="27"/>
    </row>
    <row r="11" spans="1:3" ht="15.75" x14ac:dyDescent="0.25">
      <c r="A11" s="42">
        <v>9</v>
      </c>
      <c r="B11" s="43" t="s">
        <v>56</v>
      </c>
      <c r="C11" s="27"/>
    </row>
    <row r="12" spans="1:3" ht="15.75" x14ac:dyDescent="0.25">
      <c r="A12" s="42">
        <v>10</v>
      </c>
      <c r="B12" s="43" t="s">
        <v>57</v>
      </c>
      <c r="C12" s="27"/>
    </row>
    <row r="13" spans="1:3" ht="15.75" x14ac:dyDescent="0.25">
      <c r="A13" s="42">
        <v>11</v>
      </c>
      <c r="B13" s="43" t="s">
        <v>58</v>
      </c>
      <c r="C13" s="27"/>
    </row>
    <row r="14" spans="1:3" ht="15.75" x14ac:dyDescent="0.25">
      <c r="A14" s="42">
        <v>12</v>
      </c>
      <c r="B14" s="43" t="s">
        <v>59</v>
      </c>
      <c r="C14" s="27"/>
    </row>
    <row r="15" spans="1:3" ht="15.75" x14ac:dyDescent="0.25">
      <c r="A15" s="42">
        <v>13</v>
      </c>
      <c r="B15" s="43" t="s">
        <v>60</v>
      </c>
      <c r="C15" s="27"/>
    </row>
    <row r="16" spans="1:3" ht="15.75" x14ac:dyDescent="0.25">
      <c r="A16" s="42">
        <v>14</v>
      </c>
      <c r="B16" s="43" t="s">
        <v>61</v>
      </c>
      <c r="C16" s="27"/>
    </row>
    <row r="17" spans="1:3" ht="15.75" x14ac:dyDescent="0.25">
      <c r="A17" s="42">
        <v>15</v>
      </c>
      <c r="B17" s="43" t="s">
        <v>62</v>
      </c>
      <c r="C17" s="27"/>
    </row>
    <row r="18" spans="1:3" ht="15.75" x14ac:dyDescent="0.25">
      <c r="A18" s="42">
        <v>16</v>
      </c>
      <c r="B18" s="43" t="s">
        <v>63</v>
      </c>
      <c r="C18" s="27"/>
    </row>
    <row r="19" spans="1:3" ht="15.75" x14ac:dyDescent="0.25">
      <c r="A19" s="42">
        <v>17</v>
      </c>
      <c r="B19" s="43" t="s">
        <v>64</v>
      </c>
      <c r="C19" s="27"/>
    </row>
    <row r="20" spans="1:3" ht="15.75" x14ac:dyDescent="0.25">
      <c r="A20" s="42">
        <v>18</v>
      </c>
      <c r="B20" s="43" t="s">
        <v>267</v>
      </c>
      <c r="C20" s="27"/>
    </row>
    <row r="21" spans="1:3" ht="15.75" x14ac:dyDescent="0.25">
      <c r="A21" s="42">
        <v>19</v>
      </c>
      <c r="B21" s="43" t="s">
        <v>65</v>
      </c>
      <c r="C21" s="27"/>
    </row>
    <row r="22" spans="1:3" ht="15.75" x14ac:dyDescent="0.25">
      <c r="A22" s="42">
        <v>20</v>
      </c>
      <c r="B22" s="43" t="s">
        <v>66</v>
      </c>
      <c r="C22" s="27"/>
    </row>
    <row r="23" spans="1:3" ht="15.75" x14ac:dyDescent="0.25">
      <c r="A23" s="42">
        <v>21</v>
      </c>
      <c r="B23" s="43" t="s">
        <v>67</v>
      </c>
      <c r="C23" s="27"/>
    </row>
    <row r="24" spans="1:3" ht="15.75" x14ac:dyDescent="0.25">
      <c r="A24" s="42">
        <v>22</v>
      </c>
      <c r="B24" s="43" t="s">
        <v>68</v>
      </c>
      <c r="C24" s="27"/>
    </row>
    <row r="25" spans="1:3" ht="15.75" x14ac:dyDescent="0.25">
      <c r="A25" s="42">
        <v>23</v>
      </c>
      <c r="B25" s="43" t="s">
        <v>69</v>
      </c>
      <c r="C25" s="27"/>
    </row>
    <row r="26" spans="1:3" ht="15.75" x14ac:dyDescent="0.25">
      <c r="A26" s="42">
        <v>24</v>
      </c>
      <c r="B26" s="43" t="s">
        <v>70</v>
      </c>
      <c r="C26" s="27"/>
    </row>
    <row r="27" spans="1:3" ht="15.75" x14ac:dyDescent="0.25">
      <c r="A27" s="42">
        <v>25</v>
      </c>
      <c r="B27" s="43" t="s">
        <v>71</v>
      </c>
      <c r="C27" s="27"/>
    </row>
    <row r="28" spans="1:3" ht="15.75" x14ac:dyDescent="0.25">
      <c r="A28" s="42">
        <v>26</v>
      </c>
      <c r="B28" s="43" t="s">
        <v>72</v>
      </c>
      <c r="C28" s="27"/>
    </row>
    <row r="29" spans="1:3" ht="15.75" x14ac:dyDescent="0.25">
      <c r="A29" s="42">
        <v>27</v>
      </c>
      <c r="B29" s="43" t="s">
        <v>73</v>
      </c>
      <c r="C29" s="27"/>
    </row>
    <row r="30" spans="1:3" ht="15.75" x14ac:dyDescent="0.25">
      <c r="A30" s="42">
        <v>28</v>
      </c>
      <c r="B30" s="43" t="s">
        <v>74</v>
      </c>
      <c r="C30" s="27"/>
    </row>
    <row r="31" spans="1:3" ht="15.75" x14ac:dyDescent="0.25">
      <c r="A31" s="42">
        <v>29</v>
      </c>
      <c r="B31" s="43" t="s">
        <v>75</v>
      </c>
      <c r="C31" s="27"/>
    </row>
    <row r="32" spans="1:3" ht="15.75" x14ac:dyDescent="0.25">
      <c r="A32" s="42">
        <v>30</v>
      </c>
      <c r="B32" s="43" t="s">
        <v>76</v>
      </c>
      <c r="C32" s="27"/>
    </row>
    <row r="33" spans="1:3" ht="15.75" x14ac:dyDescent="0.25">
      <c r="A33" s="42">
        <v>31</v>
      </c>
      <c r="B33" s="43" t="s">
        <v>77</v>
      </c>
      <c r="C33" s="27"/>
    </row>
    <row r="34" spans="1:3" ht="15.75" x14ac:dyDescent="0.25">
      <c r="A34" s="42">
        <v>32</v>
      </c>
      <c r="B34" s="43" t="s">
        <v>78</v>
      </c>
      <c r="C34" s="27"/>
    </row>
    <row r="35" spans="1:3" ht="15.75" x14ac:dyDescent="0.25">
      <c r="A35" s="42">
        <v>33</v>
      </c>
      <c r="B35" s="43" t="s">
        <v>79</v>
      </c>
      <c r="C35" s="27"/>
    </row>
    <row r="36" spans="1:3" ht="15.75" x14ac:dyDescent="0.25">
      <c r="A36" s="42">
        <v>34</v>
      </c>
      <c r="B36" s="43" t="s">
        <v>80</v>
      </c>
      <c r="C36" s="27"/>
    </row>
    <row r="37" spans="1:3" ht="15.75" x14ac:dyDescent="0.25">
      <c r="A37" s="42">
        <v>35</v>
      </c>
      <c r="B37" s="43" t="s">
        <v>81</v>
      </c>
      <c r="C37" s="27"/>
    </row>
    <row r="38" spans="1:3" ht="15.75" x14ac:dyDescent="0.25">
      <c r="A38" s="42">
        <v>36</v>
      </c>
      <c r="B38" s="43" t="s">
        <v>268</v>
      </c>
      <c r="C38" s="27"/>
    </row>
    <row r="39" spans="1:3" ht="15.75" x14ac:dyDescent="0.25">
      <c r="A39" s="42">
        <v>37</v>
      </c>
      <c r="B39" s="43" t="s">
        <v>82</v>
      </c>
      <c r="C39" s="27"/>
    </row>
    <row r="40" spans="1:3" ht="15.75" x14ac:dyDescent="0.25">
      <c r="A40" s="42">
        <v>38</v>
      </c>
      <c r="B40" s="43" t="s">
        <v>83</v>
      </c>
      <c r="C40" s="27"/>
    </row>
    <row r="41" spans="1:3" ht="15.75" x14ac:dyDescent="0.25">
      <c r="A41" s="42">
        <v>39</v>
      </c>
      <c r="B41" s="43" t="s">
        <v>84</v>
      </c>
      <c r="C41" s="27"/>
    </row>
    <row r="42" spans="1:3" ht="15.75" x14ac:dyDescent="0.25">
      <c r="A42" s="42">
        <v>40</v>
      </c>
      <c r="B42" s="43" t="s">
        <v>85</v>
      </c>
      <c r="C42" s="27"/>
    </row>
    <row r="43" spans="1:3" ht="15.75" x14ac:dyDescent="0.25">
      <c r="A43" s="42">
        <v>41</v>
      </c>
      <c r="B43" s="43" t="s">
        <v>86</v>
      </c>
      <c r="C43" s="27"/>
    </row>
    <row r="44" spans="1:3" ht="15.75" x14ac:dyDescent="0.25">
      <c r="A44" s="42">
        <v>42</v>
      </c>
      <c r="B44" s="43" t="s">
        <v>87</v>
      </c>
      <c r="C44" s="27"/>
    </row>
    <row r="45" spans="1:3" ht="15.75" x14ac:dyDescent="0.25">
      <c r="A45" s="42">
        <v>43</v>
      </c>
      <c r="B45" s="43" t="s">
        <v>88</v>
      </c>
      <c r="C45" s="27"/>
    </row>
    <row r="46" spans="1:3" ht="15.75" x14ac:dyDescent="0.25">
      <c r="A46" s="42">
        <v>44</v>
      </c>
      <c r="B46" s="43" t="s">
        <v>89</v>
      </c>
      <c r="C46" s="27"/>
    </row>
    <row r="47" spans="1:3" ht="15.75" x14ac:dyDescent="0.25">
      <c r="A47" s="42">
        <v>45</v>
      </c>
      <c r="B47" s="43" t="s">
        <v>90</v>
      </c>
      <c r="C47" s="27"/>
    </row>
    <row r="48" spans="1:3" ht="15.75" x14ac:dyDescent="0.25">
      <c r="A48" s="42">
        <v>46</v>
      </c>
      <c r="B48" s="43" t="s">
        <v>91</v>
      </c>
      <c r="C48" s="27"/>
    </row>
    <row r="49" spans="1:3" ht="15.75" x14ac:dyDescent="0.25">
      <c r="A49" s="42">
        <v>47</v>
      </c>
      <c r="B49" s="43" t="s">
        <v>92</v>
      </c>
      <c r="C49" s="27"/>
    </row>
    <row r="50" spans="1:3" ht="15.75" x14ac:dyDescent="0.25">
      <c r="A50" s="42">
        <v>48</v>
      </c>
      <c r="B50" s="43" t="s">
        <v>93</v>
      </c>
      <c r="C50" s="27"/>
    </row>
    <row r="51" spans="1:3" ht="15.75" x14ac:dyDescent="0.25">
      <c r="A51" s="42">
        <v>49</v>
      </c>
      <c r="B51" s="43" t="s">
        <v>94</v>
      </c>
      <c r="C51" s="27"/>
    </row>
    <row r="52" spans="1:3" ht="15.75" x14ac:dyDescent="0.25">
      <c r="A52" s="42">
        <v>50</v>
      </c>
      <c r="B52" s="43" t="s">
        <v>95</v>
      </c>
      <c r="C52" s="27"/>
    </row>
    <row r="53" spans="1:3" ht="15.75" x14ac:dyDescent="0.25">
      <c r="A53" s="42">
        <v>51</v>
      </c>
      <c r="B53" s="43" t="s">
        <v>96</v>
      </c>
      <c r="C53" s="27"/>
    </row>
    <row r="54" spans="1:3" ht="15.75" x14ac:dyDescent="0.25">
      <c r="A54" s="42">
        <v>52</v>
      </c>
      <c r="B54" s="43" t="s">
        <v>269</v>
      </c>
      <c r="C54" s="27"/>
    </row>
    <row r="55" spans="1:3" ht="15.75" x14ac:dyDescent="0.25">
      <c r="A55" s="42">
        <v>53</v>
      </c>
      <c r="B55" s="43" t="s">
        <v>97</v>
      </c>
      <c r="C55" s="27"/>
    </row>
    <row r="56" spans="1:3" ht="15.75" x14ac:dyDescent="0.25">
      <c r="A56" s="42">
        <v>54</v>
      </c>
      <c r="B56" s="43" t="s">
        <v>98</v>
      </c>
      <c r="C56" s="27"/>
    </row>
    <row r="57" spans="1:3" ht="15.75" x14ac:dyDescent="0.25">
      <c r="A57" s="42">
        <v>55</v>
      </c>
      <c r="B57" s="43" t="s">
        <v>99</v>
      </c>
      <c r="C57" s="27"/>
    </row>
    <row r="58" spans="1:3" ht="15.75" x14ac:dyDescent="0.25">
      <c r="A58" s="42">
        <v>56</v>
      </c>
      <c r="B58" s="43" t="s">
        <v>100</v>
      </c>
      <c r="C58" s="27"/>
    </row>
    <row r="59" spans="1:3" ht="15.75" x14ac:dyDescent="0.25">
      <c r="A59" s="42">
        <v>57</v>
      </c>
      <c r="B59" s="43" t="s">
        <v>101</v>
      </c>
      <c r="C59" s="27"/>
    </row>
    <row r="60" spans="1:3" ht="15.75" x14ac:dyDescent="0.25">
      <c r="A60" s="42">
        <v>58</v>
      </c>
      <c r="B60" s="43" t="s">
        <v>102</v>
      </c>
      <c r="C60" s="27"/>
    </row>
    <row r="61" spans="1:3" ht="15.75" x14ac:dyDescent="0.25">
      <c r="A61" s="42">
        <v>59</v>
      </c>
      <c r="B61" s="43" t="s">
        <v>103</v>
      </c>
      <c r="C61" s="27"/>
    </row>
    <row r="62" spans="1:3" ht="15.75" x14ac:dyDescent="0.25">
      <c r="A62" s="42">
        <v>60</v>
      </c>
      <c r="B62" s="43" t="s">
        <v>104</v>
      </c>
      <c r="C62" s="27"/>
    </row>
    <row r="63" spans="1:3" ht="15.75" x14ac:dyDescent="0.25">
      <c r="A63" s="42">
        <v>61</v>
      </c>
      <c r="B63" s="43" t="s">
        <v>105</v>
      </c>
      <c r="C63" s="27"/>
    </row>
    <row r="64" spans="1:3" ht="15.75" x14ac:dyDescent="0.25">
      <c r="A64" s="42">
        <v>62</v>
      </c>
      <c r="B64" s="43" t="s">
        <v>106</v>
      </c>
      <c r="C64" s="27"/>
    </row>
    <row r="65" spans="1:3" ht="15.75" x14ac:dyDescent="0.25">
      <c r="A65" s="42">
        <v>63</v>
      </c>
      <c r="B65" s="43" t="s">
        <v>107</v>
      </c>
      <c r="C65" s="27"/>
    </row>
    <row r="66" spans="1:3" ht="15.75" x14ac:dyDescent="0.25">
      <c r="A66" s="42">
        <v>64</v>
      </c>
      <c r="B66" s="43" t="s">
        <v>108</v>
      </c>
      <c r="C66" s="27"/>
    </row>
    <row r="67" spans="1:3" ht="15.75" x14ac:dyDescent="0.25">
      <c r="A67" s="42">
        <v>65</v>
      </c>
      <c r="B67" s="43" t="s">
        <v>109</v>
      </c>
      <c r="C67" s="27"/>
    </row>
    <row r="68" spans="1:3" ht="15.75" x14ac:dyDescent="0.25">
      <c r="A68" s="42">
        <v>66</v>
      </c>
      <c r="B68" s="43" t="s">
        <v>110</v>
      </c>
      <c r="C68" s="27"/>
    </row>
    <row r="69" spans="1:3" ht="15.75" x14ac:dyDescent="0.25">
      <c r="A69" s="42">
        <v>67</v>
      </c>
      <c r="B69" s="43" t="s">
        <v>111</v>
      </c>
      <c r="C69" s="27"/>
    </row>
    <row r="70" spans="1:3" ht="15.75" x14ac:dyDescent="0.25">
      <c r="A70" s="42">
        <v>68</v>
      </c>
      <c r="B70" s="43" t="s">
        <v>111</v>
      </c>
      <c r="C70" s="27"/>
    </row>
    <row r="71" spans="1:3" ht="15.75" x14ac:dyDescent="0.25">
      <c r="A71" s="42">
        <v>69</v>
      </c>
      <c r="B71" s="43" t="s">
        <v>112</v>
      </c>
      <c r="C71" s="27"/>
    </row>
    <row r="72" spans="1:3" ht="15.75" x14ac:dyDescent="0.25">
      <c r="A72" s="42">
        <v>70</v>
      </c>
      <c r="B72" s="43" t="s">
        <v>113</v>
      </c>
      <c r="C72" s="27"/>
    </row>
    <row r="73" spans="1:3" ht="15.75" x14ac:dyDescent="0.25">
      <c r="A73" s="42">
        <v>71</v>
      </c>
      <c r="B73" s="43" t="s">
        <v>114</v>
      </c>
      <c r="C73" s="27"/>
    </row>
    <row r="74" spans="1:3" ht="15.75" x14ac:dyDescent="0.25">
      <c r="A74" s="42">
        <v>72</v>
      </c>
      <c r="B74" s="43" t="s">
        <v>115</v>
      </c>
      <c r="C74" s="27"/>
    </row>
    <row r="75" spans="1:3" ht="15.75" x14ac:dyDescent="0.25">
      <c r="A75" s="42">
        <v>73</v>
      </c>
      <c r="B75" s="43" t="s">
        <v>116</v>
      </c>
      <c r="C75" s="27"/>
    </row>
    <row r="76" spans="1:3" ht="15.75" x14ac:dyDescent="0.25">
      <c r="A76" s="42">
        <v>74</v>
      </c>
      <c r="B76" s="43" t="s">
        <v>117</v>
      </c>
      <c r="C76" s="27"/>
    </row>
    <row r="77" spans="1:3" ht="15.75" x14ac:dyDescent="0.25">
      <c r="A77" s="42">
        <v>75</v>
      </c>
      <c r="B77" s="43" t="s">
        <v>118</v>
      </c>
      <c r="C77" s="27"/>
    </row>
    <row r="78" spans="1:3" ht="15.75" x14ac:dyDescent="0.25">
      <c r="A78" s="42">
        <v>76</v>
      </c>
      <c r="B78" s="43" t="s">
        <v>119</v>
      </c>
      <c r="C78" s="27"/>
    </row>
    <row r="79" spans="1:3" ht="15.75" x14ac:dyDescent="0.25">
      <c r="A79" s="42">
        <v>77</v>
      </c>
      <c r="B79" s="43" t="s">
        <v>270</v>
      </c>
      <c r="C79" s="27"/>
    </row>
    <row r="80" spans="1:3" ht="15.75" x14ac:dyDescent="0.25">
      <c r="A80" s="42">
        <v>78</v>
      </c>
      <c r="B80" s="43" t="s">
        <v>120</v>
      </c>
      <c r="C80" s="27"/>
    </row>
    <row r="81" spans="1:3" ht="15.75" x14ac:dyDescent="0.25">
      <c r="A81" s="42">
        <v>79</v>
      </c>
      <c r="B81" s="43" t="s">
        <v>121</v>
      </c>
      <c r="C81" s="27"/>
    </row>
    <row r="82" spans="1:3" ht="15.75" x14ac:dyDescent="0.25">
      <c r="A82" s="42">
        <v>80</v>
      </c>
      <c r="B82" s="43" t="s">
        <v>122</v>
      </c>
      <c r="C82" s="27"/>
    </row>
    <row r="83" spans="1:3" ht="15.75" x14ac:dyDescent="0.25">
      <c r="A83" s="42">
        <v>81</v>
      </c>
      <c r="B83" s="43" t="s">
        <v>271</v>
      </c>
      <c r="C83" s="27"/>
    </row>
    <row r="84" spans="1:3" ht="15.75" x14ac:dyDescent="0.25">
      <c r="A84" s="42">
        <v>82</v>
      </c>
      <c r="B84" s="43" t="s">
        <v>272</v>
      </c>
      <c r="C84" s="27"/>
    </row>
    <row r="85" spans="1:3" ht="15.75" x14ac:dyDescent="0.25">
      <c r="A85" s="42">
        <v>83</v>
      </c>
      <c r="B85" s="43" t="s">
        <v>273</v>
      </c>
      <c r="C85" s="27"/>
    </row>
    <row r="86" spans="1:3" ht="15.75" x14ac:dyDescent="0.25">
      <c r="A86" s="42">
        <v>84</v>
      </c>
      <c r="B86" s="43" t="s">
        <v>123</v>
      </c>
      <c r="C86" s="27"/>
    </row>
    <row r="87" spans="1:3" ht="15.75" x14ac:dyDescent="0.25">
      <c r="A87" s="42">
        <v>85</v>
      </c>
      <c r="B87" s="43" t="s">
        <v>124</v>
      </c>
      <c r="C87" s="27"/>
    </row>
    <row r="88" spans="1:3" ht="15.75" x14ac:dyDescent="0.25">
      <c r="A88" s="42">
        <v>86</v>
      </c>
      <c r="B88" s="43" t="s">
        <v>125</v>
      </c>
      <c r="C88" s="27"/>
    </row>
    <row r="89" spans="1:3" ht="15.75" x14ac:dyDescent="0.25">
      <c r="A89" s="42">
        <v>87</v>
      </c>
      <c r="B89" s="43" t="s">
        <v>126</v>
      </c>
      <c r="C89" s="27"/>
    </row>
    <row r="90" spans="1:3" ht="15.75" x14ac:dyDescent="0.25">
      <c r="A90" s="42">
        <v>88</v>
      </c>
      <c r="B90" s="43" t="s">
        <v>127</v>
      </c>
      <c r="C90" s="27"/>
    </row>
    <row r="91" spans="1:3" ht="15.75" x14ac:dyDescent="0.25">
      <c r="A91" s="42">
        <v>89</v>
      </c>
      <c r="B91" s="43" t="s">
        <v>128</v>
      </c>
      <c r="C91" s="27"/>
    </row>
    <row r="92" spans="1:3" ht="15.75" x14ac:dyDescent="0.25">
      <c r="A92" s="42">
        <v>90</v>
      </c>
      <c r="B92" s="43" t="s">
        <v>129</v>
      </c>
      <c r="C92" s="27"/>
    </row>
    <row r="93" spans="1:3" ht="15.75" x14ac:dyDescent="0.25">
      <c r="A93" s="42">
        <v>91</v>
      </c>
      <c r="B93" s="43" t="s">
        <v>130</v>
      </c>
      <c r="C93" s="27"/>
    </row>
    <row r="94" spans="1:3" ht="15.75" x14ac:dyDescent="0.25">
      <c r="A94" s="42">
        <v>92</v>
      </c>
      <c r="B94" s="43" t="s">
        <v>131</v>
      </c>
      <c r="C94" s="27"/>
    </row>
    <row r="95" spans="1:3" ht="15.75" x14ac:dyDescent="0.25">
      <c r="A95" s="42">
        <v>93</v>
      </c>
      <c r="B95" s="43" t="s">
        <v>132</v>
      </c>
      <c r="C95" s="27"/>
    </row>
    <row r="96" spans="1:3" ht="15.75" x14ac:dyDescent="0.25">
      <c r="A96" s="42">
        <v>94</v>
      </c>
      <c r="B96" s="43" t="s">
        <v>133</v>
      </c>
      <c r="C96" s="27"/>
    </row>
    <row r="97" spans="1:3" ht="15.75" x14ac:dyDescent="0.25">
      <c r="A97" s="42">
        <v>95</v>
      </c>
      <c r="B97" s="43" t="s">
        <v>134</v>
      </c>
      <c r="C97" s="27"/>
    </row>
    <row r="98" spans="1:3" ht="15.75" x14ac:dyDescent="0.25">
      <c r="A98" s="42">
        <v>96</v>
      </c>
      <c r="B98" s="43" t="s">
        <v>135</v>
      </c>
      <c r="C98" s="27"/>
    </row>
    <row r="99" spans="1:3" ht="15.75" x14ac:dyDescent="0.25">
      <c r="A99" s="42">
        <v>97</v>
      </c>
      <c r="B99" s="43" t="s">
        <v>136</v>
      </c>
      <c r="C99" s="27"/>
    </row>
    <row r="100" spans="1:3" ht="15.75" x14ac:dyDescent="0.25">
      <c r="A100" s="42">
        <v>98</v>
      </c>
      <c r="B100" s="43" t="s">
        <v>137</v>
      </c>
      <c r="C100" s="27"/>
    </row>
    <row r="101" spans="1:3" ht="15.75" x14ac:dyDescent="0.25">
      <c r="A101" s="42">
        <v>99</v>
      </c>
      <c r="B101" s="43" t="s">
        <v>138</v>
      </c>
      <c r="C101" s="27"/>
    </row>
    <row r="102" spans="1:3" ht="15.75" x14ac:dyDescent="0.25">
      <c r="A102" s="42">
        <v>100</v>
      </c>
      <c r="B102" s="43" t="s">
        <v>139</v>
      </c>
      <c r="C102" s="27"/>
    </row>
    <row r="103" spans="1:3" ht="15.75" x14ac:dyDescent="0.25">
      <c r="A103" s="42">
        <v>101</v>
      </c>
      <c r="B103" s="43" t="s">
        <v>140</v>
      </c>
      <c r="C103" s="27"/>
    </row>
    <row r="104" spans="1:3" ht="15.75" x14ac:dyDescent="0.25">
      <c r="A104" s="42">
        <v>102</v>
      </c>
      <c r="B104" s="43" t="s">
        <v>141</v>
      </c>
      <c r="C104" s="27"/>
    </row>
    <row r="105" spans="1:3" ht="15.75" x14ac:dyDescent="0.25">
      <c r="A105" s="42">
        <v>103</v>
      </c>
      <c r="B105" s="43" t="s">
        <v>142</v>
      </c>
      <c r="C105" s="27"/>
    </row>
    <row r="106" spans="1:3" ht="15.75" x14ac:dyDescent="0.25">
      <c r="A106" s="42">
        <v>104</v>
      </c>
      <c r="B106" s="43" t="s">
        <v>143</v>
      </c>
      <c r="C106" s="27"/>
    </row>
    <row r="107" spans="1:3" ht="15.75" x14ac:dyDescent="0.25">
      <c r="A107" s="42">
        <v>105</v>
      </c>
      <c r="B107" s="43" t="s">
        <v>144</v>
      </c>
      <c r="C107" s="27"/>
    </row>
    <row r="108" spans="1:3" ht="15.75" x14ac:dyDescent="0.25">
      <c r="A108" s="42">
        <v>106</v>
      </c>
      <c r="B108" s="43" t="s">
        <v>145</v>
      </c>
      <c r="C108" s="27"/>
    </row>
    <row r="109" spans="1:3" ht="15.75" x14ac:dyDescent="0.25">
      <c r="A109" s="42">
        <v>107</v>
      </c>
      <c r="B109" s="43" t="s">
        <v>146</v>
      </c>
      <c r="C109" s="27"/>
    </row>
    <row r="110" spans="1:3" ht="15.75" x14ac:dyDescent="0.25">
      <c r="A110" s="42">
        <v>108</v>
      </c>
      <c r="B110" s="43" t="s">
        <v>147</v>
      </c>
      <c r="C110" s="27"/>
    </row>
    <row r="111" spans="1:3" ht="15.75" x14ac:dyDescent="0.25">
      <c r="A111" s="42">
        <v>109</v>
      </c>
      <c r="B111" s="43" t="s">
        <v>148</v>
      </c>
      <c r="C111" s="27"/>
    </row>
    <row r="112" spans="1:3" ht="15.75" x14ac:dyDescent="0.25">
      <c r="A112" s="42">
        <v>110</v>
      </c>
      <c r="B112" s="43" t="s">
        <v>149</v>
      </c>
      <c r="C112" s="27"/>
    </row>
    <row r="113" spans="1:3" ht="15.75" x14ac:dyDescent="0.25">
      <c r="A113" s="42">
        <v>111</v>
      </c>
      <c r="B113" s="43" t="s">
        <v>150</v>
      </c>
      <c r="C113" s="27"/>
    </row>
    <row r="114" spans="1:3" ht="15.75" x14ac:dyDescent="0.25">
      <c r="A114" s="42">
        <v>112</v>
      </c>
      <c r="B114" s="43" t="s">
        <v>151</v>
      </c>
      <c r="C114" s="27"/>
    </row>
    <row r="115" spans="1:3" ht="15.75" x14ac:dyDescent="0.25">
      <c r="A115" s="42">
        <v>113</v>
      </c>
      <c r="B115" s="43" t="s">
        <v>274</v>
      </c>
      <c r="C115" s="27"/>
    </row>
    <row r="116" spans="1:3" ht="15.75" x14ac:dyDescent="0.25">
      <c r="A116" s="42">
        <v>114</v>
      </c>
      <c r="B116" s="43" t="s">
        <v>275</v>
      </c>
      <c r="C116" s="27"/>
    </row>
    <row r="117" spans="1:3" ht="15.75" x14ac:dyDescent="0.25">
      <c r="A117" s="42">
        <v>115</v>
      </c>
      <c r="B117" s="43" t="s">
        <v>276</v>
      </c>
      <c r="C117" s="27"/>
    </row>
    <row r="118" spans="1:3" ht="15.75" x14ac:dyDescent="0.25">
      <c r="A118" s="42">
        <v>116</v>
      </c>
      <c r="B118" s="43" t="s">
        <v>152</v>
      </c>
      <c r="C118" s="27"/>
    </row>
    <row r="119" spans="1:3" ht="15.75" x14ac:dyDescent="0.25">
      <c r="A119" s="42">
        <v>117</v>
      </c>
      <c r="B119" s="43" t="s">
        <v>153</v>
      </c>
      <c r="C119" s="27"/>
    </row>
    <row r="120" spans="1:3" ht="15.75" x14ac:dyDescent="0.25">
      <c r="A120" s="42">
        <v>118</v>
      </c>
      <c r="B120" s="43" t="s">
        <v>154</v>
      </c>
      <c r="C120" s="27"/>
    </row>
    <row r="121" spans="1:3" ht="15.75" x14ac:dyDescent="0.25">
      <c r="A121" s="42">
        <v>119</v>
      </c>
      <c r="B121" s="43" t="s">
        <v>277</v>
      </c>
      <c r="C121" s="27"/>
    </row>
    <row r="122" spans="1:3" ht="15.75" x14ac:dyDescent="0.25">
      <c r="A122" s="42">
        <v>120</v>
      </c>
      <c r="B122" s="43" t="s">
        <v>155</v>
      </c>
      <c r="C122" s="27"/>
    </row>
    <row r="123" spans="1:3" ht="15.75" x14ac:dyDescent="0.25">
      <c r="A123" s="42">
        <v>121</v>
      </c>
      <c r="B123" s="43" t="s">
        <v>156</v>
      </c>
      <c r="C123" s="27"/>
    </row>
    <row r="124" spans="1:3" ht="15.75" x14ac:dyDescent="0.25">
      <c r="A124" s="42">
        <v>122</v>
      </c>
      <c r="B124" s="43" t="s">
        <v>157</v>
      </c>
      <c r="C124" s="27"/>
    </row>
    <row r="125" spans="1:3" ht="15.75" x14ac:dyDescent="0.25">
      <c r="A125" s="42">
        <v>123</v>
      </c>
      <c r="B125" s="43" t="s">
        <v>158</v>
      </c>
      <c r="C125" s="27"/>
    </row>
    <row r="126" spans="1:3" ht="15.75" x14ac:dyDescent="0.25">
      <c r="A126" s="42">
        <v>124</v>
      </c>
      <c r="B126" s="43" t="s">
        <v>159</v>
      </c>
      <c r="C126" s="27"/>
    </row>
    <row r="127" spans="1:3" ht="15.75" x14ac:dyDescent="0.25">
      <c r="A127" s="42">
        <v>125</v>
      </c>
      <c r="B127" s="43" t="s">
        <v>160</v>
      </c>
      <c r="C127" s="27"/>
    </row>
    <row r="128" spans="1:3" ht="15.75" x14ac:dyDescent="0.25">
      <c r="A128" s="42">
        <v>126</v>
      </c>
      <c r="B128" s="43" t="s">
        <v>161</v>
      </c>
      <c r="C128" s="27"/>
    </row>
    <row r="129" spans="1:3" ht="15.75" x14ac:dyDescent="0.25">
      <c r="A129" s="42">
        <v>127</v>
      </c>
      <c r="B129" s="43" t="s">
        <v>162</v>
      </c>
      <c r="C129" s="27"/>
    </row>
    <row r="130" spans="1:3" ht="15.75" x14ac:dyDescent="0.25">
      <c r="A130" s="42">
        <v>128</v>
      </c>
      <c r="B130" s="43" t="s">
        <v>163</v>
      </c>
      <c r="C130" s="27"/>
    </row>
    <row r="131" spans="1:3" ht="15.75" x14ac:dyDescent="0.25">
      <c r="A131" s="42">
        <v>129</v>
      </c>
      <c r="B131" s="43" t="s">
        <v>164</v>
      </c>
      <c r="C131" s="27"/>
    </row>
    <row r="132" spans="1:3" ht="15.75" x14ac:dyDescent="0.25">
      <c r="A132" s="42">
        <v>130</v>
      </c>
      <c r="B132" s="43" t="s">
        <v>165</v>
      </c>
      <c r="C132" s="27"/>
    </row>
    <row r="133" spans="1:3" ht="15.75" x14ac:dyDescent="0.25">
      <c r="A133" s="42">
        <v>131</v>
      </c>
      <c r="B133" s="43" t="s">
        <v>166</v>
      </c>
      <c r="C133" s="27"/>
    </row>
    <row r="134" spans="1:3" ht="15.75" x14ac:dyDescent="0.25">
      <c r="A134" s="42">
        <v>132</v>
      </c>
      <c r="B134" s="43" t="s">
        <v>167</v>
      </c>
      <c r="C134" s="27"/>
    </row>
    <row r="135" spans="1:3" ht="15.75" x14ac:dyDescent="0.25">
      <c r="A135" s="42">
        <v>133</v>
      </c>
      <c r="B135" s="43" t="s">
        <v>168</v>
      </c>
      <c r="C135" s="27"/>
    </row>
    <row r="136" spans="1:3" ht="16.5" thickBot="1" x14ac:dyDescent="0.3">
      <c r="A136" s="44">
        <v>134</v>
      </c>
      <c r="B136" s="45" t="s">
        <v>169</v>
      </c>
      <c r="C136" s="28"/>
    </row>
    <row r="137" spans="1:3" ht="16.5" thickBot="1" x14ac:dyDescent="0.3">
      <c r="A137" s="135" t="s">
        <v>292</v>
      </c>
      <c r="B137" s="136"/>
      <c r="C137" s="30">
        <f>SUM(C3:C136)</f>
        <v>0</v>
      </c>
    </row>
  </sheetData>
  <mergeCells count="2">
    <mergeCell ref="A1:B1"/>
    <mergeCell ref="A137:B13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view="pageBreakPreview" zoomScale="115" zoomScaleNormal="100" zoomScaleSheetLayoutView="115" workbookViewId="0">
      <selection activeCell="C5" sqref="C5"/>
    </sheetView>
  </sheetViews>
  <sheetFormatPr defaultRowHeight="15" x14ac:dyDescent="0.25"/>
  <cols>
    <col min="1" max="1" width="8.85546875" style="25"/>
    <col min="2" max="2" width="23.28515625" customWidth="1"/>
    <col min="3" max="3" width="30.85546875" customWidth="1"/>
    <col min="4" max="4" width="29" customWidth="1"/>
    <col min="5" max="5" width="18.7109375" customWidth="1"/>
    <col min="6" max="6" width="0.28515625" customWidth="1"/>
  </cols>
  <sheetData>
    <row r="1" spans="1:5" s="25" customFormat="1" ht="15.75" x14ac:dyDescent="0.25">
      <c r="A1" s="48"/>
      <c r="B1" s="86" t="s">
        <v>307</v>
      </c>
      <c r="C1" s="49"/>
      <c r="D1" s="49"/>
      <c r="E1" s="50"/>
    </row>
    <row r="2" spans="1:5" s="25" customFormat="1" x14ac:dyDescent="0.25">
      <c r="C2" s="137" t="s">
        <v>293</v>
      </c>
      <c r="D2" s="138"/>
    </row>
    <row r="3" spans="1:5" ht="91.9" customHeight="1" x14ac:dyDescent="0.25">
      <c r="A3" s="87" t="s">
        <v>291</v>
      </c>
      <c r="B3" s="87" t="s">
        <v>170</v>
      </c>
      <c r="C3" s="87" t="s">
        <v>211</v>
      </c>
      <c r="D3" s="87" t="s">
        <v>212</v>
      </c>
      <c r="E3" s="87" t="s">
        <v>312</v>
      </c>
    </row>
    <row r="4" spans="1:5" s="25" customFormat="1" ht="13.15" customHeight="1" x14ac:dyDescent="0.25">
      <c r="A4" s="88">
        <v>1</v>
      </c>
      <c r="B4" s="88">
        <v>2</v>
      </c>
      <c r="C4" s="88">
        <v>3</v>
      </c>
      <c r="D4" s="88">
        <v>4</v>
      </c>
      <c r="E4" s="88">
        <v>5</v>
      </c>
    </row>
    <row r="5" spans="1:5" ht="15.75" x14ac:dyDescent="0.25">
      <c r="A5" s="89">
        <v>1</v>
      </c>
      <c r="B5" s="90" t="s">
        <v>171</v>
      </c>
      <c r="C5" s="91"/>
      <c r="D5" s="91"/>
      <c r="E5" s="92"/>
    </row>
    <row r="6" spans="1:5" ht="18.75" customHeight="1" x14ac:dyDescent="0.25">
      <c r="A6" s="89">
        <v>2</v>
      </c>
      <c r="B6" s="90" t="s">
        <v>172</v>
      </c>
      <c r="C6" s="91"/>
      <c r="D6" s="91"/>
      <c r="E6" s="92"/>
    </row>
    <row r="7" spans="1:5" ht="15.75" x14ac:dyDescent="0.25">
      <c r="A7" s="93">
        <v>3</v>
      </c>
      <c r="B7" s="94" t="s">
        <v>252</v>
      </c>
      <c r="C7" s="91"/>
      <c r="D7" s="95"/>
      <c r="E7" s="96"/>
    </row>
    <row r="8" spans="1:5" ht="15.75" x14ac:dyDescent="0.25">
      <c r="A8" s="97">
        <v>4</v>
      </c>
      <c r="B8" s="98" t="s">
        <v>173</v>
      </c>
      <c r="C8" s="91"/>
      <c r="D8" s="91"/>
      <c r="E8" s="92"/>
    </row>
    <row r="9" spans="1:5" ht="15.75" x14ac:dyDescent="0.25">
      <c r="A9" s="99">
        <v>5</v>
      </c>
      <c r="B9" s="100" t="s">
        <v>174</v>
      </c>
      <c r="C9" s="95"/>
      <c r="D9" s="101"/>
      <c r="E9" s="102"/>
    </row>
    <row r="10" spans="1:5" ht="15.75" x14ac:dyDescent="0.25">
      <c r="A10" s="89">
        <v>6</v>
      </c>
      <c r="B10" s="103" t="s">
        <v>175</v>
      </c>
      <c r="C10" s="91"/>
      <c r="D10" s="91"/>
      <c r="E10" s="92"/>
    </row>
    <row r="11" spans="1:5" ht="15.75" x14ac:dyDescent="0.25">
      <c r="A11" s="89">
        <v>7</v>
      </c>
      <c r="B11" s="103" t="s">
        <v>177</v>
      </c>
      <c r="C11" s="91"/>
      <c r="D11" s="91"/>
      <c r="E11" s="92"/>
    </row>
    <row r="12" spans="1:5" ht="15.75" x14ac:dyDescent="0.25">
      <c r="A12" s="93">
        <v>8</v>
      </c>
      <c r="B12" s="103" t="s">
        <v>176</v>
      </c>
      <c r="C12" s="91"/>
      <c r="D12" s="91"/>
      <c r="E12" s="92"/>
    </row>
    <row r="13" spans="1:5" ht="15.75" x14ac:dyDescent="0.25">
      <c r="A13" s="97">
        <v>9</v>
      </c>
      <c r="B13" s="104" t="s">
        <v>191</v>
      </c>
      <c r="C13" s="69"/>
      <c r="D13" s="105"/>
      <c r="E13" s="106"/>
    </row>
    <row r="14" spans="1:5" ht="15.75" x14ac:dyDescent="0.25">
      <c r="A14" s="99">
        <v>10</v>
      </c>
      <c r="B14" s="104" t="s">
        <v>193</v>
      </c>
      <c r="C14" s="69"/>
      <c r="D14" s="69"/>
      <c r="E14" s="107"/>
    </row>
    <row r="15" spans="1:5" ht="15.75" x14ac:dyDescent="0.25">
      <c r="A15" s="89">
        <v>11</v>
      </c>
      <c r="B15" s="104" t="s">
        <v>192</v>
      </c>
      <c r="C15" s="69"/>
      <c r="D15" s="105"/>
      <c r="E15" s="106"/>
    </row>
    <row r="16" spans="1:5" ht="15.75" x14ac:dyDescent="0.25">
      <c r="A16" s="89">
        <v>12</v>
      </c>
      <c r="B16" s="104" t="s">
        <v>194</v>
      </c>
      <c r="C16" s="69"/>
      <c r="D16" s="105"/>
      <c r="E16" s="106"/>
    </row>
    <row r="17" spans="1:5" ht="15.75" x14ac:dyDescent="0.25">
      <c r="A17" s="93">
        <v>13</v>
      </c>
      <c r="B17" s="104" t="s">
        <v>189</v>
      </c>
      <c r="C17" s="69"/>
      <c r="D17" s="105"/>
      <c r="E17" s="106"/>
    </row>
    <row r="18" spans="1:5" ht="15.75" x14ac:dyDescent="0.25">
      <c r="A18" s="97">
        <v>14</v>
      </c>
      <c r="B18" s="104" t="s">
        <v>190</v>
      </c>
      <c r="C18" s="69"/>
      <c r="D18" s="69"/>
      <c r="E18" s="107"/>
    </row>
    <row r="19" spans="1:5" ht="15.75" x14ac:dyDescent="0.25">
      <c r="A19" s="99">
        <v>15</v>
      </c>
      <c r="B19" s="104" t="s">
        <v>199</v>
      </c>
      <c r="C19" s="69"/>
      <c r="D19" s="69"/>
      <c r="E19" s="107"/>
    </row>
    <row r="20" spans="1:5" ht="15.75" x14ac:dyDescent="0.25">
      <c r="A20" s="89">
        <v>16</v>
      </c>
      <c r="B20" s="104" t="s">
        <v>201</v>
      </c>
      <c r="C20" s="69"/>
      <c r="D20" s="69"/>
      <c r="E20" s="107"/>
    </row>
    <row r="21" spans="1:5" ht="15.75" x14ac:dyDescent="0.25">
      <c r="A21" s="89">
        <v>17</v>
      </c>
      <c r="B21" s="104" t="s">
        <v>202</v>
      </c>
      <c r="C21" s="69"/>
      <c r="D21" s="69"/>
      <c r="E21" s="107"/>
    </row>
    <row r="22" spans="1:5" ht="15.75" x14ac:dyDescent="0.25">
      <c r="A22" s="93">
        <v>18</v>
      </c>
      <c r="B22" s="104" t="s">
        <v>226</v>
      </c>
      <c r="C22" s="69"/>
      <c r="D22" s="69"/>
      <c r="E22" s="107"/>
    </row>
    <row r="23" spans="1:5" ht="15.75" x14ac:dyDescent="0.25">
      <c r="A23" s="97">
        <v>19</v>
      </c>
      <c r="B23" s="104" t="s">
        <v>227</v>
      </c>
      <c r="C23" s="69"/>
      <c r="D23" s="69"/>
      <c r="E23" s="107"/>
    </row>
    <row r="24" spans="1:5" ht="15.75" x14ac:dyDescent="0.25">
      <c r="A24" s="99">
        <v>20</v>
      </c>
      <c r="B24" s="104" t="s">
        <v>228</v>
      </c>
      <c r="C24" s="69"/>
      <c r="D24" s="69"/>
      <c r="E24" s="107"/>
    </row>
    <row r="25" spans="1:5" ht="15.75" x14ac:dyDescent="0.25">
      <c r="A25" s="89">
        <v>21</v>
      </c>
      <c r="B25" s="104" t="s">
        <v>229</v>
      </c>
      <c r="C25" s="69"/>
      <c r="D25" s="69"/>
      <c r="E25" s="107"/>
    </row>
    <row r="26" spans="1:5" ht="15.75" x14ac:dyDescent="0.25">
      <c r="A26" s="89">
        <v>22</v>
      </c>
      <c r="B26" s="104" t="s">
        <v>230</v>
      </c>
      <c r="C26" s="69"/>
      <c r="D26" s="69"/>
      <c r="E26" s="107"/>
    </row>
    <row r="27" spans="1:5" ht="15.75" x14ac:dyDescent="0.25">
      <c r="A27" s="93">
        <v>23</v>
      </c>
      <c r="B27" s="104" t="s">
        <v>231</v>
      </c>
      <c r="C27" s="69"/>
      <c r="D27" s="69"/>
      <c r="E27" s="107"/>
    </row>
    <row r="28" spans="1:5" ht="15.75" x14ac:dyDescent="0.25">
      <c r="A28" s="97">
        <v>24</v>
      </c>
      <c r="B28" s="104" t="s">
        <v>232</v>
      </c>
      <c r="C28" s="69"/>
      <c r="D28" s="69"/>
      <c r="E28" s="107"/>
    </row>
    <row r="29" spans="1:5" ht="15.75" x14ac:dyDescent="0.25">
      <c r="A29" s="99">
        <v>25</v>
      </c>
      <c r="B29" s="104" t="s">
        <v>233</v>
      </c>
      <c r="C29" s="69"/>
      <c r="D29" s="69"/>
      <c r="E29" s="107"/>
    </row>
    <row r="30" spans="1:5" ht="15.75" x14ac:dyDescent="0.25">
      <c r="A30" s="89">
        <v>26</v>
      </c>
      <c r="B30" s="104" t="s">
        <v>234</v>
      </c>
      <c r="C30" s="69"/>
      <c r="D30" s="69"/>
      <c r="E30" s="107"/>
    </row>
    <row r="31" spans="1:5" ht="15.75" x14ac:dyDescent="0.25">
      <c r="A31" s="89">
        <v>27</v>
      </c>
      <c r="B31" s="104" t="s">
        <v>235</v>
      </c>
      <c r="C31" s="69"/>
      <c r="D31" s="69"/>
      <c r="E31" s="107"/>
    </row>
    <row r="32" spans="1:5" ht="15.75" x14ac:dyDescent="0.25">
      <c r="A32" s="93">
        <v>28</v>
      </c>
      <c r="B32" s="104" t="s">
        <v>236</v>
      </c>
      <c r="C32" s="69"/>
      <c r="D32" s="69"/>
      <c r="E32" s="107"/>
    </row>
    <row r="33" spans="1:5" ht="15.75" x14ac:dyDescent="0.25">
      <c r="A33" s="97">
        <v>29</v>
      </c>
      <c r="B33" s="104" t="s">
        <v>237</v>
      </c>
      <c r="C33" s="69"/>
      <c r="D33" s="69"/>
      <c r="E33" s="107"/>
    </row>
    <row r="34" spans="1:5" ht="15.75" x14ac:dyDescent="0.25">
      <c r="A34" s="99">
        <v>30</v>
      </c>
      <c r="B34" s="104" t="s">
        <v>238</v>
      </c>
      <c r="C34" s="69"/>
      <c r="D34" s="69"/>
      <c r="E34" s="107"/>
    </row>
    <row r="35" spans="1:5" ht="15.75" x14ac:dyDescent="0.25">
      <c r="A35" s="89">
        <v>31</v>
      </c>
      <c r="B35" s="104" t="s">
        <v>239</v>
      </c>
      <c r="C35" s="69"/>
      <c r="D35" s="69"/>
      <c r="E35" s="107"/>
    </row>
    <row r="36" spans="1:5" ht="15.75" x14ac:dyDescent="0.25">
      <c r="A36" s="89">
        <v>32</v>
      </c>
      <c r="B36" s="104" t="s">
        <v>240</v>
      </c>
      <c r="C36" s="69"/>
      <c r="D36" s="69"/>
      <c r="E36" s="107"/>
    </row>
    <row r="37" spans="1:5" ht="15.75" x14ac:dyDescent="0.25">
      <c r="A37" s="93">
        <v>33</v>
      </c>
      <c r="B37" s="104" t="s">
        <v>241</v>
      </c>
      <c r="C37" s="69"/>
      <c r="D37" s="69"/>
      <c r="E37" s="107"/>
    </row>
    <row r="38" spans="1:5" ht="15.75" x14ac:dyDescent="0.25">
      <c r="A38" s="97">
        <v>34</v>
      </c>
      <c r="B38" s="104" t="s">
        <v>242</v>
      </c>
      <c r="C38" s="69"/>
      <c r="D38" s="69"/>
      <c r="E38" s="107"/>
    </row>
    <row r="39" spans="1:5" ht="15.75" x14ac:dyDescent="0.25">
      <c r="A39" s="99">
        <v>35</v>
      </c>
      <c r="B39" s="104" t="s">
        <v>243</v>
      </c>
      <c r="C39" s="69"/>
      <c r="D39" s="69"/>
      <c r="E39" s="107"/>
    </row>
    <row r="40" spans="1:5" ht="15.75" x14ac:dyDescent="0.25">
      <c r="A40" s="89">
        <v>36</v>
      </c>
      <c r="B40" s="104" t="s">
        <v>244</v>
      </c>
      <c r="C40" s="69"/>
      <c r="D40" s="69"/>
      <c r="E40" s="107"/>
    </row>
    <row r="41" spans="1:5" ht="15.75" x14ac:dyDescent="0.25">
      <c r="A41" s="89">
        <v>37</v>
      </c>
      <c r="B41" s="104" t="s">
        <v>245</v>
      </c>
      <c r="C41" s="69"/>
      <c r="D41" s="69"/>
      <c r="E41" s="107"/>
    </row>
    <row r="42" spans="1:5" ht="15.75" x14ac:dyDescent="0.25">
      <c r="A42" s="93">
        <v>38</v>
      </c>
      <c r="B42" s="104" t="s">
        <v>246</v>
      </c>
      <c r="C42" s="69"/>
      <c r="D42" s="69"/>
      <c r="E42" s="107"/>
    </row>
    <row r="43" spans="1:5" ht="15.75" x14ac:dyDescent="0.25">
      <c r="A43" s="97">
        <v>39</v>
      </c>
      <c r="B43" s="104" t="s">
        <v>247</v>
      </c>
      <c r="C43" s="69"/>
      <c r="D43" s="69"/>
      <c r="E43" s="107"/>
    </row>
    <row r="44" spans="1:5" ht="18.600000000000001" customHeight="1" x14ac:dyDescent="0.25">
      <c r="A44" s="108"/>
      <c r="B44" s="109" t="s">
        <v>295</v>
      </c>
      <c r="C44" s="110">
        <f>SUM(C5:C43)</f>
        <v>0</v>
      </c>
      <c r="D44" s="110">
        <f>SUM(D5:D43)</f>
        <v>0</v>
      </c>
      <c r="E44" s="110">
        <f>SUM(Tabela27[[#This Row],[Banner główny lub billboard lub wideboard
CPM 1000v brutto]:[Rectangle lub box śródtekstowy
CPM 1000v brutto]])</f>
        <v>0</v>
      </c>
    </row>
  </sheetData>
  <mergeCells count="1">
    <mergeCell ref="C2:D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view="pageBreakPreview" zoomScale="70" zoomScaleNormal="40" zoomScaleSheetLayoutView="70" workbookViewId="0">
      <selection activeCell="C4" sqref="C4"/>
    </sheetView>
  </sheetViews>
  <sheetFormatPr defaultRowHeight="15" x14ac:dyDescent="0.25"/>
  <cols>
    <col min="1" max="1" width="8.85546875" style="25"/>
    <col min="2" max="2" width="30.140625" customWidth="1"/>
    <col min="3" max="3" width="43.5703125" customWidth="1"/>
  </cols>
  <sheetData>
    <row r="1" spans="1:3" ht="28.9" customHeight="1" x14ac:dyDescent="0.25">
      <c r="A1" s="111" t="s">
        <v>308</v>
      </c>
      <c r="B1" s="112"/>
    </row>
    <row r="2" spans="1:3" ht="134.25" customHeight="1" x14ac:dyDescent="0.25">
      <c r="A2" s="58" t="s">
        <v>291</v>
      </c>
      <c r="B2" s="58" t="s">
        <v>263</v>
      </c>
      <c r="C2" s="58" t="s">
        <v>313</v>
      </c>
    </row>
    <row r="3" spans="1:3" ht="15.75" x14ac:dyDescent="0.25">
      <c r="A3" s="113">
        <v>1</v>
      </c>
      <c r="B3" s="70" t="s">
        <v>195</v>
      </c>
      <c r="C3" s="70"/>
    </row>
    <row r="4" spans="1:3" ht="15.75" x14ac:dyDescent="0.25">
      <c r="A4" s="113">
        <v>2</v>
      </c>
      <c r="B4" s="70" t="s">
        <v>196</v>
      </c>
      <c r="C4" s="70"/>
    </row>
    <row r="5" spans="1:3" ht="15.75" x14ac:dyDescent="0.25">
      <c r="A5" s="113">
        <v>3</v>
      </c>
      <c r="B5" s="70" t="s">
        <v>197</v>
      </c>
      <c r="C5" s="70"/>
    </row>
    <row r="6" spans="1:3" ht="15.75" x14ac:dyDescent="0.25">
      <c r="A6" s="113">
        <v>4</v>
      </c>
      <c r="B6" s="70" t="s">
        <v>187</v>
      </c>
      <c r="C6" s="70"/>
    </row>
    <row r="7" spans="1:3" ht="15.75" x14ac:dyDescent="0.25">
      <c r="A7" s="113">
        <v>5</v>
      </c>
      <c r="B7" s="70" t="s">
        <v>177</v>
      </c>
      <c r="C7" s="70"/>
    </row>
    <row r="8" spans="1:3" ht="15.75" x14ac:dyDescent="0.25">
      <c r="A8" s="113">
        <v>6</v>
      </c>
      <c r="B8" s="70" t="s">
        <v>198</v>
      </c>
      <c r="C8" s="70"/>
    </row>
    <row r="9" spans="1:3" ht="15.75" x14ac:dyDescent="0.25">
      <c r="A9" s="113">
        <v>7</v>
      </c>
      <c r="B9" s="70" t="s">
        <v>199</v>
      </c>
      <c r="C9" s="70"/>
    </row>
    <row r="10" spans="1:3" ht="15.75" x14ac:dyDescent="0.25">
      <c r="A10" s="113">
        <v>8</v>
      </c>
      <c r="B10" s="70" t="s">
        <v>200</v>
      </c>
      <c r="C10" s="70"/>
    </row>
    <row r="11" spans="1:3" ht="15.75" x14ac:dyDescent="0.25">
      <c r="A11" s="113">
        <v>9</v>
      </c>
      <c r="B11" s="70" t="s">
        <v>201</v>
      </c>
      <c r="C11" s="70"/>
    </row>
    <row r="12" spans="1:3" ht="15.75" x14ac:dyDescent="0.25">
      <c r="A12" s="113">
        <v>10</v>
      </c>
      <c r="B12" s="70" t="s">
        <v>202</v>
      </c>
      <c r="C12" s="70"/>
    </row>
    <row r="13" spans="1:3" ht="15.75" x14ac:dyDescent="0.25">
      <c r="A13" s="113">
        <v>11</v>
      </c>
      <c r="B13" s="70" t="s">
        <v>192</v>
      </c>
      <c r="C13" s="70"/>
    </row>
    <row r="14" spans="1:3" ht="15.75" x14ac:dyDescent="0.25">
      <c r="A14" s="113">
        <v>12</v>
      </c>
      <c r="B14" s="70" t="s">
        <v>188</v>
      </c>
      <c r="C14" s="70"/>
    </row>
    <row r="15" spans="1:3" ht="15.75" x14ac:dyDescent="0.25">
      <c r="A15" s="113">
        <v>13</v>
      </c>
      <c r="B15" s="70" t="s">
        <v>190</v>
      </c>
      <c r="C15" s="70"/>
    </row>
    <row r="16" spans="1:3" ht="15.75" x14ac:dyDescent="0.25">
      <c r="A16" s="113">
        <v>14</v>
      </c>
      <c r="B16" s="70" t="s">
        <v>191</v>
      </c>
      <c r="C16" s="70"/>
    </row>
    <row r="17" spans="1:3" ht="15.75" x14ac:dyDescent="0.25">
      <c r="A17" s="113">
        <v>15</v>
      </c>
      <c r="B17" s="70" t="s">
        <v>194</v>
      </c>
      <c r="C17" s="70"/>
    </row>
    <row r="18" spans="1:3" ht="15.75" x14ac:dyDescent="0.25">
      <c r="A18" s="113">
        <v>16</v>
      </c>
      <c r="B18" s="70" t="s">
        <v>174</v>
      </c>
      <c r="C18" s="70"/>
    </row>
    <row r="19" spans="1:3" ht="15.75" x14ac:dyDescent="0.25">
      <c r="A19" s="113">
        <v>17</v>
      </c>
      <c r="B19" s="70" t="s">
        <v>226</v>
      </c>
      <c r="C19" s="70"/>
    </row>
    <row r="20" spans="1:3" ht="15.75" x14ac:dyDescent="0.25">
      <c r="A20" s="113">
        <v>18</v>
      </c>
      <c r="B20" s="70" t="s">
        <v>227</v>
      </c>
      <c r="C20" s="70"/>
    </row>
    <row r="21" spans="1:3" ht="15.75" x14ac:dyDescent="0.25">
      <c r="A21" s="113">
        <v>19</v>
      </c>
      <c r="B21" s="70" t="s">
        <v>228</v>
      </c>
      <c r="C21" s="70"/>
    </row>
    <row r="22" spans="1:3" ht="15.75" x14ac:dyDescent="0.25">
      <c r="A22" s="113">
        <v>20</v>
      </c>
      <c r="B22" s="70" t="s">
        <v>229</v>
      </c>
      <c r="C22" s="70"/>
    </row>
    <row r="23" spans="1:3" ht="15.75" x14ac:dyDescent="0.25">
      <c r="A23" s="113">
        <v>21</v>
      </c>
      <c r="B23" s="70" t="s">
        <v>230</v>
      </c>
      <c r="C23" s="70"/>
    </row>
    <row r="24" spans="1:3" ht="15.75" x14ac:dyDescent="0.25">
      <c r="A24" s="113">
        <v>22</v>
      </c>
      <c r="B24" s="70" t="s">
        <v>231</v>
      </c>
      <c r="C24" s="70"/>
    </row>
    <row r="25" spans="1:3" ht="15.75" x14ac:dyDescent="0.25">
      <c r="A25" s="113">
        <v>23</v>
      </c>
      <c r="B25" s="70" t="s">
        <v>232</v>
      </c>
      <c r="C25" s="70"/>
    </row>
    <row r="26" spans="1:3" ht="15.75" x14ac:dyDescent="0.25">
      <c r="A26" s="113">
        <v>24</v>
      </c>
      <c r="B26" s="70" t="s">
        <v>233</v>
      </c>
      <c r="C26" s="70"/>
    </row>
    <row r="27" spans="1:3" ht="15.75" x14ac:dyDescent="0.25">
      <c r="A27" s="113">
        <v>25</v>
      </c>
      <c r="B27" s="70" t="s">
        <v>234</v>
      </c>
      <c r="C27" s="70"/>
    </row>
    <row r="28" spans="1:3" ht="15.75" x14ac:dyDescent="0.25">
      <c r="A28" s="113">
        <v>26</v>
      </c>
      <c r="B28" s="70" t="s">
        <v>235</v>
      </c>
      <c r="C28" s="70"/>
    </row>
    <row r="29" spans="1:3" ht="15.75" x14ac:dyDescent="0.25">
      <c r="A29" s="113">
        <v>27</v>
      </c>
      <c r="B29" s="70" t="s">
        <v>236</v>
      </c>
      <c r="C29" s="70"/>
    </row>
    <row r="30" spans="1:3" ht="15.75" x14ac:dyDescent="0.25">
      <c r="A30" s="113">
        <v>28</v>
      </c>
      <c r="B30" s="70" t="s">
        <v>193</v>
      </c>
      <c r="C30" s="70"/>
    </row>
    <row r="31" spans="1:3" ht="15.75" x14ac:dyDescent="0.25">
      <c r="A31" s="113">
        <v>29</v>
      </c>
      <c r="B31" s="70" t="s">
        <v>237</v>
      </c>
      <c r="C31" s="70"/>
    </row>
    <row r="32" spans="1:3" ht="15.75" x14ac:dyDescent="0.25">
      <c r="A32" s="113">
        <v>30</v>
      </c>
      <c r="B32" s="70" t="s">
        <v>238</v>
      </c>
      <c r="C32" s="70"/>
    </row>
    <row r="33" spans="1:3" ht="15.75" x14ac:dyDescent="0.25">
      <c r="A33" s="113">
        <v>31</v>
      </c>
      <c r="B33" s="70" t="s">
        <v>239</v>
      </c>
      <c r="C33" s="70"/>
    </row>
    <row r="34" spans="1:3" ht="15.75" x14ac:dyDescent="0.25">
      <c r="A34" s="113">
        <v>32</v>
      </c>
      <c r="B34" s="70" t="s">
        <v>240</v>
      </c>
      <c r="C34" s="70"/>
    </row>
    <row r="35" spans="1:3" ht="15.75" x14ac:dyDescent="0.25">
      <c r="A35" s="113">
        <v>33</v>
      </c>
      <c r="B35" s="70" t="s">
        <v>241</v>
      </c>
      <c r="C35" s="70"/>
    </row>
    <row r="36" spans="1:3" ht="15.75" x14ac:dyDescent="0.25">
      <c r="A36" s="113">
        <v>34</v>
      </c>
      <c r="B36" s="70" t="s">
        <v>242</v>
      </c>
      <c r="C36" s="70"/>
    </row>
    <row r="37" spans="1:3" ht="15.75" x14ac:dyDescent="0.25">
      <c r="A37" s="113">
        <v>35</v>
      </c>
      <c r="B37" s="70" t="s">
        <v>243</v>
      </c>
      <c r="C37" s="70"/>
    </row>
    <row r="38" spans="1:3" ht="15.75" x14ac:dyDescent="0.25">
      <c r="A38" s="113">
        <v>36</v>
      </c>
      <c r="B38" s="70" t="s">
        <v>244</v>
      </c>
      <c r="C38" s="70"/>
    </row>
    <row r="39" spans="1:3" ht="15.75" x14ac:dyDescent="0.25">
      <c r="A39" s="113">
        <v>37</v>
      </c>
      <c r="B39" s="70" t="s">
        <v>245</v>
      </c>
      <c r="C39" s="70"/>
    </row>
    <row r="40" spans="1:3" ht="15.75" x14ac:dyDescent="0.25">
      <c r="A40" s="113">
        <v>38</v>
      </c>
      <c r="B40" s="70" t="s">
        <v>246</v>
      </c>
      <c r="C40" s="70"/>
    </row>
    <row r="41" spans="1:3" ht="15.75" x14ac:dyDescent="0.25">
      <c r="A41" s="113">
        <v>39</v>
      </c>
      <c r="B41" s="70" t="s">
        <v>247</v>
      </c>
      <c r="C41" s="70"/>
    </row>
    <row r="42" spans="1:3" ht="15.6" customHeight="1" x14ac:dyDescent="0.25">
      <c r="A42" s="139" t="s">
        <v>292</v>
      </c>
      <c r="B42" s="139"/>
      <c r="C42" s="110">
        <f>SUM(C3:C41)</f>
        <v>0</v>
      </c>
    </row>
  </sheetData>
  <mergeCells count="1">
    <mergeCell ref="A42:B42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5</vt:i4>
      </vt:variant>
    </vt:vector>
  </HeadingPairs>
  <TitlesOfParts>
    <vt:vector size="13" baseType="lpstr">
      <vt:lpstr>Materiały</vt:lpstr>
      <vt:lpstr>Dzienniki ogólnopolskie </vt:lpstr>
      <vt:lpstr>Tygodniki ogólnopolskie</vt:lpstr>
      <vt:lpstr>Dwutyg. i mies. ogólnopolskie</vt:lpstr>
      <vt:lpstr>Dzienniki lokalne</vt:lpstr>
      <vt:lpstr>Tyg. i dwutyg. lokalne</vt:lpstr>
      <vt:lpstr>Internet - bannery</vt:lpstr>
      <vt:lpstr>Internet - artykuły </vt:lpstr>
      <vt:lpstr>'Dwutyg. i mies. ogólnopolskie'!Obszar_wydruku</vt:lpstr>
      <vt:lpstr>'Dzienniki lokalne'!Obszar_wydruku</vt:lpstr>
      <vt:lpstr>'Dzienniki ogólnopolskie '!Obszar_wydruku</vt:lpstr>
      <vt:lpstr>'Internet - artykuły '!Obszar_wydruku</vt:lpstr>
      <vt:lpstr>'Internet - bannery'!Obszar_wydruku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Sawa Magdalena</dc:creator>
  <dc:description/>
  <cp:lastModifiedBy>Jaskulska Joanna 2</cp:lastModifiedBy>
  <cp:revision>23</cp:revision>
  <cp:lastPrinted>2022-01-05T12:28:28Z</cp:lastPrinted>
  <dcterms:created xsi:type="dcterms:W3CDTF">2015-06-05T18:19:34Z</dcterms:created>
  <dcterms:modified xsi:type="dcterms:W3CDTF">2022-03-08T08:42:13Z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MFCATEGORY">
    <vt:lpwstr>InformacjePrzeznaczoneWylacznieDoUzytkuWewnetrznego</vt:lpwstr>
  </property>
  <property fmtid="{D5CDD505-2E9C-101B-9397-08002B2CF9AE}" pid="9" name="MFClassifiedBy">
    <vt:lpwstr>MF\ALEM;Sawa Magdalena</vt:lpwstr>
  </property>
  <property fmtid="{D5CDD505-2E9C-101B-9397-08002B2CF9AE}" pid="10" name="MFClassificationDate">
    <vt:lpwstr>2022-01-05T13:27:45.3454303+01:00</vt:lpwstr>
  </property>
  <property fmtid="{D5CDD505-2E9C-101B-9397-08002B2CF9AE}" pid="11" name="MFClassifiedBySID">
    <vt:lpwstr>MF\S-1-5-21-1525952054-1005573771-2909822258-24989</vt:lpwstr>
  </property>
  <property fmtid="{D5CDD505-2E9C-101B-9397-08002B2CF9AE}" pid="12" name="MFGRNItemId">
    <vt:lpwstr>GRN-39d55dc5-c889-488a-8e2f-2ed2e19c9052</vt:lpwstr>
  </property>
  <property fmtid="{D5CDD505-2E9C-101B-9397-08002B2CF9AE}" pid="13" name="MFHash">
    <vt:lpwstr>9qPeXOcJhdJXTnCQC3pNxt0CnlspE3qYrwN8rHCy8D4=</vt:lpwstr>
  </property>
  <property fmtid="{D5CDD505-2E9C-101B-9397-08002B2CF9AE}" pid="14" name="DLPManualFileClassification">
    <vt:lpwstr>{5fdfc941-3fcf-4a5b-87be-4848800d39d0}</vt:lpwstr>
  </property>
  <property fmtid="{D5CDD505-2E9C-101B-9397-08002B2CF9AE}" pid="15" name="MFRefresh">
    <vt:lpwstr>False</vt:lpwstr>
  </property>
</Properties>
</file>