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filterPrivacy="1" defaultThemeVersion="124226"/>
  <xr:revisionPtr revIDLastSave="0" documentId="13_ncr:1_{E0B1B29D-2D6C-4403-9AB8-86B19AEA024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" i="1" l="1"/>
  <c r="L7" i="1"/>
  <c r="J7" i="1"/>
  <c r="J21" i="1" l="1"/>
  <c r="L21" i="1" s="1"/>
  <c r="O21" i="1" s="1"/>
  <c r="J20" i="1"/>
  <c r="L20" i="1" s="1"/>
  <c r="O20" i="1" s="1"/>
  <c r="J19" i="1"/>
  <c r="L19" i="1" s="1"/>
  <c r="O19" i="1" s="1"/>
  <c r="J18" i="1"/>
  <c r="L18" i="1" s="1"/>
  <c r="O18" i="1" s="1"/>
  <c r="J17" i="1"/>
  <c r="L17" i="1" s="1"/>
  <c r="O17" i="1" s="1"/>
  <c r="J16" i="1"/>
  <c r="L16" i="1" s="1"/>
  <c r="O16" i="1" s="1"/>
  <c r="J15" i="1"/>
  <c r="L15" i="1" s="1"/>
  <c r="O15" i="1" s="1"/>
  <c r="J14" i="1"/>
  <c r="L14" i="1" s="1"/>
  <c r="O14" i="1" s="1"/>
  <c r="J13" i="1"/>
  <c r="L13" i="1" s="1"/>
  <c r="O13" i="1" s="1"/>
  <c r="J12" i="1"/>
  <c r="L12" i="1" s="1"/>
  <c r="O12" i="1" s="1"/>
  <c r="J11" i="1"/>
  <c r="L11" i="1" s="1"/>
  <c r="O11" i="1" s="1"/>
  <c r="J10" i="1"/>
  <c r="L10" i="1" s="1"/>
  <c r="O10" i="1" s="1"/>
  <c r="J9" i="1"/>
  <c r="L9" i="1" s="1"/>
  <c r="O9" i="1" s="1"/>
  <c r="J8" i="1"/>
  <c r="L8" i="1" s="1"/>
  <c r="O8" i="1" s="1"/>
  <c r="J6" i="1"/>
  <c r="L6" i="1" s="1"/>
  <c r="O6" i="1" s="1"/>
  <c r="J5" i="1"/>
  <c r="L5" i="1" s="1"/>
  <c r="O5" i="1" s="1"/>
  <c r="J4" i="1"/>
  <c r="L4" i="1" s="1"/>
  <c r="O4" i="1" s="1"/>
  <c r="O22" i="1" l="1"/>
  <c r="L22" i="1"/>
  <c r="L23" i="1" s="1"/>
</calcChain>
</file>

<file path=xl/sharedStrings.xml><?xml version="1.0" encoding="utf-8"?>
<sst xmlns="http://schemas.openxmlformats.org/spreadsheetml/2006/main" count="78" uniqueCount="73">
  <si>
    <t>Lp.</t>
  </si>
  <si>
    <t>Tytuł czasopisma</t>
  </si>
  <si>
    <t>Nazwa i adres wydawcy</t>
  </si>
  <si>
    <t>Ilość prenumerat - OIP Katowice</t>
  </si>
  <si>
    <t>Ilość prenumerat - Oddział w Bielsku-Białej</t>
  </si>
  <si>
    <t>Ilość prenumerat - Oddział w Częstochowie</t>
  </si>
  <si>
    <t>Ilość prenumerat - Oddział w Gliwicach</t>
  </si>
  <si>
    <t>Ilość prenumerat - Oddział w Rybniku</t>
  </si>
  <si>
    <t>Ilość prenumerat - Oddział w Zawierciu</t>
  </si>
  <si>
    <t>ilość prenumerat łącznie</t>
  </si>
  <si>
    <t xml:space="preserve">Cena jednostkowa netto prenumeraty </t>
  </si>
  <si>
    <t>łączna cena netto prenumerat</t>
  </si>
  <si>
    <t>Stawka VAT (w %)</t>
  </si>
  <si>
    <t>Wysokość podatku VAT</t>
  </si>
  <si>
    <t>Cena całkowita brutto</t>
  </si>
  <si>
    <t>1.</t>
  </si>
  <si>
    <t>"Atest - Ochrona Pracy" - prenumerata cyfrowa</t>
  </si>
  <si>
    <t>Wydawnictwo Książek i Czasopism Technicznych SIGMA-NOT Sp. z o.o., ul. Ratuszowa 11, 03-450 Warszawa</t>
  </si>
  <si>
    <t>2.</t>
  </si>
  <si>
    <t>"Bezpieczeństwo Pracy i Ochrona Środowiska w Górnictwie"</t>
  </si>
  <si>
    <t>Wyższy Urząd Górniczy, ul Poniatowskiego 31, 40-055 Katowice</t>
  </si>
  <si>
    <t>3.</t>
  </si>
  <si>
    <t>"Dziennik Gazeta Prawna" PREMIUM  - wydanie papierowe</t>
  </si>
  <si>
    <t>INFOR Biznes Sp. z o.o., ul. Okopowa 58/72, 01-042 Warszawa</t>
  </si>
  <si>
    <t>4.</t>
  </si>
  <si>
    <t>"Dziennik Gazeta Prawna"  - wydanie cyfrowe</t>
  </si>
  <si>
    <t>5.</t>
  </si>
  <si>
    <t>Informacja w administracji publicznej</t>
  </si>
  <si>
    <t>Wydawnictwo C.H. Beck Sp. z o.o., ul. Bonifraterska 17, 00-203 Warszawa</t>
  </si>
  <si>
    <t>6.</t>
  </si>
  <si>
    <t>'IT w Administracji''</t>
  </si>
  <si>
    <t>PRESSCOM Sp. z o.o., ul. Krakowska 29, 50-424 Wrocław</t>
  </si>
  <si>
    <t>7.</t>
  </si>
  <si>
    <t>'Monitor Prawa Pracy'' - wersja papierowa</t>
  </si>
  <si>
    <t>8.</t>
  </si>
  <si>
    <t>'Monitor Prawa Pracy'' w wersji on-line</t>
  </si>
  <si>
    <t>9.</t>
  </si>
  <si>
    <t>'Monitor Prawa Pracy i Ubezpieczeń'' - PREMIUM (wydanie cyfrowe+papierowe)</t>
  </si>
  <si>
    <t>INFOR PL SA, ul. Okopowa 58/72, 01-042 Warszawa</t>
  </si>
  <si>
    <t>10.</t>
  </si>
  <si>
    <t>"Poradnik Rachunkowości Budżetowej"</t>
  </si>
  <si>
    <t>INFOR PL S.A., ul. Okopowa 58/72, 01-042 Warszawa</t>
  </si>
  <si>
    <t>11.</t>
  </si>
  <si>
    <t xml:space="preserve">"Rachunkowość Budżetowa" </t>
  </si>
  <si>
    <t>12.</t>
  </si>
  <si>
    <t xml:space="preserve">'Rzeczpospolita'' </t>
  </si>
  <si>
    <t>GREMI MEDIA SA Prosta Office Center, ul. Prosta 51, 00-838 Warszawa</t>
  </si>
  <si>
    <t>13.</t>
  </si>
  <si>
    <t>"Zamawiający. Zamówienia publiczne w praktyce" (nr ISSN: 2300-5610)</t>
  </si>
  <si>
    <t>Wydawnictwo Must Red Media MRM Witold Jarzyński, ul. Jugosłowiańska 15b/40, 03-984 Warszawa</t>
  </si>
  <si>
    <t>14.</t>
  </si>
  <si>
    <t>"ABI Expert"</t>
  </si>
  <si>
    <t>Wydawnictwo Presscom Sp. z o.o., ul. Krakowska 29, 50-424 Wrocław</t>
  </si>
  <si>
    <t>15.</t>
  </si>
  <si>
    <t>"Medycyna Pracy" wersja elektroniczna</t>
  </si>
  <si>
    <t>Instytut Medycyny Pracy im. J. Nofera, ul. św. Teresy 8, 91-348 Łódź</t>
  </si>
  <si>
    <t>16.</t>
  </si>
  <si>
    <t>"Promotor BHP"</t>
  </si>
  <si>
    <t>ELAMED Sp. z o.o., Sp. k., Al. Roździeńskiego 188C, 40-203 Katowice</t>
  </si>
  <si>
    <t>17.</t>
  </si>
  <si>
    <t xml:space="preserve">"Dziennik Zachodni" </t>
  </si>
  <si>
    <t>Polskapresse Sp. z o.o., ul. Domaniewska 45, 02-672 Warszawa, Oddział Prasa Śląska</t>
  </si>
  <si>
    <t>UWAGA:</t>
  </si>
  <si>
    <t>WARTOŚĆ CAŁKOWITA NETTO</t>
  </si>
  <si>
    <t>1. ceny należy zaokrąglać do dwóch miejsc po przecinku;</t>
  </si>
  <si>
    <t>WARTOŚĆ BRUTTO</t>
  </si>
  <si>
    <t>2. zaokrąglenia mają być wykonane zgodnie z zasadami matematyki;</t>
  </si>
  <si>
    <t>3. poprawność obliczeń wykonanych w programie Excel należy sprawdzić na kalkulatorze;</t>
  </si>
  <si>
    <t>4. wszystkie ceny należy podać w PLN;</t>
  </si>
  <si>
    <t>Formularz rzeczowo-cenowy</t>
  </si>
  <si>
    <t>Załącznik nr 3 do zapytania                               KT-ROR-A.213.293.2021</t>
  </si>
  <si>
    <t>"Dziennik Gazeta Prawna"  - wydanie papierowe</t>
  </si>
  <si>
    <t>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</si>
</sst>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12" fontId="5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2" fontId="5" fillId="0" borderId="7" xfId="0" applyNumberFormat="1" applyFont="1" applyFill="1" applyBorder="1" applyAlignment="1">
      <alignment vertical="center"/>
    </xf>
    <xf numFmtId="44" fontId="5" fillId="0" borderId="8" xfId="1" applyFont="1" applyFill="1" applyBorder="1" applyAlignment="1">
      <alignment horizontal="center" vertical="center"/>
    </xf>
    <xf numFmtId="9" fontId="5" fillId="0" borderId="1" xfId="1" applyNumberFormat="1" applyFont="1" applyFill="1" applyBorder="1" applyAlignment="1">
      <alignment horizontal="center" vertical="center"/>
    </xf>
    <xf numFmtId="44" fontId="4" fillId="0" borderId="1" xfId="0" applyNumberFormat="1" applyFont="1" applyFill="1" applyBorder="1" applyAlignment="1">
      <alignment horizontal="center" vertical="center"/>
    </xf>
    <xf numFmtId="0" fontId="4" fillId="0" borderId="0" xfId="0" applyFont="1"/>
    <xf numFmtId="0" fontId="4" fillId="0" borderId="1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44" fontId="5" fillId="0" borderId="8" xfId="1" quotePrefix="1" applyFont="1" applyFill="1" applyBorder="1" applyAlignment="1">
      <alignment horizontal="right" vertical="center"/>
    </xf>
    <xf numFmtId="9" fontId="5" fillId="0" borderId="1" xfId="2" applyFont="1" applyFill="1" applyBorder="1" applyAlignment="1">
      <alignment horizontal="center" vertical="center"/>
    </xf>
    <xf numFmtId="0" fontId="4" fillId="0" borderId="1" xfId="0" quotePrefix="1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9" fontId="5" fillId="0" borderId="9" xfId="2" applyFont="1" applyFill="1" applyBorder="1" applyAlignment="1">
      <alignment horizontal="center" vertical="center"/>
    </xf>
    <xf numFmtId="44" fontId="4" fillId="0" borderId="9" xfId="0" applyNumberFormat="1" applyFont="1" applyFill="1" applyBorder="1" applyAlignment="1">
      <alignment horizontal="center" vertical="center"/>
    </xf>
    <xf numFmtId="12" fontId="5" fillId="0" borderId="11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4" fillId="0" borderId="0" xfId="0" applyFont="1" applyFill="1"/>
    <xf numFmtId="0" fontId="4" fillId="0" borderId="0" xfId="0" applyFont="1" applyFill="1" applyAlignment="1"/>
    <xf numFmtId="0" fontId="4" fillId="0" borderId="12" xfId="0" applyFont="1" applyFill="1" applyBorder="1" applyAlignment="1"/>
    <xf numFmtId="0" fontId="5" fillId="0" borderId="13" xfId="0" applyFont="1" applyFill="1" applyBorder="1" applyAlignment="1">
      <alignment horizontal="right" vertical="center"/>
    </xf>
    <xf numFmtId="44" fontId="5" fillId="0" borderId="14" xfId="0" applyNumberFormat="1" applyFont="1" applyFill="1" applyBorder="1"/>
    <xf numFmtId="0" fontId="5" fillId="2" borderId="15" xfId="0" applyFont="1" applyFill="1" applyBorder="1" applyAlignment="1">
      <alignment horizontal="center" vertical="center"/>
    </xf>
    <xf numFmtId="44" fontId="7" fillId="0" borderId="16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left" vertical="center" indent="1"/>
    </xf>
    <xf numFmtId="12" fontId="4" fillId="0" borderId="0" xfId="0" applyNumberFormat="1" applyFont="1" applyFill="1"/>
    <xf numFmtId="0" fontId="5" fillId="0" borderId="0" xfId="0" applyFont="1" applyFill="1"/>
    <xf numFmtId="44" fontId="5" fillId="0" borderId="0" xfId="0" applyNumberFormat="1" applyFont="1" applyFill="1" applyBorder="1"/>
    <xf numFmtId="0" fontId="4" fillId="0" borderId="0" xfId="0" applyFont="1" applyFill="1" applyBorder="1"/>
    <xf numFmtId="0" fontId="5" fillId="0" borderId="0" xfId="0" applyFont="1" applyFill="1" applyBorder="1"/>
    <xf numFmtId="0" fontId="8" fillId="0" borderId="0" xfId="0" applyFont="1" applyFill="1" applyBorder="1"/>
    <xf numFmtId="0" fontId="9" fillId="0" borderId="0" xfId="0" applyFont="1"/>
    <xf numFmtId="44" fontId="5" fillId="0" borderId="8" xfId="1" applyNumberFormat="1" applyFont="1" applyFill="1" applyBorder="1" applyAlignment="1">
      <alignment horizontal="center" vertical="center"/>
    </xf>
    <xf numFmtId="44" fontId="5" fillId="0" borderId="0" xfId="0" applyNumberFormat="1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</cellXfs>
  <cellStyles count="3">
    <cellStyle name="Normalny" xfId="0" builtinId="0"/>
    <cellStyle name="Procentowy" xfId="2" builtinId="5"/>
    <cellStyle name="Walutowy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1"/>
  <sheetViews>
    <sheetView tabSelected="1" workbookViewId="0">
      <selection activeCell="Q17" sqref="Q17"/>
    </sheetView>
  </sheetViews>
  <sheetFormatPr defaultRowHeight="14.4" x14ac:dyDescent="0.3"/>
  <cols>
    <col min="1" max="1" width="9.109375" style="48"/>
    <col min="2" max="2" width="18.109375" style="48" customWidth="1"/>
    <col min="3" max="3" width="23.5546875" style="48" customWidth="1"/>
    <col min="4" max="9" width="9.109375" style="48"/>
    <col min="10" max="10" width="11.88671875" style="48" customWidth="1"/>
    <col min="11" max="11" width="10.33203125" style="48" customWidth="1"/>
    <col min="12" max="17" width="9.109375" style="48"/>
  </cols>
  <sheetData>
    <row r="1" spans="1:17" ht="30.75" customHeight="1" x14ac:dyDescent="0.3">
      <c r="L1" s="52" t="s">
        <v>70</v>
      </c>
      <c r="M1" s="52"/>
      <c r="N1" s="52"/>
      <c r="O1" s="52"/>
    </row>
    <row r="2" spans="1:17" ht="15" thickBot="1" x14ac:dyDescent="0.35">
      <c r="A2" s="51" t="s">
        <v>69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7" ht="60" x14ac:dyDescent="0.3">
      <c r="A3" s="1" t="s">
        <v>0</v>
      </c>
      <c r="B3" s="1" t="s">
        <v>1</v>
      </c>
      <c r="C3" s="2" t="s">
        <v>2</v>
      </c>
      <c r="D3" s="3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4" t="s">
        <v>8</v>
      </c>
      <c r="J3" s="5" t="s">
        <v>9</v>
      </c>
      <c r="K3" s="6" t="s">
        <v>10</v>
      </c>
      <c r="L3" s="6" t="s">
        <v>11</v>
      </c>
      <c r="M3" s="3" t="s">
        <v>12</v>
      </c>
      <c r="N3" s="3" t="s">
        <v>13</v>
      </c>
      <c r="O3" s="7" t="s">
        <v>14</v>
      </c>
      <c r="P3" s="8"/>
      <c r="Q3" s="8"/>
    </row>
    <row r="4" spans="1:17" ht="66" x14ac:dyDescent="0.3">
      <c r="A4" s="9" t="s">
        <v>15</v>
      </c>
      <c r="B4" s="10" t="s">
        <v>16</v>
      </c>
      <c r="C4" s="11" t="s">
        <v>17</v>
      </c>
      <c r="D4" s="12">
        <v>2</v>
      </c>
      <c r="E4" s="13"/>
      <c r="F4" s="13"/>
      <c r="G4" s="13"/>
      <c r="H4" s="13"/>
      <c r="I4" s="14"/>
      <c r="J4" s="15">
        <f t="shared" ref="J4:J16" si="0">SUM(D4:I4)</f>
        <v>2</v>
      </c>
      <c r="K4" s="49"/>
      <c r="L4" s="49">
        <f>SUM(K4*J4)</f>
        <v>0</v>
      </c>
      <c r="M4" s="49"/>
      <c r="N4" s="49"/>
      <c r="O4" s="49">
        <f>SUM(L4+N4)</f>
        <v>0</v>
      </c>
      <c r="P4" s="19"/>
      <c r="Q4" s="19"/>
    </row>
    <row r="5" spans="1:17" ht="52.8" x14ac:dyDescent="0.3">
      <c r="A5" s="9" t="s">
        <v>18</v>
      </c>
      <c r="B5" s="11" t="s">
        <v>19</v>
      </c>
      <c r="C5" s="11" t="s">
        <v>20</v>
      </c>
      <c r="D5" s="12">
        <v>1</v>
      </c>
      <c r="E5" s="20"/>
      <c r="F5" s="20"/>
      <c r="G5" s="20"/>
      <c r="H5" s="20"/>
      <c r="I5" s="21"/>
      <c r="J5" s="15">
        <f t="shared" si="0"/>
        <v>1</v>
      </c>
      <c r="K5" s="16"/>
      <c r="L5" s="49">
        <f t="shared" ref="L5:L21" si="1">SUM(K5*J5)</f>
        <v>0</v>
      </c>
      <c r="M5" s="17"/>
      <c r="N5" s="18"/>
      <c r="O5" s="49">
        <f t="shared" ref="O5:O21" si="2">SUM(L5+N5)</f>
        <v>0</v>
      </c>
      <c r="P5" s="19"/>
      <c r="Q5" s="19"/>
    </row>
    <row r="6" spans="1:17" ht="39.6" x14ac:dyDescent="0.3">
      <c r="A6" s="9" t="s">
        <v>21</v>
      </c>
      <c r="B6" s="10" t="s">
        <v>22</v>
      </c>
      <c r="C6" s="11" t="s">
        <v>23</v>
      </c>
      <c r="D6" s="12">
        <v>2</v>
      </c>
      <c r="E6" s="13"/>
      <c r="F6" s="13"/>
      <c r="G6" s="13"/>
      <c r="H6" s="22"/>
      <c r="I6" s="14"/>
      <c r="J6" s="15">
        <f t="shared" si="0"/>
        <v>2</v>
      </c>
      <c r="K6" s="23"/>
      <c r="L6" s="49">
        <f t="shared" si="1"/>
        <v>0</v>
      </c>
      <c r="M6" s="17"/>
      <c r="N6" s="18"/>
      <c r="O6" s="49">
        <f t="shared" si="2"/>
        <v>0</v>
      </c>
      <c r="P6" s="19"/>
      <c r="Q6" s="19"/>
    </row>
    <row r="7" spans="1:17" ht="39.6" x14ac:dyDescent="0.3">
      <c r="A7" s="9" t="s">
        <v>24</v>
      </c>
      <c r="B7" s="10" t="s">
        <v>71</v>
      </c>
      <c r="C7" s="11" t="s">
        <v>23</v>
      </c>
      <c r="D7" s="12">
        <v>2</v>
      </c>
      <c r="E7" s="13">
        <v>1</v>
      </c>
      <c r="F7" s="13">
        <v>1</v>
      </c>
      <c r="G7" s="13">
        <v>1</v>
      </c>
      <c r="H7" s="22">
        <v>1</v>
      </c>
      <c r="I7" s="14">
        <v>1</v>
      </c>
      <c r="J7" s="15">
        <f t="shared" si="0"/>
        <v>7</v>
      </c>
      <c r="K7" s="23"/>
      <c r="L7" s="49">
        <f t="shared" si="1"/>
        <v>0</v>
      </c>
      <c r="M7" s="17"/>
      <c r="N7" s="18"/>
      <c r="O7" s="49">
        <f t="shared" si="2"/>
        <v>0</v>
      </c>
      <c r="P7" s="19"/>
      <c r="Q7" s="19"/>
    </row>
    <row r="8" spans="1:17" ht="39.6" x14ac:dyDescent="0.3">
      <c r="A8" s="9" t="s">
        <v>26</v>
      </c>
      <c r="B8" s="10" t="s">
        <v>25</v>
      </c>
      <c r="C8" s="11" t="s">
        <v>23</v>
      </c>
      <c r="D8" s="12">
        <v>1</v>
      </c>
      <c r="E8" s="13"/>
      <c r="F8" s="13"/>
      <c r="G8" s="13"/>
      <c r="H8" s="22"/>
      <c r="I8" s="14"/>
      <c r="J8" s="15">
        <f t="shared" si="0"/>
        <v>1</v>
      </c>
      <c r="K8" s="23"/>
      <c r="L8" s="49">
        <f t="shared" si="1"/>
        <v>0</v>
      </c>
      <c r="M8" s="17"/>
      <c r="N8" s="18"/>
      <c r="O8" s="49">
        <f t="shared" si="2"/>
        <v>0</v>
      </c>
      <c r="P8" s="19"/>
      <c r="Q8" s="19"/>
    </row>
    <row r="9" spans="1:17" ht="39.6" x14ac:dyDescent="0.3">
      <c r="A9" s="9" t="s">
        <v>29</v>
      </c>
      <c r="B9" s="10" t="s">
        <v>27</v>
      </c>
      <c r="C9" s="11" t="s">
        <v>28</v>
      </c>
      <c r="D9" s="12">
        <v>1</v>
      </c>
      <c r="E9" s="13"/>
      <c r="F9" s="13"/>
      <c r="G9" s="13"/>
      <c r="H9" s="13"/>
      <c r="I9" s="14"/>
      <c r="J9" s="15">
        <f t="shared" si="0"/>
        <v>1</v>
      </c>
      <c r="K9" s="16"/>
      <c r="L9" s="49">
        <f t="shared" si="1"/>
        <v>0</v>
      </c>
      <c r="M9" s="24"/>
      <c r="N9" s="18"/>
      <c r="O9" s="49">
        <f t="shared" si="2"/>
        <v>0</v>
      </c>
      <c r="P9" s="19"/>
      <c r="Q9" s="19"/>
    </row>
    <row r="10" spans="1:17" ht="39.6" x14ac:dyDescent="0.3">
      <c r="A10" s="9" t="s">
        <v>32</v>
      </c>
      <c r="B10" s="25" t="s">
        <v>30</v>
      </c>
      <c r="C10" s="11" t="s">
        <v>31</v>
      </c>
      <c r="D10" s="12">
        <v>1</v>
      </c>
      <c r="E10" s="13"/>
      <c r="F10" s="13"/>
      <c r="G10" s="13"/>
      <c r="H10" s="13"/>
      <c r="I10" s="14"/>
      <c r="J10" s="15">
        <f t="shared" si="0"/>
        <v>1</v>
      </c>
      <c r="K10" s="16"/>
      <c r="L10" s="49">
        <f t="shared" si="1"/>
        <v>0</v>
      </c>
      <c r="M10" s="24"/>
      <c r="N10" s="18"/>
      <c r="O10" s="49">
        <f t="shared" si="2"/>
        <v>0</v>
      </c>
      <c r="P10" s="19"/>
      <c r="Q10" s="19"/>
    </row>
    <row r="11" spans="1:17" ht="39.6" x14ac:dyDescent="0.3">
      <c r="A11" s="9" t="s">
        <v>34</v>
      </c>
      <c r="B11" s="25" t="s">
        <v>33</v>
      </c>
      <c r="C11" s="11" t="s">
        <v>28</v>
      </c>
      <c r="D11" s="12">
        <v>2</v>
      </c>
      <c r="E11" s="13">
        <v>1</v>
      </c>
      <c r="F11" s="13">
        <v>1</v>
      </c>
      <c r="G11" s="13">
        <v>1</v>
      </c>
      <c r="H11" s="13">
        <v>1</v>
      </c>
      <c r="I11" s="14">
        <v>1</v>
      </c>
      <c r="J11" s="15">
        <f t="shared" si="0"/>
        <v>7</v>
      </c>
      <c r="K11" s="16"/>
      <c r="L11" s="49">
        <f t="shared" si="1"/>
        <v>0</v>
      </c>
      <c r="M11" s="24"/>
      <c r="N11" s="18"/>
      <c r="O11" s="49">
        <f t="shared" si="2"/>
        <v>0</v>
      </c>
      <c r="P11" s="19"/>
      <c r="Q11" s="19"/>
    </row>
    <row r="12" spans="1:17" ht="39.6" x14ac:dyDescent="0.3">
      <c r="A12" s="9" t="s">
        <v>36</v>
      </c>
      <c r="B12" s="25" t="s">
        <v>35</v>
      </c>
      <c r="C12" s="11" t="s">
        <v>28</v>
      </c>
      <c r="D12" s="12">
        <v>1</v>
      </c>
      <c r="E12" s="13"/>
      <c r="F12" s="13"/>
      <c r="G12" s="13"/>
      <c r="H12" s="13"/>
      <c r="I12" s="14"/>
      <c r="J12" s="15">
        <f t="shared" si="0"/>
        <v>1</v>
      </c>
      <c r="K12" s="16"/>
      <c r="L12" s="49">
        <f t="shared" si="1"/>
        <v>0</v>
      </c>
      <c r="M12" s="24"/>
      <c r="N12" s="18"/>
      <c r="O12" s="49">
        <f t="shared" si="2"/>
        <v>0</v>
      </c>
      <c r="P12" s="19"/>
      <c r="Q12" s="19"/>
    </row>
    <row r="13" spans="1:17" ht="66" x14ac:dyDescent="0.3">
      <c r="A13" s="9" t="s">
        <v>39</v>
      </c>
      <c r="B13" s="25" t="s">
        <v>37</v>
      </c>
      <c r="C13" s="11" t="s">
        <v>38</v>
      </c>
      <c r="D13" s="12">
        <v>1</v>
      </c>
      <c r="E13" s="13"/>
      <c r="F13" s="13"/>
      <c r="G13" s="13"/>
      <c r="H13" s="13"/>
      <c r="I13" s="14"/>
      <c r="J13" s="15">
        <f t="shared" si="0"/>
        <v>1</v>
      </c>
      <c r="K13" s="16"/>
      <c r="L13" s="49">
        <f t="shared" si="1"/>
        <v>0</v>
      </c>
      <c r="M13" s="24"/>
      <c r="N13" s="18"/>
      <c r="O13" s="49">
        <f t="shared" si="2"/>
        <v>0</v>
      </c>
      <c r="P13" s="19"/>
      <c r="Q13" s="19"/>
    </row>
    <row r="14" spans="1:17" ht="39.6" x14ac:dyDescent="0.3">
      <c r="A14" s="9" t="s">
        <v>42</v>
      </c>
      <c r="B14" s="10" t="s">
        <v>40</v>
      </c>
      <c r="C14" s="11" t="s">
        <v>41</v>
      </c>
      <c r="D14" s="12">
        <v>1</v>
      </c>
      <c r="E14" s="13"/>
      <c r="F14" s="13"/>
      <c r="G14" s="13"/>
      <c r="H14" s="13"/>
      <c r="I14" s="14"/>
      <c r="J14" s="15">
        <f t="shared" si="0"/>
        <v>1</v>
      </c>
      <c r="K14" s="16"/>
      <c r="L14" s="49">
        <f t="shared" si="1"/>
        <v>0</v>
      </c>
      <c r="M14" s="24"/>
      <c r="N14" s="18"/>
      <c r="O14" s="49">
        <f t="shared" si="2"/>
        <v>0</v>
      </c>
      <c r="P14" s="19"/>
      <c r="Q14" s="19"/>
    </row>
    <row r="15" spans="1:17" ht="39.6" x14ac:dyDescent="0.3">
      <c r="A15" s="9" t="s">
        <v>44</v>
      </c>
      <c r="B15" s="10" t="s">
        <v>43</v>
      </c>
      <c r="C15" s="11" t="s">
        <v>41</v>
      </c>
      <c r="D15" s="12">
        <v>1</v>
      </c>
      <c r="E15" s="13"/>
      <c r="F15" s="13"/>
      <c r="G15" s="13"/>
      <c r="H15" s="13"/>
      <c r="I15" s="14"/>
      <c r="J15" s="15">
        <f t="shared" si="0"/>
        <v>1</v>
      </c>
      <c r="K15" s="16"/>
      <c r="L15" s="49">
        <f t="shared" si="1"/>
        <v>0</v>
      </c>
      <c r="M15" s="24"/>
      <c r="N15" s="18"/>
      <c r="O15" s="49">
        <f t="shared" si="2"/>
        <v>0</v>
      </c>
      <c r="P15" s="19"/>
      <c r="Q15" s="19"/>
    </row>
    <row r="16" spans="1:17" ht="39.6" x14ac:dyDescent="0.3">
      <c r="A16" s="9" t="s">
        <v>47</v>
      </c>
      <c r="B16" s="25" t="s">
        <v>45</v>
      </c>
      <c r="C16" s="11" t="s">
        <v>46</v>
      </c>
      <c r="D16" s="12">
        <v>2</v>
      </c>
      <c r="E16" s="13"/>
      <c r="F16" s="13"/>
      <c r="G16" s="13"/>
      <c r="H16" s="13"/>
      <c r="I16" s="14"/>
      <c r="J16" s="15">
        <f t="shared" si="0"/>
        <v>2</v>
      </c>
      <c r="K16" s="16"/>
      <c r="L16" s="49">
        <f t="shared" si="1"/>
        <v>0</v>
      </c>
      <c r="M16" s="24"/>
      <c r="N16" s="18"/>
      <c r="O16" s="49">
        <f t="shared" si="2"/>
        <v>0</v>
      </c>
      <c r="P16" s="19"/>
      <c r="Q16" s="19"/>
    </row>
    <row r="17" spans="1:17" ht="66" x14ac:dyDescent="0.3">
      <c r="A17" s="9" t="s">
        <v>50</v>
      </c>
      <c r="B17" s="25" t="s">
        <v>48</v>
      </c>
      <c r="C17" s="26" t="s">
        <v>49</v>
      </c>
      <c r="D17" s="12">
        <v>1</v>
      </c>
      <c r="E17" s="27"/>
      <c r="F17" s="27"/>
      <c r="G17" s="27"/>
      <c r="H17" s="27"/>
      <c r="I17" s="28"/>
      <c r="J17" s="15">
        <f>SUM(D17:I17)</f>
        <v>1</v>
      </c>
      <c r="K17" s="16"/>
      <c r="L17" s="49">
        <f t="shared" si="1"/>
        <v>0</v>
      </c>
      <c r="M17" s="24"/>
      <c r="N17" s="18"/>
      <c r="O17" s="49">
        <f t="shared" si="2"/>
        <v>0</v>
      </c>
      <c r="P17" s="19"/>
      <c r="Q17" s="19"/>
    </row>
    <row r="18" spans="1:17" ht="39.6" x14ac:dyDescent="0.3">
      <c r="A18" s="9" t="s">
        <v>53</v>
      </c>
      <c r="B18" s="25" t="s">
        <v>51</v>
      </c>
      <c r="C18" s="11" t="s">
        <v>52</v>
      </c>
      <c r="D18" s="12">
        <v>1</v>
      </c>
      <c r="E18" s="13"/>
      <c r="F18" s="27"/>
      <c r="G18" s="27"/>
      <c r="H18" s="27"/>
      <c r="I18" s="28"/>
      <c r="J18" s="15">
        <f>SUM(D18:I18)</f>
        <v>1</v>
      </c>
      <c r="K18" s="16"/>
      <c r="L18" s="49">
        <f t="shared" si="1"/>
        <v>0</v>
      </c>
      <c r="M18" s="29"/>
      <c r="N18" s="30"/>
      <c r="O18" s="49">
        <f t="shared" si="2"/>
        <v>0</v>
      </c>
      <c r="P18" s="19"/>
      <c r="Q18" s="19"/>
    </row>
    <row r="19" spans="1:17" ht="39.6" x14ac:dyDescent="0.3">
      <c r="A19" s="9" t="s">
        <v>56</v>
      </c>
      <c r="B19" s="25" t="s">
        <v>54</v>
      </c>
      <c r="C19" s="11" t="s">
        <v>55</v>
      </c>
      <c r="D19" s="12">
        <v>1</v>
      </c>
      <c r="E19" s="13"/>
      <c r="F19" s="13"/>
      <c r="G19" s="13"/>
      <c r="H19" s="13"/>
      <c r="I19" s="14"/>
      <c r="J19" s="15">
        <f>SUM(D19:I19)</f>
        <v>1</v>
      </c>
      <c r="K19" s="16"/>
      <c r="L19" s="49">
        <f t="shared" si="1"/>
        <v>0</v>
      </c>
      <c r="M19" s="29"/>
      <c r="N19" s="18"/>
      <c r="O19" s="49">
        <f t="shared" si="2"/>
        <v>0</v>
      </c>
      <c r="P19" s="19"/>
      <c r="Q19" s="19"/>
    </row>
    <row r="20" spans="1:17" ht="39.6" x14ac:dyDescent="0.3">
      <c r="A20" s="9" t="s">
        <v>59</v>
      </c>
      <c r="B20" s="25" t="s">
        <v>57</v>
      </c>
      <c r="C20" s="11" t="s">
        <v>58</v>
      </c>
      <c r="D20" s="12">
        <v>1</v>
      </c>
      <c r="E20" s="13"/>
      <c r="F20" s="13"/>
      <c r="G20" s="13"/>
      <c r="H20" s="13"/>
      <c r="I20" s="14"/>
      <c r="J20" s="15">
        <f>SUM(D20:I20)</f>
        <v>1</v>
      </c>
      <c r="K20" s="16"/>
      <c r="L20" s="49">
        <f t="shared" si="1"/>
        <v>0</v>
      </c>
      <c r="M20" s="24"/>
      <c r="N20" s="18"/>
      <c r="O20" s="49">
        <f t="shared" si="2"/>
        <v>0</v>
      </c>
      <c r="P20" s="19"/>
      <c r="Q20" s="19"/>
    </row>
    <row r="21" spans="1:17" ht="53.4" thickBot="1" x14ac:dyDescent="0.35">
      <c r="A21" s="9" t="s">
        <v>72</v>
      </c>
      <c r="B21" s="25" t="s">
        <v>60</v>
      </c>
      <c r="C21" s="11" t="s">
        <v>61</v>
      </c>
      <c r="D21" s="12">
        <v>1</v>
      </c>
      <c r="E21" s="13"/>
      <c r="F21" s="13"/>
      <c r="G21" s="13"/>
      <c r="H21" s="13"/>
      <c r="I21" s="14"/>
      <c r="J21" s="31">
        <f>SUM(D21:I21)</f>
        <v>1</v>
      </c>
      <c r="K21" s="16"/>
      <c r="L21" s="49">
        <f t="shared" si="1"/>
        <v>0</v>
      </c>
      <c r="M21" s="24"/>
      <c r="N21" s="18"/>
      <c r="O21" s="49">
        <f t="shared" si="2"/>
        <v>0</v>
      </c>
      <c r="P21" s="19"/>
      <c r="Q21" s="19"/>
    </row>
    <row r="22" spans="1:17" ht="15" thickBot="1" x14ac:dyDescent="0.35">
      <c r="A22" s="32"/>
      <c r="B22" s="33" t="s">
        <v>62</v>
      </c>
      <c r="C22" s="34"/>
      <c r="D22" s="35"/>
      <c r="E22" s="34"/>
      <c r="F22" s="34"/>
      <c r="G22" s="34"/>
      <c r="H22" s="34"/>
      <c r="I22" s="34"/>
      <c r="J22" s="36"/>
      <c r="K22" s="37" t="s">
        <v>63</v>
      </c>
      <c r="L22" s="38">
        <f>SUM(L4:L21)</f>
        <v>0</v>
      </c>
      <c r="M22" s="39"/>
      <c r="N22" s="40"/>
      <c r="O22" s="50">
        <f>SUM(O4:O21)</f>
        <v>0</v>
      </c>
      <c r="P22" s="19"/>
      <c r="Q22" s="19"/>
    </row>
    <row r="23" spans="1:17" x14ac:dyDescent="0.3">
      <c r="A23" s="32"/>
      <c r="B23" s="41" t="s">
        <v>64</v>
      </c>
      <c r="C23" s="34"/>
      <c r="D23" s="35"/>
      <c r="E23" s="34"/>
      <c r="F23" s="34"/>
      <c r="G23" s="34"/>
      <c r="H23" s="34"/>
      <c r="I23" s="42"/>
      <c r="J23" s="35"/>
      <c r="K23" s="43" t="s">
        <v>65</v>
      </c>
      <c r="L23" s="44">
        <f>L22*1.08</f>
        <v>0</v>
      </c>
      <c r="M23" s="45"/>
      <c r="N23" s="45"/>
      <c r="O23" s="19"/>
      <c r="P23" s="19"/>
      <c r="Q23" s="19"/>
    </row>
    <row r="24" spans="1:17" x14ac:dyDescent="0.3">
      <c r="A24" s="32"/>
      <c r="B24" s="41" t="s">
        <v>66</v>
      </c>
      <c r="C24" s="34"/>
      <c r="D24" s="35"/>
      <c r="E24" s="34"/>
      <c r="F24" s="34"/>
      <c r="G24" s="34"/>
      <c r="H24" s="34"/>
      <c r="I24" s="34"/>
      <c r="J24" s="35"/>
      <c r="K24" s="43"/>
      <c r="L24" s="46"/>
      <c r="M24" s="45"/>
      <c r="N24" s="45"/>
      <c r="O24" s="19"/>
      <c r="P24" s="19"/>
      <c r="Q24" s="19"/>
    </row>
    <row r="25" spans="1:17" x14ac:dyDescent="0.3">
      <c r="A25" s="32"/>
      <c r="B25" s="41" t="s">
        <v>67</v>
      </c>
      <c r="C25" s="34"/>
      <c r="D25" s="35"/>
      <c r="E25" s="34"/>
      <c r="F25" s="34"/>
      <c r="G25" s="34"/>
      <c r="H25" s="34"/>
      <c r="I25" s="35"/>
      <c r="J25" s="35"/>
      <c r="K25" s="43"/>
      <c r="L25" s="46"/>
      <c r="M25" s="45"/>
      <c r="N25" s="47"/>
      <c r="O25" s="19"/>
      <c r="P25" s="19"/>
      <c r="Q25" s="19"/>
    </row>
    <row r="26" spans="1:17" x14ac:dyDescent="0.3">
      <c r="A26" s="32"/>
      <c r="B26" s="41" t="s">
        <v>68</v>
      </c>
      <c r="C26" s="34"/>
      <c r="D26" s="35"/>
      <c r="E26" s="34"/>
      <c r="F26" s="34"/>
      <c r="G26" s="34"/>
      <c r="H26" s="34"/>
      <c r="I26" s="34"/>
      <c r="J26" s="35"/>
      <c r="K26" s="43"/>
      <c r="L26" s="46"/>
      <c r="M26" s="45"/>
      <c r="N26" s="45"/>
      <c r="O26" s="19"/>
      <c r="P26" s="19"/>
      <c r="Q26" s="19"/>
    </row>
    <row r="27" spans="1:17" x14ac:dyDescent="0.3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</row>
    <row r="28" spans="1:17" x14ac:dyDescent="0.3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</row>
    <row r="29" spans="1:17" x14ac:dyDescent="0.3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</row>
    <row r="30" spans="1:17" x14ac:dyDescent="0.3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</row>
    <row r="31" spans="1:17" x14ac:dyDescent="0.3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</row>
  </sheetData>
  <mergeCells count="2">
    <mergeCell ref="A2:O2"/>
    <mergeCell ref="L1:O1"/>
  </mergeCells>
  <phoneticPr fontId="11" type="noConversion"/>
  <pageMargins left="0.11811023622047245" right="0.11811023622047245" top="0.74803149606299213" bottom="0.74803149606299213" header="0.31496062992125984" footer="0.31496062992125984"/>
  <pageSetup paperSize="8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2021-12-21T07:56:11Z</dcterms:modified>
</cp:coreProperties>
</file>