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Wydzial V\ŻŁOBKI\Maluch\2019\Program po konsultacjach z UW\Ogłoszenie Maluch+ 2019\przykłady Maluch 2019\"/>
    </mc:Choice>
  </mc:AlternateContent>
  <bookViews>
    <workbookView xWindow="0" yWindow="0" windowWidth="19440" windowHeight="12000"/>
  </bookViews>
  <sheets>
    <sheet name="3" sheetId="1" r:id="rId1"/>
    <sheet name="Arkusz1" sheetId="2" state="hidden" r:id="rId2"/>
  </sheets>
  <definedNames>
    <definedName name="_xlnm.Print_Area" localSheetId="0">'3'!$A$1:$P$63</definedName>
  </definedNames>
  <calcPr calcId="162913"/>
</workbook>
</file>

<file path=xl/calcChain.xml><?xml version="1.0" encoding="utf-8"?>
<calcChain xmlns="http://schemas.openxmlformats.org/spreadsheetml/2006/main">
  <c r="J29" i="1" l="1"/>
  <c r="N40" i="1"/>
  <c r="F22" i="1"/>
  <c r="L22" i="1" s="1"/>
  <c r="J46" i="1"/>
  <c r="K46" i="1"/>
  <c r="F46" i="1"/>
  <c r="G46" i="1"/>
  <c r="I46" i="1"/>
  <c r="H46" i="1"/>
  <c r="E46" i="1"/>
  <c r="D46" i="1"/>
  <c r="G29" i="1"/>
  <c r="F23" i="1"/>
  <c r="I23" i="1"/>
  <c r="M23" i="1"/>
  <c r="F24" i="1"/>
  <c r="F25" i="1"/>
  <c r="L25" i="1" s="1"/>
  <c r="F26" i="1"/>
  <c r="F27" i="1"/>
  <c r="L27" i="1" s="1"/>
  <c r="I27" i="1"/>
  <c r="M27" i="1"/>
  <c r="F28" i="1"/>
  <c r="K28" i="1" s="1"/>
  <c r="I28" i="1"/>
  <c r="M28" i="1"/>
  <c r="L28" i="1"/>
  <c r="E29" i="1"/>
  <c r="H29" i="1"/>
  <c r="D29" i="1"/>
  <c r="L23" i="1"/>
  <c r="I26" i="1"/>
  <c r="M26" i="1"/>
  <c r="L26" i="1"/>
  <c r="K23" i="1"/>
  <c r="K27" i="1"/>
  <c r="K26" i="1"/>
  <c r="I24" i="1" l="1"/>
  <c r="M24" i="1" s="1"/>
  <c r="I25" i="1"/>
  <c r="L24" i="1"/>
  <c r="I22" i="1"/>
  <c r="M22" i="1" s="1"/>
  <c r="F29" i="1"/>
  <c r="M25" i="1" l="1"/>
  <c r="K25" i="1"/>
  <c r="K24" i="1"/>
  <c r="K22" i="1"/>
  <c r="I29" i="1"/>
  <c r="K29" i="1" s="1"/>
  <c r="L29" i="1"/>
  <c r="M29" i="1" l="1"/>
</calcChain>
</file>

<file path=xl/sharedStrings.xml><?xml version="1.0" encoding="utf-8"?>
<sst xmlns="http://schemas.openxmlformats.org/spreadsheetml/2006/main" count="108" uniqueCount="97">
  <si>
    <t>Lp.</t>
  </si>
  <si>
    <t>Środki własne (zł)</t>
  </si>
  <si>
    <t>WK</t>
  </si>
  <si>
    <t>PK</t>
  </si>
  <si>
    <t>GK</t>
  </si>
  <si>
    <t>Imię i nazwisko osoby upoważnionej do składania wyjaśnień, uzupełnień i zmian dotyczących oferty:</t>
  </si>
  <si>
    <t>Telefon:</t>
  </si>
  <si>
    <t>Adres e-mail:</t>
  </si>
  <si>
    <t>Imię i nazwisko osoby składającej ofertę:</t>
  </si>
  <si>
    <t>dzienny opiekun</t>
  </si>
  <si>
    <t>Koszty realizacji zadania OGÓŁEM (zł)</t>
  </si>
  <si>
    <t>klub dziecięcy</t>
  </si>
  <si>
    <t>Data:</t>
  </si>
  <si>
    <t>Miejsce złożenia oferty:</t>
  </si>
  <si>
    <t>Podpis osoby składającej ofertę:</t>
  </si>
  <si>
    <t>proszę wpisać:       żłobek</t>
  </si>
  <si>
    <t>Wydatki na tworzenie miejsc</t>
  </si>
  <si>
    <t>w tym:</t>
  </si>
  <si>
    <t>wydatki majątkowe</t>
  </si>
  <si>
    <t>wydatki bieżące</t>
  </si>
  <si>
    <t>Ogółem</t>
  </si>
  <si>
    <t>Liczba tworzonych miejsc</t>
  </si>
  <si>
    <t>9 (5+6)</t>
  </si>
  <si>
    <t>Okres funkcjono-wania miejsc                (w miesiącach)</t>
  </si>
  <si>
    <t>02</t>
  </si>
  <si>
    <t>04</t>
  </si>
  <si>
    <t>06</t>
  </si>
  <si>
    <t>08</t>
  </si>
  <si>
    <t>10</t>
  </si>
  <si>
    <t>12</t>
  </si>
  <si>
    <t>14</t>
  </si>
  <si>
    <t>16</t>
  </si>
  <si>
    <t>18</t>
  </si>
  <si>
    <t>20</t>
  </si>
  <si>
    <t>22</t>
  </si>
  <si>
    <t>24</t>
  </si>
  <si>
    <t>26</t>
  </si>
  <si>
    <t>28</t>
  </si>
  <si>
    <t>30</t>
  </si>
  <si>
    <t>32</t>
  </si>
  <si>
    <r>
      <t xml:space="preserve">Pieczęć Podmiotu                                      </t>
    </r>
    <r>
      <rPr>
        <sz val="9"/>
        <rFont val="Arial"/>
        <family val="2"/>
        <charset val="238"/>
      </rPr>
      <t xml:space="preserve">   (wypełnić tylko w przypadku składania oferty w wersji papierowej)</t>
    </r>
  </si>
  <si>
    <t>Podmiot (nazwa, adres):</t>
  </si>
  <si>
    <t>Gmina:</t>
  </si>
  <si>
    <t>Podmiot składający ofertę (nazwa, adres)*:</t>
  </si>
  <si>
    <t>KRS/PESEL podmiotu**:</t>
  </si>
  <si>
    <t>REGON podmiotu**:</t>
  </si>
  <si>
    <t>* Tylko dla podmiotów współpracujących z uczelniami</t>
  </si>
  <si>
    <r>
      <t>Liczba dzieci</t>
    </r>
    <r>
      <rPr>
        <vertAlign val="superscript"/>
        <sz val="9"/>
        <rFont val="Arial"/>
        <family val="2"/>
        <charset val="238"/>
      </rPr>
      <t>2</t>
    </r>
  </si>
  <si>
    <t xml:space="preserve">RAZEM </t>
  </si>
  <si>
    <t>Tabela 1</t>
  </si>
  <si>
    <t>Tabela 2</t>
  </si>
  <si>
    <t>Kod terytorialny GUS gminy, której dotyczy oferta (7 cyfr)***:</t>
  </si>
  <si>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Koszt miejsca wskazany w kolumnie 6 pomniejszony o dofinansowanie z innych źródeł np. z budżetu gminy lub środków unijnych</t>
    </r>
  </si>
  <si>
    <t>** KRS w przypadku spółek prawa handlowego lub innej osoby prawnej, REGON w przypadku jednosobowej działalności gospodarczej, spółek prawa cywilnego oraz innej  jednostki organizacyjnej nie posiadającej osobowości prawnej, PESEL w pozostałych przypadkach</t>
  </si>
  <si>
    <r>
      <t>Dofinansowanie (zł)</t>
    </r>
    <r>
      <rPr>
        <vertAlign val="superscript"/>
        <sz val="9"/>
        <rFont val="Arial"/>
        <family val="2"/>
        <charset val="238"/>
      </rPr>
      <t>2</t>
    </r>
  </si>
  <si>
    <t>Udział dofinansowania (%)</t>
  </si>
  <si>
    <r>
      <t>Kwota dofinansowania na jedno tworzone miejsce</t>
    </r>
    <r>
      <rPr>
        <vertAlign val="superscript"/>
        <sz val="9"/>
        <rFont val="Arial"/>
        <family val="2"/>
        <charset val="238"/>
      </rPr>
      <t>2</t>
    </r>
  </si>
  <si>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W przypadku tworzenia miejsc w żłobku lub klubie dziecięcym kwota dofinansowania nie może przekroczyć 10 000 zł, natomiast u dziennego opiekuna  - 5 000 zł</t>
    </r>
  </si>
  <si>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Opłata rodziców za 1 dziecko pomniejszona o przysługujące ulgi</t>
    </r>
  </si>
  <si>
    <t>Załącznik 3 do Programu "MALUCH+" 2019</t>
  </si>
  <si>
    <t>Oferta konkursowa "MALUCH+" 2019 (moduł 3 - dla podmiotów innych niż jst)</t>
  </si>
  <si>
    <t>Forma opieki nad dziećmi w wieku do lat 3</t>
  </si>
  <si>
    <r>
      <t>Instytucja (nazwa, adres)</t>
    </r>
    <r>
      <rPr>
        <vertAlign val="superscript"/>
        <sz val="9"/>
        <rFont val="Arial"/>
        <family val="2"/>
        <charset val="238"/>
      </rPr>
      <t>1</t>
    </r>
  </si>
  <si>
    <r>
      <rPr>
        <vertAlign val="superscript"/>
        <sz val="8"/>
        <rFont val="Arial"/>
        <family val="2"/>
        <charset val="238"/>
      </rPr>
      <t>1</t>
    </r>
    <r>
      <rPr>
        <sz val="8"/>
        <rFont val="Arial"/>
        <family val="2"/>
        <charset val="238"/>
      </rPr>
      <t xml:space="preserve"> Każdą instytucję należy wpisać w osobnym wierszu</t>
    </r>
  </si>
  <si>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W przypadku, gdy w różnych miesiącach występuje różna liczba dzieci - należy podać wartość przeciętną miesięczną (przewidywaną liczbę dzieci w każdym miesiącu realizacji zadania - nie więcej niż w rejestrze lub wykazie / przewidywaną do wpisania w rejestrze lub wykazie - należy zsumować a następnie podzielić przez okres realizacji zadania z kol. 5) i dołączyć wyliczenie zawierające liczbę dzieci w poszczególnych miesiącach; w przypadku instytucji dwuzmianowych należy uwzględnić w wyliczeniu przewidywaną liczbę dzieci na obie zmiany</t>
    </r>
  </si>
  <si>
    <r>
      <t>Miesięczna opłata rodziców w 2019 r. za 1 dziecko bez uwzględnienia przysługujących ulg</t>
    </r>
    <r>
      <rPr>
        <vertAlign val="superscript"/>
        <sz val="9"/>
        <rFont val="Arial"/>
        <family val="2"/>
        <charset val="238"/>
      </rPr>
      <t>3</t>
    </r>
  </si>
  <si>
    <r>
      <t xml:space="preserve">Miesięczny koszt funkcjonowania jednego miejsca w 2019 r. </t>
    </r>
    <r>
      <rPr>
        <vertAlign val="superscript"/>
        <sz val="9"/>
        <rFont val="Arial"/>
        <family val="2"/>
        <charset val="238"/>
      </rPr>
      <t>3</t>
    </r>
  </si>
  <si>
    <t>w tym koszty pośrednie realizacji zadania (zł)</t>
  </si>
  <si>
    <t>Udział kosztów pośrednich w kosztach realizacji zadania ogółem (w%)</t>
  </si>
  <si>
    <t>11 (6/9)</t>
  </si>
  <si>
    <t>12 (6/4)</t>
  </si>
  <si>
    <t>13 (10/9)</t>
  </si>
  <si>
    <t xml:space="preserve">rodzaj gminy </t>
  </si>
  <si>
    <t>***Kod gminy wg GUS (7 cyfr w formacie 9999999), gdzie:pierwsze dwie to WK  (kod województwa), trzecia i czwarta to PK  (kod powiatu), piąta i szósta to GK  (kod gminy) i siódma to kod rodzaju gminy (1 - miejska,2 - wiejska,3- miejsko-wiejska)</t>
  </si>
  <si>
    <r>
      <t xml:space="preserve">Miesięczny koszt funkcjonowania jednego miejsca pomniejszony 
o środki z innych źródeł dofinansowania w 2019 r. </t>
    </r>
    <r>
      <rPr>
        <vertAlign val="superscript"/>
        <sz val="9"/>
        <rFont val="Arial"/>
        <family val="2"/>
        <charset val="238"/>
      </rPr>
      <t xml:space="preserve"> 3,4</t>
    </r>
  </si>
  <si>
    <r>
      <t xml:space="preserve">w tym miesięczny koszt pośredni funkcjonowania jednego miejsca pomniejszony o środki z innych źródeł dofinansowania w 2019 r. </t>
    </r>
    <r>
      <rPr>
        <vertAlign val="superscript"/>
        <sz val="9"/>
        <rFont val="Arial"/>
        <family val="2"/>
        <charset val="238"/>
      </rPr>
      <t xml:space="preserve"> 3,4</t>
    </r>
  </si>
  <si>
    <r>
      <t>Miesięczna opłata rodziców w 2019 r. za 1 dziecko z uwzględnienieniem przysługujących ulg</t>
    </r>
    <r>
      <rPr>
        <vertAlign val="superscript"/>
        <sz val="9"/>
        <rFont val="Arial"/>
        <family val="2"/>
        <charset val="238"/>
      </rPr>
      <t>3, 5</t>
    </r>
  </si>
  <si>
    <r>
      <t>w tym miesięczny koszt pośredni funkcjonowania jednego miejsca w 2019 r.</t>
    </r>
    <r>
      <rPr>
        <vertAlign val="superscript"/>
        <sz val="9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3</t>
    </r>
  </si>
  <si>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W kol. 6, 7, 8, 9,10,11 należy podać kwoty przeciętne; przez koszty rozumie się wszystkie koszty kwalifikowalne związane z funkcjonowaniem miejsca, w tym zysk z opłat rodziców  oraz koszty wyżywienia (muszą korespondować z kalkulacją kosztów)</t>
    </r>
  </si>
  <si>
    <t>PRZYKŁAD</t>
  </si>
  <si>
    <t>Mazowiecki Urząd Wojewódzki</t>
  </si>
  <si>
    <t>Warszawa</t>
  </si>
  <si>
    <t>65</t>
  </si>
  <si>
    <t>01</t>
  </si>
  <si>
    <t>1</t>
  </si>
  <si>
    <t>Żłobek Misie, ul. Sobieskiego 300, 02-934 Warszawa</t>
  </si>
  <si>
    <t>żłobek</t>
  </si>
  <si>
    <t>wyliczenie liczby dzieci 
w poszczególnych miesiącach</t>
  </si>
  <si>
    <t>miesiąc</t>
  </si>
  <si>
    <t>liczba dzieci</t>
  </si>
  <si>
    <t>IX</t>
  </si>
  <si>
    <t>X</t>
  </si>
  <si>
    <t>XI</t>
  </si>
  <si>
    <t>XII</t>
  </si>
  <si>
    <t>wartość przeciętna</t>
  </si>
  <si>
    <t>XYZ sp. z o.o.</t>
  </si>
  <si>
    <t>04-12-2018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</si>
</sst>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0"/>
      <name val="Arial"/>
      <charset val="238"/>
    </font>
    <font>
      <sz val="10"/>
      <name val="Arial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ck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 style="thick">
        <color theme="4"/>
      </left>
      <right style="thin">
        <color theme="4"/>
      </right>
      <top style="thick">
        <color theme="4"/>
      </top>
      <bottom style="thin">
        <color theme="4"/>
      </bottom>
      <diagonal/>
    </border>
    <border>
      <left style="thin">
        <color theme="4"/>
      </left>
      <right style="thick">
        <color theme="4"/>
      </right>
      <top style="thick">
        <color theme="4"/>
      </top>
      <bottom style="thin">
        <color theme="4"/>
      </bottom>
      <diagonal/>
    </border>
    <border>
      <left style="thick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ck">
        <color theme="4"/>
      </right>
      <top/>
      <bottom style="thin">
        <color theme="4"/>
      </bottom>
      <diagonal/>
    </border>
    <border>
      <left style="thin">
        <color theme="4"/>
      </left>
      <right style="thick">
        <color theme="4"/>
      </right>
      <top style="thin">
        <color theme="4"/>
      </top>
      <bottom style="thin">
        <color theme="4"/>
      </bottom>
      <diagonal/>
    </border>
    <border>
      <left style="thick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ck">
        <color theme="4"/>
      </right>
      <top style="thin">
        <color theme="4"/>
      </top>
      <bottom/>
      <diagonal/>
    </border>
    <border>
      <left style="thick">
        <color theme="4"/>
      </left>
      <right style="thin">
        <color theme="4"/>
      </right>
      <top style="thick">
        <color theme="4"/>
      </top>
      <bottom style="thick">
        <color theme="4"/>
      </bottom>
      <diagonal/>
    </border>
    <border>
      <left style="thin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0" fontId="6" fillId="0" borderId="3" applyNumberFormat="0" applyFill="0" applyAlignment="0" applyProtection="0"/>
    <xf numFmtId="0" fontId="7" fillId="10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5" fillId="0" borderId="0"/>
    <xf numFmtId="0" fontId="5" fillId="0" borderId="0"/>
    <xf numFmtId="0" fontId="11" fillId="9" borderId="1" applyNumberFormat="0" applyAlignment="0" applyProtection="0"/>
    <xf numFmtId="9" fontId="1" fillId="0" borderId="0" applyFont="0" applyFill="0" applyBorder="0" applyAlignment="0" applyProtection="0"/>
    <xf numFmtId="0" fontId="12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" fillId="11" borderId="9" applyNumberFormat="0" applyFont="0" applyAlignment="0" applyProtection="0"/>
  </cellStyleXfs>
  <cellXfs count="158">
    <xf numFmtId="0" fontId="0" fillId="0" borderId="0" xfId="0"/>
    <xf numFmtId="0" fontId="5" fillId="0" borderId="0" xfId="16" applyProtection="1">
      <protection locked="0"/>
    </xf>
    <xf numFmtId="0" fontId="5" fillId="0" borderId="0" xfId="16" applyAlignment="1" applyProtection="1">
      <alignment vertical="center"/>
      <protection locked="0"/>
    </xf>
    <xf numFmtId="0" fontId="17" fillId="0" borderId="0" xfId="16" applyFont="1" applyAlignment="1" applyProtection="1">
      <alignment horizontal="center" vertical="center"/>
      <protection locked="0"/>
    </xf>
    <xf numFmtId="0" fontId="17" fillId="0" borderId="0" xfId="16" applyFont="1" applyProtection="1">
      <protection locked="0"/>
    </xf>
    <xf numFmtId="0" fontId="19" fillId="0" borderId="0" xfId="16" applyFont="1" applyAlignment="1" applyProtection="1">
      <alignment horizontal="center" vertical="center"/>
      <protection locked="0"/>
    </xf>
    <xf numFmtId="0" fontId="5" fillId="0" borderId="0" xfId="16" applyFont="1" applyAlignment="1" applyProtection="1">
      <alignment horizontal="right" vertical="center"/>
      <protection locked="0"/>
    </xf>
    <xf numFmtId="1" fontId="17" fillId="0" borderId="0" xfId="16" applyNumberFormat="1" applyFont="1" applyProtection="1">
      <protection locked="0"/>
    </xf>
    <xf numFmtId="0" fontId="0" fillId="0" borderId="0" xfId="0" applyAlignment="1">
      <alignment horizontal="center"/>
    </xf>
    <xf numFmtId="0" fontId="19" fillId="0" borderId="0" xfId="16" applyFont="1" applyProtection="1">
      <protection locked="0"/>
    </xf>
    <xf numFmtId="0" fontId="19" fillId="0" borderId="0" xfId="16" applyFont="1" applyAlignment="1" applyProtection="1">
      <alignment horizontal="right"/>
      <protection locked="0"/>
    </xf>
    <xf numFmtId="0" fontId="19" fillId="0" borderId="0" xfId="16" applyFont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23" fillId="12" borderId="10" xfId="0" applyFont="1" applyFill="1" applyBorder="1" applyAlignment="1">
      <alignment horizontal="center" vertical="center" wrapText="1"/>
    </xf>
    <xf numFmtId="0" fontId="23" fillId="0" borderId="0" xfId="0" applyFont="1"/>
    <xf numFmtId="0" fontId="20" fillId="13" borderId="10" xfId="16" applyFont="1" applyFill="1" applyBorder="1" applyProtection="1">
      <protection locked="0"/>
    </xf>
    <xf numFmtId="49" fontId="5" fillId="14" borderId="10" xfId="16" applyNumberFormat="1" applyFill="1" applyBorder="1" applyAlignment="1" applyProtection="1">
      <alignment horizontal="center"/>
      <protection locked="0"/>
    </xf>
    <xf numFmtId="0" fontId="0" fillId="0" borderId="0" xfId="0" applyAlignment="1"/>
    <xf numFmtId="0" fontId="20" fillId="0" borderId="10" xfId="16" applyFont="1" applyBorder="1" applyAlignment="1" applyProtection="1">
      <alignment horizontal="center" vertical="center" wrapText="1"/>
      <protection locked="0"/>
    </xf>
    <xf numFmtId="4" fontId="20" fillId="0" borderId="10" xfId="16" applyNumberFormat="1" applyFont="1" applyBorder="1" applyAlignment="1" applyProtection="1">
      <alignment horizontal="left" vertical="center" wrapText="1"/>
      <protection locked="0"/>
    </xf>
    <xf numFmtId="4" fontId="20" fillId="0" borderId="10" xfId="16" applyNumberFormat="1" applyFont="1" applyBorder="1" applyAlignment="1" applyProtection="1">
      <alignment vertical="center" wrapText="1"/>
      <protection locked="0"/>
    </xf>
    <xf numFmtId="3" fontId="22" fillId="13" borderId="10" xfId="16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vertical="center"/>
    </xf>
    <xf numFmtId="0" fontId="5" fillId="0" borderId="0" xfId="16" applyAlignment="1" applyProtection="1">
      <protection locked="0"/>
    </xf>
    <xf numFmtId="0" fontId="5" fillId="0" borderId="0" xfId="0" applyFont="1" applyAlignment="1">
      <alignment horizontal="center" vertical="center" wrapText="1"/>
    </xf>
    <xf numFmtId="1" fontId="20" fillId="0" borderId="10" xfId="16" applyNumberFormat="1" applyFont="1" applyBorder="1" applyAlignment="1" applyProtection="1">
      <alignment horizontal="center" vertical="center" wrapText="1"/>
      <protection locked="0"/>
    </xf>
    <xf numFmtId="3" fontId="20" fillId="0" borderId="10" xfId="16" applyNumberFormat="1" applyFont="1" applyBorder="1" applyAlignment="1" applyProtection="1">
      <alignment vertical="center" wrapText="1"/>
      <protection locked="0"/>
    </xf>
    <xf numFmtId="1" fontId="22" fillId="13" borderId="10" xfId="16" applyNumberFormat="1" applyFont="1" applyFill="1" applyBorder="1" applyAlignment="1" applyProtection="1">
      <alignment horizontal="center"/>
      <protection locked="0"/>
    </xf>
    <xf numFmtId="0" fontId="21" fillId="0" borderId="11" xfId="16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wrapText="1"/>
    </xf>
    <xf numFmtId="0" fontId="21" fillId="0" borderId="13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6" fillId="0" borderId="0" xfId="16" applyFont="1" applyProtection="1">
      <protection locked="0"/>
    </xf>
    <xf numFmtId="0" fontId="21" fillId="0" borderId="0" xfId="0" applyFont="1"/>
    <xf numFmtId="49" fontId="5" fillId="0" borderId="0" xfId="15" applyNumberFormat="1" applyFont="1"/>
    <xf numFmtId="0" fontId="5" fillId="0" borderId="0" xfId="15"/>
    <xf numFmtId="49" fontId="5" fillId="0" borderId="0" xfId="15" applyNumberFormat="1"/>
    <xf numFmtId="0" fontId="18" fillId="0" borderId="0" xfId="16" applyFont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 wrapText="1"/>
    </xf>
    <xf numFmtId="0" fontId="21" fillId="14" borderId="14" xfId="16" applyFont="1" applyFill="1" applyBorder="1" applyAlignment="1" applyProtection="1">
      <alignment horizontal="left" vertical="center" wrapText="1"/>
      <protection locked="0"/>
    </xf>
    <xf numFmtId="0" fontId="21" fillId="14" borderId="15" xfId="0" applyFont="1" applyFill="1" applyBorder="1" applyAlignment="1">
      <alignment horizontal="left" vertical="center" wrapText="1"/>
    </xf>
    <xf numFmtId="0" fontId="21" fillId="14" borderId="16" xfId="0" applyFont="1" applyFill="1" applyBorder="1" applyAlignment="1">
      <alignment horizontal="left" vertical="center" wrapText="1"/>
    </xf>
    <xf numFmtId="0" fontId="18" fillId="0" borderId="0" xfId="16" applyFont="1" applyAlignment="1" applyProtection="1">
      <alignment horizontal="right" vertical="center" wrapText="1"/>
      <protection locked="0"/>
    </xf>
    <xf numFmtId="0" fontId="5" fillId="0" borderId="10" xfId="16" applyFont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1" fillId="0" borderId="0" xfId="16" applyFont="1" applyAlignment="1" applyProtection="1">
      <alignment horizontal="left" wrapText="1"/>
      <protection locked="0"/>
    </xf>
    <xf numFmtId="0" fontId="21" fillId="0" borderId="0" xfId="16" applyFont="1" applyProtection="1">
      <protection locked="0"/>
    </xf>
    <xf numFmtId="0" fontId="21" fillId="0" borderId="0" xfId="16" applyFont="1" applyAlignment="1" applyProtection="1">
      <alignment horizontal="center" vertical="center"/>
      <protection locked="0"/>
    </xf>
    <xf numFmtId="0" fontId="26" fillId="0" borderId="0" xfId="16" applyFont="1" applyProtection="1">
      <protection locked="0"/>
    </xf>
    <xf numFmtId="1" fontId="26" fillId="0" borderId="0" xfId="16" applyNumberFormat="1" applyFont="1" applyProtection="1">
      <protection locked="0"/>
    </xf>
    <xf numFmtId="0" fontId="26" fillId="0" borderId="0" xfId="16" applyFont="1" applyAlignment="1" applyProtection="1">
      <alignment horizontal="center" vertical="center"/>
      <protection locked="0"/>
    </xf>
    <xf numFmtId="0" fontId="5" fillId="0" borderId="0" xfId="16" applyFont="1" applyAlignment="1" applyProtection="1">
      <alignment horizontal="right" wrapText="1"/>
      <protection locked="0"/>
    </xf>
    <xf numFmtId="0" fontId="18" fillId="0" borderId="0" xfId="16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>
      <alignment wrapText="1"/>
    </xf>
    <xf numFmtId="0" fontId="5" fillId="0" borderId="0" xfId="16" applyFont="1" applyFill="1" applyBorder="1" applyAlignment="1" applyProtection="1">
      <alignment vertical="center" wrapText="1"/>
      <protection locked="0"/>
    </xf>
    <xf numFmtId="0" fontId="0" fillId="0" borderId="0" xfId="0" applyFill="1" applyBorder="1" applyAlignment="1">
      <alignment vertical="center" wrapText="1"/>
    </xf>
    <xf numFmtId="0" fontId="5" fillId="0" borderId="0" xfId="16" applyFont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21" fillId="0" borderId="0" xfId="16" applyFont="1" applyAlignment="1" applyProtection="1">
      <alignment vertical="center"/>
      <protection locked="0"/>
    </xf>
    <xf numFmtId="0" fontId="26" fillId="0" borderId="0" xfId="16" applyFont="1" applyAlignment="1" applyProtection="1">
      <alignment vertical="center"/>
      <protection locked="0"/>
    </xf>
    <xf numFmtId="1" fontId="26" fillId="0" borderId="0" xfId="16" applyNumberFormat="1" applyFont="1" applyAlignment="1" applyProtection="1">
      <alignment vertical="center"/>
      <protection locked="0"/>
    </xf>
    <xf numFmtId="0" fontId="21" fillId="0" borderId="0" xfId="0" applyFont="1" applyAlignment="1">
      <alignment vertical="center"/>
    </xf>
    <xf numFmtId="0" fontId="21" fillId="0" borderId="0" xfId="16" applyFont="1" applyAlignment="1" applyProtection="1">
      <alignment horizontal="left" vertical="center" wrapText="1"/>
      <protection locked="0"/>
    </xf>
    <xf numFmtId="0" fontId="20" fillId="0" borderId="0" xfId="16" applyFont="1" applyAlignment="1" applyProtection="1">
      <alignment horizontal="left" vertical="center"/>
      <protection locked="0"/>
    </xf>
    <xf numFmtId="0" fontId="20" fillId="0" borderId="0" xfId="16" applyFont="1" applyAlignment="1" applyProtection="1">
      <alignment horizontal="left" vertical="center" wrapText="1"/>
      <protection locked="0"/>
    </xf>
    <xf numFmtId="10" fontId="20" fillId="0" borderId="10" xfId="18" applyNumberFormat="1" applyFont="1" applyBorder="1" applyAlignment="1" applyProtection="1">
      <alignment vertical="center" wrapText="1"/>
      <protection locked="0"/>
    </xf>
    <xf numFmtId="10" fontId="22" fillId="13" borderId="10" xfId="16" applyNumberFormat="1" applyFont="1" applyFill="1" applyBorder="1" applyAlignment="1" applyProtection="1">
      <alignment horizontal="center"/>
      <protection locked="0"/>
    </xf>
    <xf numFmtId="4" fontId="20" fillId="0" borderId="10" xfId="0" applyNumberFormat="1" applyFont="1" applyBorder="1"/>
    <xf numFmtId="4" fontId="22" fillId="13" borderId="10" xfId="16" applyNumberFormat="1" applyFont="1" applyFill="1" applyBorder="1" applyAlignment="1" applyProtection="1">
      <alignment horizontal="center"/>
      <protection locked="0"/>
    </xf>
    <xf numFmtId="3" fontId="20" fillId="0" borderId="10" xfId="16" applyNumberFormat="1" applyFont="1" applyBorder="1" applyAlignment="1" applyProtection="1">
      <alignment horizontal="center" vertical="center" wrapText="1"/>
      <protection locked="0"/>
    </xf>
    <xf numFmtId="3" fontId="0" fillId="0" borderId="10" xfId="0" applyNumberFormat="1" applyBorder="1"/>
    <xf numFmtId="0" fontId="5" fillId="0" borderId="10" xfId="0" applyFont="1" applyBorder="1" applyAlignment="1">
      <alignment horizontal="center" wrapText="1"/>
    </xf>
    <xf numFmtId="10" fontId="0" fillId="0" borderId="10" xfId="0" applyNumberFormat="1" applyBorder="1"/>
    <xf numFmtId="0" fontId="0" fillId="0" borderId="0" xfId="0" applyFill="1" applyBorder="1"/>
    <xf numFmtId="49" fontId="0" fillId="0" borderId="0" xfId="0" applyNumberFormat="1" applyFill="1" applyBorder="1" applyAlignment="1">
      <alignment horizontal="center"/>
    </xf>
    <xf numFmtId="0" fontId="0" fillId="0" borderId="10" xfId="0" applyBorder="1"/>
    <xf numFmtId="0" fontId="28" fillId="0" borderId="0" xfId="0" applyFont="1" applyAlignment="1">
      <alignment horizontal="center"/>
    </xf>
    <xf numFmtId="49" fontId="5" fillId="14" borderId="10" xfId="0" applyNumberFormat="1" applyFont="1" applyFill="1" applyBorder="1" applyAlignment="1">
      <alignment horizontal="center"/>
    </xf>
    <xf numFmtId="3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4" fontId="20" fillId="0" borderId="10" xfId="0" applyNumberFormat="1" applyFont="1" applyBorder="1" applyAlignment="1">
      <alignment vertical="center"/>
    </xf>
    <xf numFmtId="10" fontId="0" fillId="0" borderId="10" xfId="0" applyNumberFormat="1" applyBorder="1" applyAlignment="1">
      <alignment vertical="center"/>
    </xf>
    <xf numFmtId="0" fontId="29" fillId="0" borderId="31" xfId="0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0" fontId="29" fillId="0" borderId="33" xfId="0" applyFont="1" applyBorder="1" applyAlignment="1">
      <alignment horizontal="center" vertical="center" wrapText="1"/>
    </xf>
    <xf numFmtId="0" fontId="29" fillId="0" borderId="34" xfId="0" applyFont="1" applyBorder="1" applyAlignment="1">
      <alignment horizontal="center"/>
    </xf>
    <xf numFmtId="0" fontId="29" fillId="0" borderId="35" xfId="0" applyFont="1" applyBorder="1" applyAlignment="1">
      <alignment horizontal="center" vertical="center" wrapText="1"/>
    </xf>
    <xf numFmtId="0" fontId="29" fillId="0" borderId="36" xfId="0" applyFont="1" applyBorder="1" applyAlignment="1">
      <alignment horizontal="center"/>
    </xf>
    <xf numFmtId="0" fontId="29" fillId="0" borderId="37" xfId="0" applyFont="1" applyBorder="1" applyAlignment="1">
      <alignment horizontal="center"/>
    </xf>
    <xf numFmtId="0" fontId="29" fillId="0" borderId="38" xfId="0" applyFont="1" applyBorder="1" applyAlignment="1">
      <alignment horizontal="center"/>
    </xf>
    <xf numFmtId="0" fontId="29" fillId="0" borderId="39" xfId="0" applyFont="1" applyFill="1" applyBorder="1" applyAlignment="1">
      <alignment horizontal="center" wrapText="1"/>
    </xf>
    <xf numFmtId="1" fontId="29" fillId="0" borderId="40" xfId="0" applyNumberFormat="1" applyFont="1" applyBorder="1" applyAlignment="1">
      <alignment horizontal="center"/>
    </xf>
    <xf numFmtId="0" fontId="16" fillId="0" borderId="0" xfId="16" applyFont="1" applyAlignment="1" applyProtection="1">
      <protection locked="0"/>
    </xf>
    <xf numFmtId="0" fontId="20" fillId="0" borderId="0" xfId="16" applyFont="1" applyAlignment="1" applyProtection="1">
      <alignment horizontal="left" vertical="center"/>
      <protection locked="0"/>
    </xf>
    <xf numFmtId="0" fontId="20" fillId="0" borderId="10" xfId="16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/>
    </xf>
    <xf numFmtId="0" fontId="21" fillId="14" borderId="14" xfId="16" applyFont="1" applyFill="1" applyBorder="1" applyAlignment="1" applyProtection="1">
      <alignment horizontal="left" vertical="center" wrapText="1"/>
      <protection locked="0"/>
    </xf>
    <xf numFmtId="0" fontId="21" fillId="14" borderId="15" xfId="0" applyFont="1" applyFill="1" applyBorder="1" applyAlignment="1">
      <alignment horizontal="left" vertical="center" wrapText="1"/>
    </xf>
    <xf numFmtId="0" fontId="21" fillId="14" borderId="16" xfId="0" applyFont="1" applyFill="1" applyBorder="1" applyAlignment="1">
      <alignment horizontal="left" vertical="center" wrapText="1"/>
    </xf>
    <xf numFmtId="0" fontId="22" fillId="0" borderId="10" xfId="16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vertical="center" wrapText="1"/>
    </xf>
    <xf numFmtId="0" fontId="20" fillId="0" borderId="10" xfId="0" applyFont="1" applyBorder="1" applyAlignment="1"/>
    <xf numFmtId="0" fontId="20" fillId="0" borderId="11" xfId="16" applyFont="1" applyBorder="1" applyAlignment="1">
      <alignment horizontal="center" vertical="center" wrapText="1"/>
    </xf>
    <xf numFmtId="0" fontId="20" fillId="0" borderId="12" xfId="16" applyFont="1" applyBorder="1" applyAlignment="1">
      <alignment horizontal="center" vertical="center" wrapText="1"/>
    </xf>
    <xf numFmtId="0" fontId="20" fillId="0" borderId="13" xfId="16" applyFont="1" applyBorder="1" applyAlignment="1">
      <alignment horizontal="center" vertical="center" wrapText="1"/>
    </xf>
    <xf numFmtId="0" fontId="22" fillId="13" borderId="10" xfId="16" applyFont="1" applyFill="1" applyBorder="1" applyAlignment="1" applyProtection="1">
      <alignment horizontal="center" vertical="center" wrapText="1"/>
      <protection locked="0"/>
    </xf>
    <xf numFmtId="0" fontId="22" fillId="13" borderId="10" xfId="0" applyFont="1" applyFill="1" applyBorder="1" applyAlignment="1">
      <alignment horizontal="center" wrapText="1"/>
    </xf>
    <xf numFmtId="0" fontId="21" fillId="0" borderId="0" xfId="16" applyFont="1" applyAlignment="1" applyProtection="1">
      <alignment horizontal="left" vertical="center" wrapText="1"/>
      <protection locked="0"/>
    </xf>
    <xf numFmtId="0" fontId="5" fillId="0" borderId="10" xfId="0" applyFont="1" applyBorder="1" applyAlignment="1"/>
    <xf numFmtId="0" fontId="20" fillId="0" borderId="17" xfId="16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0" fillId="15" borderId="20" xfId="0" applyFill="1" applyBorder="1" applyAlignment="1">
      <alignment vertical="center" wrapText="1"/>
    </xf>
    <xf numFmtId="0" fontId="0" fillId="15" borderId="21" xfId="0" applyFill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19" fillId="15" borderId="25" xfId="16" applyFont="1" applyFill="1" applyBorder="1" applyAlignment="1" applyProtection="1">
      <alignment horizontal="right" vertical="center" wrapText="1"/>
      <protection locked="0"/>
    </xf>
    <xf numFmtId="0" fontId="19" fillId="15" borderId="26" xfId="16" applyFont="1" applyFill="1" applyBorder="1" applyAlignment="1" applyProtection="1">
      <alignment horizontal="right" vertical="center" wrapText="1"/>
      <protection locked="0"/>
    </xf>
    <xf numFmtId="0" fontId="19" fillId="15" borderId="27" xfId="16" applyFont="1" applyFill="1" applyBorder="1" applyAlignment="1" applyProtection="1">
      <alignment horizontal="right" vertical="center" wrapText="1"/>
      <protection locked="0"/>
    </xf>
    <xf numFmtId="0" fontId="5" fillId="0" borderId="0" xfId="16" applyFont="1" applyAlignment="1" applyProtection="1">
      <alignment horizontal="center" vertical="center" wrapText="1"/>
      <protection locked="0"/>
    </xf>
    <xf numFmtId="0" fontId="0" fillId="0" borderId="2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10" xfId="16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/>
    </xf>
    <xf numFmtId="0" fontId="20" fillId="0" borderId="11" xfId="16" applyFont="1" applyFill="1" applyBorder="1" applyAlignment="1">
      <alignment horizontal="center" vertical="center" wrapText="1"/>
    </xf>
    <xf numFmtId="0" fontId="20" fillId="0" borderId="12" xfId="16" applyFont="1" applyFill="1" applyBorder="1" applyAlignment="1">
      <alignment horizontal="center" vertical="center" wrapText="1"/>
    </xf>
    <xf numFmtId="0" fontId="20" fillId="0" borderId="13" xfId="16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wrapText="1"/>
    </xf>
    <xf numFmtId="0" fontId="19" fillId="0" borderId="30" xfId="16" applyFont="1" applyBorder="1" applyAlignment="1" applyProtection="1">
      <alignment horizontal="center" wrapText="1"/>
      <protection locked="0"/>
    </xf>
    <xf numFmtId="0" fontId="20" fillId="0" borderId="10" xfId="0" applyFont="1" applyBorder="1" applyAlignment="1">
      <alignment horizontal="center" vertical="center"/>
    </xf>
    <xf numFmtId="0" fontId="0" fillId="15" borderId="25" xfId="0" applyFill="1" applyBorder="1" applyAlignment="1">
      <alignment vertical="center" wrapText="1"/>
    </xf>
    <xf numFmtId="0" fontId="0" fillId="15" borderId="26" xfId="0" applyFill="1" applyBorder="1" applyAlignment="1">
      <alignment vertical="center" wrapText="1"/>
    </xf>
    <xf numFmtId="0" fontId="0" fillId="15" borderId="27" xfId="0" applyFill="1" applyBorder="1" applyAlignment="1">
      <alignment vertical="center" wrapText="1"/>
    </xf>
    <xf numFmtId="0" fontId="0" fillId="0" borderId="0" xfId="0" applyAlignment="1">
      <alignment horizontal="right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0" xfId="16" applyFont="1" applyAlignment="1" applyProtection="1">
      <alignment horizontal="left" vertical="center" wrapText="1"/>
      <protection locked="0"/>
    </xf>
    <xf numFmtId="0" fontId="29" fillId="0" borderId="31" xfId="0" applyFont="1" applyBorder="1" applyAlignment="1">
      <alignment horizontal="center" wrapText="1"/>
    </xf>
    <xf numFmtId="0" fontId="17" fillId="0" borderId="0" xfId="16" applyFont="1" applyAlignment="1" applyProtection="1">
      <alignment horizontal="left" vertical="center" wrapText="1"/>
      <protection locked="0"/>
    </xf>
    <xf numFmtId="0" fontId="17" fillId="0" borderId="14" xfId="16" applyFont="1" applyBorder="1" applyAlignment="1" applyProtection="1">
      <alignment horizontal="center" vertical="center" wrapText="1"/>
      <protection locked="0"/>
    </xf>
    <xf numFmtId="0" fontId="0" fillId="0" borderId="16" xfId="0" applyBorder="1" applyAlignment="1">
      <alignment vertical="center" wrapText="1"/>
    </xf>
    <xf numFmtId="49" fontId="19" fillId="14" borderId="14" xfId="16" applyNumberFormat="1" applyFont="1" applyFill="1" applyBorder="1" applyAlignment="1" applyProtection="1">
      <alignment horizontal="center" vertical="center" wrapText="1"/>
      <protection locked="0"/>
    </xf>
    <xf numFmtId="49" fontId="19" fillId="14" borderId="16" xfId="16" applyNumberFormat="1" applyFont="1" applyFill="1" applyBorder="1" applyAlignment="1" applyProtection="1">
      <alignment horizontal="center" vertical="center" wrapText="1"/>
      <protection locked="0"/>
    </xf>
    <xf numFmtId="0" fontId="5" fillId="14" borderId="14" xfId="16" applyFill="1" applyBorder="1" applyAlignment="1" applyProtection="1">
      <alignment vertical="center" wrapText="1"/>
      <protection locked="0"/>
    </xf>
    <xf numFmtId="0" fontId="5" fillId="14" borderId="15" xfId="16" applyFill="1" applyBorder="1" applyAlignment="1" applyProtection="1">
      <alignment vertical="center" wrapText="1"/>
      <protection locked="0"/>
    </xf>
    <xf numFmtId="0" fontId="0" fillId="14" borderId="15" xfId="0" applyFill="1" applyBorder="1" applyAlignment="1">
      <alignment vertical="center" wrapText="1"/>
    </xf>
    <xf numFmtId="0" fontId="0" fillId="14" borderId="16" xfId="0" applyFill="1" applyBorder="1" applyAlignment="1">
      <alignment vertical="center" wrapText="1"/>
    </xf>
    <xf numFmtId="0" fontId="19" fillId="0" borderId="29" xfId="16" applyFont="1" applyBorder="1" applyAlignment="1" applyProtection="1">
      <alignment horizontal="center" vertical="center" wrapText="1"/>
      <protection locked="0"/>
    </xf>
    <xf numFmtId="0" fontId="0" fillId="0" borderId="29" xfId="0" applyBorder="1" applyAlignment="1">
      <alignment vertical="center" wrapText="1"/>
    </xf>
    <xf numFmtId="0" fontId="18" fillId="0" borderId="10" xfId="16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wrapText="1"/>
    </xf>
    <xf numFmtId="0" fontId="5" fillId="14" borderId="10" xfId="16" applyFont="1" applyFill="1" applyBorder="1" applyAlignment="1" applyProtection="1">
      <alignment horizontal="center" vertical="center" wrapText="1"/>
      <protection locked="0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Normalny 2" xfId="15"/>
    <cellStyle name="Normalny_Arkusz1" xfId="16"/>
    <cellStyle name="Obliczenia" xfId="17" builtinId="22" customBuiltin="1"/>
    <cellStyle name="Procentowy" xfId="18" builtinId="5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133350</xdr:rowOff>
    </xdr:from>
    <xdr:to>
      <xdr:col>9</xdr:col>
      <xdr:colOff>238125</xdr:colOff>
      <xdr:row>4</xdr:row>
      <xdr:rowOff>276225</xdr:rowOff>
    </xdr:to>
    <xdr:pic>
      <xdr:nvPicPr>
        <xdr:cNvPr id="115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77025" y="295275"/>
          <a:ext cx="20383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71438</xdr:colOff>
      <xdr:row>39</xdr:row>
      <xdr:rowOff>107156</xdr:rowOff>
    </xdr:from>
    <xdr:to>
      <xdr:col>5</xdr:col>
      <xdr:colOff>378619</xdr:colOff>
      <xdr:row>44</xdr:row>
      <xdr:rowOff>59531</xdr:rowOff>
    </xdr:to>
    <xdr:sp macro="" textlink="">
      <xdr:nvSpPr>
        <xdr:cNvPr id="3" name="Objaśnienie prostokątne 2"/>
        <xdr:cNvSpPr/>
      </xdr:nvSpPr>
      <xdr:spPr>
        <a:xfrm>
          <a:off x="3226594" y="10822781"/>
          <a:ext cx="1854994" cy="785813"/>
        </a:xfrm>
        <a:prstGeom prst="wedgeRectCallout">
          <a:avLst>
            <a:gd name="adj1" fmla="val 8948"/>
            <a:gd name="adj2" fmla="val -77701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l-PL" sz="1100">
              <a:solidFill>
                <a:schemeClr val="tx1"/>
              </a:solidFill>
            </a:rPr>
            <a:t>żłobek zacznie funkcjonować we wrześniu 2019 r., dlatego okres funkcjonowania wynosi 4</a:t>
          </a:r>
        </a:p>
      </xdr:txBody>
    </xdr:sp>
    <xdr:clientData/>
  </xdr:twoCellAnchor>
  <xdr:twoCellAnchor>
    <xdr:from>
      <xdr:col>6</xdr:col>
      <xdr:colOff>523876</xdr:colOff>
      <xdr:row>39</xdr:row>
      <xdr:rowOff>142875</xdr:rowOff>
    </xdr:from>
    <xdr:to>
      <xdr:col>8</xdr:col>
      <xdr:colOff>821532</xdr:colOff>
      <xdr:row>45</xdr:row>
      <xdr:rowOff>47625</xdr:rowOff>
    </xdr:to>
    <xdr:sp macro="" textlink="">
      <xdr:nvSpPr>
        <xdr:cNvPr id="4" name="Objaśnienie prostokątne 3"/>
        <xdr:cNvSpPr/>
      </xdr:nvSpPr>
      <xdr:spPr>
        <a:xfrm>
          <a:off x="6250782" y="10858500"/>
          <a:ext cx="2166938" cy="904875"/>
        </a:xfrm>
        <a:prstGeom prst="wedgeRectCallout">
          <a:avLst>
            <a:gd name="adj1" fmla="val -13195"/>
            <a:gd name="adj2" fmla="val -68390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l-PL" sz="1100">
              <a:solidFill>
                <a:schemeClr val="tx1"/>
              </a:solidFill>
            </a:rPr>
            <a:t>podmiot otrzymuje 100 zł dofinansowania  z gminy, które przeznacza na obniżenie opłat rodziców (patrz kolumna  11)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P62"/>
  <sheetViews>
    <sheetView tabSelected="1" view="pageBreakPreview" zoomScale="70" zoomScaleNormal="100" zoomScaleSheetLayoutView="70" workbookViewId="0">
      <selection activeCell="L44" sqref="L44"/>
    </sheetView>
  </sheetViews>
  <sheetFormatPr defaultRowHeight="12.75"/>
  <cols>
    <col min="1" max="1" width="3.7109375" customWidth="1"/>
    <col min="2" max="2" width="31.28515625" customWidth="1"/>
    <col min="3" max="3" width="12.28515625" customWidth="1"/>
    <col min="4" max="4" width="10.140625" customWidth="1"/>
    <col min="5" max="5" width="13" customWidth="1"/>
    <col min="6" max="6" width="15.28515625" customWidth="1"/>
    <col min="7" max="7" width="14.42578125" customWidth="1"/>
    <col min="8" max="8" width="13.5703125" customWidth="1"/>
    <col min="9" max="10" width="13.42578125" customWidth="1"/>
    <col min="11" max="11" width="10.7109375" customWidth="1"/>
    <col min="12" max="12" width="15.7109375" customWidth="1"/>
    <col min="13" max="13" width="14" customWidth="1"/>
    <col min="14" max="14" width="10" customWidth="1"/>
    <col min="15" max="15" width="11.85546875" customWidth="1"/>
    <col min="16" max="16" width="9.140625" customWidth="1"/>
  </cols>
  <sheetData>
    <row r="1" spans="1:16">
      <c r="A1" s="23"/>
      <c r="B1" s="2"/>
      <c r="C1" s="23"/>
      <c r="D1" s="23"/>
      <c r="E1" s="23"/>
      <c r="F1" s="23"/>
      <c r="G1" s="23"/>
      <c r="H1" s="95" t="s">
        <v>59</v>
      </c>
      <c r="I1" s="95"/>
      <c r="J1" s="95"/>
      <c r="K1" s="95"/>
      <c r="L1" s="95"/>
    </row>
    <row r="2" spans="1:16" ht="37.5" customHeight="1">
      <c r="A2" s="144" t="s">
        <v>60</v>
      </c>
      <c r="B2" s="144"/>
      <c r="C2" s="144"/>
      <c r="D2" s="144"/>
      <c r="E2" s="144"/>
      <c r="F2" s="144"/>
      <c r="G2" s="34"/>
      <c r="H2" s="60"/>
      <c r="I2" s="34"/>
      <c r="J2" s="34"/>
      <c r="K2" s="34"/>
      <c r="L2" s="33"/>
      <c r="M2" s="17"/>
      <c r="N2" s="17"/>
      <c r="O2" s="17"/>
      <c r="P2" s="17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6" ht="18.600000000000001" customHeight="1">
      <c r="A4" s="22"/>
      <c r="B4" s="8"/>
      <c r="C4" s="8"/>
      <c r="D4" s="8"/>
      <c r="E4" s="79" t="s">
        <v>79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ht="85.5" customHeight="1">
      <c r="A5" s="4"/>
      <c r="B5" s="145"/>
      <c r="C5" s="146"/>
      <c r="D5" s="4"/>
      <c r="E5" s="4"/>
      <c r="F5" s="3"/>
      <c r="G5" s="3"/>
      <c r="H5" s="54"/>
      <c r="I5" s="1"/>
      <c r="J5" s="1"/>
      <c r="P5" s="8"/>
    </row>
    <row r="6" spans="1:16" ht="38.25" customHeight="1">
      <c r="A6" s="1"/>
      <c r="B6" s="153" t="s">
        <v>40</v>
      </c>
      <c r="C6" s="154"/>
      <c r="D6" s="1"/>
      <c r="E6" s="6" t="s">
        <v>12</v>
      </c>
      <c r="F6" s="147" t="s">
        <v>96</v>
      </c>
      <c r="G6" s="148"/>
      <c r="H6" s="59" t="s">
        <v>13</v>
      </c>
      <c r="I6" s="149" t="s">
        <v>80</v>
      </c>
      <c r="J6" s="150"/>
      <c r="K6" s="151"/>
      <c r="L6" s="151"/>
      <c r="M6" s="152"/>
      <c r="P6" s="8"/>
    </row>
    <row r="7" spans="1:16" ht="14.25">
      <c r="A7" s="1"/>
      <c r="F7" s="5"/>
      <c r="G7" s="5"/>
      <c r="H7" s="5"/>
      <c r="I7" s="1"/>
      <c r="J7" s="1"/>
      <c r="P7" s="8"/>
    </row>
    <row r="8" spans="1:16" ht="32.450000000000003" customHeight="1">
      <c r="A8" s="1"/>
      <c r="B8" s="40" t="s">
        <v>41</v>
      </c>
      <c r="C8" s="99" t="s">
        <v>95</v>
      </c>
      <c r="D8" s="100"/>
      <c r="E8" s="101"/>
      <c r="F8" s="5"/>
      <c r="G8" s="55"/>
      <c r="H8" s="56"/>
      <c r="I8" s="57"/>
      <c r="J8" s="57"/>
      <c r="K8" s="58"/>
      <c r="L8" s="58"/>
      <c r="M8" s="76"/>
      <c r="P8" s="8"/>
    </row>
    <row r="9" spans="1:16" ht="37.5" customHeight="1">
      <c r="A9" s="1"/>
      <c r="B9" s="45" t="s">
        <v>43</v>
      </c>
      <c r="C9" s="42"/>
      <c r="D9" s="43"/>
      <c r="E9" s="44"/>
      <c r="F9" s="5"/>
      <c r="G9" s="155" t="s">
        <v>42</v>
      </c>
      <c r="H9" s="156"/>
      <c r="I9" s="157" t="s">
        <v>81</v>
      </c>
      <c r="J9" s="157"/>
      <c r="K9" s="157"/>
      <c r="L9" s="157"/>
      <c r="M9" s="57"/>
      <c r="P9" s="8"/>
    </row>
    <row r="10" spans="1:16" ht="15">
      <c r="A10" s="1"/>
      <c r="B10" s="45" t="s">
        <v>44</v>
      </c>
      <c r="C10" s="99">
        <v>1111111111</v>
      </c>
      <c r="D10" s="100"/>
      <c r="E10" s="101"/>
      <c r="G10" s="102" t="s">
        <v>51</v>
      </c>
      <c r="H10" s="103"/>
      <c r="I10" s="16" t="s">
        <v>30</v>
      </c>
      <c r="J10" s="16" t="s">
        <v>82</v>
      </c>
      <c r="K10" s="80" t="s">
        <v>83</v>
      </c>
      <c r="L10" s="80" t="s">
        <v>84</v>
      </c>
      <c r="M10" s="77"/>
      <c r="O10" s="40"/>
      <c r="P10" s="8"/>
    </row>
    <row r="11" spans="1:16" ht="15">
      <c r="A11" s="1"/>
      <c r="B11" s="45" t="s">
        <v>45</v>
      </c>
      <c r="C11" s="99"/>
      <c r="D11" s="100"/>
      <c r="E11" s="101"/>
      <c r="F11" s="41"/>
      <c r="G11" s="103"/>
      <c r="H11" s="103"/>
      <c r="I11" s="46" t="s">
        <v>2</v>
      </c>
      <c r="J11" s="47" t="s">
        <v>3</v>
      </c>
      <c r="K11" s="47" t="s">
        <v>4</v>
      </c>
      <c r="L11" s="74" t="s">
        <v>72</v>
      </c>
      <c r="M11" s="76"/>
      <c r="P11" s="8"/>
    </row>
    <row r="12" spans="1:16">
      <c r="A12" s="1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:16">
      <c r="A13" s="1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1:16">
      <c r="A14" s="1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16">
      <c r="A15" s="1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</row>
    <row r="16" spans="1:16">
      <c r="A16" s="35" t="s">
        <v>49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</row>
    <row r="17" spans="1:13" ht="47.25" customHeight="1">
      <c r="A17" s="97" t="s">
        <v>0</v>
      </c>
      <c r="B17" s="97" t="s">
        <v>62</v>
      </c>
      <c r="C17" s="28" t="s">
        <v>61</v>
      </c>
      <c r="D17" s="112" t="s">
        <v>21</v>
      </c>
      <c r="E17" s="97" t="s">
        <v>16</v>
      </c>
      <c r="F17" s="97"/>
      <c r="G17" s="97"/>
      <c r="H17" s="104"/>
      <c r="I17" s="129" t="s">
        <v>10</v>
      </c>
      <c r="J17" s="131" t="s">
        <v>67</v>
      </c>
      <c r="K17" s="129" t="s">
        <v>55</v>
      </c>
      <c r="L17" s="141" t="s">
        <v>56</v>
      </c>
      <c r="M17" s="134" t="s">
        <v>68</v>
      </c>
    </row>
    <row r="18" spans="1:13" ht="21" customHeight="1">
      <c r="A18" s="111"/>
      <c r="B18" s="98"/>
      <c r="C18" s="29" t="s">
        <v>15</v>
      </c>
      <c r="D18" s="113"/>
      <c r="E18" s="97" t="s">
        <v>1</v>
      </c>
      <c r="F18" s="97" t="s">
        <v>54</v>
      </c>
      <c r="G18" s="141"/>
      <c r="H18" s="141"/>
      <c r="I18" s="130"/>
      <c r="J18" s="132"/>
      <c r="K18" s="130"/>
      <c r="L18" s="141"/>
      <c r="M18" s="134"/>
    </row>
    <row r="19" spans="1:13" ht="11.25" customHeight="1">
      <c r="A19" s="111"/>
      <c r="B19" s="98"/>
      <c r="C19" s="30" t="s">
        <v>11</v>
      </c>
      <c r="D19" s="113"/>
      <c r="E19" s="104"/>
      <c r="F19" s="136" t="s">
        <v>20</v>
      </c>
      <c r="G19" s="136" t="s">
        <v>17</v>
      </c>
      <c r="H19" s="136"/>
      <c r="I19" s="130"/>
      <c r="J19" s="132"/>
      <c r="K19" s="130"/>
      <c r="L19" s="141"/>
      <c r="M19" s="134"/>
    </row>
    <row r="20" spans="1:13" ht="27" customHeight="1">
      <c r="A20" s="111"/>
      <c r="B20" s="98"/>
      <c r="C20" s="31" t="s">
        <v>9</v>
      </c>
      <c r="D20" s="128"/>
      <c r="E20" s="104"/>
      <c r="F20" s="136"/>
      <c r="G20" s="32" t="s">
        <v>18</v>
      </c>
      <c r="H20" s="32" t="s">
        <v>19</v>
      </c>
      <c r="I20" s="130"/>
      <c r="J20" s="133"/>
      <c r="K20" s="130"/>
      <c r="L20" s="141"/>
      <c r="M20" s="134"/>
    </row>
    <row r="21" spans="1:13" s="14" customFormat="1" ht="9.75">
      <c r="A21" s="13">
        <v>1</v>
      </c>
      <c r="B21" s="13">
        <v>2</v>
      </c>
      <c r="C21" s="13">
        <v>3</v>
      </c>
      <c r="D21" s="13">
        <v>4</v>
      </c>
      <c r="E21" s="13">
        <v>5</v>
      </c>
      <c r="F21" s="13">
        <v>6</v>
      </c>
      <c r="G21" s="13">
        <v>7</v>
      </c>
      <c r="H21" s="13">
        <v>8</v>
      </c>
      <c r="I21" s="13" t="s">
        <v>22</v>
      </c>
      <c r="J21" s="13">
        <v>10</v>
      </c>
      <c r="K21" s="13" t="s">
        <v>69</v>
      </c>
      <c r="L21" s="13" t="s">
        <v>70</v>
      </c>
      <c r="M21" s="13" t="s">
        <v>71</v>
      </c>
    </row>
    <row r="22" spans="1:13" ht="24">
      <c r="A22" s="18">
        <v>1</v>
      </c>
      <c r="B22" s="19" t="s">
        <v>85</v>
      </c>
      <c r="C22" s="20" t="s">
        <v>86</v>
      </c>
      <c r="D22" s="25">
        <v>20</v>
      </c>
      <c r="E22" s="26">
        <v>55000</v>
      </c>
      <c r="F22" s="26">
        <f>+G22+H22</f>
        <v>199900</v>
      </c>
      <c r="G22" s="26">
        <v>180200</v>
      </c>
      <c r="H22" s="26">
        <v>19700</v>
      </c>
      <c r="I22" s="26">
        <f>E22+F22</f>
        <v>254900</v>
      </c>
      <c r="J22" s="26">
        <v>12745</v>
      </c>
      <c r="K22" s="68">
        <f>F22/I22</f>
        <v>0.78422910945468816</v>
      </c>
      <c r="L22" s="83">
        <f>F22/D22</f>
        <v>9995</v>
      </c>
      <c r="M22" s="84">
        <f>J22/I22</f>
        <v>0.05</v>
      </c>
    </row>
    <row r="23" spans="1:13">
      <c r="A23" s="18">
        <v>2</v>
      </c>
      <c r="B23" s="19"/>
      <c r="C23" s="20"/>
      <c r="D23" s="25"/>
      <c r="E23" s="26"/>
      <c r="F23" s="26">
        <f t="shared" ref="F23:F28" si="0">+G23+H23</f>
        <v>0</v>
      </c>
      <c r="G23" s="26"/>
      <c r="H23" s="26"/>
      <c r="I23" s="26">
        <f t="shared" ref="I23:I29" si="1">E23+F23</f>
        <v>0</v>
      </c>
      <c r="J23" s="26"/>
      <c r="K23" s="68" t="e">
        <f t="shared" ref="K23:K29" si="2">F23/I23</f>
        <v>#DIV/0!</v>
      </c>
      <c r="L23" s="70" t="e">
        <f t="shared" ref="L23:L29" si="3">F23/D23</f>
        <v>#DIV/0!</v>
      </c>
      <c r="M23" s="75" t="e">
        <f t="shared" ref="M23:M29" si="4">J23/I23</f>
        <v>#DIV/0!</v>
      </c>
    </row>
    <row r="24" spans="1:13">
      <c r="A24" s="18">
        <v>3</v>
      </c>
      <c r="B24" s="19"/>
      <c r="C24" s="20"/>
      <c r="D24" s="25"/>
      <c r="E24" s="26"/>
      <c r="F24" s="26">
        <f t="shared" si="0"/>
        <v>0</v>
      </c>
      <c r="G24" s="26"/>
      <c r="H24" s="26"/>
      <c r="I24" s="26">
        <f t="shared" si="1"/>
        <v>0</v>
      </c>
      <c r="J24" s="26"/>
      <c r="K24" s="68" t="e">
        <f t="shared" si="2"/>
        <v>#DIV/0!</v>
      </c>
      <c r="L24" s="70" t="e">
        <f t="shared" si="3"/>
        <v>#DIV/0!</v>
      </c>
      <c r="M24" s="75" t="e">
        <f t="shared" si="4"/>
        <v>#DIV/0!</v>
      </c>
    </row>
    <row r="25" spans="1:13" ht="12.75" customHeight="1">
      <c r="A25" s="18">
        <v>4</v>
      </c>
      <c r="B25" s="19"/>
      <c r="C25" s="20"/>
      <c r="D25" s="25"/>
      <c r="E25" s="26"/>
      <c r="F25" s="26">
        <f t="shared" si="0"/>
        <v>0</v>
      </c>
      <c r="G25" s="26"/>
      <c r="H25" s="26"/>
      <c r="I25" s="26">
        <f t="shared" si="1"/>
        <v>0</v>
      </c>
      <c r="J25" s="26"/>
      <c r="K25" s="68" t="e">
        <f t="shared" si="2"/>
        <v>#DIV/0!</v>
      </c>
      <c r="L25" s="70" t="e">
        <f t="shared" si="3"/>
        <v>#DIV/0!</v>
      </c>
      <c r="M25" s="75" t="e">
        <f t="shared" si="4"/>
        <v>#DIV/0!</v>
      </c>
    </row>
    <row r="26" spans="1:13">
      <c r="A26" s="18">
        <v>5</v>
      </c>
      <c r="B26" s="19"/>
      <c r="C26" s="20"/>
      <c r="D26" s="25"/>
      <c r="E26" s="26"/>
      <c r="F26" s="26">
        <f t="shared" si="0"/>
        <v>0</v>
      </c>
      <c r="G26" s="26"/>
      <c r="H26" s="26"/>
      <c r="I26" s="26">
        <f t="shared" si="1"/>
        <v>0</v>
      </c>
      <c r="J26" s="26"/>
      <c r="K26" s="68" t="e">
        <f t="shared" si="2"/>
        <v>#DIV/0!</v>
      </c>
      <c r="L26" s="70" t="e">
        <f t="shared" si="3"/>
        <v>#DIV/0!</v>
      </c>
      <c r="M26" s="75" t="e">
        <f t="shared" si="4"/>
        <v>#DIV/0!</v>
      </c>
    </row>
    <row r="27" spans="1:13">
      <c r="A27" s="18">
        <v>6</v>
      </c>
      <c r="B27" s="19"/>
      <c r="C27" s="20"/>
      <c r="D27" s="25"/>
      <c r="E27" s="26"/>
      <c r="F27" s="26">
        <f t="shared" si="0"/>
        <v>0</v>
      </c>
      <c r="G27" s="26"/>
      <c r="H27" s="26"/>
      <c r="I27" s="26">
        <f t="shared" si="1"/>
        <v>0</v>
      </c>
      <c r="J27" s="26"/>
      <c r="K27" s="68" t="e">
        <f t="shared" si="2"/>
        <v>#DIV/0!</v>
      </c>
      <c r="L27" s="70" t="e">
        <f t="shared" si="3"/>
        <v>#DIV/0!</v>
      </c>
      <c r="M27" s="75" t="e">
        <f t="shared" si="4"/>
        <v>#DIV/0!</v>
      </c>
    </row>
    <row r="28" spans="1:13">
      <c r="A28" s="18">
        <v>7</v>
      </c>
      <c r="B28" s="19"/>
      <c r="C28" s="20"/>
      <c r="D28" s="25"/>
      <c r="E28" s="26"/>
      <c r="F28" s="26">
        <f t="shared" si="0"/>
        <v>0</v>
      </c>
      <c r="G28" s="26"/>
      <c r="H28" s="26"/>
      <c r="I28" s="26">
        <f t="shared" si="1"/>
        <v>0</v>
      </c>
      <c r="J28" s="26"/>
      <c r="K28" s="68" t="e">
        <f t="shared" si="2"/>
        <v>#DIV/0!</v>
      </c>
      <c r="L28" s="70" t="e">
        <f t="shared" si="3"/>
        <v>#DIV/0!</v>
      </c>
      <c r="M28" s="75" t="e">
        <f t="shared" si="4"/>
        <v>#DIV/0!</v>
      </c>
    </row>
    <row r="29" spans="1:13">
      <c r="A29" s="15"/>
      <c r="B29" s="108" t="s">
        <v>48</v>
      </c>
      <c r="C29" s="109"/>
      <c r="D29" s="27">
        <f>SUM(D22:D28)</f>
        <v>20</v>
      </c>
      <c r="E29" s="21">
        <f>SUM(E22:E28)</f>
        <v>55000</v>
      </c>
      <c r="F29" s="21">
        <f>SUM(F22:F28)</f>
        <v>199900</v>
      </c>
      <c r="G29" s="21">
        <f>SUM(G22:G28)</f>
        <v>180200</v>
      </c>
      <c r="H29" s="21">
        <f>SUM(H22:H28)</f>
        <v>19700</v>
      </c>
      <c r="I29" s="21">
        <f t="shared" si="1"/>
        <v>254900</v>
      </c>
      <c r="J29" s="21">
        <f>SUM(J22:J28)</f>
        <v>12745</v>
      </c>
      <c r="K29" s="69">
        <f t="shared" si="2"/>
        <v>0.78422910945468816</v>
      </c>
      <c r="L29" s="71">
        <f t="shared" si="3"/>
        <v>9995</v>
      </c>
      <c r="M29" s="69">
        <f t="shared" si="4"/>
        <v>0.05</v>
      </c>
    </row>
    <row r="30" spans="1:13" s="36" customFormat="1" ht="11.25">
      <c r="A30" s="61" t="s">
        <v>63</v>
      </c>
      <c r="B30" s="50"/>
      <c r="C30" s="51"/>
      <c r="D30" s="52"/>
      <c r="E30" s="51"/>
      <c r="F30" s="51"/>
      <c r="G30" s="51"/>
      <c r="H30" s="53"/>
      <c r="I30" s="53"/>
      <c r="J30" s="53"/>
      <c r="K30" s="53"/>
      <c r="L30" s="49"/>
    </row>
    <row r="31" spans="1:13" s="36" customFormat="1" ht="11.25">
      <c r="A31" s="61" t="s">
        <v>57</v>
      </c>
      <c r="B31" s="50"/>
      <c r="C31" s="51"/>
      <c r="D31" s="52"/>
      <c r="E31" s="51"/>
      <c r="F31" s="51"/>
      <c r="G31" s="51"/>
      <c r="H31" s="53"/>
      <c r="I31" s="53"/>
      <c r="J31" s="53"/>
      <c r="K31" s="53"/>
      <c r="L31" s="49"/>
    </row>
    <row r="32" spans="1:13" s="36" customFormat="1" ht="11.25">
      <c r="A32" s="49"/>
      <c r="B32" s="50"/>
      <c r="C32" s="51"/>
      <c r="D32" s="52"/>
      <c r="E32" s="51"/>
      <c r="F32" s="51"/>
      <c r="G32" s="51"/>
      <c r="H32" s="53"/>
      <c r="I32" s="53"/>
      <c r="J32" s="53"/>
      <c r="K32" s="53"/>
      <c r="L32" s="49"/>
    </row>
    <row r="33" spans="1:16" ht="16.5" thickBot="1">
      <c r="A33" s="35" t="s">
        <v>50</v>
      </c>
      <c r="B33" s="3"/>
      <c r="C33" s="4"/>
      <c r="D33" s="7"/>
      <c r="E33" s="4"/>
      <c r="F33" s="4"/>
      <c r="G33" s="4"/>
      <c r="H33" s="3"/>
      <c r="I33" s="3"/>
      <c r="J33" s="3"/>
      <c r="K33" s="3"/>
      <c r="L33" s="1"/>
    </row>
    <row r="34" spans="1:16" ht="33.75" customHeight="1" thickTop="1" thickBot="1">
      <c r="A34" s="97" t="s">
        <v>0</v>
      </c>
      <c r="B34" s="105" t="s">
        <v>62</v>
      </c>
      <c r="C34" s="28" t="s">
        <v>61</v>
      </c>
      <c r="D34" s="112" t="s">
        <v>47</v>
      </c>
      <c r="E34" s="105" t="s">
        <v>23</v>
      </c>
      <c r="F34" s="105" t="s">
        <v>66</v>
      </c>
      <c r="G34" s="105" t="s">
        <v>77</v>
      </c>
      <c r="H34" s="105" t="s">
        <v>74</v>
      </c>
      <c r="I34" s="105" t="s">
        <v>75</v>
      </c>
      <c r="J34" s="105" t="s">
        <v>65</v>
      </c>
      <c r="K34" s="105" t="s">
        <v>76</v>
      </c>
      <c r="M34" s="143" t="s">
        <v>87</v>
      </c>
      <c r="N34" s="143"/>
    </row>
    <row r="35" spans="1:16" ht="22.5" customHeight="1" thickTop="1" thickBot="1">
      <c r="A35" s="111"/>
      <c r="B35" s="106"/>
      <c r="C35" s="29" t="s">
        <v>15</v>
      </c>
      <c r="D35" s="113"/>
      <c r="E35" s="106"/>
      <c r="F35" s="106"/>
      <c r="G35" s="106"/>
      <c r="H35" s="106"/>
      <c r="I35" s="106"/>
      <c r="J35" s="106"/>
      <c r="K35" s="106"/>
      <c r="M35" s="85" t="s">
        <v>88</v>
      </c>
      <c r="N35" s="85" t="s">
        <v>89</v>
      </c>
    </row>
    <row r="36" spans="1:16" ht="13.5" thickTop="1">
      <c r="A36" s="111"/>
      <c r="B36" s="106"/>
      <c r="C36" s="30" t="s">
        <v>11</v>
      </c>
      <c r="D36" s="114"/>
      <c r="E36" s="106"/>
      <c r="F36" s="106"/>
      <c r="G36" s="106"/>
      <c r="H36" s="106"/>
      <c r="I36" s="106"/>
      <c r="J36" s="106"/>
      <c r="K36" s="106"/>
      <c r="M36" s="86" t="s">
        <v>90</v>
      </c>
      <c r="N36" s="87">
        <v>18</v>
      </c>
    </row>
    <row r="37" spans="1:16" ht="71.25" customHeight="1">
      <c r="A37" s="111"/>
      <c r="B37" s="107"/>
      <c r="C37" s="31" t="s">
        <v>9</v>
      </c>
      <c r="D37" s="115"/>
      <c r="E37" s="107"/>
      <c r="F37" s="107"/>
      <c r="G37" s="107"/>
      <c r="H37" s="107"/>
      <c r="I37" s="107"/>
      <c r="J37" s="107"/>
      <c r="K37" s="107"/>
      <c r="M37" s="88" t="s">
        <v>91</v>
      </c>
      <c r="N37" s="89">
        <v>20</v>
      </c>
    </row>
    <row r="38" spans="1:16">
      <c r="A38" s="13">
        <v>1</v>
      </c>
      <c r="B38" s="13">
        <v>2</v>
      </c>
      <c r="C38" s="13">
        <v>3</v>
      </c>
      <c r="D38" s="13">
        <v>4</v>
      </c>
      <c r="E38" s="13">
        <v>5</v>
      </c>
      <c r="F38" s="13">
        <v>6</v>
      </c>
      <c r="G38" s="13">
        <v>7</v>
      </c>
      <c r="H38" s="13">
        <v>8</v>
      </c>
      <c r="I38" s="13">
        <v>9</v>
      </c>
      <c r="J38" s="13">
        <v>10</v>
      </c>
      <c r="K38" s="13">
        <v>11</v>
      </c>
      <c r="M38" s="88" t="s">
        <v>92</v>
      </c>
      <c r="N38" s="90">
        <v>20</v>
      </c>
    </row>
    <row r="39" spans="1:16" ht="24.75" thickBot="1">
      <c r="A39" s="18">
        <v>1</v>
      </c>
      <c r="B39" s="19" t="s">
        <v>85</v>
      </c>
      <c r="C39" s="20" t="s">
        <v>86</v>
      </c>
      <c r="D39" s="72">
        <v>20</v>
      </c>
      <c r="E39" s="26">
        <v>4</v>
      </c>
      <c r="F39" s="26">
        <v>1050</v>
      </c>
      <c r="G39" s="81">
        <v>52</v>
      </c>
      <c r="H39" s="81">
        <v>950</v>
      </c>
      <c r="I39" s="81">
        <v>47</v>
      </c>
      <c r="J39" s="81">
        <v>1050</v>
      </c>
      <c r="K39" s="82">
        <v>950</v>
      </c>
      <c r="M39" s="91" t="s">
        <v>93</v>
      </c>
      <c r="N39" s="92">
        <v>20</v>
      </c>
    </row>
    <row r="40" spans="1:16" ht="25.5" thickTop="1" thickBot="1">
      <c r="A40" s="18">
        <v>2</v>
      </c>
      <c r="B40" s="19"/>
      <c r="C40" s="20"/>
      <c r="D40" s="72"/>
      <c r="E40" s="26"/>
      <c r="F40" s="26"/>
      <c r="G40" s="73"/>
      <c r="H40" s="73"/>
      <c r="I40" s="73"/>
      <c r="J40" s="73"/>
      <c r="K40" s="78"/>
      <c r="M40" s="93" t="s">
        <v>94</v>
      </c>
      <c r="N40" s="94">
        <f>AVERAGE(N36:N39)</f>
        <v>19.5</v>
      </c>
    </row>
    <row r="41" spans="1:16" ht="13.5" thickTop="1">
      <c r="A41" s="18">
        <v>3</v>
      </c>
      <c r="B41" s="19"/>
      <c r="C41" s="20"/>
      <c r="D41" s="72"/>
      <c r="E41" s="26"/>
      <c r="F41" s="26"/>
      <c r="G41" s="73"/>
      <c r="H41" s="73"/>
      <c r="I41" s="73"/>
      <c r="J41" s="73"/>
      <c r="K41" s="78"/>
    </row>
    <row r="42" spans="1:16">
      <c r="A42" s="18">
        <v>4</v>
      </c>
      <c r="B42" s="19"/>
      <c r="C42" s="20"/>
      <c r="D42" s="72"/>
      <c r="E42" s="26"/>
      <c r="F42" s="26"/>
      <c r="G42" s="73"/>
      <c r="H42" s="73"/>
      <c r="I42" s="73"/>
      <c r="J42" s="73"/>
      <c r="K42" s="78"/>
    </row>
    <row r="43" spans="1:16">
      <c r="A43" s="18">
        <v>5</v>
      </c>
      <c r="B43" s="19"/>
      <c r="C43" s="20"/>
      <c r="D43" s="72"/>
      <c r="E43" s="26"/>
      <c r="F43" s="26"/>
      <c r="G43" s="73"/>
      <c r="H43" s="73"/>
      <c r="I43" s="73"/>
      <c r="J43" s="73"/>
      <c r="K43" s="78"/>
    </row>
    <row r="44" spans="1:16">
      <c r="A44" s="18">
        <v>6</v>
      </c>
      <c r="B44" s="19"/>
      <c r="C44" s="20"/>
      <c r="D44" s="72"/>
      <c r="E44" s="26"/>
      <c r="F44" s="26"/>
      <c r="G44" s="73"/>
      <c r="H44" s="73"/>
      <c r="I44" s="73"/>
      <c r="J44" s="73"/>
      <c r="K44" s="78"/>
    </row>
    <row r="45" spans="1:16">
      <c r="A45" s="18">
        <v>7</v>
      </c>
      <c r="B45" s="19"/>
      <c r="C45" s="20"/>
      <c r="D45" s="72"/>
      <c r="E45" s="26"/>
      <c r="F45" s="26"/>
      <c r="G45" s="73"/>
      <c r="H45" s="73"/>
      <c r="I45" s="73"/>
      <c r="J45" s="73"/>
      <c r="K45" s="78"/>
    </row>
    <row r="46" spans="1:16">
      <c r="A46" s="15"/>
      <c r="B46" s="108" t="s">
        <v>48</v>
      </c>
      <c r="C46" s="109"/>
      <c r="D46" s="21">
        <f>SUM(D39:D45)</f>
        <v>20</v>
      </c>
      <c r="E46" s="21">
        <f>SUM(E39:E45)</f>
        <v>4</v>
      </c>
      <c r="F46" s="21">
        <f t="shared" ref="F46:K46" si="5">AVERAGE(F39:F45)</f>
        <v>1050</v>
      </c>
      <c r="G46" s="21">
        <f t="shared" si="5"/>
        <v>52</v>
      </c>
      <c r="H46" s="21">
        <f t="shared" si="5"/>
        <v>950</v>
      </c>
      <c r="I46" s="21">
        <f t="shared" si="5"/>
        <v>47</v>
      </c>
      <c r="J46" s="21">
        <f t="shared" si="5"/>
        <v>1050</v>
      </c>
      <c r="K46" s="21">
        <f t="shared" si="5"/>
        <v>950</v>
      </c>
    </row>
    <row r="47" spans="1:16" s="36" customFormat="1" ht="11.25">
      <c r="A47" s="61" t="s">
        <v>63</v>
      </c>
      <c r="B47" s="50"/>
      <c r="C47" s="62"/>
      <c r="D47" s="63"/>
      <c r="E47" s="62"/>
      <c r="F47" s="62"/>
      <c r="G47" s="62"/>
      <c r="H47" s="53"/>
      <c r="I47" s="53"/>
      <c r="J47" s="53"/>
      <c r="K47" s="53"/>
      <c r="L47" s="61"/>
      <c r="M47" s="64"/>
      <c r="N47" s="64"/>
      <c r="O47" s="64"/>
      <c r="P47" s="64"/>
    </row>
    <row r="48" spans="1:16" s="36" customFormat="1" ht="60" customHeight="1">
      <c r="A48" s="110" t="s">
        <v>64</v>
      </c>
      <c r="B48" s="110"/>
      <c r="C48" s="110"/>
      <c r="D48" s="110"/>
      <c r="E48" s="110"/>
      <c r="F48" s="110"/>
      <c r="G48" s="110"/>
      <c r="H48" s="110"/>
      <c r="I48" s="110"/>
      <c r="J48" s="65"/>
      <c r="K48" s="65"/>
      <c r="L48" s="65"/>
      <c r="M48" s="65"/>
      <c r="N48" s="65"/>
      <c r="O48" s="65"/>
      <c r="P48" s="65"/>
    </row>
    <row r="49" spans="1:16" ht="30" customHeight="1">
      <c r="A49" s="110" t="s">
        <v>78</v>
      </c>
      <c r="B49" s="110"/>
      <c r="C49" s="110"/>
      <c r="D49" s="110"/>
      <c r="E49" s="110"/>
      <c r="F49" s="110"/>
      <c r="G49" s="110"/>
      <c r="H49" s="110"/>
      <c r="I49" s="110"/>
      <c r="J49" s="65"/>
      <c r="K49" s="65"/>
      <c r="L49" s="65"/>
      <c r="M49" s="65"/>
      <c r="N49" s="65"/>
      <c r="O49" s="65"/>
      <c r="P49" s="65"/>
    </row>
    <row r="50" spans="1:16" ht="13.5" customHeight="1">
      <c r="A50" s="110" t="s">
        <v>52</v>
      </c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</row>
    <row r="51" spans="1:16">
      <c r="A51" s="110" t="s">
        <v>58</v>
      </c>
      <c r="B51" s="110"/>
      <c r="C51" s="110"/>
      <c r="D51" s="110"/>
      <c r="E51" s="110"/>
      <c r="F51" s="110"/>
      <c r="G51" s="110"/>
      <c r="H51" s="110"/>
    </row>
    <row r="52" spans="1:16" ht="13.5" customHeight="1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</row>
    <row r="53" spans="1:16" ht="15.75">
      <c r="A53" s="96" t="s">
        <v>46</v>
      </c>
      <c r="B53" s="96"/>
      <c r="C53" s="96"/>
      <c r="D53" s="96"/>
      <c r="E53" s="96"/>
      <c r="F53" s="3"/>
      <c r="G53" s="3"/>
      <c r="H53" s="3"/>
      <c r="I53" s="1"/>
      <c r="J53" s="1"/>
    </row>
    <row r="54" spans="1:16" ht="27" customHeight="1">
      <c r="A54" s="142" t="s">
        <v>53</v>
      </c>
      <c r="B54" s="142"/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67"/>
      <c r="N54" s="67"/>
      <c r="O54" s="67"/>
      <c r="P54" s="67"/>
    </row>
    <row r="55" spans="1:16" ht="28.9" customHeight="1">
      <c r="A55" s="142" t="s">
        <v>73</v>
      </c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66"/>
      <c r="N55" s="66"/>
      <c r="O55" s="66"/>
    </row>
    <row r="56" spans="1:16" ht="16.5" thickBot="1">
      <c r="A56" s="35"/>
      <c r="B56" s="3"/>
      <c r="C56" s="4"/>
      <c r="D56" s="7"/>
      <c r="E56" s="4"/>
      <c r="F56" s="4"/>
      <c r="G56" s="4"/>
      <c r="H56" s="3"/>
      <c r="I56" s="3"/>
      <c r="J56" s="3"/>
      <c r="K56" s="3"/>
      <c r="L56" s="1"/>
    </row>
    <row r="57" spans="1:16" ht="19.5" customHeight="1" thickBot="1">
      <c r="A57" s="11"/>
      <c r="B57" s="127" t="s">
        <v>5</v>
      </c>
      <c r="C57" s="137"/>
      <c r="D57" s="138"/>
      <c r="E57" s="138"/>
      <c r="F57" s="138"/>
      <c r="G57" s="138"/>
      <c r="H57" s="139"/>
      <c r="I57" s="12"/>
      <c r="J57" s="12"/>
      <c r="K57" s="125" t="s">
        <v>8</v>
      </c>
      <c r="L57" s="126"/>
      <c r="M57" s="116"/>
      <c r="N57" s="117"/>
      <c r="O57" s="117"/>
      <c r="P57" s="117"/>
    </row>
    <row r="58" spans="1:16" ht="15" thickBot="1">
      <c r="B58" s="127"/>
      <c r="C58" s="1"/>
      <c r="D58" s="10"/>
      <c r="E58" s="9"/>
      <c r="F58" s="9"/>
      <c r="G58" s="9"/>
      <c r="H58" s="9"/>
      <c r="I58" s="9"/>
      <c r="J58" s="9"/>
      <c r="K58" s="127"/>
      <c r="L58" s="126"/>
      <c r="M58" s="118"/>
      <c r="N58" s="119"/>
      <c r="O58" s="119"/>
      <c r="P58" s="119"/>
    </row>
    <row r="59" spans="1:16" ht="15" thickBot="1">
      <c r="B59" s="127"/>
      <c r="C59" s="5" t="s">
        <v>6</v>
      </c>
      <c r="D59" s="122"/>
      <c r="E59" s="138"/>
      <c r="F59" s="138"/>
      <c r="G59" s="138"/>
      <c r="H59" s="139"/>
      <c r="I59" s="9"/>
      <c r="J59" s="9"/>
      <c r="K59" s="127"/>
      <c r="L59" s="126"/>
      <c r="M59" s="120"/>
      <c r="N59" s="121"/>
      <c r="O59" s="121"/>
      <c r="P59" s="121"/>
    </row>
    <row r="60" spans="1:16" ht="15" thickBot="1">
      <c r="B60" s="127"/>
      <c r="C60" s="5" t="s">
        <v>7</v>
      </c>
      <c r="D60" s="122"/>
      <c r="E60" s="123"/>
      <c r="F60" s="123"/>
      <c r="G60" s="123"/>
      <c r="H60" s="124"/>
      <c r="I60" s="9"/>
      <c r="J60" s="9"/>
      <c r="K60" s="24"/>
      <c r="L60" s="24"/>
    </row>
    <row r="61" spans="1:16" ht="14.25">
      <c r="H61" s="9"/>
      <c r="I61" s="9"/>
      <c r="J61" s="9"/>
      <c r="K61" s="9"/>
    </row>
    <row r="62" spans="1:16" ht="14.25">
      <c r="E62" s="140" t="s">
        <v>14</v>
      </c>
      <c r="F62" s="140"/>
      <c r="G62" s="140"/>
      <c r="H62" s="140"/>
      <c r="I62" s="140"/>
      <c r="J62" s="140"/>
      <c r="K62" s="140"/>
      <c r="L62" s="135"/>
      <c r="M62" s="135"/>
      <c r="N62" s="135"/>
      <c r="O62" s="135"/>
      <c r="P62" s="135"/>
    </row>
  </sheetData>
  <sheetProtection formatCells="0" formatColumns="0" formatRows="0"/>
  <mergeCells count="53">
    <mergeCell ref="A2:F2"/>
    <mergeCell ref="F18:H18"/>
    <mergeCell ref="F19:F20"/>
    <mergeCell ref="I17:I20"/>
    <mergeCell ref="B5:C5"/>
    <mergeCell ref="F6:G6"/>
    <mergeCell ref="I6:M6"/>
    <mergeCell ref="B6:C6"/>
    <mergeCell ref="G9:H9"/>
    <mergeCell ref="C10:E10"/>
    <mergeCell ref="I9:L9"/>
    <mergeCell ref="L62:P62"/>
    <mergeCell ref="F34:F37"/>
    <mergeCell ref="G19:H19"/>
    <mergeCell ref="A17:A20"/>
    <mergeCell ref="C57:H57"/>
    <mergeCell ref="B46:C46"/>
    <mergeCell ref="B57:B60"/>
    <mergeCell ref="E62:K62"/>
    <mergeCell ref="L17:L20"/>
    <mergeCell ref="A51:H51"/>
    <mergeCell ref="A54:L54"/>
    <mergeCell ref="A55:L55"/>
    <mergeCell ref="M34:N34"/>
    <mergeCell ref="H34:H37"/>
    <mergeCell ref="D59:H59"/>
    <mergeCell ref="E18:E20"/>
    <mergeCell ref="A49:I49"/>
    <mergeCell ref="M57:P59"/>
    <mergeCell ref="D60:H60"/>
    <mergeCell ref="K57:L59"/>
    <mergeCell ref="D17:D20"/>
    <mergeCell ref="K17:K20"/>
    <mergeCell ref="J17:J20"/>
    <mergeCell ref="M17:M20"/>
    <mergeCell ref="J34:J37"/>
    <mergeCell ref="K34:K37"/>
    <mergeCell ref="H1:L1"/>
    <mergeCell ref="A53:E53"/>
    <mergeCell ref="B17:B20"/>
    <mergeCell ref="C8:E8"/>
    <mergeCell ref="G10:H11"/>
    <mergeCell ref="C11:E11"/>
    <mergeCell ref="E17:H17"/>
    <mergeCell ref="E34:E37"/>
    <mergeCell ref="B29:C29"/>
    <mergeCell ref="G34:G37"/>
    <mergeCell ref="A50:P50"/>
    <mergeCell ref="A34:A37"/>
    <mergeCell ref="B34:B37"/>
    <mergeCell ref="D34:D37"/>
    <mergeCell ref="I34:I37"/>
    <mergeCell ref="A48:I48"/>
  </mergeCells>
  <phoneticPr fontId="21" type="noConversion"/>
  <dataValidations count="3">
    <dataValidation allowBlank="1" showInputMessage="1" showErrorMessage="1" prompt="Proszę wpisać w formacie: dd-mm-rrrr" sqref="F6:G6"/>
    <dataValidation allowBlank="1" showInputMessage="1" showErrorMessage="1" prompt="Maluch+ 2018 - m3_x000a_Kod gminy wg GUS_x000a_(6 cyfr w formacie 999999),gdzie:_x000a_- pierwsze dwie to WK _x000a_(kod województwa),_x000a_- trzecia i czwarta to PK _x000a_(kod powiatu),_x000a_- piąta i szósta to GK _x000a_(kod gminy)_x000a_- siódma to kod rodzaju gminy (1,2,3)" sqref="I10:M10"/>
    <dataValidation allowBlank="1" showInputMessage="1" showErrorMessage="1" prompt="Proszę wpisać nazwę właściwego urzędu wojewódzkiego, np. Mazowiecki Urząd Wojewódzki." sqref="I6:M6"/>
  </dataValidations>
  <pageMargins left="0.35433070866141736" right="0.19685039370078741" top="0.35433070866141736" bottom="0.23622047244094491" header="0.23622047244094491" footer="0.27559055118110237"/>
  <pageSetup paperSize="9" scale="67" fitToHeight="2" orientation="landscape" r:id="rId1"/>
  <headerFooter alignWithMargins="0"/>
  <rowBreaks count="1" manualBreakCount="1">
    <brk id="32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F7" sqref="F7"/>
    </sheetView>
  </sheetViews>
  <sheetFormatPr defaultRowHeight="12.75"/>
  <cols>
    <col min="1" max="16384" width="9.140625" style="38"/>
  </cols>
  <sheetData>
    <row r="1" spans="1:2">
      <c r="A1" s="37" t="s">
        <v>24</v>
      </c>
      <c r="B1" s="38">
        <v>1</v>
      </c>
    </row>
    <row r="2" spans="1:2">
      <c r="A2" s="37" t="s">
        <v>25</v>
      </c>
      <c r="B2" s="38">
        <v>2</v>
      </c>
    </row>
    <row r="3" spans="1:2">
      <c r="A3" s="37" t="s">
        <v>26</v>
      </c>
      <c r="B3" s="38">
        <v>3</v>
      </c>
    </row>
    <row r="4" spans="1:2">
      <c r="A4" s="37" t="s">
        <v>27</v>
      </c>
    </row>
    <row r="5" spans="1:2">
      <c r="A5" s="37" t="s">
        <v>28</v>
      </c>
    </row>
    <row r="6" spans="1:2">
      <c r="A6" s="37" t="s">
        <v>29</v>
      </c>
    </row>
    <row r="7" spans="1:2">
      <c r="A7" s="37" t="s">
        <v>30</v>
      </c>
    </row>
    <row r="8" spans="1:2">
      <c r="A8" s="37" t="s">
        <v>31</v>
      </c>
    </row>
    <row r="9" spans="1:2">
      <c r="A9" s="37" t="s">
        <v>32</v>
      </c>
    </row>
    <row r="10" spans="1:2">
      <c r="A10" s="37" t="s">
        <v>33</v>
      </c>
    </row>
    <row r="11" spans="1:2">
      <c r="A11" s="37" t="s">
        <v>34</v>
      </c>
    </row>
    <row r="12" spans="1:2">
      <c r="A12" s="37" t="s">
        <v>35</v>
      </c>
    </row>
    <row r="13" spans="1:2">
      <c r="A13" s="37" t="s">
        <v>36</v>
      </c>
    </row>
    <row r="14" spans="1:2">
      <c r="A14" s="37" t="s">
        <v>37</v>
      </c>
    </row>
    <row r="15" spans="1:2">
      <c r="A15" s="37" t="s">
        <v>38</v>
      </c>
    </row>
    <row r="16" spans="1:2">
      <c r="A16" s="37" t="s">
        <v>39</v>
      </c>
    </row>
    <row r="17" spans="1:1">
      <c r="A17" s="39"/>
    </row>
    <row r="18" spans="1:1">
      <c r="A18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3</vt:lpstr>
      <vt:lpstr>Arkusz1</vt:lpstr>
      <vt:lpstr>'3'!Obszar_wydruku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Katarzyna Krzewska</cp:lastModifiedBy>
  <cp:lastPrinted>2016-11-14T11:41:05Z</cp:lastPrinted>
  <dcterms:created xsi:type="dcterms:W3CDTF">2013-11-19T08:18:43Z</dcterms:created>
  <dcterms:modified xsi:type="dcterms:W3CDTF">2018-12-13T12:59:10Z</dcterms:modified>
</cp:coreProperties>
</file>