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1\"/>
    </mc:Choice>
  </mc:AlternateContent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ceny zakupu_sieci handlowe" sheetId="19" r:id="rId6"/>
    <sheet name="handel zagraniczny_2021" sheetId="18" r:id="rId7"/>
    <sheet name="eksport_2021" sheetId="16" r:id="rId8"/>
    <sheet name="import_2021" sheetId="17" r:id="rId9"/>
    <sheet name="Sł_Pol-Ang" sheetId="5" r:id="rId10"/>
    <sheet name="Moduł1" sheetId="10" state="veryHidden" r:id="rId11"/>
    <sheet name="Moduł2" sheetId="11" state="veryHidden" r:id="rId12"/>
    <sheet name="Moduł3" sheetId="12" state="veryHidden" r:id="rId13"/>
    <sheet name="Moduł4" sheetId="13" state="veryHidden" r:id="rId14"/>
    <sheet name="Moduł5" sheetId="14" state="veryHidden" r:id="rId15"/>
    <sheet name="Moduł6" sheetId="15" state="veryHidden" r:id="rId16"/>
  </sheets>
  <externalReferences>
    <externalReference r:id="rId17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  <definedName name="fg">#REF!</definedName>
  </definedNames>
  <calcPr calcId="152511"/>
</workbook>
</file>

<file path=xl/calcChain.xml><?xml version="1.0" encoding="utf-8"?>
<calcChain xmlns="http://schemas.openxmlformats.org/spreadsheetml/2006/main">
  <c r="D33" i="19" l="1"/>
  <c r="D31" i="19"/>
  <c r="D27" i="19"/>
  <c r="D26" i="19"/>
  <c r="D23" i="19"/>
  <c r="D21" i="19"/>
  <c r="S18" i="19"/>
  <c r="D18" i="19"/>
  <c r="D16" i="19"/>
  <c r="D14" i="19"/>
  <c r="S13" i="19"/>
  <c r="N13" i="19"/>
  <c r="D13" i="19"/>
  <c r="S12" i="19"/>
  <c r="N12" i="19"/>
  <c r="D12" i="19"/>
  <c r="S11" i="19"/>
  <c r="N11" i="19"/>
  <c r="D11" i="19"/>
  <c r="S10" i="19"/>
  <c r="N10" i="19"/>
  <c r="D10" i="19"/>
  <c r="S9" i="19"/>
  <c r="N9" i="19"/>
  <c r="I20" i="6" l="1"/>
  <c r="F17" i="6" l="1"/>
  <c r="L20" i="6"/>
  <c r="F23" i="6" l="1"/>
  <c r="F18" i="6"/>
  <c r="F19" i="6"/>
  <c r="F27" i="6" l="1"/>
  <c r="F26" i="6"/>
  <c r="F21" i="6"/>
  <c r="F16" i="6"/>
  <c r="F12" i="6"/>
  <c r="L14" i="6" l="1"/>
  <c r="L15" i="6"/>
  <c r="L16" i="6"/>
  <c r="L17" i="6"/>
  <c r="L18" i="6"/>
  <c r="L19" i="6"/>
  <c r="L21" i="6"/>
  <c r="L22" i="6"/>
  <c r="L23" i="6"/>
  <c r="L24" i="6"/>
  <c r="L25" i="6"/>
  <c r="L26" i="6"/>
  <c r="I14" i="6"/>
  <c r="I18" i="6"/>
  <c r="I23" i="6"/>
  <c r="I25" i="6"/>
  <c r="L27" i="6" l="1"/>
  <c r="I27" i="6"/>
  <c r="L12" i="6"/>
</calcChain>
</file>

<file path=xl/sharedStrings.xml><?xml version="1.0" encoding="utf-8"?>
<sst xmlns="http://schemas.openxmlformats.org/spreadsheetml/2006/main" count="1010" uniqueCount="345">
  <si>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</si>
  <si>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</si>
  <si>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</si>
  <si>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</si>
  <si>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</si>
  <si>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</si>
  <si>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</si>
  <si>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</si>
  <si>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</si>
  <si>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</si>
  <si>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</si>
  <si>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</si>
  <si>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</si>
  <si>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</si>
  <si>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</si>
  <si>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</si>
  <si>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</si>
  <si>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</si>
  <si>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</si>
  <si>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</si>
  <si>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</si>
  <si>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</si>
  <si>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</si>
  <si>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</si>
  <si>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</si>
  <si>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</si>
  <si>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</si>
  <si>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</si>
  <si>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</si>
  <si>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</si>
  <si>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</si>
  <si>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</si>
  <si>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</si>
  <si>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</si>
  <si>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</si>
  <si>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</si>
  <si>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</si>
  <si>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</si>
  <si>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</si>
  <si>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</si>
  <si>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</si>
  <si>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</si>
  <si>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</si>
  <si>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</si>
  <si>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</si>
  <si>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</si>
  <si>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</si>
  <si>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</si>
  <si>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</si>
  <si>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</si>
  <si>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</si>
  <si>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</si>
  <si>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</si>
  <si>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</si>
  <si>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</si>
  <si>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</si>
  <si>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</si>
  <si>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</si>
  <si>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</si>
  <si>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</si>
  <si>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</si>
  <si>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</si>
  <si>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</si>
  <si>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</si>
  <si>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</si>
  <si>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</si>
  <si>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</si>
  <si>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</si>
  <si>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</si>
  <si>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</si>
  <si>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</si>
  <si>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</si>
  <si>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</si>
  <si>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</si>
  <si>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</si>
  <si>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</si>
  <si>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</si>
  <si>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</si>
  <si>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</si>
  <si>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</si>
  <si>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</si>
  <si>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</si>
  <si>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</si>
  <si>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</si>
  <si>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</si>
  <si>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</si>
  <si>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</si>
  <si>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</si>
  <si>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</si>
  <si>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</si>
  <si>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</si>
  <si>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</si>
  <si>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</si>
  <si>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</si>
  <si>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</si>
  <si>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</si>
  <si>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</si>
  <si>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</si>
  <si>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</si>
  <si>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</si>
  <si>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</si>
  <si>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</si>
  <si>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</si>
  <si>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</si>
  <si>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</si>
  <si>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</si>
  <si>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</si>
  <si>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</si>
  <si>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</si>
  <si>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</si>
  <si>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</si>
  <si>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</si>
  <si>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</si>
  <si>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</si>
  <si>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</si>
  <si>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</si>
  <si>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</si>
  <si>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</si>
  <si>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</si>
  <si>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</si>
  <si>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</si>
  <si>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</si>
  <si>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</si>
  <si>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</si>
  <si>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</si>
  <si>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</si>
  <si>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Łódź</t>
  </si>
  <si>
    <t xml:space="preserve">Średnie ceny na targowiskach 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</si>
  <si>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</si>
  <si>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</si>
  <si>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</si>
  <si>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</si>
  <si>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</si>
  <si>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</si>
  <si>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</si>
  <si>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</si>
  <si>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</si>
  <si>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</si>
  <si>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</si>
  <si>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</si>
  <si>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</si>
  <si>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</si>
  <si>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</si>
  <si>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</si>
  <si>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</si>
  <si>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</si>
  <si>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</si>
  <si>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</si>
  <si>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</si>
  <si>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</si>
  <si>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</si>
  <si>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Champignons</t>
  </si>
  <si>
    <t>MAŁOPOLSKIE</t>
  </si>
  <si>
    <t>Jabłka:</t>
  </si>
  <si>
    <t>Pomidory malinowe</t>
  </si>
  <si>
    <t>--</t>
  </si>
  <si>
    <t>Lublin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</si>
  <si>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</si>
  <si>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</si>
  <si>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</si>
  <si>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</si>
  <si>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</si>
  <si>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</si>
  <si>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</si>
  <si>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</si>
  <si>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</si>
  <si>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</si>
  <si>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</si>
  <si>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</si>
  <si>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</si>
  <si>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</si>
  <si>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</si>
  <si>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</si>
  <si>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</si>
  <si>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</si>
  <si>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</si>
  <si>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</si>
  <si>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</si>
  <si>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</si>
  <si>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</si>
  <si>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</si>
  <si>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</si>
  <si>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</si>
  <si>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</si>
  <si>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</si>
  <si>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</si>
  <si>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Indonezja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</si>
  <si>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</si>
  <si>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</si>
  <si>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</si>
  <si>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</si>
  <si>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</si>
  <si>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</si>
  <si>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</si>
  <si>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</si>
  <si>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</si>
  <si>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</si>
  <si>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</si>
  <si>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</si>
  <si>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</si>
  <si>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</si>
  <si>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</si>
  <si>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</si>
  <si>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</si>
  <si>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</si>
  <si>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</si>
  <si>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</si>
  <si>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</si>
  <si>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</si>
  <si>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</si>
  <si>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</si>
  <si>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</si>
  <si>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</si>
  <si>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</si>
  <si>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</si>
  <si>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</si>
  <si>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</si>
  <si>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</si>
  <si>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</si>
  <si>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</si>
  <si>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</si>
  <si>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</si>
  <si>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</si>
  <si>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</si>
  <si>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</si>
  <si>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</si>
  <si>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</si>
  <si>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Wrocław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</si>
  <si>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</si>
  <si>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</si>
  <si>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</si>
  <si>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</si>
  <si>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</si>
  <si>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</si>
  <si>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</si>
  <si>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Gala</t>
  </si>
  <si>
    <t>Ligol</t>
  </si>
  <si>
    <t>Lobo</t>
  </si>
  <si>
    <t>Szampion</t>
  </si>
  <si>
    <t>Zmiany cen hurtowych dla wybranego asortymentu owoców i warzyw</t>
  </si>
  <si>
    <t>Bydgoszcz</t>
  </si>
  <si>
    <t>Boskoop</t>
  </si>
  <si>
    <t>Jonagold</t>
  </si>
  <si>
    <t>Golden</t>
  </si>
  <si>
    <t>Gloster</t>
  </si>
  <si>
    <t>Jonagored</t>
  </si>
  <si>
    <t>Warzywa importowane</t>
  </si>
  <si>
    <t>Kalisz</t>
  </si>
  <si>
    <t>pęczek</t>
  </si>
  <si>
    <t>Ziemniaki młode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</si>
  <si>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</si>
  <si>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</si>
  <si>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</si>
  <si>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</si>
  <si>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</si>
  <si>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</si>
  <si>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</si>
  <si>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</si>
  <si>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</si>
  <si>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</si>
  <si>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</si>
  <si>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</si>
  <si>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</si>
  <si>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</si>
  <si>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</si>
  <si>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</si>
  <si>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</si>
  <si>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</si>
  <si>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Szara Reneta</t>
  </si>
  <si>
    <t>Irlandia</t>
  </si>
  <si>
    <t>Mołdowa</t>
  </si>
  <si>
    <t>Austria</t>
  </si>
  <si>
    <t>Namibia</t>
  </si>
  <si>
    <t>Brazylia</t>
  </si>
  <si>
    <t>Departament Rynków Rolnych</t>
  </si>
  <si>
    <t>Buraki młode</t>
  </si>
  <si>
    <t>Kapusta młoda</t>
  </si>
  <si>
    <t>Marchew młoda</t>
  </si>
  <si>
    <t>Pory młode</t>
  </si>
  <si>
    <t>Czereśnie</t>
  </si>
  <si>
    <t>Morele</t>
  </si>
  <si>
    <t>Nektarynki</t>
  </si>
  <si>
    <t>I-III 2020r.*</t>
  </si>
  <si>
    <t>I-III 2021r.*</t>
  </si>
  <si>
    <t>Bułgaria</t>
  </si>
  <si>
    <t>Samoa</t>
  </si>
  <si>
    <t>Arabia Saudyjska</t>
  </si>
  <si>
    <t>Ziemniaki jadalne  wczesne</t>
  </si>
  <si>
    <t>Cebula młoda</t>
  </si>
  <si>
    <t>Selery młode</t>
  </si>
  <si>
    <t>Maliny</t>
  </si>
  <si>
    <t>Agrest</t>
  </si>
  <si>
    <r>
      <t xml:space="preserve">(daty podane w tabeli oznaczają </t>
    </r>
    <r>
      <rPr>
        <b/>
        <i/>
        <sz val="10"/>
        <color indexed="63"/>
        <rFont val="Times New Roman"/>
        <family val="1"/>
        <charset val="238"/>
      </rPr>
      <t xml:space="preserve">ostatni dzień </t>
    </r>
    <r>
      <rPr>
        <i/>
        <sz val="10"/>
        <color indexed="63"/>
        <rFont val="Times New Roman"/>
        <family val="1"/>
        <charset val="238"/>
      </rPr>
      <t xml:space="preserve"> analizowanego tygodnia)</t>
    </r>
  </si>
  <si>
    <t>Zmiana  [%]</t>
  </si>
  <si>
    <t>Jabłka wg odmian (krajowe):</t>
  </si>
  <si>
    <t>krajowe</t>
  </si>
  <si>
    <t xml:space="preserve">Pomidory na gałązkach </t>
  </si>
  <si>
    <t>Golden delicious</t>
  </si>
  <si>
    <t>Pomidory okrągłe</t>
  </si>
  <si>
    <t>Idared</t>
  </si>
  <si>
    <t>Pomidory typu cherry</t>
  </si>
  <si>
    <t>Jonagold/jonagored</t>
  </si>
  <si>
    <t>z importu</t>
  </si>
  <si>
    <t>Jabłka wg odmian (import):</t>
  </si>
  <si>
    <t>Granny smith</t>
  </si>
  <si>
    <t>Pomarańcze odmiany:</t>
  </si>
  <si>
    <t>Valencia late</t>
  </si>
  <si>
    <t>Brzoskwinie (import):</t>
  </si>
  <si>
    <t>żółty miąższ</t>
  </si>
  <si>
    <t>biały miąższ</t>
  </si>
  <si>
    <t>Nektaryny (import):</t>
  </si>
  <si>
    <t>nieokreślone</t>
  </si>
  <si>
    <t>*</t>
  </si>
  <si>
    <t>OWOCE - luzem</t>
  </si>
  <si>
    <t>OWOCE - opakowania do 2 kg</t>
  </si>
  <si>
    <t>WARZYWA - luzem</t>
  </si>
  <si>
    <t>WARZYWA - opakowania do 2 kg</t>
  </si>
  <si>
    <t>Towar</t>
  </si>
  <si>
    <t>Szczecin</t>
  </si>
  <si>
    <t>Early Geneva</t>
  </si>
  <si>
    <t>Red delicious</t>
  </si>
  <si>
    <t>Pomidory na gałązkach</t>
  </si>
  <si>
    <t>Lanelate</t>
  </si>
  <si>
    <t>Navel</t>
  </si>
  <si>
    <t>12.07.2021 - 18.07.2021</t>
  </si>
  <si>
    <t>Białystok</t>
  </si>
  <si>
    <t>Rzeszów</t>
  </si>
  <si>
    <t>Papierówki</t>
  </si>
  <si>
    <t>NR 29/2021</t>
  </si>
  <si>
    <t>19.07.2021 - 25.07.2021</t>
  </si>
  <si>
    <t>I-V 2020r.*</t>
  </si>
  <si>
    <t>I-V 2021r*.</t>
  </si>
  <si>
    <t>Węgry</t>
  </si>
  <si>
    <t>IMPORT</t>
  </si>
  <si>
    <t>Gruzja</t>
  </si>
  <si>
    <t>Radom</t>
  </si>
  <si>
    <t>Sandomierz</t>
  </si>
  <si>
    <t>Pomidory gruntowe</t>
  </si>
  <si>
    <t>Ceny WARZYW na rynkach hurtowych w dniach 23.07.-29.07.2021r</t>
  </si>
  <si>
    <t>Ceny OWOCÓW na rynkach hurtowych w dniach  23.07.-29.07.2021r</t>
  </si>
  <si>
    <t>Jerseymac</t>
  </si>
  <si>
    <t>Piros</t>
  </si>
  <si>
    <t>Średnie ceny zakupu owoców i warzyw płacone przez podmioty handlu detalicznego w okresie 19 lipca - 25 lipca 2021 r.</t>
  </si>
  <si>
    <t>NOTOWANIA W DNIACH: 19.07.2021 - 28.07.2021 r</t>
  </si>
  <si>
    <t>28.07.2021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</si>
</sst>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"/>
    <numFmt numFmtId="166" formatCode="#,###,##0"/>
  </numFmts>
  <fonts count="65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sz val="11"/>
      <name val="Times New Roman CE"/>
      <family val="1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0"/>
      <color rgb="FFFF0000"/>
      <name val="Arial CE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color indexed="10"/>
      <name val="Times New Roman"/>
      <family val="1"/>
      <charset val="238"/>
    </font>
    <font>
      <b/>
      <sz val="12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</font>
    <font>
      <b/>
      <i/>
      <sz val="10"/>
      <name val="Times New Roman CE"/>
      <family val="1"/>
      <charset val="238"/>
    </font>
    <font>
      <sz val="10"/>
      <name val="Times New Roman CE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26"/>
      <name val="Times New Roman"/>
      <family val="1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0"/>
      <color theme="1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CC"/>
        <bgColor indexed="64"/>
      </patternFill>
    </fill>
  </fills>
  <borders count="1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6" fillId="0" borderId="0"/>
    <xf numFmtId="0" fontId="1" fillId="0" borderId="0"/>
    <xf numFmtId="0" fontId="42" fillId="0" borderId="0"/>
    <xf numFmtId="0" fontId="46" fillId="0" borderId="0"/>
  </cellStyleXfs>
  <cellXfs count="36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8" fillId="0" borderId="0" xfId="0" applyFont="1"/>
    <xf numFmtId="0" fontId="9" fillId="0" borderId="0" xfId="0" applyFont="1"/>
    <xf numFmtId="0" fontId="10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1" fillId="0" borderId="4" xfId="0" applyFont="1" applyBorder="1"/>
    <xf numFmtId="0" fontId="12" fillId="0" borderId="5" xfId="0" applyFont="1" applyBorder="1"/>
    <xf numFmtId="0" fontId="13" fillId="0" borderId="5" xfId="0" applyFont="1" applyBorder="1"/>
    <xf numFmtId="0" fontId="12" fillId="0" borderId="6" xfId="0" applyFont="1" applyBorder="1"/>
    <xf numFmtId="0" fontId="10" fillId="0" borderId="5" xfId="0" applyFont="1" applyBorder="1"/>
    <xf numFmtId="0" fontId="7" fillId="0" borderId="6" xfId="0" applyFont="1" applyBorder="1"/>
    <xf numFmtId="0" fontId="14" fillId="0" borderId="0" xfId="0" applyFont="1"/>
    <xf numFmtId="0" fontId="11" fillId="0" borderId="7" xfId="0" applyFont="1" applyBorder="1"/>
    <xf numFmtId="0" fontId="12" fillId="0" borderId="8" xfId="0" applyFont="1" applyBorder="1"/>
    <xf numFmtId="0" fontId="13" fillId="0" borderId="8" xfId="0" applyFont="1" applyBorder="1"/>
    <xf numFmtId="0" fontId="12" fillId="0" borderId="9" xfId="0" applyFont="1" applyBorder="1"/>
    <xf numFmtId="0" fontId="17" fillId="0" borderId="10" xfId="3" applyNumberFormat="1" applyFont="1" applyBorder="1" applyAlignment="1"/>
    <xf numFmtId="0" fontId="17" fillId="0" borderId="11" xfId="3" applyNumberFormat="1" applyFont="1" applyBorder="1" applyAlignment="1"/>
    <xf numFmtId="0" fontId="18" fillId="0" borderId="20" xfId="0" applyNumberFormat="1" applyFont="1" applyBorder="1" applyAlignment="1">
      <alignment horizontal="centerContinuous"/>
    </xf>
    <xf numFmtId="0" fontId="17" fillId="0" borderId="21" xfId="3" applyNumberFormat="1" applyFont="1" applyBorder="1" applyAlignment="1">
      <alignment horizontal="centerContinuous"/>
    </xf>
    <xf numFmtId="165" fontId="17" fillId="0" borderId="23" xfId="3" applyNumberFormat="1" applyFont="1" applyBorder="1" applyAlignment="1">
      <alignment horizontal="center" vertical="top"/>
    </xf>
    <xf numFmtId="165" fontId="17" fillId="0" borderId="24" xfId="3" applyNumberFormat="1" applyFont="1" applyBorder="1" applyAlignment="1">
      <alignment horizontal="center" vertical="top"/>
    </xf>
    <xf numFmtId="0" fontId="17" fillId="0" borderId="27" xfId="3" applyNumberFormat="1" applyFont="1" applyBorder="1" applyAlignment="1">
      <alignment vertical="top"/>
    </xf>
    <xf numFmtId="0" fontId="17" fillId="0" borderId="28" xfId="3" applyNumberFormat="1" applyFont="1" applyBorder="1" applyAlignment="1">
      <alignment vertical="top"/>
    </xf>
    <xf numFmtId="0" fontId="21" fillId="0" borderId="1" xfId="3" applyNumberFormat="1" applyFont="1" applyBorder="1"/>
    <xf numFmtId="0" fontId="25" fillId="0" borderId="0" xfId="0" applyFont="1" applyAlignment="1">
      <alignment horizontal="left" indent="2"/>
    </xf>
    <xf numFmtId="0" fontId="24" fillId="0" borderId="19" xfId="3" applyNumberFormat="1" applyFont="1" applyBorder="1" applyAlignment="1">
      <alignment horizontal="centerContinuous"/>
    </xf>
    <xf numFmtId="0" fontId="24" fillId="0" borderId="21" xfId="3" applyNumberFormat="1" applyFont="1" applyBorder="1" applyAlignment="1">
      <alignment horizontal="centerContinuous"/>
    </xf>
    <xf numFmtId="0" fontId="26" fillId="0" borderId="21" xfId="0" applyNumberFormat="1" applyFont="1" applyBorder="1" applyAlignment="1">
      <alignment horizontal="centerContinuous"/>
    </xf>
    <xf numFmtId="0" fontId="26" fillId="0" borderId="22" xfId="0" applyNumberFormat="1" applyFont="1" applyBorder="1"/>
    <xf numFmtId="165" fontId="27" fillId="0" borderId="25" xfId="3" applyNumberFormat="1" applyFont="1" applyBorder="1" applyAlignment="1">
      <alignment horizontal="centerContinuous" vertical="center" wrapText="1"/>
    </xf>
    <xf numFmtId="165" fontId="26" fillId="0" borderId="26" xfId="0" applyNumberFormat="1" applyFont="1" applyBorder="1" applyAlignment="1">
      <alignment horizontal="centerContinuous"/>
    </xf>
    <xf numFmtId="165" fontId="27" fillId="0" borderId="26" xfId="3" applyNumberFormat="1" applyFont="1" applyBorder="1" applyAlignment="1">
      <alignment horizontal="centerContinuous" vertical="center"/>
    </xf>
    <xf numFmtId="165" fontId="26" fillId="0" borderId="14" xfId="0" applyNumberFormat="1" applyFont="1" applyBorder="1" applyAlignment="1">
      <alignment horizontal="centerContinuous"/>
    </xf>
    <xf numFmtId="0" fontId="27" fillId="0" borderId="29" xfId="3" applyNumberFormat="1" applyFont="1" applyBorder="1" applyAlignment="1">
      <alignment horizontal="center" vertical="center" wrapText="1"/>
    </xf>
    <xf numFmtId="0" fontId="26" fillId="0" borderId="15" xfId="0" applyNumberFormat="1" applyFont="1" applyBorder="1" applyAlignment="1">
      <alignment horizontal="center"/>
    </xf>
    <xf numFmtId="0" fontId="27" fillId="0" borderId="15" xfId="3" applyNumberFormat="1" applyFont="1" applyBorder="1" applyAlignment="1">
      <alignment horizontal="center" vertical="center" wrapText="1"/>
    </xf>
    <xf numFmtId="0" fontId="26" fillId="0" borderId="16" xfId="0" applyNumberFormat="1" applyFont="1" applyBorder="1" applyAlignment="1">
      <alignment horizontal="center"/>
    </xf>
    <xf numFmtId="0" fontId="19" fillId="0" borderId="10" xfId="3" applyNumberFormat="1" applyFont="1" applyBorder="1" applyAlignment="1">
      <alignment horizontal="center" vertical="top"/>
    </xf>
    <xf numFmtId="0" fontId="19" fillId="0" borderId="11" xfId="3" applyNumberFormat="1" applyFont="1" applyBorder="1" applyAlignment="1">
      <alignment horizontal="center" vertical="top"/>
    </xf>
    <xf numFmtId="0" fontId="27" fillId="0" borderId="30" xfId="3" applyNumberFormat="1" applyFont="1" applyBorder="1" applyAlignment="1">
      <alignment horizontal="center" vertical="top"/>
    </xf>
    <xf numFmtId="0" fontId="27" fillId="0" borderId="31" xfId="3" applyNumberFormat="1" applyFont="1" applyBorder="1" applyAlignment="1">
      <alignment horizontal="center" vertical="top"/>
    </xf>
    <xf numFmtId="0" fontId="27" fillId="0" borderId="32" xfId="3" applyNumberFormat="1" applyFont="1" applyBorder="1" applyAlignment="1">
      <alignment horizontal="center" vertical="top"/>
    </xf>
    <xf numFmtId="0" fontId="22" fillId="0" borderId="61" xfId="3" applyNumberFormat="1" applyFont="1" applyBorder="1" applyAlignment="1">
      <alignment horizontal="left" vertical="top"/>
    </xf>
    <xf numFmtId="164" fontId="27" fillId="0" borderId="1" xfId="3" applyNumberFormat="1" applyFont="1" applyBorder="1" applyAlignment="1">
      <alignment horizontal="center" vertical="top"/>
    </xf>
    <xf numFmtId="164" fontId="27" fillId="0" borderId="2" xfId="3" applyNumberFormat="1" applyFont="1" applyBorder="1" applyAlignment="1">
      <alignment horizontal="center" vertical="top"/>
    </xf>
    <xf numFmtId="164" fontId="27" fillId="0" borderId="33" xfId="3" applyNumberFormat="1" applyFont="1" applyBorder="1" applyAlignment="1">
      <alignment horizontal="center" vertical="top"/>
    </xf>
    <xf numFmtId="0" fontId="22" fillId="0" borderId="40" xfId="3" applyNumberFormat="1" applyFont="1" applyBorder="1" applyAlignment="1">
      <alignment horizontal="left" vertical="top"/>
    </xf>
    <xf numFmtId="164" fontId="27" fillId="0" borderId="49" xfId="3" applyNumberFormat="1" applyFont="1" applyBorder="1" applyAlignment="1">
      <alignment horizontal="right" vertical="top"/>
    </xf>
    <xf numFmtId="164" fontId="27" fillId="0" borderId="36" xfId="3" applyNumberFormat="1" applyFont="1" applyBorder="1" applyAlignment="1">
      <alignment horizontal="right" vertical="top"/>
    </xf>
    <xf numFmtId="164" fontId="27" fillId="0" borderId="35" xfId="3" applyNumberFormat="1" applyFont="1" applyBorder="1" applyAlignment="1">
      <alignment horizontal="right" vertical="top"/>
    </xf>
    <xf numFmtId="164" fontId="27" fillId="0" borderId="37" xfId="3" applyNumberFormat="1" applyFont="1" applyBorder="1" applyAlignment="1">
      <alignment horizontal="right" vertical="top"/>
    </xf>
    <xf numFmtId="0" fontId="22" fillId="0" borderId="51" xfId="3" applyNumberFormat="1" applyFont="1" applyBorder="1"/>
    <xf numFmtId="0" fontId="0" fillId="0" borderId="0" xfId="0" applyFont="1"/>
    <xf numFmtId="0" fontId="29" fillId="0" borderId="0" xfId="0" applyFont="1"/>
    <xf numFmtId="0" fontId="25" fillId="0" borderId="0" xfId="0" applyFont="1"/>
    <xf numFmtId="0" fontId="31" fillId="0" borderId="0" xfId="1" applyFont="1" applyBorder="1"/>
    <xf numFmtId="0" fontId="33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0" fillId="0" borderId="0" xfId="0" applyBorder="1"/>
    <xf numFmtId="0" fontId="0" fillId="0" borderId="72" xfId="0" applyBorder="1"/>
    <xf numFmtId="164" fontId="36" fillId="0" borderId="14" xfId="0" quotePrefix="1" applyNumberFormat="1" applyFont="1" applyBorder="1" applyAlignment="1">
      <alignment horizontal="center"/>
    </xf>
    <xf numFmtId="14" fontId="19" fillId="0" borderId="55" xfId="3" applyNumberFormat="1" applyFont="1" applyBorder="1" applyAlignment="1">
      <alignment horizontal="centerContinuous" vertical="center"/>
    </xf>
    <xf numFmtId="14" fontId="19" fillId="0" borderId="25" xfId="3" applyNumberFormat="1" applyFont="1" applyBorder="1" applyAlignment="1">
      <alignment horizontal="centerContinuous" vertical="center"/>
    </xf>
    <xf numFmtId="165" fontId="18" fillId="0" borderId="56" xfId="0" applyNumberFormat="1" applyFont="1" applyBorder="1" applyAlignment="1">
      <alignment horizontal="centerContinuous"/>
    </xf>
    <xf numFmtId="0" fontId="19" fillId="0" borderId="57" xfId="3" applyNumberFormat="1" applyFont="1" applyBorder="1" applyAlignment="1">
      <alignment horizontal="center" vertical="center" wrapText="1"/>
    </xf>
    <xf numFmtId="0" fontId="20" fillId="0" borderId="15" xfId="0" applyNumberFormat="1" applyFont="1" applyBorder="1" applyAlignment="1">
      <alignment horizontal="center"/>
    </xf>
    <xf numFmtId="0" fontId="19" fillId="0" borderId="15" xfId="3" applyNumberFormat="1" applyFont="1" applyBorder="1" applyAlignment="1">
      <alignment horizontal="center" vertical="center" wrapText="1"/>
    </xf>
    <xf numFmtId="0" fontId="20" fillId="0" borderId="58" xfId="0" applyNumberFormat="1" applyFont="1" applyBorder="1" applyAlignment="1">
      <alignment horizontal="center"/>
    </xf>
    <xf numFmtId="0" fontId="19" fillId="0" borderId="59" xfId="3" applyNumberFormat="1" applyFont="1" applyBorder="1" applyAlignment="1">
      <alignment horizontal="center" vertical="top"/>
    </xf>
    <xf numFmtId="0" fontId="19" fillId="0" borderId="31" xfId="3" applyNumberFormat="1" applyFont="1" applyBorder="1" applyAlignment="1">
      <alignment horizontal="center" vertical="top"/>
    </xf>
    <xf numFmtId="0" fontId="19" fillId="0" borderId="60" xfId="3" applyNumberFormat="1" applyFont="1" applyBorder="1" applyAlignment="1">
      <alignment horizontal="center" vertical="top"/>
    </xf>
    <xf numFmtId="2" fontId="19" fillId="0" borderId="2" xfId="3" applyNumberFormat="1" applyFont="1" applyBorder="1" applyAlignment="1">
      <alignment horizontal="center" vertical="top"/>
    </xf>
    <xf numFmtId="2" fontId="22" fillId="0" borderId="62" xfId="3" applyNumberFormat="1" applyFont="1" applyBorder="1" applyAlignment="1">
      <alignment horizontal="right" vertical="top"/>
    </xf>
    <xf numFmtId="2" fontId="22" fillId="0" borderId="36" xfId="3" applyNumberFormat="1" applyFont="1" applyBorder="1" applyAlignment="1">
      <alignment horizontal="right" vertical="top"/>
    </xf>
    <xf numFmtId="2" fontId="22" fillId="0" borderId="35" xfId="3" applyNumberFormat="1" applyFont="1" applyBorder="1" applyAlignment="1">
      <alignment horizontal="right" vertical="top"/>
    </xf>
    <xf numFmtId="2" fontId="22" fillId="0" borderId="63" xfId="3" applyNumberFormat="1" applyFont="1" applyBorder="1" applyAlignment="1">
      <alignment horizontal="right" vertical="top"/>
    </xf>
    <xf numFmtId="2" fontId="22" fillId="0" borderId="65" xfId="3" applyNumberFormat="1" applyFont="1" applyBorder="1" applyAlignment="1">
      <alignment vertical="top"/>
    </xf>
    <xf numFmtId="0" fontId="18" fillId="0" borderId="64" xfId="0" applyFont="1" applyFill="1" applyBorder="1"/>
    <xf numFmtId="0" fontId="21" fillId="0" borderId="75" xfId="3" applyNumberFormat="1" applyFont="1" applyBorder="1" applyAlignment="1">
      <alignment horizontal="right"/>
    </xf>
    <xf numFmtId="0" fontId="22" fillId="0" borderId="73" xfId="3" applyNumberFormat="1" applyFont="1" applyBorder="1"/>
    <xf numFmtId="0" fontId="37" fillId="0" borderId="0" xfId="0" applyFont="1"/>
    <xf numFmtId="0" fontId="38" fillId="0" borderId="1" xfId="4" applyFont="1" applyBorder="1" applyAlignment="1">
      <alignment horizontal="centerContinuous"/>
    </xf>
    <xf numFmtId="0" fontId="38" fillId="0" borderId="2" xfId="4" applyFont="1" applyBorder="1" applyAlignment="1">
      <alignment horizontal="centerContinuous"/>
    </xf>
    <xf numFmtId="0" fontId="38" fillId="0" borderId="33" xfId="4" applyFont="1" applyBorder="1" applyAlignment="1">
      <alignment horizontal="centerContinuous"/>
    </xf>
    <xf numFmtId="0" fontId="39" fillId="0" borderId="77" xfId="4" applyFont="1" applyBorder="1" applyAlignment="1">
      <alignment horizontal="centerContinuous"/>
    </xf>
    <xf numFmtId="0" fontId="39" fillId="0" borderId="78" xfId="4" applyFont="1" applyBorder="1" applyAlignment="1">
      <alignment horizontal="centerContinuous"/>
    </xf>
    <xf numFmtId="0" fontId="39" fillId="0" borderId="79" xfId="4" applyFont="1" applyBorder="1" applyAlignment="1">
      <alignment horizontal="centerContinuous"/>
    </xf>
    <xf numFmtId="0" fontId="40" fillId="0" borderId="80" xfId="4" applyFont="1" applyBorder="1"/>
    <xf numFmtId="0" fontId="41" fillId="0" borderId="87" xfId="4" applyFont="1" applyBorder="1"/>
    <xf numFmtId="0" fontId="41" fillId="0" borderId="90" xfId="4" applyFont="1" applyBorder="1"/>
    <xf numFmtId="0" fontId="43" fillId="0" borderId="0" xfId="5" applyFont="1" applyFill="1"/>
    <xf numFmtId="0" fontId="44" fillId="0" borderId="0" xfId="5" applyFont="1"/>
    <xf numFmtId="0" fontId="1" fillId="0" borderId="0" xfId="0" applyFont="1"/>
    <xf numFmtId="0" fontId="45" fillId="0" borderId="0" xfId="5" applyFont="1"/>
    <xf numFmtId="0" fontId="46" fillId="0" borderId="0" xfId="6"/>
    <xf numFmtId="0" fontId="34" fillId="0" borderId="23" xfId="0" applyFont="1" applyFill="1" applyBorder="1" applyAlignment="1"/>
    <xf numFmtId="0" fontId="30" fillId="5" borderId="0" xfId="0" applyFont="1" applyFill="1"/>
    <xf numFmtId="0" fontId="0" fillId="5" borderId="0" xfId="0" applyFont="1" applyFill="1"/>
    <xf numFmtId="0" fontId="32" fillId="5" borderId="0" xfId="0" applyFont="1" applyFill="1"/>
    <xf numFmtId="0" fontId="29" fillId="5" borderId="0" xfId="0" applyFont="1" applyFill="1"/>
    <xf numFmtId="49" fontId="23" fillId="0" borderId="10" xfId="0" applyNumberFormat="1" applyFont="1" applyBorder="1"/>
    <xf numFmtId="0" fontId="23" fillId="0" borderId="94" xfId="0" applyFont="1" applyBorder="1"/>
    <xf numFmtId="0" fontId="28" fillId="0" borderId="17" xfId="0" applyFont="1" applyBorder="1" applyAlignment="1">
      <alignment horizontal="centerContinuous" vertical="center"/>
    </xf>
    <xf numFmtId="0" fontId="23" fillId="0" borderId="17" xfId="0" applyFont="1" applyBorder="1" applyAlignment="1">
      <alignment horizontal="centerContinuous" vertical="center"/>
    </xf>
    <xf numFmtId="0" fontId="23" fillId="0" borderId="95" xfId="0" applyFont="1" applyBorder="1" applyAlignment="1">
      <alignment horizontal="centerContinuous" vertical="center"/>
    </xf>
    <xf numFmtId="0" fontId="23" fillId="0" borderId="18" xfId="0" applyFont="1" applyBorder="1" applyAlignment="1">
      <alignment horizontal="centerContinuous" vertical="center"/>
    </xf>
    <xf numFmtId="49" fontId="28" fillId="0" borderId="23" xfId="0" applyNumberFormat="1" applyFont="1" applyBorder="1" applyAlignment="1">
      <alignment horizontal="center"/>
    </xf>
    <xf numFmtId="0" fontId="28" fillId="0" borderId="96" xfId="0" applyFont="1" applyBorder="1" applyAlignment="1">
      <alignment horizontal="center"/>
    </xf>
    <xf numFmtId="0" fontId="23" fillId="0" borderId="26" xfId="0" applyFont="1" applyBorder="1" applyAlignment="1">
      <alignment horizontal="centerContinuous" vertical="center"/>
    </xf>
    <xf numFmtId="0" fontId="23" fillId="0" borderId="97" xfId="0" applyFont="1" applyBorder="1" applyAlignment="1">
      <alignment horizontal="centerContinuous" vertical="center"/>
    </xf>
    <xf numFmtId="0" fontId="23" fillId="0" borderId="14" xfId="0" applyFont="1" applyBorder="1" applyAlignment="1">
      <alignment horizontal="centerContinuous" vertical="center"/>
    </xf>
    <xf numFmtId="49" fontId="41" fillId="0" borderId="27" xfId="0" applyNumberFormat="1" applyFont="1" applyBorder="1" applyAlignment="1"/>
    <xf numFmtId="0" fontId="41" fillId="0" borderId="98" xfId="0" applyFont="1" applyBorder="1" applyAlignment="1"/>
    <xf numFmtId="0" fontId="47" fillId="0" borderId="15" xfId="0" applyFont="1" applyBorder="1" applyAlignment="1">
      <alignment horizontal="center"/>
    </xf>
    <xf numFmtId="0" fontId="47" fillId="3" borderId="15" xfId="0" applyFont="1" applyFill="1" applyBorder="1" applyAlignment="1">
      <alignment horizontal="center"/>
    </xf>
    <xf numFmtId="0" fontId="47" fillId="3" borderId="16" xfId="0" applyFont="1" applyFill="1" applyBorder="1" applyAlignment="1">
      <alignment horizontal="center"/>
    </xf>
    <xf numFmtId="49" fontId="41" fillId="0" borderId="99" xfId="0" applyNumberFormat="1" applyFont="1" applyBorder="1"/>
    <xf numFmtId="0" fontId="41" fillId="0" borderId="100" xfId="0" applyFont="1" applyBorder="1"/>
    <xf numFmtId="166" fontId="41" fillId="0" borderId="34" xfId="0" applyNumberFormat="1" applyFont="1" applyBorder="1"/>
    <xf numFmtId="166" fontId="41" fillId="3" borderId="34" xfId="0" applyNumberFormat="1" applyFont="1" applyFill="1" applyBorder="1"/>
    <xf numFmtId="166" fontId="41" fillId="3" borderId="100" xfId="0" applyNumberFormat="1" applyFont="1" applyFill="1" applyBorder="1"/>
    <xf numFmtId="166" fontId="48" fillId="0" borderId="34" xfId="0" applyNumberFormat="1" applyFont="1" applyBorder="1"/>
    <xf numFmtId="166" fontId="48" fillId="3" borderId="76" xfId="0" applyNumberFormat="1" applyFont="1" applyFill="1" applyBorder="1"/>
    <xf numFmtId="49" fontId="41" fillId="0" borderId="101" xfId="0" applyNumberFormat="1" applyFont="1" applyBorder="1"/>
    <xf numFmtId="0" fontId="41" fillId="0" borderId="102" xfId="0" applyFont="1" applyBorder="1"/>
    <xf numFmtId="166" fontId="41" fillId="0" borderId="103" xfId="0" applyNumberFormat="1" applyFont="1" applyBorder="1"/>
    <xf numFmtId="166" fontId="41" fillId="3" borderId="103" xfId="0" applyNumberFormat="1" applyFont="1" applyFill="1" applyBorder="1"/>
    <xf numFmtId="166" fontId="41" fillId="3" borderId="102" xfId="0" applyNumberFormat="1" applyFont="1" applyFill="1" applyBorder="1"/>
    <xf numFmtId="166" fontId="48" fillId="0" borderId="103" xfId="0" applyNumberFormat="1" applyFont="1" applyBorder="1"/>
    <xf numFmtId="166" fontId="48" fillId="3" borderId="104" xfId="0" applyNumberFormat="1" applyFont="1" applyFill="1" applyBorder="1"/>
    <xf numFmtId="0" fontId="28" fillId="0" borderId="81" xfId="4" applyFont="1" applyBorder="1" applyAlignment="1">
      <alignment horizontal="center" vertical="center"/>
    </xf>
    <xf numFmtId="0" fontId="28" fillId="3" borderId="82" xfId="4" applyFont="1" applyFill="1" applyBorder="1" applyAlignment="1">
      <alignment horizontal="center" vertical="center" wrapText="1"/>
    </xf>
    <xf numFmtId="0" fontId="28" fillId="0" borderId="83" xfId="4" applyFont="1" applyBorder="1" applyAlignment="1">
      <alignment horizontal="center" vertical="center" wrapText="1"/>
    </xf>
    <xf numFmtId="0" fontId="49" fillId="0" borderId="80" xfId="4" applyFont="1" applyBorder="1"/>
    <xf numFmtId="0" fontId="28" fillId="0" borderId="84" xfId="4" applyFont="1" applyBorder="1" applyAlignment="1">
      <alignment vertical="center"/>
    </xf>
    <xf numFmtId="3" fontId="39" fillId="3" borderId="85" xfId="4" applyNumberFormat="1" applyFont="1" applyFill="1" applyBorder="1" applyAlignment="1">
      <alignment vertical="center"/>
    </xf>
    <xf numFmtId="3" fontId="39" fillId="0" borderId="86" xfId="4" applyNumberFormat="1" applyFont="1" applyBorder="1" applyAlignment="1">
      <alignment vertical="center"/>
    </xf>
    <xf numFmtId="0" fontId="28" fillId="0" borderId="0" xfId="4" applyFont="1" applyBorder="1" applyAlignment="1">
      <alignment vertical="center"/>
    </xf>
    <xf numFmtId="3" fontId="40" fillId="3" borderId="88" xfId="4" applyNumberFormat="1" applyFont="1" applyFill="1" applyBorder="1"/>
    <xf numFmtId="3" fontId="40" fillId="0" borderId="89" xfId="4" applyNumberFormat="1" applyFont="1" applyBorder="1"/>
    <xf numFmtId="0" fontId="49" fillId="0" borderId="0" xfId="4" applyFont="1" applyBorder="1"/>
    <xf numFmtId="3" fontId="40" fillId="3" borderId="91" xfId="4" applyNumberFormat="1" applyFont="1" applyFill="1" applyBorder="1"/>
    <xf numFmtId="3" fontId="40" fillId="0" borderId="92" xfId="4" applyNumberFormat="1" applyFont="1" applyBorder="1"/>
    <xf numFmtId="3" fontId="40" fillId="0" borderId="93" xfId="4" applyNumberFormat="1" applyFont="1" applyBorder="1"/>
    <xf numFmtId="2" fontId="39" fillId="0" borderId="0" xfId="0" applyNumberFormat="1" applyFont="1"/>
    <xf numFmtId="2" fontId="39" fillId="0" borderId="0" xfId="0" applyNumberFormat="1" applyFont="1" applyAlignment="1">
      <alignment horizontal="center"/>
    </xf>
    <xf numFmtId="0" fontId="22" fillId="0" borderId="2" xfId="3" applyNumberFormat="1" applyFont="1" applyBorder="1" applyAlignment="1">
      <alignment horizontal="left" vertical="top"/>
    </xf>
    <xf numFmtId="0" fontId="22" fillId="0" borderId="106" xfId="3" applyNumberFormat="1" applyFont="1" applyBorder="1" applyAlignment="1">
      <alignment horizontal="left" vertical="top"/>
    </xf>
    <xf numFmtId="2" fontId="22" fillId="0" borderId="45" xfId="3" applyNumberFormat="1" applyFont="1" applyBorder="1" applyAlignment="1">
      <alignment horizontal="right" vertical="top"/>
    </xf>
    <xf numFmtId="2" fontId="22" fillId="0" borderId="54" xfId="3" applyNumberFormat="1" applyFont="1" applyBorder="1" applyAlignment="1">
      <alignment horizontal="right" vertical="top"/>
    </xf>
    <xf numFmtId="2" fontId="22" fillId="0" borderId="53" xfId="3" applyNumberFormat="1" applyFont="1" applyBorder="1" applyAlignment="1">
      <alignment horizontal="right" vertical="top"/>
    </xf>
    <xf numFmtId="2" fontId="22" fillId="0" borderId="44" xfId="3" applyNumberFormat="1" applyFont="1" applyBorder="1" applyAlignment="1">
      <alignment horizontal="right" vertical="top"/>
    </xf>
    <xf numFmtId="2" fontId="50" fillId="0" borderId="10" xfId="2" applyNumberFormat="1" applyFont="1" applyBorder="1" applyAlignment="1">
      <alignment horizontal="centerContinuous"/>
    </xf>
    <xf numFmtId="2" fontId="28" fillId="0" borderId="31" xfId="2" applyNumberFormat="1" applyFont="1" applyBorder="1" applyAlignment="1">
      <alignment horizontal="centerContinuous"/>
    </xf>
    <xf numFmtId="2" fontId="28" fillId="0" borderId="12" xfId="2" applyNumberFormat="1" applyFont="1" applyBorder="1" applyAlignment="1">
      <alignment horizontal="centerContinuous"/>
    </xf>
    <xf numFmtId="2" fontId="51" fillId="0" borderId="30" xfId="2" applyNumberFormat="1" applyFont="1" applyBorder="1" applyAlignment="1">
      <alignment horizontal="centerContinuous"/>
    </xf>
    <xf numFmtId="2" fontId="51" fillId="0" borderId="31" xfId="2" applyNumberFormat="1" applyFont="1" applyBorder="1" applyAlignment="1">
      <alignment horizontal="centerContinuous"/>
    </xf>
    <xf numFmtId="2" fontId="51" fillId="0" borderId="13" xfId="2" applyNumberFormat="1" applyFont="1" applyBorder="1" applyAlignment="1">
      <alignment horizontal="centerContinuous"/>
    </xf>
    <xf numFmtId="14" fontId="50" fillId="0" borderId="19" xfId="2" applyNumberFormat="1" applyFont="1" applyBorder="1" applyAlignment="1">
      <alignment horizontal="centerContinuous"/>
    </xf>
    <xf numFmtId="14" fontId="28" fillId="0" borderId="17" xfId="2" applyNumberFormat="1" applyFont="1" applyBorder="1" applyAlignment="1">
      <alignment horizontal="centerContinuous"/>
    </xf>
    <xf numFmtId="14" fontId="28" fillId="0" borderId="22" xfId="2" applyNumberFormat="1" applyFont="1" applyBorder="1" applyAlignment="1">
      <alignment horizontal="centerContinuous"/>
    </xf>
    <xf numFmtId="14" fontId="51" fillId="0" borderId="17" xfId="2" applyNumberFormat="1" applyFont="1" applyBorder="1" applyAlignment="1">
      <alignment horizontal="centerContinuous"/>
    </xf>
    <xf numFmtId="2" fontId="28" fillId="0" borderId="47" xfId="2" applyNumberFormat="1" applyFont="1" applyBorder="1" applyAlignment="1">
      <alignment horizontal="centerContinuous"/>
    </xf>
    <xf numFmtId="2" fontId="28" fillId="0" borderId="105" xfId="2" applyNumberFormat="1" applyFont="1" applyBorder="1" applyAlignment="1">
      <alignment horizontal="center"/>
    </xf>
    <xf numFmtId="2" fontId="28" fillId="0" borderId="48" xfId="2" applyNumberFormat="1" applyFont="1" applyBorder="1" applyAlignment="1">
      <alignment horizontal="centerContinuous"/>
    </xf>
    <xf numFmtId="2" fontId="51" fillId="0" borderId="74" xfId="2" applyNumberFormat="1" applyFont="1" applyBorder="1" applyAlignment="1">
      <alignment horizontal="center"/>
    </xf>
    <xf numFmtId="2" fontId="51" fillId="0" borderId="38" xfId="2" applyNumberFormat="1" applyFont="1" applyBorder="1" applyAlignment="1">
      <alignment horizontal="center"/>
    </xf>
    <xf numFmtId="2" fontId="51" fillId="0" borderId="39" xfId="2" applyNumberFormat="1" applyFont="1" applyBorder="1" applyAlignment="1">
      <alignment horizontal="center"/>
    </xf>
    <xf numFmtId="2" fontId="28" fillId="0" borderId="1" xfId="0" applyNumberFormat="1" applyFont="1" applyBorder="1" applyAlignment="1">
      <alignment horizontal="left"/>
    </xf>
    <xf numFmtId="2" fontId="28" fillId="0" borderId="2" xfId="0" applyNumberFormat="1" applyFont="1" applyBorder="1" applyAlignment="1">
      <alignment horizontal="left"/>
    </xf>
    <xf numFmtId="2" fontId="28" fillId="0" borderId="2" xfId="0" applyNumberFormat="1" applyFont="1" applyBorder="1"/>
    <xf numFmtId="2" fontId="23" fillId="0" borderId="2" xfId="2" applyNumberFormat="1" applyFont="1" applyBorder="1"/>
    <xf numFmtId="2" fontId="23" fillId="0" borderId="66" xfId="2" applyNumberFormat="1" applyFont="1" applyBorder="1"/>
    <xf numFmtId="2" fontId="23" fillId="0" borderId="67" xfId="2" applyNumberFormat="1" applyFont="1" applyBorder="1"/>
    <xf numFmtId="2" fontId="28" fillId="0" borderId="64" xfId="0" applyNumberFormat="1" applyFont="1" applyBorder="1" applyAlignment="1">
      <alignment horizontal="left"/>
    </xf>
    <xf numFmtId="2" fontId="28" fillId="0" borderId="62" xfId="0" applyNumberFormat="1" applyFont="1" applyBorder="1" applyAlignment="1">
      <alignment horizontal="left"/>
    </xf>
    <xf numFmtId="2" fontId="28" fillId="0" borderId="43" xfId="0" applyNumberFormat="1" applyFont="1" applyBorder="1"/>
    <xf numFmtId="2" fontId="23" fillId="0" borderId="42" xfId="2" applyNumberFormat="1" applyFont="1" applyBorder="1"/>
    <xf numFmtId="2" fontId="23" fillId="0" borderId="41" xfId="2" applyNumberFormat="1" applyFont="1" applyBorder="1"/>
    <xf numFmtId="2" fontId="28" fillId="0" borderId="46" xfId="0" applyNumberFormat="1" applyFont="1" applyBorder="1"/>
    <xf numFmtId="2" fontId="23" fillId="0" borderId="45" xfId="2" applyNumberFormat="1" applyFont="1" applyBorder="1"/>
    <xf numFmtId="2" fontId="23" fillId="0" borderId="44" xfId="2" applyNumberFormat="1" applyFont="1" applyBorder="1"/>
    <xf numFmtId="2" fontId="23" fillId="0" borderId="53" xfId="2" applyNumberFormat="1" applyFont="1" applyBorder="1"/>
    <xf numFmtId="2" fontId="23" fillId="0" borderId="54" xfId="2" applyNumberFormat="1" applyFont="1" applyBorder="1"/>
    <xf numFmtId="2" fontId="28" fillId="0" borderId="68" xfId="2" applyNumberFormat="1" applyFont="1" applyBorder="1" applyAlignment="1">
      <alignment horizontal="centerContinuous"/>
    </xf>
    <xf numFmtId="2" fontId="28" fillId="0" borderId="15" xfId="2" applyNumberFormat="1" applyFont="1" applyBorder="1" applyAlignment="1">
      <alignment horizontal="center"/>
    </xf>
    <xf numFmtId="2" fontId="28" fillId="0" borderId="69" xfId="2" applyNumberFormat="1" applyFont="1" applyBorder="1" applyAlignment="1">
      <alignment horizontal="centerContinuous"/>
    </xf>
    <xf numFmtId="2" fontId="51" fillId="0" borderId="71" xfId="2" applyNumberFormat="1" applyFont="1" applyBorder="1" applyAlignment="1">
      <alignment horizontal="center"/>
    </xf>
    <xf numFmtId="2" fontId="51" fillId="0" borderId="70" xfId="2" applyNumberFormat="1" applyFont="1" applyBorder="1" applyAlignment="1">
      <alignment horizontal="center"/>
    </xf>
    <xf numFmtId="2" fontId="28" fillId="0" borderId="1" xfId="2" applyNumberFormat="1" applyFont="1" applyBorder="1"/>
    <xf numFmtId="2" fontId="28" fillId="0" borderId="49" xfId="0" applyNumberFormat="1" applyFont="1" applyBorder="1" applyAlignment="1">
      <alignment horizontal="left"/>
    </xf>
    <xf numFmtId="2" fontId="28" fillId="0" borderId="50" xfId="0" applyNumberFormat="1" applyFont="1" applyBorder="1" applyAlignment="1">
      <alignment horizontal="left"/>
    </xf>
    <xf numFmtId="0" fontId="53" fillId="0" borderId="23" xfId="0" applyFont="1" applyBorder="1"/>
    <xf numFmtId="2" fontId="52" fillId="0" borderId="50" xfId="0" applyNumberFormat="1" applyFont="1" applyBorder="1" applyAlignment="1">
      <alignment horizontal="left"/>
    </xf>
    <xf numFmtId="0" fontId="18" fillId="0" borderId="0" xfId="0" applyFont="1"/>
    <xf numFmtId="2" fontId="52" fillId="0" borderId="107" xfId="0" applyNumberFormat="1" applyFont="1" applyBorder="1" applyAlignment="1">
      <alignment horizontal="center"/>
    </xf>
    <xf numFmtId="2" fontId="28" fillId="0" borderId="108" xfId="0" applyNumberFormat="1" applyFont="1" applyBorder="1" applyAlignment="1">
      <alignment horizontal="left"/>
    </xf>
    <xf numFmtId="2" fontId="28" fillId="0" borderId="108" xfId="0" applyNumberFormat="1" applyFont="1" applyBorder="1"/>
    <xf numFmtId="2" fontId="23" fillId="0" borderId="108" xfId="2" applyNumberFormat="1" applyFont="1" applyBorder="1"/>
    <xf numFmtId="2" fontId="23" fillId="0" borderId="34" xfId="2" applyNumberFormat="1" applyFont="1" applyBorder="1"/>
    <xf numFmtId="0" fontId="54" fillId="0" borderId="0" xfId="0" applyFont="1"/>
    <xf numFmtId="0" fontId="8" fillId="0" borderId="0" xfId="0" applyFont="1" applyAlignment="1">
      <alignment vertical="center"/>
    </xf>
    <xf numFmtId="14" fontId="19" fillId="0" borderId="26" xfId="3" applyNumberFormat="1" applyFont="1" applyBorder="1" applyAlignment="1">
      <alignment horizontal="centerContinuous" vertical="center"/>
    </xf>
    <xf numFmtId="0" fontId="49" fillId="0" borderId="109" xfId="4" applyFont="1" applyBorder="1"/>
    <xf numFmtId="0" fontId="1" fillId="0" borderId="0" xfId="4"/>
    <xf numFmtId="0" fontId="18" fillId="0" borderId="64" xfId="0" applyNumberFormat="1" applyFont="1" applyBorder="1"/>
    <xf numFmtId="164" fontId="27" fillId="0" borderId="52" xfId="3" applyNumberFormat="1" applyFont="1" applyBorder="1" applyAlignment="1">
      <alignment horizontal="right" vertical="top"/>
    </xf>
    <xf numFmtId="164" fontId="27" fillId="0" borderId="110" xfId="3" applyNumberFormat="1" applyFont="1" applyBorder="1" applyAlignment="1">
      <alignment horizontal="right" vertical="top"/>
    </xf>
    <xf numFmtId="164" fontId="27" fillId="0" borderId="111" xfId="3" applyNumberFormat="1" applyFont="1" applyBorder="1" applyAlignment="1">
      <alignment horizontal="right" vertical="top"/>
    </xf>
    <xf numFmtId="164" fontId="27" fillId="0" borderId="112" xfId="3" applyNumberFormat="1" applyFont="1" applyBorder="1" applyAlignment="1">
      <alignment horizontal="right" vertical="top"/>
    </xf>
    <xf numFmtId="2" fontId="23" fillId="0" borderId="113" xfId="2" applyNumberFormat="1" applyFont="1" applyBorder="1"/>
    <xf numFmtId="2" fontId="23" fillId="0" borderId="114" xfId="2" applyNumberFormat="1" applyFont="1" applyBorder="1"/>
    <xf numFmtId="2" fontId="23" fillId="0" borderId="99" xfId="2" applyNumberFormat="1" applyFont="1" applyBorder="1"/>
    <xf numFmtId="0" fontId="18" fillId="0" borderId="51" xfId="0" applyFont="1" applyFill="1" applyBorder="1"/>
    <xf numFmtId="14" fontId="35" fillId="4" borderId="55" xfId="0" applyNumberFormat="1" applyFont="1" applyFill="1" applyBorder="1" applyAlignment="1">
      <alignment horizontal="center"/>
    </xf>
    <xf numFmtId="14" fontId="35" fillId="2" borderId="26" xfId="0" applyNumberFormat="1" applyFont="1" applyFill="1" applyBorder="1" applyAlignment="1">
      <alignment horizontal="center"/>
    </xf>
    <xf numFmtId="14" fontId="35" fillId="4" borderId="29" xfId="0" applyNumberFormat="1" applyFont="1" applyFill="1" applyBorder="1" applyAlignment="1">
      <alignment horizontal="center"/>
    </xf>
    <xf numFmtId="14" fontId="35" fillId="2" borderId="16" xfId="0" applyNumberFormat="1" applyFont="1" applyFill="1" applyBorder="1" applyAlignment="1">
      <alignment horizontal="center"/>
    </xf>
    <xf numFmtId="0" fontId="35" fillId="0" borderId="118" xfId="0" applyFont="1" applyBorder="1"/>
    <xf numFmtId="2" fontId="35" fillId="4" borderId="115" xfId="0" applyNumberFormat="1" applyFont="1" applyFill="1" applyBorder="1" applyAlignment="1">
      <alignment horizontal="center"/>
    </xf>
    <xf numFmtId="2" fontId="35" fillId="2" borderId="18" xfId="0" applyNumberFormat="1" applyFont="1" applyFill="1" applyBorder="1" applyAlignment="1">
      <alignment horizontal="center"/>
    </xf>
    <xf numFmtId="164" fontId="36" fillId="0" borderId="14" xfId="0" applyNumberFormat="1" applyFont="1" applyBorder="1" applyAlignment="1">
      <alignment horizontal="center"/>
    </xf>
    <xf numFmtId="2" fontId="35" fillId="4" borderId="55" xfId="0" applyNumberFormat="1" applyFont="1" applyFill="1" applyBorder="1" applyAlignment="1">
      <alignment horizontal="center"/>
    </xf>
    <xf numFmtId="2" fontId="35" fillId="2" borderId="14" xfId="0" applyNumberFormat="1" applyFont="1" applyFill="1" applyBorder="1" applyAlignment="1">
      <alignment horizontal="center"/>
    </xf>
    <xf numFmtId="2" fontId="35" fillId="4" borderId="55" xfId="0" quotePrefix="1" applyNumberFormat="1" applyFont="1" applyFill="1" applyBorder="1" applyAlignment="1">
      <alignment horizontal="center"/>
    </xf>
    <xf numFmtId="2" fontId="35" fillId="2" borderId="14" xfId="0" quotePrefix="1" applyNumberFormat="1" applyFont="1" applyFill="1" applyBorder="1" applyAlignment="1">
      <alignment horizontal="center"/>
    </xf>
    <xf numFmtId="0" fontId="35" fillId="0" borderId="119" xfId="0" applyFont="1" applyBorder="1"/>
    <xf numFmtId="2" fontId="35" fillId="4" borderId="57" xfId="0" applyNumberFormat="1" applyFont="1" applyFill="1" applyBorder="1" applyAlignment="1">
      <alignment horizontal="center"/>
    </xf>
    <xf numFmtId="2" fontId="35" fillId="2" borderId="16" xfId="0" applyNumberFormat="1" applyFont="1" applyFill="1" applyBorder="1" applyAlignment="1">
      <alignment horizontal="center"/>
    </xf>
    <xf numFmtId="164" fontId="36" fillId="0" borderId="16" xfId="0" applyNumberFormat="1" applyFont="1" applyBorder="1" applyAlignment="1">
      <alignment horizontal="center"/>
    </xf>
    <xf numFmtId="164" fontId="36" fillId="0" borderId="119" xfId="0" quotePrefix="1" applyNumberFormat="1" applyFont="1" applyBorder="1" applyAlignment="1">
      <alignment horizontal="center"/>
    </xf>
    <xf numFmtId="2" fontId="28" fillId="0" borderId="52" xfId="0" applyNumberFormat="1" applyFont="1" applyBorder="1" applyAlignment="1">
      <alignment horizontal="left"/>
    </xf>
    <xf numFmtId="2" fontId="28" fillId="0" borderId="120" xfId="0" applyNumberFormat="1" applyFont="1" applyBorder="1" applyAlignment="1">
      <alignment horizontal="left"/>
    </xf>
    <xf numFmtId="2" fontId="28" fillId="0" borderId="121" xfId="0" applyNumberFormat="1" applyFont="1" applyBorder="1" applyAlignment="1">
      <alignment horizontal="left"/>
    </xf>
    <xf numFmtId="2" fontId="28" fillId="0" borderId="27" xfId="0" applyNumberFormat="1" applyFont="1" applyBorder="1" applyAlignment="1">
      <alignment horizontal="left"/>
    </xf>
    <xf numFmtId="2" fontId="28" fillId="0" borderId="122" xfId="0" applyNumberFormat="1" applyFont="1" applyBorder="1" applyAlignment="1">
      <alignment horizontal="left"/>
    </xf>
    <xf numFmtId="0" fontId="33" fillId="0" borderId="0" xfId="0" applyFont="1" applyFill="1" applyBorder="1" applyAlignment="1">
      <alignment horizontal="left"/>
    </xf>
    <xf numFmtId="0" fontId="55" fillId="0" borderId="0" xfId="0" applyFont="1" applyFill="1" applyBorder="1" applyAlignment="1"/>
    <xf numFmtId="0" fontId="34" fillId="0" borderId="0" xfId="0" applyFont="1" applyFill="1" applyBorder="1" applyAlignment="1"/>
    <xf numFmtId="0" fontId="57" fillId="0" borderId="118" xfId="0" applyFont="1" applyBorder="1"/>
    <xf numFmtId="2" fontId="58" fillId="4" borderId="55" xfId="0" applyNumberFormat="1" applyFont="1" applyFill="1" applyBorder="1" applyAlignment="1"/>
    <xf numFmtId="2" fontId="57" fillId="2" borderId="14" xfId="0" applyNumberFormat="1" applyFont="1" applyFill="1" applyBorder="1" applyAlignment="1"/>
    <xf numFmtId="164" fontId="59" fillId="0" borderId="14" xfId="0" applyNumberFormat="1" applyFont="1" applyBorder="1" applyAlignment="1">
      <alignment horizontal="right"/>
    </xf>
    <xf numFmtId="0" fontId="57" fillId="0" borderId="119" xfId="0" applyFont="1" applyBorder="1"/>
    <xf numFmtId="2" fontId="58" fillId="4" borderId="57" xfId="0" applyNumberFormat="1" applyFont="1" applyFill="1" applyBorder="1" applyAlignment="1"/>
    <xf numFmtId="2" fontId="57" fillId="2" borderId="16" xfId="0" applyNumberFormat="1" applyFont="1" applyFill="1" applyBorder="1" applyAlignment="1"/>
    <xf numFmtId="164" fontId="59" fillId="0" borderId="16" xfId="0" applyNumberFormat="1" applyFont="1" applyBorder="1" applyAlignment="1"/>
    <xf numFmtId="2" fontId="58" fillId="4" borderId="55" xfId="0" quotePrefix="1" applyNumberFormat="1" applyFont="1" applyFill="1" applyBorder="1" applyAlignment="1"/>
    <xf numFmtId="0" fontId="57" fillId="0" borderId="116" xfId="0" applyFont="1" applyBorder="1"/>
    <xf numFmtId="2" fontId="58" fillId="4" borderId="5" xfId="0" applyNumberFormat="1" applyFont="1" applyFill="1" applyBorder="1" applyAlignment="1"/>
    <xf numFmtId="2" fontId="57" fillId="2" borderId="117" xfId="0" applyNumberFormat="1" applyFont="1" applyFill="1" applyBorder="1" applyAlignment="1"/>
    <xf numFmtId="164" fontId="59" fillId="0" borderId="117" xfId="0" applyNumberFormat="1" applyFont="1" applyBorder="1" applyAlignment="1"/>
    <xf numFmtId="164" fontId="59" fillId="0" borderId="14" xfId="0" applyNumberFormat="1" applyFont="1" applyBorder="1" applyAlignment="1"/>
    <xf numFmtId="164" fontId="59" fillId="0" borderId="16" xfId="0" applyNumberFormat="1" applyFont="1" applyBorder="1" applyAlignment="1">
      <alignment horizontal="right"/>
    </xf>
    <xf numFmtId="0" fontId="0" fillId="0" borderId="23" xfId="0" applyBorder="1"/>
    <xf numFmtId="2" fontId="57" fillId="2" borderId="14" xfId="0" applyNumberFormat="1" applyFont="1" applyFill="1" applyBorder="1" applyAlignment="1">
      <alignment horizontal="right"/>
    </xf>
    <xf numFmtId="2" fontId="57" fillId="2" borderId="16" xfId="0" applyNumberFormat="1" applyFont="1" applyFill="1" applyBorder="1" applyAlignment="1">
      <alignment horizontal="right"/>
    </xf>
    <xf numFmtId="0" fontId="56" fillId="7" borderId="0" xfId="0" applyFont="1" applyFill="1" applyBorder="1" applyAlignment="1"/>
    <xf numFmtId="0" fontId="0" fillId="7" borderId="0" xfId="0" applyFill="1" applyBorder="1"/>
    <xf numFmtId="0" fontId="0" fillId="7" borderId="0" xfId="0" applyFill="1"/>
    <xf numFmtId="0" fontId="56" fillId="8" borderId="0" xfId="0" applyFont="1" applyFill="1" applyBorder="1" applyAlignment="1"/>
    <xf numFmtId="0" fontId="0" fillId="8" borderId="0" xfId="0" applyFill="1"/>
    <xf numFmtId="0" fontId="58" fillId="0" borderId="11" xfId="0" applyFont="1" applyBorder="1" applyAlignment="1">
      <alignment horizontal="center" vertical="center"/>
    </xf>
    <xf numFmtId="0" fontId="58" fillId="0" borderId="24" xfId="0" applyFont="1" applyBorder="1" applyAlignment="1">
      <alignment vertical="center"/>
    </xf>
    <xf numFmtId="14" fontId="58" fillId="4" borderId="105" xfId="0" applyNumberFormat="1" applyFont="1" applyFill="1" applyBorder="1" applyAlignment="1">
      <alignment horizontal="center"/>
    </xf>
    <xf numFmtId="14" fontId="58" fillId="2" borderId="123" xfId="0" applyNumberFormat="1" applyFont="1" applyFill="1" applyBorder="1" applyAlignment="1">
      <alignment horizontal="center"/>
    </xf>
    <xf numFmtId="0" fontId="58" fillId="0" borderId="28" xfId="0" applyFont="1" applyBorder="1" applyAlignment="1">
      <alignment horizontal="center" vertical="center"/>
    </xf>
    <xf numFmtId="0" fontId="58" fillId="0" borderId="127" xfId="0" applyFont="1" applyBorder="1" applyAlignment="1">
      <alignment horizontal="center" vertical="center" wrapText="1"/>
    </xf>
    <xf numFmtId="2" fontId="57" fillId="0" borderId="14" xfId="0" applyNumberFormat="1" applyFont="1" applyFill="1" applyBorder="1" applyAlignment="1">
      <alignment horizontal="right"/>
    </xf>
    <xf numFmtId="0" fontId="0" fillId="0" borderId="0" xfId="0" applyFill="1"/>
    <xf numFmtId="2" fontId="51" fillId="0" borderId="32" xfId="2" applyNumberFormat="1" applyFont="1" applyBorder="1" applyAlignment="1">
      <alignment horizontal="centerContinuous"/>
    </xf>
    <xf numFmtId="14" fontId="51" fillId="0" borderId="18" xfId="2" applyNumberFormat="1" applyFont="1" applyBorder="1" applyAlignment="1">
      <alignment horizontal="centerContinuous"/>
    </xf>
    <xf numFmtId="2" fontId="51" fillId="0" borderId="128" xfId="2" applyNumberFormat="1" applyFont="1" applyBorder="1" applyAlignment="1">
      <alignment horizontal="center"/>
    </xf>
    <xf numFmtId="2" fontId="23" fillId="0" borderId="33" xfId="2" applyNumberFormat="1" applyFont="1" applyBorder="1"/>
    <xf numFmtId="2" fontId="23" fillId="0" borderId="43" xfId="2" applyNumberFormat="1" applyFont="1" applyBorder="1"/>
    <xf numFmtId="2" fontId="28" fillId="0" borderId="33" xfId="0" applyNumberFormat="1" applyFont="1" applyBorder="1"/>
    <xf numFmtId="2" fontId="23" fillId="0" borderId="46" xfId="2" applyNumberFormat="1" applyFont="1" applyBorder="1"/>
    <xf numFmtId="2" fontId="51" fillId="0" borderId="129" xfId="2" applyNumberFormat="1" applyFont="1" applyBorder="1" applyAlignment="1">
      <alignment horizontal="center"/>
    </xf>
    <xf numFmtId="2" fontId="23" fillId="0" borderId="130" xfId="2" applyNumberFormat="1" applyFont="1" applyBorder="1"/>
    <xf numFmtId="2" fontId="23" fillId="0" borderId="76" xfId="2" applyNumberFormat="1" applyFont="1" applyBorder="1"/>
    <xf numFmtId="2" fontId="28" fillId="0" borderId="131" xfId="0" applyNumberFormat="1" applyFont="1" applyBorder="1" applyAlignment="1">
      <alignment horizontal="left"/>
    </xf>
    <xf numFmtId="2" fontId="28" fillId="0" borderId="132" xfId="0" applyNumberFormat="1" applyFont="1" applyBorder="1" applyAlignment="1">
      <alignment horizontal="left"/>
    </xf>
    <xf numFmtId="2" fontId="28" fillId="0" borderId="133" xfId="0" applyNumberFormat="1" applyFont="1" applyBorder="1"/>
    <xf numFmtId="2" fontId="23" fillId="0" borderId="134" xfId="2" applyNumberFormat="1" applyFont="1" applyBorder="1"/>
    <xf numFmtId="2" fontId="23" fillId="0" borderId="135" xfId="2" applyNumberFormat="1" applyFont="1" applyBorder="1"/>
    <xf numFmtId="2" fontId="23" fillId="0" borderId="136" xfId="2" applyNumberFormat="1" applyFont="1" applyBorder="1"/>
    <xf numFmtId="2" fontId="23" fillId="0" borderId="137" xfId="2" applyNumberFormat="1" applyFont="1" applyBorder="1"/>
    <xf numFmtId="2" fontId="23" fillId="0" borderId="133" xfId="2" applyNumberFormat="1" applyFont="1" applyBorder="1"/>
    <xf numFmtId="2" fontId="57" fillId="2" borderId="14" xfId="0" quotePrefix="1" applyNumberFormat="1" applyFont="1" applyFill="1" applyBorder="1" applyAlignment="1">
      <alignment horizontal="right"/>
    </xf>
    <xf numFmtId="0" fontId="57" fillId="0" borderId="138" xfId="0" applyFont="1" applyBorder="1"/>
    <xf numFmtId="2" fontId="58" fillId="4" borderId="105" xfId="0" applyNumberFormat="1" applyFont="1" applyFill="1" applyBorder="1" applyAlignment="1"/>
    <xf numFmtId="2" fontId="57" fillId="2" borderId="139" xfId="0" applyNumberFormat="1" applyFont="1" applyFill="1" applyBorder="1" applyAlignment="1">
      <alignment horizontal="right"/>
    </xf>
    <xf numFmtId="164" fontId="59" fillId="0" borderId="139" xfId="0" applyNumberFormat="1" applyFont="1" applyBorder="1" applyAlignment="1"/>
    <xf numFmtId="2" fontId="57" fillId="2" borderId="139" xfId="0" quotePrefix="1" applyNumberFormat="1" applyFont="1" applyFill="1" applyBorder="1" applyAlignment="1">
      <alignment horizontal="right"/>
    </xf>
    <xf numFmtId="164" fontId="59" fillId="0" borderId="139" xfId="0" quotePrefix="1" applyNumberFormat="1" applyFont="1" applyBorder="1" applyAlignment="1"/>
    <xf numFmtId="0" fontId="57" fillId="0" borderId="28" xfId="0" applyFont="1" applyBorder="1"/>
    <xf numFmtId="2" fontId="58" fillId="4" borderId="8" xfId="0" applyNumberFormat="1" applyFont="1" applyFill="1" applyBorder="1" applyAlignment="1"/>
    <xf numFmtId="2" fontId="57" fillId="2" borderId="127" xfId="0" applyNumberFormat="1" applyFont="1" applyFill="1" applyBorder="1" applyAlignment="1">
      <alignment horizontal="right"/>
    </xf>
    <xf numFmtId="164" fontId="59" fillId="0" borderId="127" xfId="0" applyNumberFormat="1" applyFont="1" applyBorder="1" applyAlignment="1"/>
    <xf numFmtId="2" fontId="58" fillId="4" borderId="69" xfId="0" applyNumberFormat="1" applyFont="1" applyFill="1" applyBorder="1" applyAlignment="1"/>
    <xf numFmtId="2" fontId="28" fillId="0" borderId="75" xfId="0" applyNumberFormat="1" applyFont="1" applyBorder="1" applyAlignment="1">
      <alignment horizontal="left"/>
    </xf>
    <xf numFmtId="2" fontId="28" fillId="0" borderId="140" xfId="0" applyNumberFormat="1" applyFont="1" applyBorder="1" applyAlignment="1">
      <alignment horizontal="left"/>
    </xf>
    <xf numFmtId="0" fontId="61" fillId="0" borderId="118" xfId="0" applyFont="1" applyBorder="1"/>
    <xf numFmtId="2" fontId="62" fillId="4" borderId="55" xfId="0" applyNumberFormat="1" applyFont="1" applyFill="1" applyBorder="1" applyAlignment="1"/>
    <xf numFmtId="2" fontId="61" fillId="2" borderId="14" xfId="0" applyNumberFormat="1" applyFont="1" applyFill="1" applyBorder="1" applyAlignment="1">
      <alignment horizontal="right"/>
    </xf>
    <xf numFmtId="164" fontId="63" fillId="0" borderId="14" xfId="0" applyNumberFormat="1" applyFont="1" applyBorder="1" applyAlignment="1"/>
    <xf numFmtId="0" fontId="61" fillId="0" borderId="119" xfId="0" applyFont="1" applyBorder="1"/>
    <xf numFmtId="2" fontId="62" fillId="4" borderId="57" xfId="0" applyNumberFormat="1" applyFont="1" applyFill="1" applyBorder="1" applyAlignment="1"/>
    <xf numFmtId="2" fontId="61" fillId="2" borderId="16" xfId="0" applyNumberFormat="1" applyFont="1" applyFill="1" applyBorder="1" applyAlignment="1">
      <alignment horizontal="right"/>
    </xf>
    <xf numFmtId="164" fontId="63" fillId="0" borderId="16" xfId="0" applyNumberFormat="1" applyFont="1" applyBorder="1" applyAlignment="1"/>
    <xf numFmtId="0" fontId="64" fillId="0" borderId="23" xfId="0" applyFont="1" applyBorder="1"/>
    <xf numFmtId="0" fontId="64" fillId="0" borderId="0" xfId="0" applyFont="1" applyBorder="1"/>
    <xf numFmtId="0" fontId="64" fillId="0" borderId="72" xfId="0" applyFont="1" applyBorder="1"/>
    <xf numFmtId="2" fontId="62" fillId="4" borderId="55" xfId="0" quotePrefix="1" applyNumberFormat="1" applyFont="1" applyFill="1" applyBorder="1" applyAlignment="1"/>
    <xf numFmtId="2" fontId="61" fillId="6" borderId="14" xfId="0" applyNumberFormat="1" applyFont="1" applyFill="1" applyBorder="1" applyAlignment="1">
      <alignment horizontal="right"/>
    </xf>
    <xf numFmtId="0" fontId="58" fillId="0" borderId="32" xfId="0" applyFont="1" applyBorder="1" applyAlignment="1">
      <alignment horizontal="center" vertical="center" wrapText="1"/>
    </xf>
    <xf numFmtId="0" fontId="56" fillId="0" borderId="19" xfId="0" applyFont="1" applyBorder="1" applyAlignment="1">
      <alignment horizontal="left"/>
    </xf>
    <xf numFmtId="0" fontId="56" fillId="0" borderId="21" xfId="0" applyFont="1" applyBorder="1" applyAlignment="1">
      <alignment horizontal="left"/>
    </xf>
    <xf numFmtId="0" fontId="56" fillId="0" borderId="22" xfId="0" applyFont="1" applyBorder="1" applyAlignment="1">
      <alignment horizontal="left"/>
    </xf>
    <xf numFmtId="0" fontId="56" fillId="0" borderId="125" xfId="0" applyFont="1" applyBorder="1" applyAlignment="1">
      <alignment horizontal="left"/>
    </xf>
    <xf numFmtId="0" fontId="56" fillId="0" borderId="126" xfId="0" applyFont="1" applyBorder="1" applyAlignment="1">
      <alignment horizontal="left"/>
    </xf>
    <xf numFmtId="0" fontId="56" fillId="0" borderId="6" xfId="0" applyFont="1" applyBorder="1" applyAlignment="1">
      <alignment horizontal="left"/>
    </xf>
    <xf numFmtId="0" fontId="35" fillId="0" borderId="11" xfId="0" applyFont="1" applyBorder="1" applyAlignment="1">
      <alignment horizontal="center" vertical="center"/>
    </xf>
    <xf numFmtId="0" fontId="35" fillId="0" borderId="24" xfId="0" applyFont="1" applyBorder="1" applyAlignment="1">
      <alignment horizontal="center" vertical="center"/>
    </xf>
    <xf numFmtId="0" fontId="35" fillId="0" borderId="116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33" xfId="0" applyFont="1" applyBorder="1" applyAlignment="1">
      <alignment horizontal="center" vertical="center"/>
    </xf>
    <xf numFmtId="0" fontId="35" fillId="0" borderId="21" xfId="0" applyFont="1" applyBorder="1" applyAlignment="1">
      <alignment horizontal="center"/>
    </xf>
    <xf numFmtId="0" fontId="35" fillId="0" borderId="115" xfId="0" applyFont="1" applyBorder="1" applyAlignment="1">
      <alignment horizontal="center"/>
    </xf>
    <xf numFmtId="0" fontId="35" fillId="0" borderId="32" xfId="0" applyFont="1" applyBorder="1" applyAlignment="1">
      <alignment horizontal="center" wrapText="1"/>
    </xf>
    <xf numFmtId="0" fontId="35" fillId="0" borderId="117" xfId="0" applyFont="1" applyBorder="1" applyAlignment="1">
      <alignment horizontal="center" wrapText="1"/>
    </xf>
    <xf numFmtId="0" fontId="35" fillId="0" borderId="19" xfId="0" applyFont="1" applyBorder="1" applyAlignment="1">
      <alignment horizontal="center"/>
    </xf>
    <xf numFmtId="0" fontId="35" fillId="0" borderId="22" xfId="0" applyFont="1" applyBorder="1" applyAlignment="1">
      <alignment horizontal="center"/>
    </xf>
    <xf numFmtId="0" fontId="35" fillId="0" borderId="12" xfId="0" applyFont="1" applyBorder="1" applyAlignment="1">
      <alignment horizontal="center" wrapText="1"/>
    </xf>
    <xf numFmtId="0" fontId="35" fillId="0" borderId="6" xfId="0" applyFont="1" applyBorder="1" applyAlignment="1">
      <alignment horizontal="center" wrapText="1"/>
    </xf>
    <xf numFmtId="0" fontId="60" fillId="0" borderId="19" xfId="0" applyFont="1" applyBorder="1" applyAlignment="1">
      <alignment horizontal="left"/>
    </xf>
    <xf numFmtId="0" fontId="60" fillId="0" borderId="21" xfId="0" applyFont="1" applyBorder="1" applyAlignment="1">
      <alignment horizontal="left"/>
    </xf>
    <xf numFmtId="0" fontId="60" fillId="0" borderId="22" xfId="0" applyFont="1" applyBorder="1" applyAlignment="1">
      <alignment horizontal="left"/>
    </xf>
    <xf numFmtId="0" fontId="56" fillId="0" borderId="19" xfId="0" applyFont="1" applyBorder="1" applyAlignment="1">
      <alignment horizontal="left"/>
    </xf>
    <xf numFmtId="0" fontId="56" fillId="0" borderId="21" xfId="0" applyFont="1" applyBorder="1" applyAlignment="1">
      <alignment horizontal="left"/>
    </xf>
    <xf numFmtId="0" fontId="56" fillId="0" borderId="22" xfId="0" applyFont="1" applyBorder="1" applyAlignment="1">
      <alignment horizontal="left"/>
    </xf>
    <xf numFmtId="0" fontId="56" fillId="0" borderId="125" xfId="0" applyFont="1" applyBorder="1" applyAlignment="1">
      <alignment horizontal="left"/>
    </xf>
    <xf numFmtId="0" fontId="56" fillId="0" borderId="126" xfId="0" applyFont="1" applyBorder="1" applyAlignment="1">
      <alignment horizontal="left"/>
    </xf>
    <xf numFmtId="0" fontId="56" fillId="0" borderId="6" xfId="0" applyFont="1" applyBorder="1" applyAlignment="1">
      <alignment horizontal="left"/>
    </xf>
    <xf numFmtId="0" fontId="58" fillId="0" borderId="21" xfId="0" applyFont="1" applyBorder="1" applyAlignment="1">
      <alignment horizontal="center"/>
    </xf>
    <xf numFmtId="0" fontId="58" fillId="0" borderId="115" xfId="0" applyFont="1" applyBorder="1" applyAlignment="1">
      <alignment horizontal="center"/>
    </xf>
    <xf numFmtId="0" fontId="58" fillId="0" borderId="32" xfId="0" applyFont="1" applyBorder="1" applyAlignment="1">
      <alignment horizontal="center" vertical="center" wrapText="1"/>
    </xf>
    <xf numFmtId="0" fontId="58" fillId="0" borderId="124" xfId="0" applyFont="1" applyBorder="1" applyAlignment="1">
      <alignment horizontal="center" vertical="center" wrapText="1"/>
    </xf>
    <xf numFmtId="0" fontId="56" fillId="0" borderId="19" xfId="0" applyFont="1" applyBorder="1" applyAlignment="1">
      <alignment horizontal="center"/>
    </xf>
    <xf numFmtId="0" fontId="56" fillId="0" borderId="21" xfId="0" applyFont="1" applyBorder="1" applyAlignment="1">
      <alignment horizontal="center"/>
    </xf>
    <xf numFmtId="0" fontId="56" fillId="0" borderId="22" xfId="0" applyFont="1" applyBorder="1" applyAlignment="1">
      <alignment horizontal="center"/>
    </xf>
    <xf numFmtId="0" fontId="58" fillId="0" borderId="19" xfId="0" applyFont="1" applyBorder="1" applyAlignment="1">
      <alignment horizontal="center"/>
    </xf>
    <xf numFmtId="2" fontId="23" fillId="0" borderId="141" xfId="2" applyNumberFormat="1" applyFont="1" applyBorder="1"/>
  </cellXfs>
  <cellStyles count="7">
    <cellStyle name="Hiperłącze" xfId="1" builtinId="8"/>
    <cellStyle name="Normal_WK" xfId="2"/>
    <cellStyle name="Normalny" xfId="0" builtinId="0"/>
    <cellStyle name="Normalny 2" xfId="6"/>
    <cellStyle name="Normalny 3 3" xfId="5"/>
    <cellStyle name="Normalny_MatrycaKRAJ" xfId="4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K29"/>
  <sheetViews>
    <sheetView showGridLines="0" tabSelected="1" topLeftCell="A4" workbookViewId="0">
      <selection activeCell="P14" sqref="P14"/>
    </sheetView>
  </sheetViews>
  <sheetFormatPr defaultRowHeight="12.75" x14ac:dyDescent="0.2"/>
  <cols>
    <col min="1" max="2" width="9.140625" style="61"/>
    <col min="3" max="3" width="9.42578125" style="61" customWidth="1"/>
    <col min="4" max="9" width="9.140625" style="61"/>
    <col min="10" max="10" width="6.140625" style="61" customWidth="1"/>
    <col min="11" max="16384" width="9.140625" style="61"/>
  </cols>
  <sheetData>
    <row r="2" spans="1:10" x14ac:dyDescent="0.2">
      <c r="B2" s="62" t="s">
        <v>0</v>
      </c>
      <c r="C2" s="62"/>
      <c r="D2" s="62"/>
      <c r="E2" s="62"/>
      <c r="F2" s="62"/>
    </row>
    <row r="3" spans="1:10" x14ac:dyDescent="0.2">
      <c r="B3" s="61" t="s">
        <v>274</v>
      </c>
    </row>
    <row r="4" spans="1:10" x14ac:dyDescent="0.2">
      <c r="B4" s="61" t="s">
        <v>1</v>
      </c>
    </row>
    <row r="5" spans="1:10" x14ac:dyDescent="0.2">
      <c r="B5" s="61" t="s">
        <v>2</v>
      </c>
    </row>
    <row r="7" spans="1:10" x14ac:dyDescent="0.2">
      <c r="B7" s="62" t="s">
        <v>3</v>
      </c>
      <c r="C7" s="62"/>
      <c r="D7" s="62"/>
      <c r="E7" s="62"/>
      <c r="F7" s="62"/>
      <c r="G7" s="62"/>
      <c r="H7" s="62"/>
    </row>
    <row r="8" spans="1:10" x14ac:dyDescent="0.2">
      <c r="B8" s="61" t="s">
        <v>4</v>
      </c>
    </row>
    <row r="9" spans="1:10" x14ac:dyDescent="0.2">
      <c r="A9" s="1"/>
    </row>
    <row r="10" spans="1:10" ht="18" x14ac:dyDescent="0.25">
      <c r="B10" s="63" t="s">
        <v>5</v>
      </c>
      <c r="C10" s="63"/>
      <c r="D10" s="63"/>
      <c r="E10" s="63"/>
      <c r="F10" s="63"/>
      <c r="G10" s="63"/>
      <c r="I10" s="61" t="s">
        <v>6</v>
      </c>
    </row>
    <row r="11" spans="1:10" ht="15" x14ac:dyDescent="0.25">
      <c r="B11" s="106" t="s">
        <v>328</v>
      </c>
      <c r="C11" s="107"/>
      <c r="I11" s="109" t="s">
        <v>344</v>
      </c>
      <c r="J11" s="107"/>
    </row>
    <row r="12" spans="1:10" ht="22.5" customHeight="1" x14ac:dyDescent="0.2"/>
    <row r="13" spans="1:10" ht="15.75" x14ac:dyDescent="0.25">
      <c r="C13" s="108" t="s">
        <v>343</v>
      </c>
      <c r="D13" s="106"/>
      <c r="E13" s="106"/>
      <c r="F13" s="106"/>
      <c r="G13" s="106"/>
      <c r="H13" s="107"/>
    </row>
    <row r="15" spans="1:10" x14ac:dyDescent="0.2">
      <c r="B15" s="61" t="s">
        <v>150</v>
      </c>
    </row>
    <row r="17" spans="1:11" x14ac:dyDescent="0.2">
      <c r="B17" s="61" t="s">
        <v>7</v>
      </c>
    </row>
    <row r="18" spans="1:11" x14ac:dyDescent="0.2">
      <c r="B18" s="61" t="s">
        <v>8</v>
      </c>
    </row>
    <row r="19" spans="1:11" x14ac:dyDescent="0.2">
      <c r="B19" s="61" t="s">
        <v>9</v>
      </c>
    </row>
    <row r="20" spans="1:11" x14ac:dyDescent="0.2">
      <c r="B20" s="61" t="s">
        <v>10</v>
      </c>
    </row>
    <row r="21" spans="1:11" x14ac:dyDescent="0.2">
      <c r="B21" s="61" t="s">
        <v>11</v>
      </c>
    </row>
    <row r="22" spans="1:11" x14ac:dyDescent="0.2">
      <c r="B22" s="61" t="s">
        <v>12</v>
      </c>
      <c r="K22" s="61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61" t="s">
        <v>13</v>
      </c>
    </row>
    <row r="26" spans="1:11" x14ac:dyDescent="0.2">
      <c r="B26" s="64" t="s">
        <v>14</v>
      </c>
      <c r="C26" s="64"/>
      <c r="D26" s="64"/>
      <c r="E26" s="64"/>
    </row>
    <row r="29" spans="1:11" x14ac:dyDescent="0.2">
      <c r="B29" s="62" t="s">
        <v>128</v>
      </c>
      <c r="C29" s="61" t="s">
        <v>15</v>
      </c>
    </row>
  </sheetData>
  <phoneticPr fontId="15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3" customWidth="1"/>
    <col min="2" max="2" width="24.7109375" style="3" customWidth="1"/>
    <col min="3" max="3" width="21.85546875" style="3" customWidth="1"/>
    <col min="4" max="4" width="17.42578125" style="4" customWidth="1"/>
    <col min="5" max="16384" width="18" style="3"/>
  </cols>
  <sheetData>
    <row r="1" spans="1:6" ht="19.5" thickBot="1" x14ac:dyDescent="0.35">
      <c r="A1" s="5" t="s">
        <v>60</v>
      </c>
      <c r="B1" s="6"/>
      <c r="C1" s="6"/>
      <c r="D1" s="7"/>
      <c r="F1" s="8"/>
    </row>
    <row r="2" spans="1:6" s="9" customFormat="1" x14ac:dyDescent="0.3">
      <c r="A2" s="10" t="s">
        <v>61</v>
      </c>
      <c r="B2" s="11" t="s">
        <v>62</v>
      </c>
      <c r="C2" s="11" t="s">
        <v>63</v>
      </c>
      <c r="D2" s="12" t="s">
        <v>64</v>
      </c>
      <c r="E2" s="8"/>
      <c r="F2" s="8"/>
    </row>
    <row r="3" spans="1:6" x14ac:dyDescent="0.3">
      <c r="A3" s="13" t="s">
        <v>65</v>
      </c>
      <c r="B3" s="14" t="s">
        <v>66</v>
      </c>
      <c r="C3" s="15" t="s">
        <v>42</v>
      </c>
      <c r="D3" s="16" t="s">
        <v>67</v>
      </c>
      <c r="F3" s="8"/>
    </row>
    <row r="4" spans="1:6" x14ac:dyDescent="0.3">
      <c r="A4" s="13" t="s">
        <v>21</v>
      </c>
      <c r="B4" s="14" t="s">
        <v>68</v>
      </c>
      <c r="C4" s="15" t="s">
        <v>43</v>
      </c>
      <c r="D4" s="16" t="s">
        <v>69</v>
      </c>
      <c r="F4" s="8"/>
    </row>
    <row r="5" spans="1:6" x14ac:dyDescent="0.3">
      <c r="A5" s="13" t="s">
        <v>35</v>
      </c>
      <c r="B5" s="14" t="s">
        <v>70</v>
      </c>
      <c r="C5" s="15" t="s">
        <v>44</v>
      </c>
      <c r="D5" s="16" t="s">
        <v>71</v>
      </c>
      <c r="F5" s="8"/>
    </row>
    <row r="6" spans="1:6" x14ac:dyDescent="0.3">
      <c r="A6" s="13" t="s">
        <v>36</v>
      </c>
      <c r="B6" s="14" t="s">
        <v>72</v>
      </c>
      <c r="C6" s="15" t="s">
        <v>45</v>
      </c>
      <c r="D6" s="16" t="s">
        <v>73</v>
      </c>
      <c r="F6" s="8"/>
    </row>
    <row r="7" spans="1:6" x14ac:dyDescent="0.3">
      <c r="A7" s="13" t="s">
        <v>22</v>
      </c>
      <c r="B7" s="14" t="s">
        <v>74</v>
      </c>
      <c r="C7" s="15" t="s">
        <v>75</v>
      </c>
      <c r="D7" s="16" t="s">
        <v>76</v>
      </c>
      <c r="F7" s="8"/>
    </row>
    <row r="8" spans="1:6" x14ac:dyDescent="0.3">
      <c r="A8" s="13" t="s">
        <v>23</v>
      </c>
      <c r="B8" s="14" t="s">
        <v>77</v>
      </c>
      <c r="C8" s="15" t="s">
        <v>78</v>
      </c>
      <c r="D8" s="16" t="s">
        <v>79</v>
      </c>
      <c r="F8" s="8"/>
    </row>
    <row r="9" spans="1:6" x14ac:dyDescent="0.3">
      <c r="A9" s="13" t="s">
        <v>24</v>
      </c>
      <c r="B9" s="14" t="s">
        <v>80</v>
      </c>
      <c r="C9" s="15" t="s">
        <v>47</v>
      </c>
      <c r="D9" s="16" t="s">
        <v>81</v>
      </c>
      <c r="F9" s="8"/>
    </row>
    <row r="10" spans="1:6" x14ac:dyDescent="0.3">
      <c r="A10" s="13" t="s">
        <v>26</v>
      </c>
      <c r="B10" s="14" t="s">
        <v>82</v>
      </c>
      <c r="C10" s="15" t="s">
        <v>83</v>
      </c>
      <c r="D10" s="16" t="s">
        <v>84</v>
      </c>
      <c r="F10" s="8"/>
    </row>
    <row r="11" spans="1:6" x14ac:dyDescent="0.3">
      <c r="A11" s="13" t="s">
        <v>25</v>
      </c>
      <c r="B11" s="14" t="s">
        <v>85</v>
      </c>
      <c r="C11" s="15" t="s">
        <v>48</v>
      </c>
      <c r="D11" s="16" t="s">
        <v>86</v>
      </c>
      <c r="F11" s="8"/>
    </row>
    <row r="12" spans="1:6" x14ac:dyDescent="0.3">
      <c r="A12" s="13" t="s">
        <v>37</v>
      </c>
      <c r="B12" s="14" t="s">
        <v>87</v>
      </c>
      <c r="C12" s="15" t="s">
        <v>88</v>
      </c>
      <c r="D12" s="16" t="s">
        <v>89</v>
      </c>
      <c r="F12" s="8"/>
    </row>
    <row r="13" spans="1:6" x14ac:dyDescent="0.3">
      <c r="A13" s="13" t="s">
        <v>39</v>
      </c>
      <c r="B13" s="14" t="s">
        <v>90</v>
      </c>
      <c r="C13" s="15" t="s">
        <v>49</v>
      </c>
      <c r="D13" s="16" t="s">
        <v>91</v>
      </c>
      <c r="F13" s="8"/>
    </row>
    <row r="14" spans="1:6" x14ac:dyDescent="0.3">
      <c r="A14" s="13" t="s">
        <v>38</v>
      </c>
      <c r="B14" s="14" t="s">
        <v>92</v>
      </c>
      <c r="C14" s="15" t="s">
        <v>93</v>
      </c>
      <c r="D14" s="16" t="s">
        <v>94</v>
      </c>
      <c r="F14" s="8"/>
    </row>
    <row r="15" spans="1:6" x14ac:dyDescent="0.3">
      <c r="A15" s="13" t="s">
        <v>28</v>
      </c>
      <c r="B15" s="14" t="s">
        <v>95</v>
      </c>
      <c r="C15" s="15" t="s">
        <v>96</v>
      </c>
      <c r="D15" s="16" t="s">
        <v>97</v>
      </c>
      <c r="F15" s="8"/>
    </row>
    <row r="16" spans="1:6" x14ac:dyDescent="0.3">
      <c r="A16" s="13" t="s">
        <v>98</v>
      </c>
      <c r="B16" s="14" t="s">
        <v>99</v>
      </c>
      <c r="C16" s="15" t="s">
        <v>59</v>
      </c>
      <c r="D16" s="16" t="s">
        <v>100</v>
      </c>
      <c r="F16" s="8"/>
    </row>
    <row r="17" spans="1:6" x14ac:dyDescent="0.3">
      <c r="A17" s="13" t="s">
        <v>101</v>
      </c>
      <c r="B17" s="14" t="s">
        <v>102</v>
      </c>
      <c r="C17" s="15" t="s">
        <v>58</v>
      </c>
      <c r="D17" s="16" t="s">
        <v>103</v>
      </c>
      <c r="F17" s="8"/>
    </row>
    <row r="18" spans="1:6" x14ac:dyDescent="0.3">
      <c r="A18" s="13" t="s">
        <v>40</v>
      </c>
      <c r="B18" s="14" t="s">
        <v>104</v>
      </c>
      <c r="C18" s="15" t="s">
        <v>50</v>
      </c>
      <c r="D18" s="16" t="s">
        <v>105</v>
      </c>
      <c r="F18" s="8"/>
    </row>
    <row r="19" spans="1:6" x14ac:dyDescent="0.3">
      <c r="A19" s="13" t="s">
        <v>30</v>
      </c>
      <c r="B19" s="14" t="s">
        <v>106</v>
      </c>
      <c r="C19" s="15" t="s">
        <v>107</v>
      </c>
      <c r="D19" s="16" t="s">
        <v>108</v>
      </c>
      <c r="F19" s="8"/>
    </row>
    <row r="20" spans="1:6" x14ac:dyDescent="0.3">
      <c r="A20" s="13" t="s">
        <v>31</v>
      </c>
      <c r="B20" s="14" t="s">
        <v>109</v>
      </c>
      <c r="C20" s="17" t="s">
        <v>110</v>
      </c>
      <c r="D20" s="18" t="s">
        <v>111</v>
      </c>
      <c r="E20" s="19"/>
      <c r="F20" s="8"/>
    </row>
    <row r="21" spans="1:6" x14ac:dyDescent="0.3">
      <c r="A21" s="13" t="s">
        <v>55</v>
      </c>
      <c r="B21" s="14" t="s">
        <v>112</v>
      </c>
      <c r="C21" s="15" t="s">
        <v>20</v>
      </c>
      <c r="D21" s="16" t="s">
        <v>113</v>
      </c>
      <c r="F21" s="8"/>
    </row>
    <row r="22" spans="1:6" ht="19.5" thickBot="1" x14ac:dyDescent="0.35">
      <c r="A22" s="20" t="s">
        <v>33</v>
      </c>
      <c r="B22" s="21" t="s">
        <v>114</v>
      </c>
      <c r="C22" s="22" t="s">
        <v>27</v>
      </c>
      <c r="D22" s="23" t="s">
        <v>151</v>
      </c>
    </row>
    <row r="31" spans="1:6" x14ac:dyDescent="0.3">
      <c r="D31" s="4" t="s">
        <v>115</v>
      </c>
    </row>
  </sheetData>
  <phoneticPr fontId="15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69"/>
  <sheetViews>
    <sheetView showGridLines="0" zoomScale="90" zoomScaleNormal="90" workbookViewId="0">
      <selection activeCell="A2" sqref="A2:N69"/>
    </sheetView>
  </sheetViews>
  <sheetFormatPr defaultRowHeight="20.25" x14ac:dyDescent="0.3"/>
  <cols>
    <col min="1" max="1" width="24.85546875" style="204" customWidth="1"/>
    <col min="2" max="2" width="10.140625" style="204" customWidth="1"/>
    <col min="3" max="5" width="10.140625" style="204" bestFit="1" customWidth="1"/>
    <col min="6" max="6" width="11.42578125" style="204" customWidth="1"/>
    <col min="7" max="7" width="10.140625" style="204" customWidth="1"/>
    <col min="8" max="8" width="10.5703125" style="204" customWidth="1"/>
    <col min="9" max="9" width="12.140625" style="204" customWidth="1"/>
    <col min="10" max="10" width="11.140625" style="204" customWidth="1"/>
    <col min="11" max="11" width="11.7109375" style="204" customWidth="1"/>
    <col min="12" max="12" width="10.28515625" style="204" customWidth="1"/>
    <col min="13" max="13" width="10.7109375" style="204" customWidth="1"/>
    <col min="14" max="14" width="10" style="204" customWidth="1"/>
    <col min="15" max="16384" width="9.140625" style="204"/>
  </cols>
  <sheetData>
    <row r="1" spans="1:14" customFormat="1" ht="45" customHeight="1" thickBot="1" x14ac:dyDescent="0.5">
      <c r="A1" s="210" t="s">
        <v>239</v>
      </c>
    </row>
    <row r="2" spans="1:14" x14ac:dyDescent="0.3">
      <c r="A2" s="24"/>
      <c r="B2" s="25"/>
      <c r="C2" s="27" t="s">
        <v>116</v>
      </c>
      <c r="D2" s="26"/>
      <c r="E2" s="27"/>
      <c r="F2" s="27"/>
      <c r="G2" s="34" t="s">
        <v>117</v>
      </c>
      <c r="H2" s="35"/>
      <c r="I2" s="35"/>
      <c r="J2" s="35"/>
      <c r="K2" s="36"/>
      <c r="L2" s="36"/>
      <c r="M2" s="36"/>
      <c r="N2" s="37"/>
    </row>
    <row r="3" spans="1:14" ht="60.75" x14ac:dyDescent="0.3">
      <c r="A3" s="28" t="s">
        <v>118</v>
      </c>
      <c r="B3" s="29" t="s">
        <v>16</v>
      </c>
      <c r="C3" s="71">
        <v>44405</v>
      </c>
      <c r="D3" s="72"/>
      <c r="E3" s="212">
        <v>44399</v>
      </c>
      <c r="F3" s="73"/>
      <c r="G3" s="38" t="s">
        <v>119</v>
      </c>
      <c r="H3" s="39"/>
      <c r="I3" s="40" t="s">
        <v>120</v>
      </c>
      <c r="J3" s="39"/>
      <c r="K3" s="40" t="s">
        <v>121</v>
      </c>
      <c r="L3" s="39"/>
      <c r="M3" s="40" t="s">
        <v>122</v>
      </c>
      <c r="N3" s="41"/>
    </row>
    <row r="4" spans="1:14" ht="21" thickBot="1" x14ac:dyDescent="0.35">
      <c r="A4" s="30"/>
      <c r="B4" s="31"/>
      <c r="C4" s="74" t="s">
        <v>17</v>
      </c>
      <c r="D4" s="75" t="s">
        <v>18</v>
      </c>
      <c r="E4" s="76" t="s">
        <v>17</v>
      </c>
      <c r="F4" s="77" t="s">
        <v>18</v>
      </c>
      <c r="G4" s="42" t="s">
        <v>17</v>
      </c>
      <c r="H4" s="43" t="s">
        <v>18</v>
      </c>
      <c r="I4" s="44" t="s">
        <v>17</v>
      </c>
      <c r="J4" s="43" t="s">
        <v>18</v>
      </c>
      <c r="K4" s="44" t="s">
        <v>17</v>
      </c>
      <c r="L4" s="43" t="s">
        <v>18</v>
      </c>
      <c r="M4" s="44" t="s">
        <v>17</v>
      </c>
      <c r="N4" s="45" t="s">
        <v>18</v>
      </c>
    </row>
    <row r="5" spans="1:14" ht="21" thickBot="1" x14ac:dyDescent="0.35">
      <c r="A5" s="46">
        <v>1</v>
      </c>
      <c r="B5" s="47">
        <v>2</v>
      </c>
      <c r="C5" s="78">
        <v>3</v>
      </c>
      <c r="D5" s="79">
        <v>4</v>
      </c>
      <c r="E5" s="79">
        <v>5</v>
      </c>
      <c r="F5" s="80">
        <v>6</v>
      </c>
      <c r="G5" s="48">
        <v>7</v>
      </c>
      <c r="H5" s="49">
        <v>8</v>
      </c>
      <c r="I5" s="49">
        <v>9</v>
      </c>
      <c r="J5" s="49">
        <v>10</v>
      </c>
      <c r="K5" s="49">
        <v>11</v>
      </c>
      <c r="L5" s="49">
        <v>12</v>
      </c>
      <c r="M5" s="49">
        <v>13</v>
      </c>
      <c r="N5" s="50">
        <v>14</v>
      </c>
    </row>
    <row r="6" spans="1:14" ht="21" thickBot="1" x14ac:dyDescent="0.35">
      <c r="A6" s="32" t="s">
        <v>123</v>
      </c>
      <c r="B6" s="51"/>
      <c r="C6" s="81"/>
      <c r="D6" s="81"/>
      <c r="E6" s="81"/>
      <c r="F6" s="81"/>
      <c r="G6" s="52"/>
      <c r="H6" s="53"/>
      <c r="I6" s="53"/>
      <c r="J6" s="53"/>
      <c r="K6" s="53"/>
      <c r="L6" s="53"/>
      <c r="M6" s="53"/>
      <c r="N6" s="54"/>
    </row>
    <row r="7" spans="1:14" x14ac:dyDescent="0.3">
      <c r="A7" s="223" t="s">
        <v>20</v>
      </c>
      <c r="B7" s="55" t="s">
        <v>19</v>
      </c>
      <c r="C7" s="82">
        <v>16.166666666666668</v>
      </c>
      <c r="D7" s="83">
        <v>18.5</v>
      </c>
      <c r="E7" s="84">
        <v>16.166666666666668</v>
      </c>
      <c r="F7" s="85">
        <v>18.5</v>
      </c>
      <c r="G7" s="56">
        <v>0</v>
      </c>
      <c r="H7" s="57">
        <v>0</v>
      </c>
      <c r="I7" s="58">
        <v>11.494252873563227</v>
      </c>
      <c r="J7" s="57">
        <v>4.716981132075464</v>
      </c>
      <c r="K7" s="58">
        <v>11.494252873563227</v>
      </c>
      <c r="L7" s="57">
        <v>4.716981132075464</v>
      </c>
      <c r="M7" s="58">
        <v>16.867469879518076</v>
      </c>
      <c r="N7" s="59">
        <v>4.716981132075464</v>
      </c>
    </row>
    <row r="8" spans="1:14" x14ac:dyDescent="0.3">
      <c r="A8" s="87" t="s">
        <v>124</v>
      </c>
      <c r="B8" s="55" t="s">
        <v>19</v>
      </c>
      <c r="C8" s="82">
        <v>1.3374999999999999</v>
      </c>
      <c r="D8" s="83">
        <v>1.6125</v>
      </c>
      <c r="E8" s="84">
        <v>1.5333333333333332</v>
      </c>
      <c r="F8" s="85">
        <v>1.8333333333333333</v>
      </c>
      <c r="G8" s="56">
        <v>14.641744548286603</v>
      </c>
      <c r="H8" s="57">
        <v>13.695090439276477</v>
      </c>
      <c r="I8" s="58">
        <v>-5.4292929292929415</v>
      </c>
      <c r="J8" s="57">
        <v>-9.3373493975903532</v>
      </c>
      <c r="K8" s="58">
        <v>-4.4642857142857295</v>
      </c>
      <c r="L8" s="57">
        <v>-19.086021505376333</v>
      </c>
      <c r="M8" s="58">
        <v>-5.9570312500000098</v>
      </c>
      <c r="N8" s="59">
        <v>-21.975806451612893</v>
      </c>
    </row>
    <row r="9" spans="1:14" x14ac:dyDescent="0.3">
      <c r="A9" s="87" t="s">
        <v>275</v>
      </c>
      <c r="B9" s="55" t="s">
        <v>19</v>
      </c>
      <c r="C9" s="82">
        <v>1.3571428571428572</v>
      </c>
      <c r="D9" s="83">
        <v>1.8285714285714287</v>
      </c>
      <c r="E9" s="84">
        <v>1.5</v>
      </c>
      <c r="F9" s="85">
        <v>2.25</v>
      </c>
      <c r="G9" s="56">
        <v>10.52631578947368</v>
      </c>
      <c r="H9" s="57">
        <v>23.046874999999989</v>
      </c>
      <c r="I9" s="58">
        <v>-20.168067226890752</v>
      </c>
      <c r="J9" s="57">
        <v>-22.424242424242419</v>
      </c>
      <c r="K9" s="58">
        <v>-34.11927877947295</v>
      </c>
      <c r="L9" s="57">
        <v>-28.008998875140602</v>
      </c>
      <c r="M9" s="58">
        <v>-47.397563676633439</v>
      </c>
      <c r="N9" s="59">
        <v>-49.4869771112865</v>
      </c>
    </row>
    <row r="10" spans="1:14" x14ac:dyDescent="0.3">
      <c r="A10" s="87" t="s">
        <v>21</v>
      </c>
      <c r="B10" s="55" t="s">
        <v>19</v>
      </c>
      <c r="C10" s="82">
        <v>1.5155555555555555</v>
      </c>
      <c r="D10" s="83">
        <v>1.9555555555555557</v>
      </c>
      <c r="E10" s="84">
        <v>1.6125</v>
      </c>
      <c r="F10" s="85">
        <v>1.8208333333333333</v>
      </c>
      <c r="G10" s="56">
        <v>6.396627565982409</v>
      </c>
      <c r="H10" s="57">
        <v>-6.8892045454545539</v>
      </c>
      <c r="I10" s="58">
        <v>-23.745632424877712</v>
      </c>
      <c r="J10" s="57">
        <v>-17.225161669606102</v>
      </c>
      <c r="K10" s="58">
        <v>-10.094161958568741</v>
      </c>
      <c r="L10" s="57">
        <v>3.1825795644891124</v>
      </c>
      <c r="M10" s="58">
        <v>-0.29239766081871532</v>
      </c>
      <c r="N10" s="59">
        <v>-3.0303030303030196</v>
      </c>
    </row>
    <row r="11" spans="1:14" x14ac:dyDescent="0.3">
      <c r="A11" s="87" t="s">
        <v>288</v>
      </c>
      <c r="B11" s="55" t="s">
        <v>19</v>
      </c>
      <c r="C11" s="82">
        <v>2.2428571428571429</v>
      </c>
      <c r="D11" s="83">
        <v>2.6857142857142859</v>
      </c>
      <c r="E11" s="84">
        <v>2.4</v>
      </c>
      <c r="F11" s="85">
        <v>2.7833333333333332</v>
      </c>
      <c r="G11" s="56">
        <v>7.0063694267515864</v>
      </c>
      <c r="H11" s="57">
        <v>3.6347517730496319</v>
      </c>
      <c r="I11" s="58">
        <v>0.12755102040817473</v>
      </c>
      <c r="J11" s="57">
        <v>-8.0234833659491098</v>
      </c>
      <c r="K11" s="58">
        <v>1.9480519480519412</v>
      </c>
      <c r="L11" s="57">
        <v>1.7316017316017525</v>
      </c>
      <c r="M11" s="58">
        <v>-20.466058763931098</v>
      </c>
      <c r="N11" s="59">
        <v>-23.701298701298704</v>
      </c>
    </row>
    <row r="12" spans="1:14" x14ac:dyDescent="0.3">
      <c r="A12" s="87" t="s">
        <v>36</v>
      </c>
      <c r="B12" s="55" t="s">
        <v>32</v>
      </c>
      <c r="C12" s="82">
        <v>3.2916666666666665</v>
      </c>
      <c r="D12" s="83">
        <v>4.1916666666666664</v>
      </c>
      <c r="E12" s="84">
        <v>3.2299999999999995</v>
      </c>
      <c r="F12" s="85">
        <v>4.2799999999999994</v>
      </c>
      <c r="G12" s="56">
        <v>-1.8734177215189971</v>
      </c>
      <c r="H12" s="57">
        <v>2.1073558648111237</v>
      </c>
      <c r="I12" s="58">
        <v>34.049773755656091</v>
      </c>
      <c r="J12" s="57">
        <v>-49.226110363391648</v>
      </c>
      <c r="K12" s="58">
        <v>12.056737588652478</v>
      </c>
      <c r="L12" s="57">
        <v>10.671067106710662</v>
      </c>
      <c r="M12" s="58">
        <v>0.57870370370369295</v>
      </c>
      <c r="N12" s="59">
        <v>-1.4779202279202199</v>
      </c>
    </row>
    <row r="13" spans="1:14" x14ac:dyDescent="0.3">
      <c r="A13" s="87" t="s">
        <v>22</v>
      </c>
      <c r="B13" s="55" t="s">
        <v>19</v>
      </c>
      <c r="C13" s="82">
        <v>1.9750000000000001</v>
      </c>
      <c r="D13" s="83">
        <v>2.4125000000000001</v>
      </c>
      <c r="E13" s="84">
        <v>1.6333333333333335</v>
      </c>
      <c r="F13" s="85">
        <v>2.2833333333333332</v>
      </c>
      <c r="G13" s="56">
        <v>-17.299578059071724</v>
      </c>
      <c r="H13" s="57">
        <v>-5.3540587219343783</v>
      </c>
      <c r="I13" s="58">
        <v>20.918367346938798</v>
      </c>
      <c r="J13" s="57">
        <v>5.6569343065693518</v>
      </c>
      <c r="K13" s="58">
        <v>15.0485436893204</v>
      </c>
      <c r="L13" s="57">
        <v>-3.499999999999996</v>
      </c>
      <c r="M13" s="58">
        <v>6.7567567567567695</v>
      </c>
      <c r="N13" s="59">
        <v>7.2222222222222259</v>
      </c>
    </row>
    <row r="14" spans="1:14" x14ac:dyDescent="0.3">
      <c r="A14" s="87" t="s">
        <v>276</v>
      </c>
      <c r="B14" s="55" t="s">
        <v>32</v>
      </c>
      <c r="C14" s="82">
        <v>2.3000000000000003</v>
      </c>
      <c r="D14" s="83">
        <v>2.9545454545454546</v>
      </c>
      <c r="E14" s="84">
        <v>2.3111111111111113</v>
      </c>
      <c r="F14" s="85">
        <v>3.0555555555555554</v>
      </c>
      <c r="G14" s="56">
        <v>0.48309178743961179</v>
      </c>
      <c r="H14" s="57">
        <v>3.4188034188034107</v>
      </c>
      <c r="I14" s="58">
        <v>1.9704433497537075</v>
      </c>
      <c r="J14" s="57">
        <v>-1.5151515151515138</v>
      </c>
      <c r="K14" s="58">
        <v>2.8753993610223736</v>
      </c>
      <c r="L14" s="57">
        <v>2.6392961876832861</v>
      </c>
      <c r="M14" s="58">
        <v>8.4905660377358547</v>
      </c>
      <c r="N14" s="59">
        <v>1.183063511830639</v>
      </c>
    </row>
    <row r="15" spans="1:14" x14ac:dyDescent="0.3">
      <c r="A15" s="87" t="s">
        <v>23</v>
      </c>
      <c r="B15" s="55" t="s">
        <v>19</v>
      </c>
      <c r="C15" s="82">
        <v>1.6800000000000002</v>
      </c>
      <c r="D15" s="83">
        <v>1.9550000000000001</v>
      </c>
      <c r="E15" s="84">
        <v>2.0555555555555554</v>
      </c>
      <c r="F15" s="85">
        <v>2.3777777777777782</v>
      </c>
      <c r="G15" s="56">
        <v>22.354497354497333</v>
      </c>
      <c r="H15" s="57">
        <v>21.625461778914481</v>
      </c>
      <c r="I15" s="58">
        <v>-15.530726256983224</v>
      </c>
      <c r="J15" s="57">
        <v>-17.004716981132091</v>
      </c>
      <c r="K15" s="58">
        <v>-22.312138728323696</v>
      </c>
      <c r="L15" s="57">
        <v>-22.189054726368148</v>
      </c>
      <c r="M15" s="58">
        <v>-19.124726477024055</v>
      </c>
      <c r="N15" s="59">
        <v>-21.227106227106226</v>
      </c>
    </row>
    <row r="16" spans="1:14" x14ac:dyDescent="0.3">
      <c r="A16" s="87" t="s">
        <v>277</v>
      </c>
      <c r="B16" s="55" t="s">
        <v>248</v>
      </c>
      <c r="C16" s="82">
        <v>1.7875000000000001</v>
      </c>
      <c r="D16" s="83">
        <v>2.2124999999999999</v>
      </c>
      <c r="E16" s="84">
        <v>1.8833333333333335</v>
      </c>
      <c r="F16" s="85">
        <v>2.4</v>
      </c>
      <c r="G16" s="56">
        <v>5.3613053613053667</v>
      </c>
      <c r="H16" s="57">
        <v>8.4745762711864412</v>
      </c>
      <c r="I16" s="58">
        <v>-11.363636363636356</v>
      </c>
      <c r="J16" s="57">
        <v>-7.167832167832171</v>
      </c>
      <c r="K16" s="58">
        <v>-4.6666666666666616</v>
      </c>
      <c r="L16" s="57">
        <v>-6.8421052631578982</v>
      </c>
      <c r="M16" s="58">
        <v>-22.762345679012334</v>
      </c>
      <c r="N16" s="59">
        <v>-20.576923076923077</v>
      </c>
    </row>
    <row r="17" spans="1:14" x14ac:dyDescent="0.3">
      <c r="A17" s="87" t="s">
        <v>25</v>
      </c>
      <c r="B17" s="55" t="s">
        <v>19</v>
      </c>
      <c r="C17" s="82">
        <v>2.5</v>
      </c>
      <c r="D17" s="83">
        <v>3.8833333333333333</v>
      </c>
      <c r="E17" s="84">
        <v>1.6125</v>
      </c>
      <c r="F17" s="85">
        <v>2.625</v>
      </c>
      <c r="G17" s="56">
        <v>-35.5</v>
      </c>
      <c r="H17" s="57">
        <v>-32.403433476394852</v>
      </c>
      <c r="I17" s="58">
        <v>83.823529411764724</v>
      </c>
      <c r="J17" s="57">
        <v>65.954415954415964</v>
      </c>
      <c r="K17" s="58">
        <v>26.262626262626267</v>
      </c>
      <c r="L17" s="57">
        <v>19.855967078189273</v>
      </c>
      <c r="M17" s="58">
        <v>13.636363636363628</v>
      </c>
      <c r="N17" s="59">
        <v>23.673036093418272</v>
      </c>
    </row>
    <row r="18" spans="1:14" x14ac:dyDescent="0.3">
      <c r="A18" s="87" t="s">
        <v>26</v>
      </c>
      <c r="B18" s="55" t="s">
        <v>19</v>
      </c>
      <c r="C18" s="82">
        <v>2.2250000000000001</v>
      </c>
      <c r="D18" s="83">
        <v>3.0287500000000001</v>
      </c>
      <c r="E18" s="84">
        <v>1.7142857142857142</v>
      </c>
      <c r="F18" s="85">
        <v>2.4</v>
      </c>
      <c r="G18" s="56">
        <v>-22.953451043338692</v>
      </c>
      <c r="H18" s="57">
        <v>-20.759389186958323</v>
      </c>
      <c r="I18" s="58">
        <v>34.848484848484844</v>
      </c>
      <c r="J18" s="57">
        <v>34.611111111111114</v>
      </c>
      <c r="K18" s="58">
        <v>48.333333333333343</v>
      </c>
      <c r="L18" s="57">
        <v>18.774509803921578</v>
      </c>
      <c r="M18" s="58">
        <v>10.559006211180119</v>
      </c>
      <c r="N18" s="59">
        <v>11.658986175115214</v>
      </c>
    </row>
    <row r="19" spans="1:14" x14ac:dyDescent="0.3">
      <c r="A19" s="87" t="s">
        <v>37</v>
      </c>
      <c r="B19" s="55" t="s">
        <v>19</v>
      </c>
      <c r="C19" s="82">
        <v>4.7111111111111112</v>
      </c>
      <c r="D19" s="83">
        <v>5.7111111111111112</v>
      </c>
      <c r="E19" s="84">
        <v>6.4</v>
      </c>
      <c r="F19" s="85">
        <v>7.4</v>
      </c>
      <c r="G19" s="56">
        <v>35.84905660377359</v>
      </c>
      <c r="H19" s="57">
        <v>29.571984435797667</v>
      </c>
      <c r="I19" s="58">
        <v>-41.111111111111107</v>
      </c>
      <c r="J19" s="57">
        <v>-38.258258258258252</v>
      </c>
      <c r="K19" s="58" t="s">
        <v>155</v>
      </c>
      <c r="L19" s="57" t="s">
        <v>155</v>
      </c>
      <c r="M19" s="58" t="s">
        <v>155</v>
      </c>
      <c r="N19" s="59" t="s">
        <v>155</v>
      </c>
    </row>
    <row r="20" spans="1:14" x14ac:dyDescent="0.3">
      <c r="A20" s="87" t="s">
        <v>38</v>
      </c>
      <c r="B20" s="55" t="s">
        <v>19</v>
      </c>
      <c r="C20" s="82">
        <v>3.7857142857142856</v>
      </c>
      <c r="D20" s="83">
        <v>4.5</v>
      </c>
      <c r="E20" s="84">
        <v>4.833333333333333</v>
      </c>
      <c r="F20" s="85">
        <v>5.5</v>
      </c>
      <c r="G20" s="56">
        <v>27.672955974842761</v>
      </c>
      <c r="H20" s="57">
        <v>22.222222222222221</v>
      </c>
      <c r="I20" s="58">
        <v>-20.300751879699249</v>
      </c>
      <c r="J20" s="57">
        <v>-20.588235294117652</v>
      </c>
      <c r="K20" s="58">
        <v>-52.380952380952387</v>
      </c>
      <c r="L20" s="57">
        <v>-48.571428571428569</v>
      </c>
      <c r="M20" s="58">
        <v>-57.622601279317699</v>
      </c>
      <c r="N20" s="59">
        <v>-56.451612903225815</v>
      </c>
    </row>
    <row r="21" spans="1:14" x14ac:dyDescent="0.3">
      <c r="A21" s="87" t="s">
        <v>39</v>
      </c>
      <c r="B21" s="55" t="s">
        <v>19</v>
      </c>
      <c r="C21" s="82">
        <v>4.8571428571428568</v>
      </c>
      <c r="D21" s="83">
        <v>6</v>
      </c>
      <c r="E21" s="84">
        <v>6.55</v>
      </c>
      <c r="F21" s="85">
        <v>7.5</v>
      </c>
      <c r="G21" s="56">
        <v>34.852941176470594</v>
      </c>
      <c r="H21" s="57">
        <v>25</v>
      </c>
      <c r="I21" s="58">
        <v>-28.042328042328045</v>
      </c>
      <c r="J21" s="57">
        <v>-20</v>
      </c>
      <c r="K21" s="58" t="s">
        <v>155</v>
      </c>
      <c r="L21" s="57" t="s">
        <v>155</v>
      </c>
      <c r="M21" s="58" t="s">
        <v>155</v>
      </c>
      <c r="N21" s="59" t="s">
        <v>155</v>
      </c>
    </row>
    <row r="22" spans="1:14" x14ac:dyDescent="0.3">
      <c r="A22" s="87" t="s">
        <v>28</v>
      </c>
      <c r="B22" s="55" t="s">
        <v>19</v>
      </c>
      <c r="C22" s="82">
        <v>9.7272727272727266</v>
      </c>
      <c r="D22" s="83">
        <v>10.909090909090908</v>
      </c>
      <c r="E22" s="84">
        <v>10.111111111111111</v>
      </c>
      <c r="F22" s="85">
        <v>11.888888888888889</v>
      </c>
      <c r="G22" s="56">
        <v>3.9460020768432011</v>
      </c>
      <c r="H22" s="57">
        <v>8.9814814814814934</v>
      </c>
      <c r="I22" s="58">
        <v>-0.51652892561984942</v>
      </c>
      <c r="J22" s="57">
        <v>-0.82644628099174289</v>
      </c>
      <c r="K22" s="58">
        <v>12.779973649538858</v>
      </c>
      <c r="L22" s="57">
        <v>7.7441077441077368</v>
      </c>
      <c r="M22" s="58">
        <v>4.5943304007819989</v>
      </c>
      <c r="N22" s="59">
        <v>-2.5974025974025983</v>
      </c>
    </row>
    <row r="23" spans="1:14" x14ac:dyDescent="0.3">
      <c r="A23" s="87" t="s">
        <v>29</v>
      </c>
      <c r="B23" s="55" t="s">
        <v>19</v>
      </c>
      <c r="C23" s="82">
        <v>3.1930303030303033</v>
      </c>
      <c r="D23" s="83">
        <v>3.8275757575757576</v>
      </c>
      <c r="E23" s="84">
        <v>3.4037037037037039</v>
      </c>
      <c r="F23" s="85">
        <v>3.9870370370370369</v>
      </c>
      <c r="G23" s="56">
        <v>6.5979142281695156</v>
      </c>
      <c r="H23" s="57">
        <v>4.1661168729492655</v>
      </c>
      <c r="I23" s="58">
        <v>-3.1191817032524924</v>
      </c>
      <c r="J23" s="57">
        <v>-6.9847932545380935</v>
      </c>
      <c r="K23" s="58">
        <v>-5.7794336810730274</v>
      </c>
      <c r="L23" s="57">
        <v>-10.813768755516334</v>
      </c>
      <c r="M23" s="58">
        <v>-9.6122686288339363</v>
      </c>
      <c r="N23" s="59">
        <v>-13.807718553339884</v>
      </c>
    </row>
    <row r="24" spans="1:14" x14ac:dyDescent="0.3">
      <c r="A24" s="215" t="s">
        <v>154</v>
      </c>
      <c r="B24" s="55" t="s">
        <v>19</v>
      </c>
      <c r="C24" s="82">
        <v>2.9259259259259256</v>
      </c>
      <c r="D24" s="83">
        <v>3.8259259259259255</v>
      </c>
      <c r="E24" s="84">
        <v>3.2708333333333335</v>
      </c>
      <c r="F24" s="85">
        <v>4.0833333333333339</v>
      </c>
      <c r="G24" s="56">
        <v>11.78797468354432</v>
      </c>
      <c r="H24" s="57">
        <v>6.7279767666989621</v>
      </c>
      <c r="I24" s="58">
        <v>-13.305898491083697</v>
      </c>
      <c r="J24" s="57">
        <v>-12.54193521076083</v>
      </c>
      <c r="K24" s="58">
        <v>-16.69961776723343</v>
      </c>
      <c r="L24" s="57">
        <v>-13.781950965049566</v>
      </c>
      <c r="M24" s="58">
        <v>-26.19995142275285</v>
      </c>
      <c r="N24" s="59">
        <v>-23.225566703827582</v>
      </c>
    </row>
    <row r="25" spans="1:14" x14ac:dyDescent="0.3">
      <c r="A25" s="87" t="s">
        <v>40</v>
      </c>
      <c r="B25" s="55" t="s">
        <v>19</v>
      </c>
      <c r="C25" s="82">
        <v>1.6833333333333333</v>
      </c>
      <c r="D25" s="83">
        <v>2.1999999999999997</v>
      </c>
      <c r="E25" s="84">
        <v>2.1749999999999998</v>
      </c>
      <c r="F25" s="85">
        <v>2.375</v>
      </c>
      <c r="G25" s="56">
        <v>29.207920792079197</v>
      </c>
      <c r="H25" s="57">
        <v>7.9545454545454684</v>
      </c>
      <c r="I25" s="58">
        <v>3.5897435897435908</v>
      </c>
      <c r="J25" s="57">
        <v>7.317073170731704</v>
      </c>
      <c r="K25" s="58">
        <v>-15.833333333333332</v>
      </c>
      <c r="L25" s="57">
        <v>-4.3478260869565259</v>
      </c>
      <c r="M25" s="58">
        <v>-23.484848484848488</v>
      </c>
      <c r="N25" s="59">
        <v>-20.000000000000011</v>
      </c>
    </row>
    <row r="26" spans="1:14" x14ac:dyDescent="0.3">
      <c r="A26" s="87" t="s">
        <v>278</v>
      </c>
      <c r="B26" s="55" t="s">
        <v>32</v>
      </c>
      <c r="C26" s="82">
        <v>1.6</v>
      </c>
      <c r="D26" s="83">
        <v>2.5</v>
      </c>
      <c r="E26" s="84">
        <v>1.6</v>
      </c>
      <c r="F26" s="85">
        <v>2.5</v>
      </c>
      <c r="G26" s="56">
        <v>0</v>
      </c>
      <c r="H26" s="57">
        <v>0</v>
      </c>
      <c r="I26" s="58">
        <v>0</v>
      </c>
      <c r="J26" s="57">
        <v>25</v>
      </c>
      <c r="K26" s="58">
        <v>0</v>
      </c>
      <c r="L26" s="57">
        <v>11.111111111111111</v>
      </c>
      <c r="M26" s="58">
        <v>-28.888888888888886</v>
      </c>
      <c r="N26" s="59">
        <v>-16.666666666666664</v>
      </c>
    </row>
    <row r="27" spans="1:14" x14ac:dyDescent="0.3">
      <c r="A27" s="87" t="s">
        <v>30</v>
      </c>
      <c r="B27" s="55" t="s">
        <v>248</v>
      </c>
      <c r="C27" s="82">
        <v>1.3916666666666668</v>
      </c>
      <c r="D27" s="83">
        <v>1.6500000000000001</v>
      </c>
      <c r="E27" s="84">
        <v>1.48</v>
      </c>
      <c r="F27" s="85">
        <v>1.7100000000000002</v>
      </c>
      <c r="G27" s="56">
        <v>6.3473053892215425</v>
      </c>
      <c r="H27" s="57">
        <v>3.6363636363636389</v>
      </c>
      <c r="I27" s="58">
        <v>11.333333333333346</v>
      </c>
      <c r="J27" s="57">
        <v>6.7961165048543828</v>
      </c>
      <c r="K27" s="58">
        <v>11.333333333333346</v>
      </c>
      <c r="L27" s="57">
        <v>7.7551020408163351</v>
      </c>
      <c r="M27" s="58">
        <v>8.5697399527186953</v>
      </c>
      <c r="N27" s="59">
        <v>6.7647058823529536</v>
      </c>
    </row>
    <row r="28" spans="1:14" x14ac:dyDescent="0.3">
      <c r="A28" s="87" t="s">
        <v>31</v>
      </c>
      <c r="B28" s="55" t="s">
        <v>32</v>
      </c>
      <c r="C28" s="82">
        <v>1.9938888888888888</v>
      </c>
      <c r="D28" s="83">
        <v>2.4805555555555556</v>
      </c>
      <c r="E28" s="84">
        <v>1.9926666666666666</v>
      </c>
      <c r="F28" s="85">
        <v>2.4466666666666668</v>
      </c>
      <c r="G28" s="56">
        <v>-6.1298411813876408E-2</v>
      </c>
      <c r="H28" s="57">
        <v>-1.3661814109742427</v>
      </c>
      <c r="I28" s="58">
        <v>0.10226850130160023</v>
      </c>
      <c r="J28" s="57">
        <v>3.9984472049689614</v>
      </c>
      <c r="K28" s="58">
        <v>7.1023575052223231</v>
      </c>
      <c r="L28" s="57">
        <v>7.8502415458937307</v>
      </c>
      <c r="M28" s="58">
        <v>3.920546675932377</v>
      </c>
      <c r="N28" s="59">
        <v>4.8860700023490651</v>
      </c>
    </row>
    <row r="29" spans="1:14" x14ac:dyDescent="0.3">
      <c r="A29" s="87" t="s">
        <v>55</v>
      </c>
      <c r="B29" s="55" t="s">
        <v>19</v>
      </c>
      <c r="C29" s="82">
        <v>3.6583333333333332</v>
      </c>
      <c r="D29" s="83">
        <v>4.25</v>
      </c>
      <c r="E29" s="84">
        <v>3.15</v>
      </c>
      <c r="F29" s="85">
        <v>4.25</v>
      </c>
      <c r="G29" s="56">
        <v>-13.895216400911162</v>
      </c>
      <c r="H29" s="57">
        <v>0</v>
      </c>
      <c r="I29" s="58">
        <v>22.352285395763644</v>
      </c>
      <c r="J29" s="57">
        <v>13.333333333333334</v>
      </c>
      <c r="K29" s="58">
        <v>15.678524374176542</v>
      </c>
      <c r="L29" s="57">
        <v>14.09395973154362</v>
      </c>
      <c r="M29" s="58">
        <v>19.058185404339262</v>
      </c>
      <c r="N29" s="59">
        <v>19.871794871794872</v>
      </c>
    </row>
    <row r="30" spans="1:14" x14ac:dyDescent="0.3">
      <c r="A30" s="87" t="s">
        <v>289</v>
      </c>
      <c r="B30" s="55" t="s">
        <v>19</v>
      </c>
      <c r="C30" s="82">
        <v>1.95</v>
      </c>
      <c r="D30" s="83">
        <v>2.2333333333333334</v>
      </c>
      <c r="E30" s="84">
        <v>1.5999999999999999</v>
      </c>
      <c r="F30" s="85">
        <v>1.9000000000000001</v>
      </c>
      <c r="G30" s="56">
        <v>-17.948717948717956</v>
      </c>
      <c r="H30" s="57">
        <v>-14.925373134328353</v>
      </c>
      <c r="I30" s="58">
        <v>0</v>
      </c>
      <c r="J30" s="57">
        <v>-10.666666666666664</v>
      </c>
      <c r="K30" s="58">
        <v>0</v>
      </c>
      <c r="L30" s="57">
        <v>-10.666666666666664</v>
      </c>
      <c r="M30" s="58">
        <v>-16.428571428571438</v>
      </c>
      <c r="N30" s="59">
        <v>-16.249999999999993</v>
      </c>
    </row>
    <row r="31" spans="1:14" x14ac:dyDescent="0.3">
      <c r="A31" s="87" t="s">
        <v>33</v>
      </c>
      <c r="B31" s="55" t="s">
        <v>19</v>
      </c>
      <c r="C31" s="82">
        <v>0.9933333333333334</v>
      </c>
      <c r="D31" s="83">
        <v>1.2433333333333334</v>
      </c>
      <c r="E31" s="84">
        <v>1.0133333333333332</v>
      </c>
      <c r="F31" s="85">
        <v>1.2966666666666664</v>
      </c>
      <c r="G31" s="56">
        <v>2.0134228187919256</v>
      </c>
      <c r="H31" s="57">
        <v>4.2895442359249065</v>
      </c>
      <c r="I31" s="58">
        <v>0.16806722689077139</v>
      </c>
      <c r="J31" s="57">
        <v>2.331961591220868</v>
      </c>
      <c r="K31" s="58">
        <v>21.632653061224499</v>
      </c>
      <c r="L31" s="57">
        <v>18.41269841269844</v>
      </c>
      <c r="M31" s="58">
        <v>24.46300715990451</v>
      </c>
      <c r="N31" s="59">
        <v>27.990196078431378</v>
      </c>
    </row>
    <row r="32" spans="1:14" ht="21" thickBot="1" x14ac:dyDescent="0.35">
      <c r="A32" s="87" t="s">
        <v>249</v>
      </c>
      <c r="B32" s="55" t="s">
        <v>19</v>
      </c>
      <c r="C32" s="82">
        <v>0.9933333333333334</v>
      </c>
      <c r="D32" s="83">
        <v>1.2433333333333334</v>
      </c>
      <c r="E32" s="84">
        <v>1.0416666666666667</v>
      </c>
      <c r="F32" s="85">
        <v>1.3166666666666667</v>
      </c>
      <c r="G32" s="56">
        <v>4.8657718120805367</v>
      </c>
      <c r="H32" s="57">
        <v>5.8981233243967761</v>
      </c>
      <c r="I32" s="58">
        <v>-3.3811949976840929</v>
      </c>
      <c r="J32" s="57">
        <v>-7.4113475177304986</v>
      </c>
      <c r="K32" s="58">
        <v>-8.9082969432314272</v>
      </c>
      <c r="L32" s="57">
        <v>-9.2457420924574087</v>
      </c>
      <c r="M32" s="58">
        <v>-24.153728684143534</v>
      </c>
      <c r="N32" s="59">
        <v>-26.109350237717909</v>
      </c>
    </row>
    <row r="33" spans="1:14" ht="21" thickBot="1" x14ac:dyDescent="0.35">
      <c r="A33" s="32" t="s">
        <v>233</v>
      </c>
      <c r="B33" s="156"/>
      <c r="C33" s="81"/>
      <c r="D33" s="81"/>
      <c r="E33" s="81"/>
      <c r="F33" s="81"/>
      <c r="G33" s="53"/>
      <c r="H33" s="53"/>
      <c r="I33" s="53"/>
      <c r="J33" s="53"/>
      <c r="K33" s="53"/>
      <c r="L33" s="53"/>
      <c r="M33" s="53"/>
      <c r="N33" s="54"/>
    </row>
    <row r="34" spans="1:14" x14ac:dyDescent="0.3">
      <c r="A34" s="215" t="s">
        <v>34</v>
      </c>
      <c r="B34" s="55" t="s">
        <v>19</v>
      </c>
      <c r="C34" s="82">
        <v>4.0333333333333332</v>
      </c>
      <c r="D34" s="83">
        <v>4.916666666666667</v>
      </c>
      <c r="E34" s="84">
        <v>3.85</v>
      </c>
      <c r="F34" s="85">
        <v>5.21875</v>
      </c>
      <c r="G34" s="56">
        <v>4.7619047619047556</v>
      </c>
      <c r="H34" s="57">
        <v>-5.7884231536926087</v>
      </c>
      <c r="I34" s="58">
        <v>-3.968253968253955</v>
      </c>
      <c r="J34" s="57">
        <v>-3.2786885245901525</v>
      </c>
      <c r="K34" s="58">
        <v>-3.1031031031030976</v>
      </c>
      <c r="L34" s="57">
        <v>-1.0482180293500989</v>
      </c>
      <c r="M34" s="58">
        <v>8.2712985938805342E-2</v>
      </c>
      <c r="N34" s="59">
        <v>-0.16920473773264691</v>
      </c>
    </row>
    <row r="35" spans="1:14" x14ac:dyDescent="0.3">
      <c r="A35" s="87" t="s">
        <v>291</v>
      </c>
      <c r="B35" s="55" t="s">
        <v>19</v>
      </c>
      <c r="C35" s="82">
        <v>6.1</v>
      </c>
      <c r="D35" s="83">
        <v>7.5555555555555554</v>
      </c>
      <c r="E35" s="84">
        <v>5.875</v>
      </c>
      <c r="F35" s="85">
        <v>7.25</v>
      </c>
      <c r="G35" s="56">
        <v>3.8297872340425467</v>
      </c>
      <c r="H35" s="57">
        <v>4.2145593869731774</v>
      </c>
      <c r="I35" s="58">
        <v>18.850462737457367</v>
      </c>
      <c r="J35" s="57">
        <v>12.141826427540714</v>
      </c>
      <c r="K35" s="58">
        <v>32.608695652173914</v>
      </c>
      <c r="L35" s="57">
        <v>34.920634920634924</v>
      </c>
      <c r="M35" s="58">
        <v>31.891891891891884</v>
      </c>
      <c r="N35" s="59">
        <v>25.925925925925924</v>
      </c>
    </row>
    <row r="36" spans="1:14" x14ac:dyDescent="0.3">
      <c r="A36" s="87" t="s">
        <v>291</v>
      </c>
      <c r="B36" s="55" t="s">
        <v>19</v>
      </c>
      <c r="C36" s="82">
        <v>6.1</v>
      </c>
      <c r="D36" s="83">
        <v>7.5555555555555554</v>
      </c>
      <c r="E36" s="84">
        <v>5.875</v>
      </c>
      <c r="F36" s="85">
        <v>7.25</v>
      </c>
      <c r="G36" s="56">
        <v>3.8297872340425467</v>
      </c>
      <c r="H36" s="57">
        <v>4.2145593869731774</v>
      </c>
      <c r="I36" s="58">
        <v>18.850462737457367</v>
      </c>
      <c r="J36" s="57">
        <v>12.141826427540714</v>
      </c>
      <c r="K36" s="58">
        <v>32.608695652173914</v>
      </c>
      <c r="L36" s="57">
        <v>34.920634920634924</v>
      </c>
      <c r="M36" s="58">
        <v>31.891891891891884</v>
      </c>
      <c r="N36" s="59">
        <v>25.925925925925924</v>
      </c>
    </row>
    <row r="37" spans="1:14" x14ac:dyDescent="0.3">
      <c r="A37" s="87" t="s">
        <v>279</v>
      </c>
      <c r="B37" s="55" t="s">
        <v>19</v>
      </c>
      <c r="C37" s="82">
        <v>7.333333333333333</v>
      </c>
      <c r="D37" s="83">
        <v>11.416666666666666</v>
      </c>
      <c r="E37" s="84">
        <v>6.3</v>
      </c>
      <c r="F37" s="85">
        <v>10.199999999999999</v>
      </c>
      <c r="G37" s="56">
        <v>16.402116402116402</v>
      </c>
      <c r="H37" s="57">
        <v>11.928104575163401</v>
      </c>
      <c r="I37" s="58">
        <v>52.777777777777779</v>
      </c>
      <c r="J37" s="57">
        <v>35.912698412698404</v>
      </c>
      <c r="K37" s="58">
        <v>60.730593607305927</v>
      </c>
      <c r="L37" s="57">
        <v>38.383838383838373</v>
      </c>
      <c r="M37" s="58">
        <v>-19.333333333333343</v>
      </c>
      <c r="N37" s="59">
        <v>-16.277777777777786</v>
      </c>
    </row>
    <row r="38" spans="1:14" x14ac:dyDescent="0.3">
      <c r="A38" s="87" t="s">
        <v>290</v>
      </c>
      <c r="B38" s="55" t="s">
        <v>19</v>
      </c>
      <c r="C38" s="82">
        <v>20</v>
      </c>
      <c r="D38" s="83">
        <v>24.8</v>
      </c>
      <c r="E38" s="84">
        <v>18.555555555555557</v>
      </c>
      <c r="F38" s="85">
        <v>24.444444444444443</v>
      </c>
      <c r="G38" s="56">
        <v>7.7844311377245416</v>
      </c>
      <c r="H38" s="57">
        <v>1.4545454545454641</v>
      </c>
      <c r="I38" s="58">
        <v>15.702479338842981</v>
      </c>
      <c r="J38" s="57">
        <v>4.5783132530120465</v>
      </c>
      <c r="K38" s="58">
        <v>-5.5118110236220526</v>
      </c>
      <c r="L38" s="57">
        <v>-0.13422818791945546</v>
      </c>
      <c r="M38" s="58">
        <v>-23.809523809523807</v>
      </c>
      <c r="N38" s="59">
        <v>-20.241206030150753</v>
      </c>
    </row>
    <row r="39" spans="1:14" x14ac:dyDescent="0.3">
      <c r="A39" s="87" t="s">
        <v>280</v>
      </c>
      <c r="B39" s="55" t="s">
        <v>19</v>
      </c>
      <c r="C39" s="82">
        <v>5.5</v>
      </c>
      <c r="D39" s="83">
        <v>7.416666666666667</v>
      </c>
      <c r="E39" s="84">
        <v>6.125</v>
      </c>
      <c r="F39" s="85">
        <v>7.5</v>
      </c>
      <c r="G39" s="56">
        <v>-10.204081632653061</v>
      </c>
      <c r="H39" s="57">
        <v>-1.1111111111111072</v>
      </c>
      <c r="I39" s="58">
        <v>-2.2222222222222223</v>
      </c>
      <c r="J39" s="57">
        <v>4.0935672514619919</v>
      </c>
      <c r="K39" s="58" t="s">
        <v>155</v>
      </c>
      <c r="L39" s="57" t="s">
        <v>155</v>
      </c>
      <c r="M39" s="58" t="s">
        <v>155</v>
      </c>
      <c r="N39" s="59" t="s">
        <v>155</v>
      </c>
    </row>
    <row r="40" spans="1:14" x14ac:dyDescent="0.3">
      <c r="A40" s="87" t="s">
        <v>58</v>
      </c>
      <c r="B40" s="55" t="s">
        <v>19</v>
      </c>
      <c r="C40" s="82">
        <v>10.666666666666666</v>
      </c>
      <c r="D40" s="83">
        <v>13.555555555555555</v>
      </c>
      <c r="E40" s="84">
        <v>7.35</v>
      </c>
      <c r="F40" s="85">
        <v>9.3000000000000007</v>
      </c>
      <c r="G40" s="56">
        <v>45.124716553287982</v>
      </c>
      <c r="H40" s="57">
        <v>45.758661887694132</v>
      </c>
      <c r="I40" s="58">
        <v>64.102564102564102</v>
      </c>
      <c r="J40" s="57">
        <v>68.391994478950977</v>
      </c>
      <c r="K40" s="58">
        <v>65.695792880258892</v>
      </c>
      <c r="L40" s="57">
        <v>76.332429990966574</v>
      </c>
      <c r="M40" s="58">
        <v>109.52380952380952</v>
      </c>
      <c r="N40" s="59">
        <v>86.388888888888886</v>
      </c>
    </row>
    <row r="41" spans="1:14" x14ac:dyDescent="0.3">
      <c r="A41" s="87" t="s">
        <v>93</v>
      </c>
      <c r="B41" s="55" t="s">
        <v>19</v>
      </c>
      <c r="C41" s="82">
        <v>6.25</v>
      </c>
      <c r="D41" s="83">
        <v>7.875</v>
      </c>
      <c r="E41" s="84">
        <v>8.1999999999999993</v>
      </c>
      <c r="F41" s="85">
        <v>10.6</v>
      </c>
      <c r="G41" s="56">
        <v>-23.780487804878042</v>
      </c>
      <c r="H41" s="57">
        <v>-25.707547169811317</v>
      </c>
      <c r="I41" s="58">
        <v>-27.88461538461538</v>
      </c>
      <c r="J41" s="57">
        <v>-22.540983606557372</v>
      </c>
      <c r="K41" s="58">
        <v>-43.18181818181818</v>
      </c>
      <c r="L41" s="57">
        <v>-39.42307692307692</v>
      </c>
      <c r="M41" s="58"/>
      <c r="N41" s="59"/>
    </row>
    <row r="42" spans="1:14" x14ac:dyDescent="0.3">
      <c r="A42" s="87" t="s">
        <v>96</v>
      </c>
      <c r="B42" s="55" t="s">
        <v>19</v>
      </c>
      <c r="C42" s="82">
        <v>5.5625</v>
      </c>
      <c r="D42" s="83">
        <v>6.875</v>
      </c>
      <c r="E42" s="84">
        <v>6.083333333333333</v>
      </c>
      <c r="F42" s="85">
        <v>7.583333333333333</v>
      </c>
      <c r="G42" s="56">
        <v>-8.5616438356164331</v>
      </c>
      <c r="H42" s="57">
        <v>-9.3406593406593359</v>
      </c>
      <c r="I42" s="58">
        <v>-11.505681818181817</v>
      </c>
      <c r="J42" s="57">
        <v>-12.499999999999996</v>
      </c>
      <c r="K42" s="58">
        <v>1.1363636363636365</v>
      </c>
      <c r="L42" s="57">
        <v>-14.0625</v>
      </c>
      <c r="M42" s="58">
        <v>-86.09375</v>
      </c>
      <c r="N42" s="59">
        <v>-84.550561797752806</v>
      </c>
    </row>
    <row r="43" spans="1:14" ht="21" thickBot="1" x14ac:dyDescent="0.35">
      <c r="A43" s="87" t="s">
        <v>107</v>
      </c>
      <c r="B43" s="55" t="s">
        <v>19</v>
      </c>
      <c r="C43" s="82">
        <v>4.0409999999999995</v>
      </c>
      <c r="D43" s="83">
        <v>5.9833333333333334</v>
      </c>
      <c r="E43" s="84">
        <v>4.34375</v>
      </c>
      <c r="F43" s="85">
        <v>5.75</v>
      </c>
      <c r="G43" s="56">
        <v>-6.9697841726618828</v>
      </c>
      <c r="H43" s="57">
        <v>4.0579710144927548</v>
      </c>
      <c r="I43" s="58">
        <v>-29.721739130434795</v>
      </c>
      <c r="J43" s="57">
        <v>-14.514763467033543</v>
      </c>
      <c r="K43" s="58">
        <v>-62.841379310344834</v>
      </c>
      <c r="L43" s="57">
        <v>-49.078014184397162</v>
      </c>
      <c r="M43" s="58">
        <v>-76.229411764705873</v>
      </c>
      <c r="N43" s="59">
        <v>-64.803921568627445</v>
      </c>
    </row>
    <row r="44" spans="1:14" ht="21" thickBot="1" x14ac:dyDescent="0.35">
      <c r="A44" s="32" t="s">
        <v>153</v>
      </c>
      <c r="B44" s="156"/>
      <c r="C44" s="81"/>
      <c r="D44" s="81"/>
      <c r="E44" s="81"/>
      <c r="F44" s="81"/>
      <c r="G44" s="53"/>
      <c r="H44" s="53"/>
      <c r="I44" s="53"/>
      <c r="J44" s="53"/>
      <c r="K44" s="53"/>
      <c r="L44" s="53"/>
      <c r="M44" s="53"/>
      <c r="N44" s="54"/>
    </row>
    <row r="45" spans="1:14" x14ac:dyDescent="0.3">
      <c r="A45" s="88" t="s">
        <v>319</v>
      </c>
      <c r="B45" s="55" t="s">
        <v>19</v>
      </c>
      <c r="C45" s="82">
        <v>2.5466666666666669</v>
      </c>
      <c r="D45" s="83">
        <v>3.17</v>
      </c>
      <c r="E45" s="84">
        <v>2.9333333333333336</v>
      </c>
      <c r="F45" s="85">
        <v>3.2833333333333332</v>
      </c>
      <c r="G45" s="56">
        <v>15.183246073298429</v>
      </c>
      <c r="H45" s="57">
        <v>3.575184016824394</v>
      </c>
      <c r="I45" s="58">
        <v>27.333333333333343</v>
      </c>
      <c r="J45" s="57">
        <v>5.6666666666666643</v>
      </c>
      <c r="K45" s="58" t="s">
        <v>155</v>
      </c>
      <c r="L45" s="57" t="s">
        <v>155</v>
      </c>
      <c r="M45" s="58" t="s">
        <v>155</v>
      </c>
      <c r="N45" s="59" t="s">
        <v>155</v>
      </c>
    </row>
    <row r="46" spans="1:14" x14ac:dyDescent="0.3">
      <c r="A46" s="88" t="s">
        <v>243</v>
      </c>
      <c r="B46" s="55" t="s">
        <v>19</v>
      </c>
      <c r="C46" s="82">
        <v>1.33</v>
      </c>
      <c r="D46" s="83">
        <v>2</v>
      </c>
      <c r="E46" s="84">
        <v>1.665</v>
      </c>
      <c r="F46" s="85">
        <v>2</v>
      </c>
      <c r="G46" s="56">
        <v>25.187969924812027</v>
      </c>
      <c r="H46" s="57">
        <v>0</v>
      </c>
      <c r="I46" s="58">
        <v>-20.120120120120117</v>
      </c>
      <c r="J46" s="57">
        <v>0</v>
      </c>
      <c r="K46" s="58">
        <v>-33.463035019455248</v>
      </c>
      <c r="L46" s="57">
        <v>-18.181818181818187</v>
      </c>
      <c r="M46" s="58">
        <v>-33.463035019455248</v>
      </c>
      <c r="N46" s="59">
        <v>-18.181818181818187</v>
      </c>
    </row>
    <row r="47" spans="1:14" x14ac:dyDescent="0.3">
      <c r="A47" s="88" t="s">
        <v>299</v>
      </c>
      <c r="B47" s="55" t="s">
        <v>19</v>
      </c>
      <c r="C47" s="82">
        <v>2</v>
      </c>
      <c r="D47" s="83">
        <v>3</v>
      </c>
      <c r="E47" s="84">
        <v>2</v>
      </c>
      <c r="F47" s="85">
        <v>3</v>
      </c>
      <c r="G47" s="56">
        <v>0</v>
      </c>
      <c r="H47" s="57">
        <v>0</v>
      </c>
      <c r="I47" s="58">
        <v>0</v>
      </c>
      <c r="J47" s="57">
        <v>0</v>
      </c>
      <c r="K47" s="58" t="s">
        <v>155</v>
      </c>
      <c r="L47" s="57" t="s">
        <v>155</v>
      </c>
      <c r="M47" s="58" t="s">
        <v>155</v>
      </c>
      <c r="N47" s="59" t="s">
        <v>155</v>
      </c>
    </row>
    <row r="48" spans="1:14" x14ac:dyDescent="0.3">
      <c r="A48" s="88" t="s">
        <v>242</v>
      </c>
      <c r="B48" s="55" t="s">
        <v>19</v>
      </c>
      <c r="C48" s="82">
        <v>1</v>
      </c>
      <c r="D48" s="83">
        <v>2</v>
      </c>
      <c r="E48" s="84">
        <v>1</v>
      </c>
      <c r="F48" s="85">
        <v>2</v>
      </c>
      <c r="G48" s="56">
        <v>0</v>
      </c>
      <c r="H48" s="57">
        <v>0</v>
      </c>
      <c r="I48" s="58">
        <v>0</v>
      </c>
      <c r="J48" s="57">
        <v>0</v>
      </c>
      <c r="K48" s="58">
        <v>0</v>
      </c>
      <c r="L48" s="57">
        <v>20.481927710843379</v>
      </c>
      <c r="M48" s="58">
        <v>0</v>
      </c>
      <c r="N48" s="59">
        <v>20.481927710843379</v>
      </c>
    </row>
    <row r="49" spans="1:14" x14ac:dyDescent="0.3">
      <c r="A49" s="88" t="s">
        <v>245</v>
      </c>
      <c r="B49" s="55" t="s">
        <v>19</v>
      </c>
      <c r="C49" s="82">
        <v>1.3333333333333333</v>
      </c>
      <c r="D49" s="83">
        <v>1.8888888888888891</v>
      </c>
      <c r="E49" s="84">
        <v>1.3333333333333333</v>
      </c>
      <c r="F49" s="85">
        <v>2</v>
      </c>
      <c r="G49" s="56">
        <v>0</v>
      </c>
      <c r="H49" s="57">
        <v>5.8823529411764603</v>
      </c>
      <c r="I49" s="58">
        <v>0</v>
      </c>
      <c r="J49" s="57">
        <v>0</v>
      </c>
      <c r="K49" s="58">
        <v>-3.9999999999999867</v>
      </c>
      <c r="L49" s="57">
        <v>3.1553398058252511</v>
      </c>
      <c r="M49" s="58">
        <v>0</v>
      </c>
      <c r="N49" s="59">
        <v>6.3829787234042517</v>
      </c>
    </row>
    <row r="50" spans="1:14" x14ac:dyDescent="0.3">
      <c r="A50" s="88" t="s">
        <v>236</v>
      </c>
      <c r="B50" s="55" t="s">
        <v>19</v>
      </c>
      <c r="C50" s="82">
        <v>1.7033333333333336</v>
      </c>
      <c r="D50" s="83">
        <v>2.5933333333333328</v>
      </c>
      <c r="E50" s="84">
        <v>1.7958333333333334</v>
      </c>
      <c r="F50" s="85">
        <v>2.4916666666666667</v>
      </c>
      <c r="G50" s="56">
        <v>5.4305283757338429</v>
      </c>
      <c r="H50" s="57">
        <v>-3.920308483290468</v>
      </c>
      <c r="I50" s="58">
        <v>4.552429667519184</v>
      </c>
      <c r="J50" s="57">
        <v>4.0802675585284245</v>
      </c>
      <c r="K50" s="58">
        <v>-5.1508120649651863</v>
      </c>
      <c r="L50" s="57">
        <v>4.0802675585284058</v>
      </c>
      <c r="M50" s="58">
        <v>20.235294117647072</v>
      </c>
      <c r="N50" s="59">
        <v>10.159292035398215</v>
      </c>
    </row>
    <row r="51" spans="1:14" x14ac:dyDescent="0.3">
      <c r="A51" s="88" t="s">
        <v>237</v>
      </c>
      <c r="B51" s="55" t="s">
        <v>19</v>
      </c>
      <c r="C51" s="82">
        <v>1.6633333333333333</v>
      </c>
      <c r="D51" s="83">
        <v>2.8166666666666664</v>
      </c>
      <c r="E51" s="84">
        <v>1.9977777777777777</v>
      </c>
      <c r="F51" s="85">
        <v>2.7666666666666662</v>
      </c>
      <c r="G51" s="56">
        <v>20.106880427521702</v>
      </c>
      <c r="H51" s="57">
        <v>-1.7751479289940926</v>
      </c>
      <c r="I51" s="58">
        <v>-16.740823136818683</v>
      </c>
      <c r="J51" s="57">
        <v>1.807228915662628</v>
      </c>
      <c r="K51" s="58">
        <v>-31.12491373360939</v>
      </c>
      <c r="L51" s="57">
        <v>-15.288220551378458</v>
      </c>
      <c r="M51" s="58">
        <v>-34.884732492387997</v>
      </c>
      <c r="N51" s="59">
        <v>-21.87981510015409</v>
      </c>
    </row>
    <row r="52" spans="1:14" x14ac:dyDescent="0.3">
      <c r="A52" s="88" t="s">
        <v>268</v>
      </c>
      <c r="B52" s="55" t="s">
        <v>19</v>
      </c>
      <c r="C52" s="82">
        <v>2.8333333333333335</v>
      </c>
      <c r="D52" s="83">
        <v>3.75</v>
      </c>
      <c r="E52" s="84">
        <v>3.041666666666667</v>
      </c>
      <c r="F52" s="85">
        <v>3.8333333333333335</v>
      </c>
      <c r="G52" s="56">
        <v>7.3529411764705923</v>
      </c>
      <c r="H52" s="57">
        <v>2.2222222222222263</v>
      </c>
      <c r="I52" s="58">
        <v>19.298245614035096</v>
      </c>
      <c r="J52" s="57">
        <v>12.499999999999995</v>
      </c>
      <c r="K52" s="58">
        <v>-2.2988505747126355</v>
      </c>
      <c r="L52" s="57">
        <v>-2.1739130434782532</v>
      </c>
      <c r="M52" s="58">
        <v>-3.4090909090909118</v>
      </c>
      <c r="N52" s="59">
        <v>-1.315789473684206</v>
      </c>
    </row>
    <row r="53" spans="1:14" ht="21" thickBot="1" x14ac:dyDescent="0.35">
      <c r="A53" s="88" t="s">
        <v>238</v>
      </c>
      <c r="B53" s="55" t="s">
        <v>19</v>
      </c>
      <c r="C53" s="82">
        <v>1.1666666666666667</v>
      </c>
      <c r="D53" s="83">
        <v>1.7416666666666667</v>
      </c>
      <c r="E53" s="84">
        <v>1.4166666666666667</v>
      </c>
      <c r="F53" s="85">
        <v>2.0016666666666665</v>
      </c>
      <c r="G53" s="56">
        <v>21.428571428571427</v>
      </c>
      <c r="H53" s="57">
        <v>14.928229665071758</v>
      </c>
      <c r="I53" s="58">
        <v>-12.500000000000004</v>
      </c>
      <c r="J53" s="57">
        <v>-6.4290830945558914</v>
      </c>
      <c r="K53" s="58">
        <v>-7.8947368421052699</v>
      </c>
      <c r="L53" s="57">
        <v>-11.68018931710615</v>
      </c>
      <c r="M53" s="58">
        <v>-20.967741935483872</v>
      </c>
      <c r="N53" s="59">
        <v>-16.035353535353533</v>
      </c>
    </row>
    <row r="54" spans="1:14" ht="21" thickBot="1" x14ac:dyDescent="0.35">
      <c r="A54" s="32" t="s">
        <v>246</v>
      </c>
      <c r="B54" s="156"/>
      <c r="C54" s="81"/>
      <c r="D54" s="81"/>
      <c r="E54" s="81"/>
      <c r="F54" s="81"/>
      <c r="G54" s="53"/>
      <c r="H54" s="53"/>
      <c r="I54" s="53"/>
      <c r="J54" s="53"/>
      <c r="K54" s="53"/>
      <c r="L54" s="53"/>
      <c r="M54" s="53"/>
      <c r="N54" s="54"/>
    </row>
    <row r="55" spans="1:14" x14ac:dyDescent="0.3">
      <c r="A55" s="60" t="s">
        <v>35</v>
      </c>
      <c r="B55" s="86" t="s">
        <v>19</v>
      </c>
      <c r="C55" s="82">
        <v>14.5</v>
      </c>
      <c r="D55" s="83">
        <v>14.5</v>
      </c>
      <c r="E55" s="84">
        <v>14.5</v>
      </c>
      <c r="F55" s="85">
        <v>14.5</v>
      </c>
      <c r="G55" s="56">
        <v>0</v>
      </c>
      <c r="H55" s="57">
        <v>0</v>
      </c>
      <c r="I55" s="58">
        <v>17.567567567567561</v>
      </c>
      <c r="J55" s="57">
        <v>8.7499999999999947</v>
      </c>
      <c r="K55" s="58">
        <v>31.818181818181817</v>
      </c>
      <c r="L55" s="57">
        <v>16</v>
      </c>
      <c r="M55" s="58">
        <v>20.833333333333336</v>
      </c>
      <c r="N55" s="59">
        <v>1.7543859649122806</v>
      </c>
    </row>
    <row r="56" spans="1:14" x14ac:dyDescent="0.3">
      <c r="A56" s="60" t="s">
        <v>37</v>
      </c>
      <c r="B56" s="86" t="s">
        <v>19</v>
      </c>
      <c r="C56" s="82">
        <v>6.125</v>
      </c>
      <c r="D56" s="83">
        <v>7</v>
      </c>
      <c r="E56" s="84">
        <v>7.2</v>
      </c>
      <c r="F56" s="85">
        <v>8.1999999999999993</v>
      </c>
      <c r="G56" s="56">
        <v>17.551020408163268</v>
      </c>
      <c r="H56" s="57">
        <v>17.142857142857132</v>
      </c>
      <c r="I56" s="58">
        <v>-28.571428571428566</v>
      </c>
      <c r="J56" s="57">
        <v>-22.222222222222221</v>
      </c>
      <c r="K56" s="58">
        <v>-37.862318840579711</v>
      </c>
      <c r="L56" s="57">
        <v>-35.947712418300654</v>
      </c>
      <c r="M56" s="58">
        <v>-39.622124863088729</v>
      </c>
      <c r="N56" s="59">
        <v>-37.992125984251963</v>
      </c>
    </row>
    <row r="57" spans="1:14" x14ac:dyDescent="0.3">
      <c r="A57" s="60" t="s">
        <v>38</v>
      </c>
      <c r="B57" s="55" t="s">
        <v>19</v>
      </c>
      <c r="C57" s="82">
        <v>8</v>
      </c>
      <c r="D57" s="83">
        <v>8.5</v>
      </c>
      <c r="E57" s="84">
        <v>8</v>
      </c>
      <c r="F57" s="85">
        <v>8.5</v>
      </c>
      <c r="G57" s="56">
        <v>0</v>
      </c>
      <c r="H57" s="57">
        <v>0</v>
      </c>
      <c r="I57" s="58">
        <v>4.3478260869565171</v>
      </c>
      <c r="J57" s="57">
        <v>1.9999999999999927</v>
      </c>
      <c r="K57" s="58">
        <v>0</v>
      </c>
      <c r="L57" s="57">
        <v>-1.9230769230769162</v>
      </c>
      <c r="M57" s="58">
        <v>-19.191919191919197</v>
      </c>
      <c r="N57" s="59">
        <v>-18.26923076923077</v>
      </c>
    </row>
    <row r="58" spans="1:14" ht="21" thickBot="1" x14ac:dyDescent="0.35">
      <c r="A58" s="60" t="s">
        <v>39</v>
      </c>
      <c r="B58" s="55" t="s">
        <v>19</v>
      </c>
      <c r="C58" s="82">
        <v>5.833333333333333</v>
      </c>
      <c r="D58" s="83">
        <v>6.333333333333333</v>
      </c>
      <c r="E58" s="84">
        <v>7.2799999999999994</v>
      </c>
      <c r="F58" s="85">
        <v>8.4</v>
      </c>
      <c r="G58" s="56">
        <v>24.799999999999994</v>
      </c>
      <c r="H58" s="57">
        <v>32.631578947368432</v>
      </c>
      <c r="I58" s="58">
        <v>-33.103975535168203</v>
      </c>
      <c r="J58" s="57">
        <v>-31.159420289855071</v>
      </c>
      <c r="K58" s="58">
        <v>-35.304990757855833</v>
      </c>
      <c r="L58" s="57">
        <v>-35.593220338983059</v>
      </c>
      <c r="M58" s="58">
        <v>-29.824561403508774</v>
      </c>
      <c r="N58" s="59">
        <v>-68.724279835390959</v>
      </c>
    </row>
    <row r="59" spans="1:14" ht="21" thickBot="1" x14ac:dyDescent="0.35">
      <c r="A59" s="32" t="s">
        <v>250</v>
      </c>
      <c r="B59" s="156"/>
      <c r="C59" s="81"/>
      <c r="D59" s="81"/>
      <c r="E59" s="81"/>
      <c r="F59" s="81"/>
      <c r="G59" s="53"/>
      <c r="H59" s="53"/>
      <c r="I59" s="53"/>
      <c r="J59" s="53"/>
      <c r="K59" s="53"/>
      <c r="L59" s="53"/>
      <c r="M59" s="53"/>
      <c r="N59" s="54"/>
    </row>
    <row r="60" spans="1:14" x14ac:dyDescent="0.3">
      <c r="A60" s="60" t="s">
        <v>41</v>
      </c>
      <c r="B60" s="86" t="s">
        <v>32</v>
      </c>
      <c r="C60" s="82">
        <v>4.88</v>
      </c>
      <c r="D60" s="83">
        <v>6.9</v>
      </c>
      <c r="E60" s="84">
        <v>5.6</v>
      </c>
      <c r="F60" s="85">
        <v>7.3125</v>
      </c>
      <c r="G60" s="56">
        <v>14.754098360655732</v>
      </c>
      <c r="H60" s="57">
        <v>5.9782608695652124</v>
      </c>
      <c r="I60" s="58">
        <v>-7.1458773784355198</v>
      </c>
      <c r="J60" s="57">
        <v>-1.4285714285714235</v>
      </c>
      <c r="K60" s="58">
        <v>-14.812967581047385</v>
      </c>
      <c r="L60" s="57">
        <v>1.2578616352201211</v>
      </c>
      <c r="M60" s="58">
        <v>-0.61099796334012724</v>
      </c>
      <c r="N60" s="59">
        <v>10.047846889952151</v>
      </c>
    </row>
    <row r="61" spans="1:14" x14ac:dyDescent="0.3">
      <c r="A61" s="60" t="s">
        <v>43</v>
      </c>
      <c r="B61" s="86" t="s">
        <v>19</v>
      </c>
      <c r="C61" s="82">
        <v>3.6749999999999994</v>
      </c>
      <c r="D61" s="83">
        <v>4.2044444444444444</v>
      </c>
      <c r="E61" s="84">
        <v>3.9093333333333335</v>
      </c>
      <c r="F61" s="85">
        <v>4.4098888888888883</v>
      </c>
      <c r="G61" s="56">
        <v>6.3764172335601152</v>
      </c>
      <c r="H61" s="57">
        <v>4.8863636363636225</v>
      </c>
      <c r="I61" s="58">
        <v>-7.8357065232535685</v>
      </c>
      <c r="J61" s="57">
        <v>-6.3343152058219303</v>
      </c>
      <c r="K61" s="58">
        <v>-10.502283105022849</v>
      </c>
      <c r="L61" s="57">
        <v>-7.0098912576027486</v>
      </c>
      <c r="M61" s="58">
        <v>-5.671506352087138</v>
      </c>
      <c r="N61" s="59">
        <v>-10.445577572667219</v>
      </c>
    </row>
    <row r="62" spans="1:14" x14ac:dyDescent="0.3">
      <c r="A62" s="60" t="s">
        <v>44</v>
      </c>
      <c r="B62" s="86" t="s">
        <v>19</v>
      </c>
      <c r="C62" s="82">
        <v>6.2727272727272725</v>
      </c>
      <c r="D62" s="83">
        <v>7.3545454545454554</v>
      </c>
      <c r="E62" s="84">
        <v>6.5</v>
      </c>
      <c r="F62" s="85">
        <v>7.375</v>
      </c>
      <c r="G62" s="56">
        <v>3.6231884057971055</v>
      </c>
      <c r="H62" s="57">
        <v>0.27812113720641624</v>
      </c>
      <c r="I62" s="58">
        <v>-4.4155844155844193</v>
      </c>
      <c r="J62" s="57">
        <v>-5.1026392961876725</v>
      </c>
      <c r="K62" s="58">
        <v>-8.2039911308203983</v>
      </c>
      <c r="L62" s="57">
        <v>-1.9393939393939283</v>
      </c>
      <c r="M62" s="58">
        <v>-11.96172248803828</v>
      </c>
      <c r="N62" s="59">
        <v>-10.988859854215359</v>
      </c>
    </row>
    <row r="63" spans="1:14" x14ac:dyDescent="0.3">
      <c r="A63" s="60" t="s">
        <v>45</v>
      </c>
      <c r="B63" s="86" t="s">
        <v>19</v>
      </c>
      <c r="C63" s="82">
        <v>7.145833333333333</v>
      </c>
      <c r="D63" s="83">
        <v>8.0250000000000004</v>
      </c>
      <c r="E63" s="84">
        <v>7.1749999999999998</v>
      </c>
      <c r="F63" s="85">
        <v>8.01</v>
      </c>
      <c r="G63" s="56">
        <v>0.40816326530612412</v>
      </c>
      <c r="H63" s="57">
        <v>-0.18691588785047436</v>
      </c>
      <c r="I63" s="58">
        <v>1.2875029529884241</v>
      </c>
      <c r="J63" s="57">
        <v>2.2292993630573341</v>
      </c>
      <c r="K63" s="58">
        <v>12.091503267973852</v>
      </c>
      <c r="L63" s="57">
        <v>6.4676616915422978</v>
      </c>
      <c r="M63" s="58">
        <v>21.866925064599485</v>
      </c>
      <c r="N63" s="59">
        <v>13.610038610038616</v>
      </c>
    </row>
    <row r="64" spans="1:14" x14ac:dyDescent="0.3">
      <c r="A64" s="60" t="s">
        <v>46</v>
      </c>
      <c r="B64" s="86" t="s">
        <v>19</v>
      </c>
      <c r="C64" s="82">
        <v>6.0094537815126046</v>
      </c>
      <c r="D64" s="83">
        <v>7.7882352941176469</v>
      </c>
      <c r="E64" s="84">
        <v>6.3613445378151257</v>
      </c>
      <c r="F64" s="85">
        <v>8.2958823529411756</v>
      </c>
      <c r="G64" s="56">
        <v>5.8556196469148762</v>
      </c>
      <c r="H64" s="57">
        <v>6.5181268882175143</v>
      </c>
      <c r="I64" s="58">
        <v>1.6596773047124904</v>
      </c>
      <c r="J64" s="57">
        <v>-1.3633315950234757</v>
      </c>
      <c r="K64" s="58">
        <v>0.97070243558064551</v>
      </c>
      <c r="L64" s="57">
        <v>-5.5382145723713698</v>
      </c>
      <c r="M64" s="58">
        <v>5.5747550664340322</v>
      </c>
      <c r="N64" s="59">
        <v>-2.0446596717783327</v>
      </c>
    </row>
    <row r="65" spans="1:14" x14ac:dyDescent="0.3">
      <c r="A65" s="60" t="s">
        <v>34</v>
      </c>
      <c r="B65" s="86" t="s">
        <v>19</v>
      </c>
      <c r="C65" s="82">
        <v>5.7</v>
      </c>
      <c r="D65" s="83">
        <v>7</v>
      </c>
      <c r="E65" s="84">
        <v>6.125</v>
      </c>
      <c r="F65" s="85">
        <v>7.5</v>
      </c>
      <c r="G65" s="56">
        <v>7.45614035087719</v>
      </c>
      <c r="H65" s="57">
        <v>7.1428571428571423</v>
      </c>
      <c r="I65" s="58">
        <v>-8.7999999999999972</v>
      </c>
      <c r="J65" s="57">
        <v>-8.1967213114754092</v>
      </c>
      <c r="K65" s="58">
        <v>-4.9999999999999964</v>
      </c>
      <c r="L65" s="57">
        <v>-11.111111111111111</v>
      </c>
      <c r="M65" s="58">
        <v>-1.7241379310344769</v>
      </c>
      <c r="N65" s="59">
        <v>-6.666666666666667</v>
      </c>
    </row>
    <row r="66" spans="1:14" x14ac:dyDescent="0.3">
      <c r="A66" s="60" t="s">
        <v>48</v>
      </c>
      <c r="B66" s="55" t="s">
        <v>19</v>
      </c>
      <c r="C66" s="82">
        <v>7.583333333333333</v>
      </c>
      <c r="D66" s="83">
        <v>9.2083333333333339</v>
      </c>
      <c r="E66" s="84">
        <v>7.45</v>
      </c>
      <c r="F66" s="85">
        <v>8.9499999999999993</v>
      </c>
      <c r="G66" s="56">
        <v>-1.758241758241752</v>
      </c>
      <c r="H66" s="57">
        <v>-2.8054298642534077</v>
      </c>
      <c r="I66" s="58">
        <v>8.3333333333333286</v>
      </c>
      <c r="J66" s="57">
        <v>8.9743589743589904</v>
      </c>
      <c r="K66" s="58">
        <v>11.314984709480118</v>
      </c>
      <c r="L66" s="57">
        <v>1.609195402298857</v>
      </c>
      <c r="M66" s="58">
        <v>0.50200803212850476</v>
      </c>
      <c r="N66" s="59">
        <v>-3.0701754385964852</v>
      </c>
    </row>
    <row r="67" spans="1:14" x14ac:dyDescent="0.3">
      <c r="A67" s="60" t="s">
        <v>281</v>
      </c>
      <c r="B67" s="55" t="s">
        <v>19</v>
      </c>
      <c r="C67" s="82">
        <v>7.0083333333333329</v>
      </c>
      <c r="D67" s="83">
        <v>8.4583333333333339</v>
      </c>
      <c r="E67" s="84">
        <v>6.4444444444444446</v>
      </c>
      <c r="F67" s="85">
        <v>8.4444444444444446</v>
      </c>
      <c r="G67" s="56">
        <v>-8.0459770114942444</v>
      </c>
      <c r="H67" s="57">
        <v>-0.16420361247947921</v>
      </c>
      <c r="I67" s="58">
        <v>7.613563659628908</v>
      </c>
      <c r="J67" s="57">
        <v>5.7291666666666741</v>
      </c>
      <c r="K67" s="58">
        <v>1.3253012048192661</v>
      </c>
      <c r="L67" s="57">
        <v>3.5714285714285863</v>
      </c>
      <c r="M67" s="58">
        <v>-0.98116169544742504</v>
      </c>
      <c r="N67" s="59">
        <v>0.96153846153846334</v>
      </c>
    </row>
    <row r="68" spans="1:14" x14ac:dyDescent="0.3">
      <c r="A68" s="60" t="s">
        <v>59</v>
      </c>
      <c r="B68" s="55" t="s">
        <v>19</v>
      </c>
      <c r="C68" s="82">
        <v>7.2857142857142856</v>
      </c>
      <c r="D68" s="83">
        <v>8.5428571428571427</v>
      </c>
      <c r="E68" s="84">
        <v>8.4285714285714288</v>
      </c>
      <c r="F68" s="85">
        <v>9.6142857142857139</v>
      </c>
      <c r="G68" s="56">
        <v>15.686274509803926</v>
      </c>
      <c r="H68" s="57">
        <v>12.541806020066886</v>
      </c>
      <c r="I68" s="58">
        <v>-4.9689440993788869</v>
      </c>
      <c r="J68" s="57">
        <v>-5.0793650793650809</v>
      </c>
      <c r="K68" s="58">
        <v>-13.265306122448987</v>
      </c>
      <c r="L68" s="57">
        <v>-11.92930780559646</v>
      </c>
      <c r="M68" s="58">
        <v>-11.30434782608695</v>
      </c>
      <c r="N68" s="59">
        <v>-11.407407407407405</v>
      </c>
    </row>
    <row r="69" spans="1:14" ht="21" thickBot="1" x14ac:dyDescent="0.35">
      <c r="A69" s="89" t="s">
        <v>50</v>
      </c>
      <c r="B69" s="157" t="s">
        <v>19</v>
      </c>
      <c r="C69" s="158">
        <v>9.9239417989417991</v>
      </c>
      <c r="D69" s="159">
        <v>11.463888888888889</v>
      </c>
      <c r="E69" s="160">
        <v>10.698730158730159</v>
      </c>
      <c r="F69" s="161">
        <v>12.506666666666666</v>
      </c>
      <c r="G69" s="216">
        <v>7.8072642452515852</v>
      </c>
      <c r="H69" s="217">
        <v>9.0961957838623668</v>
      </c>
      <c r="I69" s="218">
        <v>-13.394052731218546</v>
      </c>
      <c r="J69" s="217">
        <v>-11.247311827957001</v>
      </c>
      <c r="K69" s="218">
        <v>-11.557715884442485</v>
      </c>
      <c r="L69" s="217">
        <v>-16.231393775372126</v>
      </c>
      <c r="M69" s="218">
        <v>-15.066037735849052</v>
      </c>
      <c r="N69" s="219">
        <v>-11.618396899857238</v>
      </c>
    </row>
  </sheetData>
  <phoneticPr fontId="15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1"/>
  <sheetViews>
    <sheetView showGridLines="0" showZeros="0" zoomScaleNormal="100" workbookViewId="0">
      <selection activeCell="A2" sqref="A2:AA41"/>
    </sheetView>
  </sheetViews>
  <sheetFormatPr defaultRowHeight="18" x14ac:dyDescent="0.25"/>
  <cols>
    <col min="1" max="1" width="17.42578125" style="8" customWidth="1"/>
    <col min="2" max="2" width="4.140625" style="8" customWidth="1"/>
    <col min="3" max="3" width="8.42578125" style="8" customWidth="1"/>
    <col min="4" max="19" width="8.28515625" style="8" customWidth="1"/>
    <col min="20" max="16384" width="9.140625" style="8"/>
  </cols>
  <sheetData>
    <row r="1" spans="1:27" ht="27.75" customHeight="1" thickBot="1" x14ac:dyDescent="0.3">
      <c r="A1" s="211" t="s">
        <v>338</v>
      </c>
    </row>
    <row r="2" spans="1:27" ht="18.75" thickBot="1" x14ac:dyDescent="0.3">
      <c r="A2" s="162" t="s">
        <v>6</v>
      </c>
      <c r="B2" s="163"/>
      <c r="C2" s="164"/>
      <c r="D2" s="165" t="s">
        <v>325</v>
      </c>
      <c r="E2" s="166"/>
      <c r="F2" s="167" t="s">
        <v>52</v>
      </c>
      <c r="G2" s="166"/>
      <c r="H2" s="166" t="s">
        <v>240</v>
      </c>
      <c r="I2" s="166"/>
      <c r="J2" s="167" t="s">
        <v>247</v>
      </c>
      <c r="K2" s="166"/>
      <c r="L2" s="166" t="s">
        <v>156</v>
      </c>
      <c r="M2" s="166"/>
      <c r="N2" s="167" t="s">
        <v>126</v>
      </c>
      <c r="O2" s="166"/>
      <c r="P2" s="166" t="s">
        <v>267</v>
      </c>
      <c r="Q2" s="166"/>
      <c r="R2" s="167" t="s">
        <v>335</v>
      </c>
      <c r="S2" s="166"/>
      <c r="T2" s="166" t="s">
        <v>326</v>
      </c>
      <c r="U2" s="166"/>
      <c r="V2" s="167" t="s">
        <v>336</v>
      </c>
      <c r="W2" s="166"/>
      <c r="X2" s="166" t="s">
        <v>318</v>
      </c>
      <c r="Y2" s="166"/>
      <c r="Z2" s="167" t="s">
        <v>227</v>
      </c>
      <c r="AA2" s="280"/>
    </row>
    <row r="3" spans="1:27" x14ac:dyDescent="0.25">
      <c r="A3" s="168" t="s">
        <v>53</v>
      </c>
      <c r="B3" s="169"/>
      <c r="C3" s="170"/>
      <c r="D3" s="171">
        <v>44400</v>
      </c>
      <c r="E3" s="171"/>
      <c r="F3" s="171">
        <v>44406</v>
      </c>
      <c r="G3" s="171"/>
      <c r="H3" s="171">
        <v>44403</v>
      </c>
      <c r="I3" s="171"/>
      <c r="J3" s="171">
        <v>44406</v>
      </c>
      <c r="K3" s="171"/>
      <c r="L3" s="171">
        <v>44404</v>
      </c>
      <c r="M3" s="171"/>
      <c r="N3" s="171">
        <v>44405</v>
      </c>
      <c r="O3" s="171"/>
      <c r="P3" s="171">
        <v>44405</v>
      </c>
      <c r="Q3" s="171"/>
      <c r="R3" s="171">
        <v>44400</v>
      </c>
      <c r="S3" s="171"/>
      <c r="T3" s="171">
        <v>44404</v>
      </c>
      <c r="U3" s="171"/>
      <c r="V3" s="171">
        <v>44404</v>
      </c>
      <c r="W3" s="171"/>
      <c r="X3" s="171">
        <v>44403</v>
      </c>
      <c r="Y3" s="171"/>
      <c r="Z3" s="171">
        <v>44403</v>
      </c>
      <c r="AA3" s="281"/>
    </row>
    <row r="4" spans="1:27" ht="18.75" thickBot="1" x14ac:dyDescent="0.3">
      <c r="A4" s="172" t="s">
        <v>56</v>
      </c>
      <c r="B4" s="173"/>
      <c r="C4" s="174"/>
      <c r="D4" s="175" t="s">
        <v>18</v>
      </c>
      <c r="E4" s="176" t="s">
        <v>17</v>
      </c>
      <c r="F4" s="177" t="s">
        <v>18</v>
      </c>
      <c r="G4" s="176" t="s">
        <v>17</v>
      </c>
      <c r="H4" s="177" t="s">
        <v>18</v>
      </c>
      <c r="I4" s="176" t="s">
        <v>17</v>
      </c>
      <c r="J4" s="177" t="s">
        <v>18</v>
      </c>
      <c r="K4" s="176" t="s">
        <v>17</v>
      </c>
      <c r="L4" s="177" t="s">
        <v>18</v>
      </c>
      <c r="M4" s="176" t="s">
        <v>17</v>
      </c>
      <c r="N4" s="177" t="s">
        <v>18</v>
      </c>
      <c r="O4" s="176" t="s">
        <v>17</v>
      </c>
      <c r="P4" s="177" t="s">
        <v>18</v>
      </c>
      <c r="Q4" s="176" t="s">
        <v>17</v>
      </c>
      <c r="R4" s="177" t="s">
        <v>18</v>
      </c>
      <c r="S4" s="176" t="s">
        <v>17</v>
      </c>
      <c r="T4" s="177" t="s">
        <v>18</v>
      </c>
      <c r="U4" s="176" t="s">
        <v>17</v>
      </c>
      <c r="V4" s="177" t="s">
        <v>18</v>
      </c>
      <c r="W4" s="176" t="s">
        <v>17</v>
      </c>
      <c r="X4" s="177" t="s">
        <v>18</v>
      </c>
      <c r="Y4" s="176" t="s">
        <v>17</v>
      </c>
      <c r="Z4" s="177" t="s">
        <v>18</v>
      </c>
      <c r="AA4" s="282" t="s">
        <v>17</v>
      </c>
    </row>
    <row r="5" spans="1:27" ht="18.75" thickBot="1" x14ac:dyDescent="0.3">
      <c r="A5" s="178" t="s">
        <v>54</v>
      </c>
      <c r="B5" s="179"/>
      <c r="C5" s="180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181"/>
      <c r="Y5" s="181"/>
      <c r="Z5" s="181"/>
      <c r="AA5" s="283"/>
    </row>
    <row r="6" spans="1:27" x14ac:dyDescent="0.25">
      <c r="A6" s="184" t="s">
        <v>124</v>
      </c>
      <c r="B6" s="185"/>
      <c r="C6" s="186" t="s">
        <v>19</v>
      </c>
      <c r="D6" s="187"/>
      <c r="E6" s="188"/>
      <c r="F6" s="182">
        <v>1</v>
      </c>
      <c r="G6" s="183">
        <v>1.3</v>
      </c>
      <c r="H6" s="182">
        <v>1</v>
      </c>
      <c r="I6" s="183">
        <v>1.2</v>
      </c>
      <c r="J6" s="182">
        <v>1</v>
      </c>
      <c r="K6" s="183">
        <v>1.2</v>
      </c>
      <c r="L6" s="182"/>
      <c r="M6" s="183"/>
      <c r="N6" s="182"/>
      <c r="O6" s="183"/>
      <c r="P6" s="182"/>
      <c r="Q6" s="183"/>
      <c r="R6" s="182">
        <v>1.2</v>
      </c>
      <c r="S6" s="183">
        <v>1.4</v>
      </c>
      <c r="T6" s="182">
        <v>2</v>
      </c>
      <c r="U6" s="183">
        <v>2.5</v>
      </c>
      <c r="V6" s="182">
        <v>1</v>
      </c>
      <c r="W6" s="183">
        <v>1.5</v>
      </c>
      <c r="X6" s="182">
        <v>1.5</v>
      </c>
      <c r="Y6" s="183">
        <v>1.8</v>
      </c>
      <c r="Z6" s="182">
        <v>2</v>
      </c>
      <c r="AA6" s="284">
        <v>2</v>
      </c>
    </row>
    <row r="7" spans="1:27" x14ac:dyDescent="0.25">
      <c r="A7" s="310" t="s">
        <v>275</v>
      </c>
      <c r="B7" s="311"/>
      <c r="C7" s="186" t="s">
        <v>19</v>
      </c>
      <c r="D7" s="187">
        <v>1</v>
      </c>
      <c r="E7" s="188">
        <v>1.4</v>
      </c>
      <c r="F7" s="182"/>
      <c r="G7" s="183"/>
      <c r="H7" s="182"/>
      <c r="I7" s="183"/>
      <c r="J7" s="182">
        <v>1</v>
      </c>
      <c r="K7" s="183">
        <v>1.2</v>
      </c>
      <c r="L7" s="182">
        <v>2</v>
      </c>
      <c r="M7" s="183">
        <v>2</v>
      </c>
      <c r="N7" s="182">
        <v>1</v>
      </c>
      <c r="O7" s="183">
        <v>2</v>
      </c>
      <c r="P7" s="182">
        <v>2</v>
      </c>
      <c r="Q7" s="183">
        <v>2.2000000000000002</v>
      </c>
      <c r="R7" s="182"/>
      <c r="S7" s="183"/>
      <c r="T7" s="182"/>
      <c r="U7" s="183"/>
      <c r="V7" s="182">
        <v>1</v>
      </c>
      <c r="W7" s="183">
        <v>1.5</v>
      </c>
      <c r="X7" s="182"/>
      <c r="Y7" s="183"/>
      <c r="Z7" s="182"/>
      <c r="AA7" s="284"/>
    </row>
    <row r="8" spans="1:27" x14ac:dyDescent="0.25">
      <c r="A8" s="184"/>
      <c r="B8" s="185"/>
      <c r="C8" s="186" t="s">
        <v>248</v>
      </c>
      <c r="D8" s="187"/>
      <c r="E8" s="188"/>
      <c r="F8" s="182">
        <v>1.5</v>
      </c>
      <c r="G8" s="183">
        <v>2.5</v>
      </c>
      <c r="H8" s="182"/>
      <c r="I8" s="183"/>
      <c r="J8" s="182"/>
      <c r="K8" s="183"/>
      <c r="L8" s="182"/>
      <c r="M8" s="183"/>
      <c r="N8" s="182"/>
      <c r="O8" s="183"/>
      <c r="P8" s="182"/>
      <c r="Q8" s="183"/>
      <c r="R8" s="182"/>
      <c r="S8" s="183"/>
      <c r="T8" s="182"/>
      <c r="U8" s="183"/>
      <c r="V8" s="182"/>
      <c r="W8" s="183"/>
      <c r="X8" s="182"/>
      <c r="Y8" s="183"/>
      <c r="Z8" s="182"/>
      <c r="AA8" s="284"/>
    </row>
    <row r="9" spans="1:27" x14ac:dyDescent="0.25">
      <c r="A9" s="184" t="s">
        <v>21</v>
      </c>
      <c r="B9" s="185"/>
      <c r="C9" s="186" t="s">
        <v>19</v>
      </c>
      <c r="D9" s="187">
        <v>1.4</v>
      </c>
      <c r="E9" s="188">
        <v>1.8</v>
      </c>
      <c r="F9" s="182">
        <v>1</v>
      </c>
      <c r="G9" s="183">
        <v>1.3</v>
      </c>
      <c r="H9" s="182">
        <v>1.5</v>
      </c>
      <c r="I9" s="183">
        <v>2</v>
      </c>
      <c r="J9" s="182">
        <v>1</v>
      </c>
      <c r="K9" s="183">
        <v>1.4</v>
      </c>
      <c r="L9" s="182">
        <v>1.74</v>
      </c>
      <c r="M9" s="183">
        <v>1.8</v>
      </c>
      <c r="N9" s="182">
        <v>2.4</v>
      </c>
      <c r="O9" s="183">
        <v>3.6</v>
      </c>
      <c r="P9" s="182"/>
      <c r="Q9" s="183"/>
      <c r="R9" s="182">
        <v>1.5</v>
      </c>
      <c r="S9" s="183">
        <v>2.6</v>
      </c>
      <c r="T9" s="182"/>
      <c r="U9" s="183"/>
      <c r="V9" s="182"/>
      <c r="W9" s="183"/>
      <c r="X9" s="182">
        <v>1.5</v>
      </c>
      <c r="Y9" s="183">
        <v>1.5</v>
      </c>
      <c r="Z9" s="182">
        <v>1.6</v>
      </c>
      <c r="AA9" s="284">
        <v>1.6</v>
      </c>
    </row>
    <row r="10" spans="1:27" x14ac:dyDescent="0.25">
      <c r="A10" s="184" t="s">
        <v>288</v>
      </c>
      <c r="B10" s="185"/>
      <c r="C10" s="186" t="s">
        <v>19</v>
      </c>
      <c r="D10" s="187">
        <v>2.8</v>
      </c>
      <c r="E10" s="188">
        <v>3.5</v>
      </c>
      <c r="F10" s="182">
        <v>2</v>
      </c>
      <c r="G10" s="183">
        <v>3.5</v>
      </c>
      <c r="H10" s="182"/>
      <c r="I10" s="183"/>
      <c r="J10" s="182"/>
      <c r="K10" s="183"/>
      <c r="L10" s="182">
        <v>2.8</v>
      </c>
      <c r="M10" s="183">
        <v>2.8</v>
      </c>
      <c r="N10" s="182"/>
      <c r="O10" s="183"/>
      <c r="P10" s="182">
        <v>1.8</v>
      </c>
      <c r="Q10" s="183">
        <v>2.2000000000000002</v>
      </c>
      <c r="R10" s="182"/>
      <c r="S10" s="183"/>
      <c r="T10" s="182">
        <v>1.8</v>
      </c>
      <c r="U10" s="183">
        <v>2</v>
      </c>
      <c r="V10" s="182">
        <v>1.5</v>
      </c>
      <c r="W10" s="183">
        <v>1.8</v>
      </c>
      <c r="X10" s="182"/>
      <c r="Y10" s="183"/>
      <c r="Z10" s="182">
        <v>3</v>
      </c>
      <c r="AA10" s="284">
        <v>3</v>
      </c>
    </row>
    <row r="11" spans="1:27" x14ac:dyDescent="0.25">
      <c r="A11" s="184" t="s">
        <v>36</v>
      </c>
      <c r="B11" s="185"/>
      <c r="C11" s="186" t="s">
        <v>32</v>
      </c>
      <c r="D11" s="187">
        <v>3.5</v>
      </c>
      <c r="E11" s="188">
        <v>4.5</v>
      </c>
      <c r="F11" s="182">
        <v>3</v>
      </c>
      <c r="G11" s="183">
        <v>4.5</v>
      </c>
      <c r="H11" s="182">
        <v>2.5</v>
      </c>
      <c r="I11" s="183">
        <v>2.8</v>
      </c>
      <c r="J11" s="182">
        <v>2.5</v>
      </c>
      <c r="K11" s="183">
        <v>3.5</v>
      </c>
      <c r="L11" s="182">
        <v>3.5</v>
      </c>
      <c r="M11" s="183">
        <v>4.5</v>
      </c>
      <c r="N11" s="182">
        <v>3</v>
      </c>
      <c r="O11" s="183">
        <v>5</v>
      </c>
      <c r="P11" s="182">
        <v>4.5</v>
      </c>
      <c r="Q11" s="183">
        <v>5</v>
      </c>
      <c r="R11" s="182">
        <v>2</v>
      </c>
      <c r="S11" s="183">
        <v>3.5</v>
      </c>
      <c r="T11" s="182">
        <v>3</v>
      </c>
      <c r="U11" s="183">
        <v>4</v>
      </c>
      <c r="V11" s="182">
        <v>3</v>
      </c>
      <c r="W11" s="183">
        <v>3</v>
      </c>
      <c r="X11" s="182"/>
      <c r="Y11" s="183"/>
      <c r="Z11" s="182">
        <v>4</v>
      </c>
      <c r="AA11" s="284">
        <v>5</v>
      </c>
    </row>
    <row r="12" spans="1:27" x14ac:dyDescent="0.25">
      <c r="A12" s="184" t="s">
        <v>22</v>
      </c>
      <c r="B12" s="185"/>
      <c r="C12" s="186" t="s">
        <v>19</v>
      </c>
      <c r="D12" s="187"/>
      <c r="E12" s="188"/>
      <c r="F12" s="182">
        <v>0.4</v>
      </c>
      <c r="G12" s="183">
        <v>0.65</v>
      </c>
      <c r="H12" s="182"/>
      <c r="I12" s="183"/>
      <c r="J12" s="182"/>
      <c r="K12" s="183"/>
      <c r="L12" s="182"/>
      <c r="M12" s="183"/>
      <c r="N12" s="182">
        <v>1.5</v>
      </c>
      <c r="O12" s="183">
        <v>2</v>
      </c>
      <c r="P12" s="182"/>
      <c r="Q12" s="183"/>
      <c r="R12" s="182"/>
      <c r="S12" s="183"/>
      <c r="T12" s="182"/>
      <c r="U12" s="183"/>
      <c r="V12" s="182"/>
      <c r="W12" s="183"/>
      <c r="X12" s="182">
        <v>3.5</v>
      </c>
      <c r="Y12" s="183">
        <v>3.5</v>
      </c>
      <c r="Z12" s="182">
        <v>2.5</v>
      </c>
      <c r="AA12" s="284">
        <v>3.5</v>
      </c>
    </row>
    <row r="13" spans="1:27" x14ac:dyDescent="0.25">
      <c r="A13" s="184" t="s">
        <v>276</v>
      </c>
      <c r="B13" s="185"/>
      <c r="C13" s="186" t="s">
        <v>32</v>
      </c>
      <c r="D13" s="187">
        <v>3</v>
      </c>
      <c r="E13" s="188">
        <v>3.5</v>
      </c>
      <c r="F13" s="182">
        <v>2</v>
      </c>
      <c r="G13" s="183">
        <v>3</v>
      </c>
      <c r="H13" s="182"/>
      <c r="I13" s="183"/>
      <c r="J13" s="182">
        <v>1.5</v>
      </c>
      <c r="K13" s="183">
        <v>2</v>
      </c>
      <c r="L13" s="182">
        <v>2.5</v>
      </c>
      <c r="M13" s="183">
        <v>3</v>
      </c>
      <c r="N13" s="182">
        <v>1.5</v>
      </c>
      <c r="O13" s="183">
        <v>3</v>
      </c>
      <c r="P13" s="182">
        <v>2</v>
      </c>
      <c r="Q13" s="183">
        <v>2.5</v>
      </c>
      <c r="R13" s="182">
        <v>2</v>
      </c>
      <c r="S13" s="183">
        <v>2.5</v>
      </c>
      <c r="T13" s="182">
        <v>2.5</v>
      </c>
      <c r="U13" s="183">
        <v>3</v>
      </c>
      <c r="V13" s="182">
        <v>1.5</v>
      </c>
      <c r="W13" s="183">
        <v>2</v>
      </c>
      <c r="X13" s="182">
        <v>4</v>
      </c>
      <c r="Y13" s="183">
        <v>4</v>
      </c>
      <c r="Z13" s="182">
        <v>2.8</v>
      </c>
      <c r="AA13" s="284">
        <v>4</v>
      </c>
    </row>
    <row r="14" spans="1:27" x14ac:dyDescent="0.25">
      <c r="A14" s="184" t="s">
        <v>23</v>
      </c>
      <c r="B14" s="185"/>
      <c r="C14" s="186" t="s">
        <v>19</v>
      </c>
      <c r="D14" s="187">
        <v>1.8</v>
      </c>
      <c r="E14" s="188">
        <v>2</v>
      </c>
      <c r="F14" s="182">
        <v>1.1000000000000001</v>
      </c>
      <c r="G14" s="183">
        <v>1.35</v>
      </c>
      <c r="H14" s="182">
        <v>1.8</v>
      </c>
      <c r="I14" s="183">
        <v>2</v>
      </c>
      <c r="J14" s="182">
        <v>1.5</v>
      </c>
      <c r="K14" s="183">
        <v>1.6</v>
      </c>
      <c r="L14" s="182"/>
      <c r="M14" s="183"/>
      <c r="N14" s="182">
        <v>1.2</v>
      </c>
      <c r="O14" s="183">
        <v>2</v>
      </c>
      <c r="P14" s="182"/>
      <c r="Q14" s="183"/>
      <c r="R14" s="182">
        <v>1.4</v>
      </c>
      <c r="S14" s="183">
        <v>1.6</v>
      </c>
      <c r="T14" s="182">
        <v>2.5</v>
      </c>
      <c r="U14" s="183">
        <v>3</v>
      </c>
      <c r="V14" s="182">
        <v>1.8</v>
      </c>
      <c r="W14" s="183">
        <v>1.8</v>
      </c>
      <c r="X14" s="182">
        <v>2.2000000000000002</v>
      </c>
      <c r="Y14" s="183">
        <v>2.2000000000000002</v>
      </c>
      <c r="Z14" s="182">
        <v>1.5</v>
      </c>
      <c r="AA14" s="284">
        <v>2</v>
      </c>
    </row>
    <row r="15" spans="1:27" x14ac:dyDescent="0.25">
      <c r="A15" s="310" t="s">
        <v>277</v>
      </c>
      <c r="B15" s="311"/>
      <c r="C15" s="186" t="s">
        <v>19</v>
      </c>
      <c r="D15" s="187"/>
      <c r="E15" s="188"/>
      <c r="F15" s="182"/>
      <c r="G15" s="183"/>
      <c r="H15" s="182"/>
      <c r="I15" s="183"/>
      <c r="J15" s="182"/>
      <c r="K15" s="183"/>
      <c r="L15" s="182">
        <v>1.8</v>
      </c>
      <c r="M15" s="183">
        <v>2</v>
      </c>
      <c r="N15" s="182"/>
      <c r="O15" s="183"/>
      <c r="P15" s="182">
        <v>2.2999999999999998</v>
      </c>
      <c r="Q15" s="183">
        <v>2.5</v>
      </c>
      <c r="R15" s="182"/>
      <c r="S15" s="183"/>
      <c r="T15" s="182"/>
      <c r="U15" s="183"/>
      <c r="V15" s="182"/>
      <c r="W15" s="183"/>
      <c r="X15" s="182"/>
      <c r="Y15" s="183"/>
      <c r="Z15" s="182"/>
      <c r="AA15" s="284"/>
    </row>
    <row r="16" spans="1:27" x14ac:dyDescent="0.25">
      <c r="A16" s="184"/>
      <c r="B16" s="185"/>
      <c r="C16" s="186" t="s">
        <v>248</v>
      </c>
      <c r="D16" s="187">
        <v>1.7</v>
      </c>
      <c r="E16" s="188">
        <v>2</v>
      </c>
      <c r="F16" s="182">
        <v>1.5</v>
      </c>
      <c r="G16" s="183">
        <v>2.5</v>
      </c>
      <c r="H16" s="182"/>
      <c r="I16" s="183"/>
      <c r="J16" s="182">
        <v>1.5</v>
      </c>
      <c r="K16" s="183">
        <v>1.5</v>
      </c>
      <c r="L16" s="182"/>
      <c r="M16" s="183"/>
      <c r="N16" s="182"/>
      <c r="O16" s="183"/>
      <c r="P16" s="182">
        <v>2</v>
      </c>
      <c r="Q16" s="183">
        <v>2.5</v>
      </c>
      <c r="R16" s="182">
        <v>2</v>
      </c>
      <c r="S16" s="183">
        <v>2.2000000000000002</v>
      </c>
      <c r="T16" s="182"/>
      <c r="U16" s="183"/>
      <c r="V16" s="182"/>
      <c r="W16" s="183"/>
      <c r="X16" s="182"/>
      <c r="Y16" s="183"/>
      <c r="Z16" s="182">
        <v>1.5</v>
      </c>
      <c r="AA16" s="284">
        <v>2.5</v>
      </c>
    </row>
    <row r="17" spans="1:27" x14ac:dyDescent="0.25">
      <c r="A17" s="184" t="s">
        <v>24</v>
      </c>
      <c r="B17" s="185"/>
      <c r="C17" s="186" t="s">
        <v>19</v>
      </c>
      <c r="D17" s="187"/>
      <c r="E17" s="188"/>
      <c r="F17" s="182"/>
      <c r="G17" s="183"/>
      <c r="H17" s="182">
        <v>1.5</v>
      </c>
      <c r="I17" s="183">
        <v>2</v>
      </c>
      <c r="J17" s="182"/>
      <c r="K17" s="183"/>
      <c r="L17" s="182">
        <v>2</v>
      </c>
      <c r="M17" s="183">
        <v>2.4</v>
      </c>
      <c r="N17" s="182"/>
      <c r="O17" s="183"/>
      <c r="P17" s="182">
        <v>2.5</v>
      </c>
      <c r="Q17" s="183">
        <v>2.8</v>
      </c>
      <c r="R17" s="182"/>
      <c r="S17" s="183"/>
      <c r="T17" s="182"/>
      <c r="U17" s="183"/>
      <c r="V17" s="182"/>
      <c r="W17" s="183"/>
      <c r="X17" s="182"/>
      <c r="Y17" s="183"/>
      <c r="Z17" s="182"/>
      <c r="AA17" s="284"/>
    </row>
    <row r="18" spans="1:27" x14ac:dyDescent="0.25">
      <c r="A18" s="184" t="s">
        <v>25</v>
      </c>
      <c r="B18" s="185"/>
      <c r="C18" s="186" t="s">
        <v>19</v>
      </c>
      <c r="D18" s="187"/>
      <c r="E18" s="188"/>
      <c r="F18" s="182">
        <v>2</v>
      </c>
      <c r="G18" s="183">
        <v>4</v>
      </c>
      <c r="H18" s="182"/>
      <c r="I18" s="183"/>
      <c r="J18" s="182">
        <v>2.5</v>
      </c>
      <c r="K18" s="183">
        <v>2.8</v>
      </c>
      <c r="L18" s="182"/>
      <c r="M18" s="183"/>
      <c r="N18" s="182"/>
      <c r="O18" s="183"/>
      <c r="P18" s="182"/>
      <c r="Q18" s="183"/>
      <c r="R18" s="182">
        <v>3</v>
      </c>
      <c r="S18" s="183">
        <v>4.5</v>
      </c>
      <c r="T18" s="182">
        <v>2</v>
      </c>
      <c r="U18" s="183">
        <v>4</v>
      </c>
      <c r="V18" s="182">
        <v>2.5</v>
      </c>
      <c r="W18" s="183">
        <v>3</v>
      </c>
      <c r="X18" s="182"/>
      <c r="Y18" s="183"/>
      <c r="Z18" s="182">
        <v>3</v>
      </c>
      <c r="AA18" s="284">
        <v>5</v>
      </c>
    </row>
    <row r="19" spans="1:27" x14ac:dyDescent="0.25">
      <c r="A19" s="184" t="s">
        <v>26</v>
      </c>
      <c r="B19" s="185"/>
      <c r="C19" s="186" t="s">
        <v>19</v>
      </c>
      <c r="D19" s="187">
        <v>2.5</v>
      </c>
      <c r="E19" s="188">
        <v>3</v>
      </c>
      <c r="F19" s="182">
        <v>1.5</v>
      </c>
      <c r="G19" s="183">
        <v>2.33</v>
      </c>
      <c r="H19" s="182"/>
      <c r="I19" s="183"/>
      <c r="J19" s="182"/>
      <c r="K19" s="183"/>
      <c r="L19" s="182">
        <v>2.5</v>
      </c>
      <c r="M19" s="183">
        <v>4.5</v>
      </c>
      <c r="N19" s="182">
        <v>1.5</v>
      </c>
      <c r="O19" s="183">
        <v>2.6</v>
      </c>
      <c r="P19" s="182"/>
      <c r="Q19" s="183"/>
      <c r="R19" s="182"/>
      <c r="S19" s="183"/>
      <c r="T19" s="182">
        <v>2</v>
      </c>
      <c r="U19" s="183">
        <v>3</v>
      </c>
      <c r="V19" s="182">
        <v>1.8</v>
      </c>
      <c r="W19" s="183">
        <v>1.8</v>
      </c>
      <c r="X19" s="182">
        <v>4.5</v>
      </c>
      <c r="Y19" s="183">
        <v>4.5</v>
      </c>
      <c r="Z19" s="182">
        <v>1.5</v>
      </c>
      <c r="AA19" s="284">
        <v>2.5</v>
      </c>
    </row>
    <row r="20" spans="1:27" x14ac:dyDescent="0.25">
      <c r="A20" s="184" t="s">
        <v>37</v>
      </c>
      <c r="B20" s="185"/>
      <c r="C20" s="186" t="s">
        <v>19</v>
      </c>
      <c r="D20" s="187"/>
      <c r="E20" s="188"/>
      <c r="F20" s="182">
        <v>4</v>
      </c>
      <c r="G20" s="183">
        <v>6</v>
      </c>
      <c r="H20" s="182">
        <v>6</v>
      </c>
      <c r="I20" s="183">
        <v>7</v>
      </c>
      <c r="J20" s="182">
        <v>5</v>
      </c>
      <c r="K20" s="183">
        <v>5</v>
      </c>
      <c r="L20" s="182">
        <v>4</v>
      </c>
      <c r="M20" s="183">
        <v>6</v>
      </c>
      <c r="N20" s="182">
        <v>4</v>
      </c>
      <c r="O20" s="183">
        <v>5</v>
      </c>
      <c r="P20" s="182">
        <v>6</v>
      </c>
      <c r="Q20" s="183">
        <v>7</v>
      </c>
      <c r="R20" s="182">
        <v>2</v>
      </c>
      <c r="S20" s="183">
        <v>3</v>
      </c>
      <c r="T20" s="182"/>
      <c r="U20" s="183"/>
      <c r="V20" s="182"/>
      <c r="W20" s="183"/>
      <c r="X20" s="182">
        <v>6.4</v>
      </c>
      <c r="Y20" s="183">
        <v>6.4</v>
      </c>
      <c r="Z20" s="182">
        <v>5</v>
      </c>
      <c r="AA20" s="284">
        <v>6</v>
      </c>
    </row>
    <row r="21" spans="1:27" x14ac:dyDescent="0.25">
      <c r="A21" s="184" t="s">
        <v>38</v>
      </c>
      <c r="B21" s="185"/>
      <c r="C21" s="186" t="s">
        <v>19</v>
      </c>
      <c r="D21" s="187"/>
      <c r="E21" s="188"/>
      <c r="F21" s="182">
        <v>2.5</v>
      </c>
      <c r="G21" s="183">
        <v>3.5</v>
      </c>
      <c r="H21" s="182"/>
      <c r="I21" s="183"/>
      <c r="J21" s="182">
        <v>4</v>
      </c>
      <c r="K21" s="183">
        <v>4</v>
      </c>
      <c r="L21" s="182"/>
      <c r="M21" s="183"/>
      <c r="N21" s="182">
        <v>3</v>
      </c>
      <c r="O21" s="183">
        <v>4</v>
      </c>
      <c r="P21" s="182">
        <v>6</v>
      </c>
      <c r="Q21" s="183">
        <v>6</v>
      </c>
      <c r="R21" s="182">
        <v>2</v>
      </c>
      <c r="S21" s="183">
        <v>4</v>
      </c>
      <c r="T21" s="182"/>
      <c r="U21" s="183"/>
      <c r="V21" s="182">
        <v>4</v>
      </c>
      <c r="W21" s="183">
        <v>4</v>
      </c>
      <c r="X21" s="182"/>
      <c r="Y21" s="183"/>
      <c r="Z21" s="182">
        <v>5</v>
      </c>
      <c r="AA21" s="284">
        <v>6</v>
      </c>
    </row>
    <row r="22" spans="1:27" x14ac:dyDescent="0.25">
      <c r="A22" s="184" t="s">
        <v>39</v>
      </c>
      <c r="B22" s="185"/>
      <c r="C22" s="186" t="s">
        <v>19</v>
      </c>
      <c r="D22" s="187"/>
      <c r="E22" s="188"/>
      <c r="F22" s="182">
        <v>4</v>
      </c>
      <c r="G22" s="183">
        <v>6</v>
      </c>
      <c r="H22" s="182">
        <v>5</v>
      </c>
      <c r="I22" s="183">
        <v>6</v>
      </c>
      <c r="J22" s="182">
        <v>5</v>
      </c>
      <c r="K22" s="183">
        <v>5</v>
      </c>
      <c r="L22" s="182"/>
      <c r="M22" s="183"/>
      <c r="N22" s="182"/>
      <c r="O22" s="183"/>
      <c r="P22" s="182">
        <v>6</v>
      </c>
      <c r="Q22" s="183">
        <v>7</v>
      </c>
      <c r="R22" s="182">
        <v>2</v>
      </c>
      <c r="S22" s="183">
        <v>5</v>
      </c>
      <c r="T22" s="182"/>
      <c r="U22" s="183"/>
      <c r="V22" s="182">
        <v>5</v>
      </c>
      <c r="W22" s="183">
        <v>6</v>
      </c>
      <c r="X22" s="182">
        <v>7</v>
      </c>
      <c r="Y22" s="183">
        <v>7</v>
      </c>
      <c r="Z22" s="182"/>
      <c r="AA22" s="284"/>
    </row>
    <row r="23" spans="1:27" x14ac:dyDescent="0.25">
      <c r="A23" s="184" t="s">
        <v>28</v>
      </c>
      <c r="B23" s="185"/>
      <c r="C23" s="186" t="s">
        <v>19</v>
      </c>
      <c r="D23" s="187">
        <v>9</v>
      </c>
      <c r="E23" s="188">
        <v>10</v>
      </c>
      <c r="F23" s="182">
        <v>7</v>
      </c>
      <c r="G23" s="183">
        <v>10</v>
      </c>
      <c r="H23" s="182"/>
      <c r="I23" s="183"/>
      <c r="J23" s="182">
        <v>8</v>
      </c>
      <c r="K23" s="183">
        <v>10</v>
      </c>
      <c r="L23" s="182">
        <v>11</v>
      </c>
      <c r="M23" s="183">
        <v>12</v>
      </c>
      <c r="N23" s="182">
        <v>9</v>
      </c>
      <c r="O23" s="183">
        <v>12</v>
      </c>
      <c r="P23" s="182">
        <v>10</v>
      </c>
      <c r="Q23" s="183">
        <v>11</v>
      </c>
      <c r="R23" s="182">
        <v>10</v>
      </c>
      <c r="S23" s="183">
        <v>11</v>
      </c>
      <c r="T23" s="182">
        <v>10</v>
      </c>
      <c r="U23" s="183">
        <v>11</v>
      </c>
      <c r="V23" s="182">
        <v>10</v>
      </c>
      <c r="W23" s="183">
        <v>10</v>
      </c>
      <c r="X23" s="182">
        <v>13</v>
      </c>
      <c r="Y23" s="183">
        <v>13</v>
      </c>
      <c r="Z23" s="182">
        <v>10</v>
      </c>
      <c r="AA23" s="284">
        <v>10</v>
      </c>
    </row>
    <row r="24" spans="1:27" x14ac:dyDescent="0.25">
      <c r="A24" s="184" t="s">
        <v>29</v>
      </c>
      <c r="B24" s="185"/>
      <c r="C24" s="186" t="s">
        <v>19</v>
      </c>
      <c r="D24" s="187">
        <v>3.8</v>
      </c>
      <c r="E24" s="188">
        <v>4.4000000000000004</v>
      </c>
      <c r="F24" s="182">
        <v>1.66</v>
      </c>
      <c r="G24" s="183">
        <v>2.2000000000000002</v>
      </c>
      <c r="H24" s="182"/>
      <c r="I24" s="183"/>
      <c r="J24" s="182">
        <v>2.5</v>
      </c>
      <c r="K24" s="183">
        <v>2.5</v>
      </c>
      <c r="L24" s="182">
        <v>3.33</v>
      </c>
      <c r="M24" s="183">
        <v>3.67</v>
      </c>
      <c r="N24" s="182">
        <v>2.5</v>
      </c>
      <c r="O24" s="183">
        <v>4.166666666666667</v>
      </c>
      <c r="P24" s="182">
        <v>3.8333333333333335</v>
      </c>
      <c r="Q24" s="183">
        <v>4.166666666666667</v>
      </c>
      <c r="R24" s="182">
        <v>3</v>
      </c>
      <c r="S24" s="183">
        <v>4</v>
      </c>
      <c r="T24" s="182">
        <v>3.5</v>
      </c>
      <c r="U24" s="183">
        <v>5</v>
      </c>
      <c r="V24" s="182">
        <v>3</v>
      </c>
      <c r="W24" s="183">
        <v>3.5</v>
      </c>
      <c r="X24" s="182">
        <v>4</v>
      </c>
      <c r="Y24" s="183">
        <v>4</v>
      </c>
      <c r="Z24" s="182">
        <v>4</v>
      </c>
      <c r="AA24" s="284">
        <v>4.5</v>
      </c>
    </row>
    <row r="25" spans="1:27" x14ac:dyDescent="0.25">
      <c r="A25" s="184" t="s">
        <v>337</v>
      </c>
      <c r="B25" s="185"/>
      <c r="C25" s="186" t="s">
        <v>19</v>
      </c>
      <c r="D25" s="187"/>
      <c r="E25" s="188"/>
      <c r="F25" s="182">
        <v>2</v>
      </c>
      <c r="G25" s="183">
        <v>3.5</v>
      </c>
      <c r="H25" s="182"/>
      <c r="I25" s="183"/>
      <c r="J25" s="182"/>
      <c r="K25" s="183"/>
      <c r="L25" s="182"/>
      <c r="M25" s="183"/>
      <c r="N25" s="182"/>
      <c r="O25" s="183"/>
      <c r="P25" s="182"/>
      <c r="Q25" s="183"/>
      <c r="R25" s="182"/>
      <c r="S25" s="183"/>
      <c r="T25" s="182"/>
      <c r="U25" s="183"/>
      <c r="V25" s="182"/>
      <c r="W25" s="183"/>
      <c r="X25" s="182"/>
      <c r="Y25" s="183"/>
      <c r="Z25" s="182"/>
      <c r="AA25" s="284"/>
    </row>
    <row r="26" spans="1:27" x14ac:dyDescent="0.25">
      <c r="A26" s="184" t="s">
        <v>154</v>
      </c>
      <c r="B26" s="185"/>
      <c r="C26" s="186" t="s">
        <v>19</v>
      </c>
      <c r="D26" s="187"/>
      <c r="E26" s="188"/>
      <c r="F26" s="182">
        <v>1.5</v>
      </c>
      <c r="G26" s="183">
        <v>2.5</v>
      </c>
      <c r="H26" s="182">
        <v>4.5</v>
      </c>
      <c r="I26" s="183">
        <v>5</v>
      </c>
      <c r="J26" s="182">
        <v>2</v>
      </c>
      <c r="K26" s="183">
        <v>2.5</v>
      </c>
      <c r="L26" s="182">
        <v>3</v>
      </c>
      <c r="M26" s="183">
        <v>4</v>
      </c>
      <c r="N26" s="182">
        <v>2.5</v>
      </c>
      <c r="O26" s="183">
        <v>4.166666666666667</v>
      </c>
      <c r="P26" s="182">
        <v>3.8333333333333335</v>
      </c>
      <c r="Q26" s="183">
        <v>4.166666666666667</v>
      </c>
      <c r="R26" s="182"/>
      <c r="S26" s="183"/>
      <c r="T26" s="182">
        <v>3</v>
      </c>
      <c r="U26" s="183">
        <v>4</v>
      </c>
      <c r="V26" s="182">
        <v>3</v>
      </c>
      <c r="W26" s="183">
        <v>3.6</v>
      </c>
      <c r="X26" s="182"/>
      <c r="Y26" s="183"/>
      <c r="Z26" s="182">
        <v>3</v>
      </c>
      <c r="AA26" s="284">
        <v>4.5</v>
      </c>
    </row>
    <row r="27" spans="1:27" x14ac:dyDescent="0.25">
      <c r="A27" s="184" t="s">
        <v>40</v>
      </c>
      <c r="B27" s="185"/>
      <c r="C27" s="186" t="s">
        <v>32</v>
      </c>
      <c r="D27" s="187"/>
      <c r="E27" s="188"/>
      <c r="F27" s="182"/>
      <c r="G27" s="183"/>
      <c r="H27" s="182"/>
      <c r="I27" s="183"/>
      <c r="J27" s="182">
        <v>1</v>
      </c>
      <c r="K27" s="183">
        <v>1.5</v>
      </c>
      <c r="L27" s="182">
        <v>2.5</v>
      </c>
      <c r="M27" s="183">
        <v>2.5</v>
      </c>
      <c r="N27" s="182">
        <v>1</v>
      </c>
      <c r="O27" s="183">
        <v>2</v>
      </c>
      <c r="P27" s="182"/>
      <c r="Q27" s="183"/>
      <c r="R27" s="182"/>
      <c r="S27" s="183"/>
      <c r="T27" s="182">
        <v>2.5</v>
      </c>
      <c r="U27" s="183">
        <v>3</v>
      </c>
      <c r="V27" s="182">
        <v>1.5</v>
      </c>
      <c r="W27" s="183">
        <v>2</v>
      </c>
      <c r="X27" s="182"/>
      <c r="Y27" s="183"/>
      <c r="Z27" s="182">
        <v>1.6</v>
      </c>
      <c r="AA27" s="284">
        <v>2.2000000000000002</v>
      </c>
    </row>
    <row r="28" spans="1:27" x14ac:dyDescent="0.25">
      <c r="A28" s="184" t="s">
        <v>278</v>
      </c>
      <c r="B28" s="185"/>
      <c r="C28" s="186" t="s">
        <v>32</v>
      </c>
      <c r="D28" s="187"/>
      <c r="E28" s="188"/>
      <c r="F28" s="182">
        <v>1.2</v>
      </c>
      <c r="G28" s="183">
        <v>2.5</v>
      </c>
      <c r="H28" s="182"/>
      <c r="I28" s="183"/>
      <c r="J28" s="182"/>
      <c r="K28" s="183"/>
      <c r="L28" s="182"/>
      <c r="M28" s="183"/>
      <c r="N28" s="182"/>
      <c r="O28" s="183"/>
      <c r="P28" s="182">
        <v>2</v>
      </c>
      <c r="Q28" s="183">
        <v>2.5</v>
      </c>
      <c r="R28" s="182"/>
      <c r="S28" s="183"/>
      <c r="T28" s="182"/>
      <c r="U28" s="183"/>
      <c r="V28" s="182"/>
      <c r="W28" s="183"/>
      <c r="X28" s="182"/>
      <c r="Y28" s="183"/>
      <c r="Z28" s="182"/>
      <c r="AA28" s="284"/>
    </row>
    <row r="29" spans="1:27" x14ac:dyDescent="0.25">
      <c r="A29" s="184" t="s">
        <v>30</v>
      </c>
      <c r="B29" s="185"/>
      <c r="C29" s="186" t="s">
        <v>248</v>
      </c>
      <c r="D29" s="187">
        <v>1.6</v>
      </c>
      <c r="E29" s="188">
        <v>1.8</v>
      </c>
      <c r="F29" s="182">
        <v>1.5</v>
      </c>
      <c r="G29" s="183">
        <v>2.2000000000000002</v>
      </c>
      <c r="H29" s="182">
        <v>1.2</v>
      </c>
      <c r="I29" s="183">
        <v>1.6</v>
      </c>
      <c r="J29" s="182">
        <v>1.5</v>
      </c>
      <c r="K29" s="183">
        <v>1.5</v>
      </c>
      <c r="L29" s="182">
        <v>1.5</v>
      </c>
      <c r="M29" s="183">
        <v>1.6</v>
      </c>
      <c r="N29" s="182">
        <v>1.4</v>
      </c>
      <c r="O29" s="183">
        <v>1.8</v>
      </c>
      <c r="P29" s="182">
        <v>1.5</v>
      </c>
      <c r="Q29" s="183">
        <v>1.5</v>
      </c>
      <c r="R29" s="182">
        <v>1.3</v>
      </c>
      <c r="S29" s="183">
        <v>1.5</v>
      </c>
      <c r="T29" s="182">
        <v>1.2</v>
      </c>
      <c r="U29" s="183">
        <v>1.5</v>
      </c>
      <c r="V29" s="182">
        <v>1.2</v>
      </c>
      <c r="W29" s="183">
        <v>1.8</v>
      </c>
      <c r="X29" s="182">
        <v>1.4</v>
      </c>
      <c r="Y29" s="183">
        <v>1.4</v>
      </c>
      <c r="Z29" s="182">
        <v>1.4</v>
      </c>
      <c r="AA29" s="284">
        <v>1.6</v>
      </c>
    </row>
    <row r="30" spans="1:27" x14ac:dyDescent="0.25">
      <c r="A30" s="184" t="s">
        <v>31</v>
      </c>
      <c r="B30" s="185"/>
      <c r="C30" s="186" t="s">
        <v>32</v>
      </c>
      <c r="D30" s="187">
        <v>2</v>
      </c>
      <c r="E30" s="188">
        <v>2.5</v>
      </c>
      <c r="F30" s="182">
        <v>1.56</v>
      </c>
      <c r="G30" s="183">
        <v>2.5</v>
      </c>
      <c r="H30" s="182">
        <v>1.2</v>
      </c>
      <c r="I30" s="183">
        <v>1.6</v>
      </c>
      <c r="J30" s="182">
        <v>1.6666666666666667</v>
      </c>
      <c r="K30" s="183">
        <v>2</v>
      </c>
      <c r="L30" s="182">
        <v>2.5</v>
      </c>
      <c r="M30" s="183">
        <v>2.5</v>
      </c>
      <c r="N30" s="182">
        <v>2</v>
      </c>
      <c r="O30" s="183">
        <v>3</v>
      </c>
      <c r="P30" s="182">
        <v>2.5</v>
      </c>
      <c r="Q30" s="183">
        <v>2.6666666666666665</v>
      </c>
      <c r="R30" s="182">
        <v>1.5</v>
      </c>
      <c r="S30" s="183">
        <v>2</v>
      </c>
      <c r="T30" s="182">
        <v>2</v>
      </c>
      <c r="U30" s="183">
        <v>2.5</v>
      </c>
      <c r="V30" s="182">
        <v>2</v>
      </c>
      <c r="W30" s="183">
        <v>3</v>
      </c>
      <c r="X30" s="182">
        <v>3</v>
      </c>
      <c r="Y30" s="183">
        <v>3</v>
      </c>
      <c r="Z30" s="182">
        <v>2</v>
      </c>
      <c r="AA30" s="284">
        <v>2.5</v>
      </c>
    </row>
    <row r="31" spans="1:27" x14ac:dyDescent="0.25">
      <c r="A31" s="184" t="s">
        <v>55</v>
      </c>
      <c r="B31" s="185"/>
      <c r="C31" s="186" t="s">
        <v>19</v>
      </c>
      <c r="D31" s="187">
        <v>3.5</v>
      </c>
      <c r="E31" s="188">
        <v>4.5</v>
      </c>
      <c r="F31" s="182">
        <v>2.2000000000000002</v>
      </c>
      <c r="G31" s="183">
        <v>3</v>
      </c>
      <c r="H31" s="182">
        <v>2</v>
      </c>
      <c r="I31" s="183">
        <v>2.6</v>
      </c>
      <c r="J31" s="182">
        <v>4</v>
      </c>
      <c r="K31" s="183">
        <v>5</v>
      </c>
      <c r="L31" s="182">
        <v>4.8</v>
      </c>
      <c r="M31" s="183">
        <v>5.4</v>
      </c>
      <c r="N31" s="182">
        <v>4</v>
      </c>
      <c r="O31" s="183">
        <v>5</v>
      </c>
      <c r="P31" s="182">
        <v>2.6</v>
      </c>
      <c r="Q31" s="183">
        <v>3</v>
      </c>
      <c r="R31" s="182">
        <v>4</v>
      </c>
      <c r="S31" s="183">
        <v>4.5</v>
      </c>
      <c r="T31" s="182">
        <v>4.5</v>
      </c>
      <c r="U31" s="183">
        <v>5</v>
      </c>
      <c r="V31" s="182">
        <v>3.8</v>
      </c>
      <c r="W31" s="183">
        <v>4</v>
      </c>
      <c r="X31" s="182">
        <v>5</v>
      </c>
      <c r="Y31" s="183">
        <v>5</v>
      </c>
      <c r="Z31" s="182">
        <v>3.5</v>
      </c>
      <c r="AA31" s="284">
        <v>4</v>
      </c>
    </row>
    <row r="32" spans="1:27" x14ac:dyDescent="0.25">
      <c r="A32" s="184" t="s">
        <v>289</v>
      </c>
      <c r="B32" s="185"/>
      <c r="C32" s="186" t="s">
        <v>32</v>
      </c>
      <c r="D32" s="187"/>
      <c r="E32" s="188"/>
      <c r="F32" s="182">
        <v>1.85</v>
      </c>
      <c r="G32" s="183">
        <v>2.2000000000000002</v>
      </c>
      <c r="H32" s="182"/>
      <c r="I32" s="183"/>
      <c r="J32" s="182"/>
      <c r="K32" s="183"/>
      <c r="L32" s="182"/>
      <c r="M32" s="183"/>
      <c r="N32" s="182"/>
      <c r="O32" s="183"/>
      <c r="P32" s="182">
        <v>2</v>
      </c>
      <c r="Q32" s="183">
        <v>2.5</v>
      </c>
      <c r="R32" s="182"/>
      <c r="S32" s="183"/>
      <c r="T32" s="182"/>
      <c r="U32" s="183"/>
      <c r="V32" s="182"/>
      <c r="W32" s="183"/>
      <c r="X32" s="182"/>
      <c r="Y32" s="183"/>
      <c r="Z32" s="182">
        <v>2</v>
      </c>
      <c r="AA32" s="284">
        <v>2</v>
      </c>
    </row>
    <row r="33" spans="1:27" x14ac:dyDescent="0.25">
      <c r="A33" s="184" t="s">
        <v>33</v>
      </c>
      <c r="B33" s="185"/>
      <c r="C33" s="186" t="s">
        <v>19</v>
      </c>
      <c r="D33" s="187">
        <v>1.2</v>
      </c>
      <c r="E33" s="188">
        <v>1.4</v>
      </c>
      <c r="F33" s="182">
        <v>0.7</v>
      </c>
      <c r="G33" s="183">
        <v>1.1499999999999999</v>
      </c>
      <c r="H33" s="182"/>
      <c r="I33" s="183"/>
      <c r="J33" s="182"/>
      <c r="K33" s="183"/>
      <c r="L33" s="182"/>
      <c r="M33" s="183"/>
      <c r="N33" s="182"/>
      <c r="O33" s="183"/>
      <c r="P33" s="182"/>
      <c r="Q33" s="183"/>
      <c r="R33" s="182"/>
      <c r="S33" s="183"/>
      <c r="T33" s="182">
        <v>1.2</v>
      </c>
      <c r="U33" s="183">
        <v>1.4</v>
      </c>
      <c r="V33" s="182"/>
      <c r="W33" s="183"/>
      <c r="X33" s="182">
        <v>1.0666666666666667</v>
      </c>
      <c r="Y33" s="183">
        <v>1.0666666666666667</v>
      </c>
      <c r="Z33" s="182">
        <v>0.8</v>
      </c>
      <c r="AA33" s="284">
        <v>1.2</v>
      </c>
    </row>
    <row r="34" spans="1:27" x14ac:dyDescent="0.25">
      <c r="A34" s="184" t="s">
        <v>249</v>
      </c>
      <c r="B34" s="185"/>
      <c r="C34" s="186" t="s">
        <v>19</v>
      </c>
      <c r="D34" s="187">
        <v>1.6</v>
      </c>
      <c r="E34" s="188">
        <v>2</v>
      </c>
      <c r="F34" s="182"/>
      <c r="G34" s="183"/>
      <c r="H34" s="182">
        <v>1</v>
      </c>
      <c r="I34" s="183">
        <v>1.2</v>
      </c>
      <c r="J34" s="182">
        <v>0.53333333333333333</v>
      </c>
      <c r="K34" s="183">
        <v>0.66666666666666663</v>
      </c>
      <c r="L34" s="182">
        <v>1.2</v>
      </c>
      <c r="M34" s="183">
        <v>1.3</v>
      </c>
      <c r="N34" s="182">
        <v>0.6</v>
      </c>
      <c r="O34" s="183">
        <v>1</v>
      </c>
      <c r="P34" s="182">
        <v>1</v>
      </c>
      <c r="Q34" s="183">
        <v>1.0666666666666667</v>
      </c>
      <c r="R34" s="182">
        <v>1</v>
      </c>
      <c r="S34" s="183">
        <v>1.4</v>
      </c>
      <c r="T34" s="182">
        <v>1.2</v>
      </c>
      <c r="U34" s="183">
        <v>1.3</v>
      </c>
      <c r="V34" s="182"/>
      <c r="W34" s="183"/>
      <c r="X34" s="182"/>
      <c r="Y34" s="183"/>
      <c r="Z34" s="182">
        <v>1</v>
      </c>
      <c r="AA34" s="284">
        <v>1.5</v>
      </c>
    </row>
    <row r="35" spans="1:27" x14ac:dyDescent="0.25">
      <c r="A35" s="184" t="s">
        <v>20</v>
      </c>
      <c r="B35" s="185"/>
      <c r="C35" s="186" t="s">
        <v>19</v>
      </c>
      <c r="D35" s="187"/>
      <c r="E35" s="188"/>
      <c r="F35" s="182">
        <v>10</v>
      </c>
      <c r="G35" s="183">
        <v>17</v>
      </c>
      <c r="H35" s="182"/>
      <c r="I35" s="183"/>
      <c r="J35" s="182"/>
      <c r="K35" s="183"/>
      <c r="L35" s="182">
        <v>16</v>
      </c>
      <c r="M35" s="183">
        <v>16</v>
      </c>
      <c r="N35" s="182"/>
      <c r="O35" s="183"/>
      <c r="P35" s="182"/>
      <c r="Q35" s="183"/>
      <c r="R35" s="182"/>
      <c r="S35" s="183"/>
      <c r="T35" s="182"/>
      <c r="U35" s="183"/>
      <c r="V35" s="182"/>
      <c r="W35" s="183"/>
      <c r="X35" s="182"/>
      <c r="Y35" s="183"/>
      <c r="Z35" s="182">
        <v>22.5</v>
      </c>
      <c r="AA35" s="284">
        <v>22.5</v>
      </c>
    </row>
    <row r="36" spans="1:27" ht="18.75" thickBot="1" x14ac:dyDescent="0.3">
      <c r="A36" s="184" t="s">
        <v>27</v>
      </c>
      <c r="B36" s="185"/>
      <c r="C36" s="186" t="s">
        <v>19</v>
      </c>
      <c r="D36" s="187">
        <v>6.8</v>
      </c>
      <c r="E36" s="188">
        <v>7.4</v>
      </c>
      <c r="F36" s="182">
        <v>6</v>
      </c>
      <c r="G36" s="183">
        <v>8</v>
      </c>
      <c r="H36" s="182">
        <v>5</v>
      </c>
      <c r="I36" s="183">
        <v>6</v>
      </c>
      <c r="J36" s="182">
        <v>5</v>
      </c>
      <c r="K36" s="183">
        <v>6</v>
      </c>
      <c r="L36" s="182">
        <v>6.67</v>
      </c>
      <c r="M36" s="183">
        <v>6.7</v>
      </c>
      <c r="N36" s="182">
        <v>7</v>
      </c>
      <c r="O36" s="183">
        <v>9.5</v>
      </c>
      <c r="P36" s="182">
        <v>6</v>
      </c>
      <c r="Q36" s="183">
        <v>7</v>
      </c>
      <c r="R36" s="182">
        <v>6</v>
      </c>
      <c r="S36" s="183">
        <v>7</v>
      </c>
      <c r="T36" s="182">
        <v>7</v>
      </c>
      <c r="U36" s="183">
        <v>8</v>
      </c>
      <c r="V36" s="182">
        <v>6.5</v>
      </c>
      <c r="W36" s="183">
        <v>7</v>
      </c>
      <c r="X36" s="182"/>
      <c r="Y36" s="183"/>
      <c r="Z36" s="182">
        <v>7.5</v>
      </c>
      <c r="AA36" s="284">
        <v>7.5</v>
      </c>
    </row>
    <row r="37" spans="1:27" ht="18.75" thickBot="1" x14ac:dyDescent="0.3">
      <c r="A37" s="199" t="s">
        <v>125</v>
      </c>
      <c r="B37" s="180"/>
      <c r="C37" s="180"/>
      <c r="D37" s="180"/>
      <c r="E37" s="180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80"/>
      <c r="Q37" s="180"/>
      <c r="R37" s="180"/>
      <c r="S37" s="180"/>
      <c r="T37" s="180"/>
      <c r="U37" s="180"/>
      <c r="V37" s="180"/>
      <c r="W37" s="180"/>
      <c r="X37" s="180"/>
      <c r="Y37" s="180"/>
      <c r="Z37" s="180"/>
      <c r="AA37" s="285"/>
    </row>
    <row r="38" spans="1:27" x14ac:dyDescent="0.25">
      <c r="A38" s="184" t="s">
        <v>35</v>
      </c>
      <c r="B38" s="185"/>
      <c r="C38" s="186" t="s">
        <v>19</v>
      </c>
      <c r="D38" s="187"/>
      <c r="E38" s="188"/>
      <c r="F38" s="182"/>
      <c r="G38" s="183"/>
      <c r="H38" s="182"/>
      <c r="I38" s="183"/>
      <c r="J38" s="182">
        <v>14</v>
      </c>
      <c r="K38" s="183">
        <v>14</v>
      </c>
      <c r="L38" s="182">
        <v>15</v>
      </c>
      <c r="M38" s="183">
        <v>15</v>
      </c>
      <c r="N38" s="182"/>
      <c r="O38" s="183"/>
      <c r="P38" s="182"/>
      <c r="Q38" s="183"/>
      <c r="R38" s="182"/>
      <c r="S38" s="183"/>
      <c r="T38" s="182"/>
      <c r="U38" s="183"/>
      <c r="V38" s="182"/>
      <c r="W38" s="183"/>
      <c r="X38" s="182"/>
      <c r="Y38" s="183"/>
      <c r="Z38" s="182"/>
      <c r="AA38" s="284"/>
    </row>
    <row r="39" spans="1:27" x14ac:dyDescent="0.25">
      <c r="A39" s="184" t="s">
        <v>37</v>
      </c>
      <c r="B39" s="185"/>
      <c r="C39" s="186" t="s">
        <v>19</v>
      </c>
      <c r="D39" s="187"/>
      <c r="E39" s="188"/>
      <c r="F39" s="182">
        <v>4.5</v>
      </c>
      <c r="G39" s="183">
        <v>5</v>
      </c>
      <c r="H39" s="182"/>
      <c r="I39" s="183"/>
      <c r="J39" s="182"/>
      <c r="K39" s="183"/>
      <c r="L39" s="182"/>
      <c r="M39" s="183"/>
      <c r="N39" s="182"/>
      <c r="O39" s="183"/>
      <c r="P39" s="182">
        <v>6</v>
      </c>
      <c r="Q39" s="183">
        <v>7</v>
      </c>
      <c r="R39" s="182"/>
      <c r="S39" s="183"/>
      <c r="T39" s="182"/>
      <c r="U39" s="183"/>
      <c r="V39" s="182">
        <v>5</v>
      </c>
      <c r="W39" s="183">
        <v>7</v>
      </c>
      <c r="X39" s="182"/>
      <c r="Y39" s="183"/>
      <c r="Z39" s="182">
        <v>9</v>
      </c>
      <c r="AA39" s="284">
        <v>9</v>
      </c>
    </row>
    <row r="40" spans="1:27" x14ac:dyDescent="0.25">
      <c r="A40" s="184" t="s">
        <v>38</v>
      </c>
      <c r="B40" s="185"/>
      <c r="C40" s="186" t="s">
        <v>19</v>
      </c>
      <c r="D40" s="187"/>
      <c r="E40" s="188"/>
      <c r="F40" s="182"/>
      <c r="G40" s="183"/>
      <c r="H40" s="182">
        <v>6</v>
      </c>
      <c r="I40" s="183">
        <v>7</v>
      </c>
      <c r="J40" s="182"/>
      <c r="K40" s="183"/>
      <c r="L40" s="182"/>
      <c r="M40" s="183"/>
      <c r="N40" s="182"/>
      <c r="O40" s="183"/>
      <c r="P40" s="182"/>
      <c r="Q40" s="183"/>
      <c r="R40" s="182"/>
      <c r="S40" s="183"/>
      <c r="T40" s="182"/>
      <c r="U40" s="183"/>
      <c r="V40" s="182"/>
      <c r="W40" s="183"/>
      <c r="X40" s="182"/>
      <c r="Y40" s="183"/>
      <c r="Z40" s="182">
        <v>10</v>
      </c>
      <c r="AA40" s="284">
        <v>10</v>
      </c>
    </row>
    <row r="41" spans="1:27" ht="18.75" thickBot="1" x14ac:dyDescent="0.3">
      <c r="A41" s="244" t="s">
        <v>39</v>
      </c>
      <c r="B41" s="245"/>
      <c r="C41" s="189" t="s">
        <v>19</v>
      </c>
      <c r="D41" s="190"/>
      <c r="E41" s="191"/>
      <c r="F41" s="192">
        <v>4.5</v>
      </c>
      <c r="G41" s="193">
        <v>5</v>
      </c>
      <c r="H41" s="192"/>
      <c r="I41" s="193"/>
      <c r="J41" s="192"/>
      <c r="K41" s="193"/>
      <c r="L41" s="192"/>
      <c r="M41" s="193"/>
      <c r="N41" s="192"/>
      <c r="O41" s="193"/>
      <c r="P41" s="192">
        <v>6</v>
      </c>
      <c r="Q41" s="193">
        <v>7</v>
      </c>
      <c r="R41" s="192"/>
      <c r="S41" s="193"/>
      <c r="T41" s="192"/>
      <c r="U41" s="193"/>
      <c r="V41" s="192"/>
      <c r="W41" s="193"/>
      <c r="X41" s="192"/>
      <c r="Y41" s="193"/>
      <c r="Z41" s="192">
        <v>7</v>
      </c>
      <c r="AA41" s="286">
        <v>7</v>
      </c>
    </row>
  </sheetData>
  <phoneticPr fontId="15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6"/>
  <sheetViews>
    <sheetView showGridLines="0" showZeros="0" zoomScaleNormal="100" workbookViewId="0">
      <selection activeCell="A2" sqref="A2:AA46"/>
    </sheetView>
  </sheetViews>
  <sheetFormatPr defaultRowHeight="15.75" x14ac:dyDescent="0.25"/>
  <cols>
    <col min="1" max="1" width="22.85546875" style="154" bestFit="1" customWidth="1"/>
    <col min="2" max="2" width="13.5703125" style="155" customWidth="1"/>
    <col min="3" max="3" width="6.5703125" style="154" customWidth="1"/>
    <col min="4" max="17" width="7.140625" style="154" customWidth="1"/>
    <col min="18" max="19" width="7.140625" style="2" customWidth="1"/>
    <col min="20" max="16384" width="9.140625" style="2"/>
  </cols>
  <sheetData>
    <row r="1" spans="1:27" ht="36" customHeight="1" thickBot="1" x14ac:dyDescent="0.3">
      <c r="A1" s="211" t="s">
        <v>339</v>
      </c>
    </row>
    <row r="2" spans="1:27" ht="16.5" thickBot="1" x14ac:dyDescent="0.3">
      <c r="A2" s="162" t="s">
        <v>51</v>
      </c>
      <c r="B2" s="163"/>
      <c r="C2" s="164"/>
      <c r="D2" s="166" t="s">
        <v>325</v>
      </c>
      <c r="E2" s="166"/>
      <c r="F2" s="167" t="s">
        <v>52</v>
      </c>
      <c r="G2" s="166"/>
      <c r="H2" s="166" t="s">
        <v>240</v>
      </c>
      <c r="I2" s="166"/>
      <c r="J2" s="167" t="s">
        <v>247</v>
      </c>
      <c r="K2" s="166"/>
      <c r="L2" s="166" t="s">
        <v>156</v>
      </c>
      <c r="M2" s="166"/>
      <c r="N2" s="167" t="s">
        <v>126</v>
      </c>
      <c r="O2" s="166"/>
      <c r="P2" s="166" t="s">
        <v>267</v>
      </c>
      <c r="Q2" s="166"/>
      <c r="R2" s="167" t="s">
        <v>335</v>
      </c>
      <c r="S2" s="166"/>
      <c r="T2" s="166" t="s">
        <v>326</v>
      </c>
      <c r="U2" s="166"/>
      <c r="V2" s="167" t="s">
        <v>336</v>
      </c>
      <c r="W2" s="166"/>
      <c r="X2" s="166" t="s">
        <v>318</v>
      </c>
      <c r="Y2" s="166"/>
      <c r="Z2" s="167" t="s">
        <v>227</v>
      </c>
      <c r="AA2" s="280"/>
    </row>
    <row r="3" spans="1:27" x14ac:dyDescent="0.25">
      <c r="A3" s="168" t="s">
        <v>53</v>
      </c>
      <c r="B3" s="169"/>
      <c r="C3" s="170"/>
      <c r="D3" s="171">
        <v>44400</v>
      </c>
      <c r="E3" s="171"/>
      <c r="F3" s="171">
        <v>44406</v>
      </c>
      <c r="G3" s="171"/>
      <c r="H3" s="171">
        <v>44403</v>
      </c>
      <c r="I3" s="171"/>
      <c r="J3" s="171">
        <v>44406</v>
      </c>
      <c r="K3" s="171"/>
      <c r="L3" s="171">
        <v>44404</v>
      </c>
      <c r="M3" s="171"/>
      <c r="N3" s="171">
        <v>44405</v>
      </c>
      <c r="O3" s="171"/>
      <c r="P3" s="171">
        <v>44405</v>
      </c>
      <c r="Q3" s="171"/>
      <c r="R3" s="171">
        <v>44400</v>
      </c>
      <c r="S3" s="171"/>
      <c r="T3" s="171">
        <v>44404</v>
      </c>
      <c r="U3" s="171"/>
      <c r="V3" s="171">
        <v>44404</v>
      </c>
      <c r="W3" s="171"/>
      <c r="X3" s="171">
        <v>44403</v>
      </c>
      <c r="Y3" s="171"/>
      <c r="Z3" s="171">
        <v>44403</v>
      </c>
      <c r="AA3" s="281"/>
    </row>
    <row r="4" spans="1:27" ht="16.5" thickBot="1" x14ac:dyDescent="0.3">
      <c r="A4" s="194" t="s">
        <v>56</v>
      </c>
      <c r="B4" s="195" t="s">
        <v>57</v>
      </c>
      <c r="C4" s="196" t="s">
        <v>16</v>
      </c>
      <c r="D4" s="197" t="s">
        <v>17</v>
      </c>
      <c r="E4" s="198" t="s">
        <v>18</v>
      </c>
      <c r="F4" s="197" t="s">
        <v>17</v>
      </c>
      <c r="G4" s="198" t="s">
        <v>18</v>
      </c>
      <c r="H4" s="197" t="s">
        <v>17</v>
      </c>
      <c r="I4" s="198" t="s">
        <v>18</v>
      </c>
      <c r="J4" s="197" t="s">
        <v>17</v>
      </c>
      <c r="K4" s="198" t="s">
        <v>18</v>
      </c>
      <c r="L4" s="197" t="s">
        <v>17</v>
      </c>
      <c r="M4" s="198" t="s">
        <v>18</v>
      </c>
      <c r="N4" s="197" t="s">
        <v>17</v>
      </c>
      <c r="O4" s="198" t="s">
        <v>18</v>
      </c>
      <c r="P4" s="197" t="s">
        <v>17</v>
      </c>
      <c r="Q4" s="198" t="s">
        <v>18</v>
      </c>
      <c r="R4" s="197" t="s">
        <v>17</v>
      </c>
      <c r="S4" s="198" t="s">
        <v>18</v>
      </c>
      <c r="T4" s="197" t="s">
        <v>17</v>
      </c>
      <c r="U4" s="198" t="s">
        <v>18</v>
      </c>
      <c r="V4" s="197" t="s">
        <v>17</v>
      </c>
      <c r="W4" s="198" t="s">
        <v>18</v>
      </c>
      <c r="X4" s="197" t="s">
        <v>17</v>
      </c>
      <c r="Y4" s="198" t="s">
        <v>18</v>
      </c>
      <c r="Z4" s="197" t="s">
        <v>17</v>
      </c>
      <c r="AA4" s="287" t="s">
        <v>18</v>
      </c>
    </row>
    <row r="5" spans="1:27" thickBot="1" x14ac:dyDescent="0.25">
      <c r="A5" s="199" t="s">
        <v>54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285"/>
    </row>
    <row r="6" spans="1:27" ht="15" x14ac:dyDescent="0.2">
      <c r="A6" s="200" t="s">
        <v>291</v>
      </c>
      <c r="B6" s="201"/>
      <c r="C6" s="186" t="s">
        <v>19</v>
      </c>
      <c r="D6" s="187"/>
      <c r="E6" s="188"/>
      <c r="F6" s="182">
        <v>9</v>
      </c>
      <c r="G6" s="183">
        <v>14</v>
      </c>
      <c r="H6" s="182"/>
      <c r="I6" s="183"/>
      <c r="J6" s="182">
        <v>5</v>
      </c>
      <c r="K6" s="183">
        <v>6</v>
      </c>
      <c r="L6" s="182">
        <v>5</v>
      </c>
      <c r="M6" s="183">
        <v>5.5</v>
      </c>
      <c r="N6" s="182">
        <v>6</v>
      </c>
      <c r="O6" s="183">
        <v>8</v>
      </c>
      <c r="P6" s="182">
        <v>7.5</v>
      </c>
      <c r="Q6" s="183">
        <v>10</v>
      </c>
      <c r="R6" s="182"/>
      <c r="S6" s="183"/>
      <c r="T6" s="182">
        <v>7</v>
      </c>
      <c r="U6" s="183">
        <v>8</v>
      </c>
      <c r="V6" s="182">
        <v>2.4</v>
      </c>
      <c r="W6" s="183">
        <v>2.5</v>
      </c>
      <c r="X6" s="182">
        <v>7</v>
      </c>
      <c r="Y6" s="183">
        <v>7</v>
      </c>
      <c r="Z6" s="182">
        <v>6</v>
      </c>
      <c r="AA6" s="284">
        <v>7</v>
      </c>
    </row>
    <row r="7" spans="1:27" ht="15" x14ac:dyDescent="0.2">
      <c r="A7" s="200" t="s">
        <v>44</v>
      </c>
      <c r="B7" s="201"/>
      <c r="C7" s="186" t="s">
        <v>19</v>
      </c>
      <c r="D7" s="187"/>
      <c r="E7" s="188"/>
      <c r="F7" s="182">
        <v>3</v>
      </c>
      <c r="G7" s="183">
        <v>5.5</v>
      </c>
      <c r="H7" s="182"/>
      <c r="I7" s="183"/>
      <c r="J7" s="182">
        <v>5</v>
      </c>
      <c r="K7" s="183">
        <v>5</v>
      </c>
      <c r="L7" s="182"/>
      <c r="M7" s="183"/>
      <c r="N7" s="182">
        <v>3</v>
      </c>
      <c r="O7" s="183">
        <v>6</v>
      </c>
      <c r="P7" s="182">
        <v>4</v>
      </c>
      <c r="Q7" s="183">
        <v>6</v>
      </c>
      <c r="R7" s="182">
        <v>3</v>
      </c>
      <c r="S7" s="183">
        <v>4</v>
      </c>
      <c r="T7" s="182"/>
      <c r="U7" s="183"/>
      <c r="V7" s="182"/>
      <c r="W7" s="183"/>
      <c r="X7" s="182">
        <v>4.5</v>
      </c>
      <c r="Y7" s="183">
        <v>5.5</v>
      </c>
      <c r="Z7" s="182"/>
      <c r="AA7" s="284"/>
    </row>
    <row r="8" spans="1:27" ht="15" x14ac:dyDescent="0.2">
      <c r="A8" s="200" t="s">
        <v>279</v>
      </c>
      <c r="B8" s="201"/>
      <c r="C8" s="186" t="s">
        <v>19</v>
      </c>
      <c r="D8" s="187">
        <v>8</v>
      </c>
      <c r="E8" s="188">
        <v>12</v>
      </c>
      <c r="F8" s="182">
        <v>8</v>
      </c>
      <c r="G8" s="183">
        <v>18</v>
      </c>
      <c r="H8" s="182">
        <v>4</v>
      </c>
      <c r="I8" s="183">
        <v>8</v>
      </c>
      <c r="J8" s="182">
        <v>8</v>
      </c>
      <c r="K8" s="183">
        <v>10</v>
      </c>
      <c r="L8" s="182">
        <v>8</v>
      </c>
      <c r="M8" s="183">
        <v>14</v>
      </c>
      <c r="N8" s="182">
        <v>8</v>
      </c>
      <c r="O8" s="183">
        <v>14</v>
      </c>
      <c r="P8" s="182">
        <v>9</v>
      </c>
      <c r="Q8" s="183">
        <v>12</v>
      </c>
      <c r="R8" s="182">
        <v>4</v>
      </c>
      <c r="S8" s="183">
        <v>6</v>
      </c>
      <c r="T8" s="182">
        <v>10</v>
      </c>
      <c r="U8" s="183">
        <v>12</v>
      </c>
      <c r="V8" s="182">
        <v>8</v>
      </c>
      <c r="W8" s="183">
        <v>9</v>
      </c>
      <c r="X8" s="182">
        <v>7</v>
      </c>
      <c r="Y8" s="183">
        <v>8</v>
      </c>
      <c r="Z8" s="182">
        <v>6</v>
      </c>
      <c r="AA8" s="284">
        <v>14</v>
      </c>
    </row>
    <row r="9" spans="1:27" thickBot="1" x14ac:dyDescent="0.25">
      <c r="A9" s="200" t="s">
        <v>34</v>
      </c>
      <c r="B9" s="201"/>
      <c r="C9" s="186" t="s">
        <v>19</v>
      </c>
      <c r="D9" s="187">
        <v>4.5</v>
      </c>
      <c r="E9" s="188">
        <v>5.5</v>
      </c>
      <c r="F9" s="182">
        <v>3.3</v>
      </c>
      <c r="G9" s="183">
        <v>4.75</v>
      </c>
      <c r="H9" s="182">
        <v>3.5</v>
      </c>
      <c r="I9" s="183">
        <v>4.5</v>
      </c>
      <c r="J9" s="182"/>
      <c r="K9" s="183"/>
      <c r="L9" s="182"/>
      <c r="M9" s="183"/>
      <c r="N9" s="182"/>
      <c r="O9" s="183"/>
      <c r="P9" s="182">
        <v>4</v>
      </c>
      <c r="Q9" s="183">
        <v>5</v>
      </c>
      <c r="R9" s="182">
        <v>3</v>
      </c>
      <c r="S9" s="183">
        <v>4</v>
      </c>
      <c r="T9" s="182">
        <v>4</v>
      </c>
      <c r="U9" s="183">
        <v>5</v>
      </c>
      <c r="V9" s="182">
        <v>4</v>
      </c>
      <c r="W9" s="183">
        <v>4.5</v>
      </c>
      <c r="X9" s="182">
        <v>5.5</v>
      </c>
      <c r="Y9" s="183">
        <v>6.5</v>
      </c>
      <c r="Z9" s="182">
        <v>4.5</v>
      </c>
      <c r="AA9" s="284">
        <v>4.5</v>
      </c>
    </row>
    <row r="10" spans="1:27" ht="16.5" thickBot="1" x14ac:dyDescent="0.3">
      <c r="A10" s="205" t="s">
        <v>47</v>
      </c>
      <c r="B10" s="206"/>
      <c r="C10" s="207"/>
      <c r="D10" s="220"/>
      <c r="E10" s="221"/>
      <c r="F10" s="221"/>
      <c r="G10" s="221"/>
      <c r="H10" s="221"/>
      <c r="I10" s="221"/>
      <c r="J10" s="221"/>
      <c r="K10" s="221"/>
      <c r="L10" s="221"/>
      <c r="M10" s="221"/>
      <c r="N10" s="221"/>
      <c r="O10" s="221"/>
      <c r="P10" s="208"/>
      <c r="Q10" s="208"/>
      <c r="R10" s="208"/>
      <c r="S10" s="208"/>
      <c r="T10" s="221"/>
      <c r="U10" s="221"/>
      <c r="V10" s="208"/>
      <c r="W10" s="208"/>
      <c r="X10" s="221"/>
      <c r="Y10" s="221"/>
      <c r="Z10" s="208"/>
      <c r="AA10" s="363"/>
    </row>
    <row r="11" spans="1:27" x14ac:dyDescent="0.25">
      <c r="A11" s="202"/>
      <c r="B11" s="203" t="s">
        <v>319</v>
      </c>
      <c r="C11" s="186" t="s">
        <v>19</v>
      </c>
      <c r="D11" s="220"/>
      <c r="E11" s="221"/>
      <c r="F11" s="221">
        <v>2</v>
      </c>
      <c r="G11" s="221">
        <v>2.85</v>
      </c>
      <c r="H11" s="221"/>
      <c r="I11" s="221"/>
      <c r="J11" s="221">
        <v>2</v>
      </c>
      <c r="K11" s="221">
        <v>2.6666666666666665</v>
      </c>
      <c r="L11" s="221">
        <v>2.6</v>
      </c>
      <c r="M11" s="221">
        <v>3</v>
      </c>
      <c r="N11" s="221">
        <v>2</v>
      </c>
      <c r="O11" s="221">
        <v>3</v>
      </c>
      <c r="P11" s="221">
        <v>4.1333333333333337</v>
      </c>
      <c r="Q11" s="221">
        <v>4.333333333333333</v>
      </c>
      <c r="R11" s="221"/>
      <c r="S11" s="221"/>
      <c r="T11" s="221"/>
      <c r="U11" s="221"/>
      <c r="V11" s="221"/>
      <c r="W11" s="221"/>
      <c r="X11" s="221"/>
      <c r="Y11" s="221"/>
      <c r="Z11" s="221"/>
      <c r="AA11" s="288"/>
    </row>
    <row r="12" spans="1:27" x14ac:dyDescent="0.25">
      <c r="A12" s="202"/>
      <c r="B12" s="203" t="s">
        <v>235</v>
      </c>
      <c r="C12" s="186" t="s">
        <v>19</v>
      </c>
      <c r="D12" s="222"/>
      <c r="E12" s="209"/>
      <c r="F12" s="209">
        <v>1.33</v>
      </c>
      <c r="G12" s="209">
        <v>2</v>
      </c>
      <c r="H12" s="209"/>
      <c r="I12" s="209"/>
      <c r="J12" s="209">
        <v>2</v>
      </c>
      <c r="K12" s="209">
        <v>2</v>
      </c>
      <c r="L12" s="209"/>
      <c r="M12" s="209"/>
      <c r="N12" s="209"/>
      <c r="O12" s="209"/>
      <c r="P12" s="209"/>
      <c r="Q12" s="209"/>
      <c r="R12" s="209"/>
      <c r="S12" s="209"/>
      <c r="T12" s="209"/>
      <c r="U12" s="209"/>
      <c r="V12" s="209"/>
      <c r="W12" s="209"/>
      <c r="X12" s="209"/>
      <c r="Y12" s="209"/>
      <c r="Z12" s="209"/>
      <c r="AA12" s="289"/>
    </row>
    <row r="13" spans="1:27" x14ac:dyDescent="0.25">
      <c r="A13" s="202"/>
      <c r="B13" s="203" t="s">
        <v>244</v>
      </c>
      <c r="C13" s="186" t="s">
        <v>19</v>
      </c>
      <c r="D13" s="222"/>
      <c r="E13" s="209"/>
      <c r="F13" s="209">
        <v>1</v>
      </c>
      <c r="G13" s="209">
        <v>1.5</v>
      </c>
      <c r="H13" s="209"/>
      <c r="I13" s="209"/>
      <c r="J13" s="209">
        <v>2</v>
      </c>
      <c r="K13" s="209">
        <v>2</v>
      </c>
      <c r="L13" s="209"/>
      <c r="M13" s="209"/>
      <c r="N13" s="209"/>
      <c r="O13" s="209"/>
      <c r="P13" s="209"/>
      <c r="Q13" s="209"/>
      <c r="R13" s="209"/>
      <c r="S13" s="209"/>
      <c r="T13" s="209"/>
      <c r="U13" s="209"/>
      <c r="V13" s="209"/>
      <c r="W13" s="209"/>
      <c r="X13" s="209"/>
      <c r="Y13" s="209"/>
      <c r="Z13" s="209"/>
      <c r="AA13" s="289"/>
    </row>
    <row r="14" spans="1:27" x14ac:dyDescent="0.25">
      <c r="A14" s="202"/>
      <c r="B14" s="203" t="s">
        <v>243</v>
      </c>
      <c r="C14" s="186" t="s">
        <v>19</v>
      </c>
      <c r="D14" s="222"/>
      <c r="E14" s="209"/>
      <c r="F14" s="209">
        <v>1.33</v>
      </c>
      <c r="G14" s="209">
        <v>2</v>
      </c>
      <c r="H14" s="209"/>
      <c r="I14" s="209"/>
      <c r="J14" s="209"/>
      <c r="K14" s="209"/>
      <c r="L14" s="209"/>
      <c r="M14" s="209"/>
      <c r="N14" s="209"/>
      <c r="O14" s="209"/>
      <c r="P14" s="209"/>
      <c r="Q14" s="209"/>
      <c r="R14" s="209"/>
      <c r="S14" s="209"/>
      <c r="T14" s="209"/>
      <c r="U14" s="209"/>
      <c r="V14" s="209"/>
      <c r="W14" s="209"/>
      <c r="X14" s="209"/>
      <c r="Y14" s="209"/>
      <c r="Z14" s="209"/>
      <c r="AA14" s="289"/>
    </row>
    <row r="15" spans="1:27" x14ac:dyDescent="0.25">
      <c r="A15" s="202"/>
      <c r="B15" s="203" t="s">
        <v>299</v>
      </c>
      <c r="C15" s="186" t="s">
        <v>19</v>
      </c>
      <c r="D15" s="222"/>
      <c r="E15" s="209"/>
      <c r="F15" s="209"/>
      <c r="G15" s="209"/>
      <c r="H15" s="209"/>
      <c r="I15" s="209"/>
      <c r="J15" s="209"/>
      <c r="K15" s="209"/>
      <c r="L15" s="209"/>
      <c r="M15" s="209"/>
      <c r="N15" s="209"/>
      <c r="O15" s="209"/>
      <c r="P15" s="209">
        <v>2</v>
      </c>
      <c r="Q15" s="209">
        <v>3</v>
      </c>
      <c r="R15" s="209"/>
      <c r="S15" s="209"/>
      <c r="T15" s="209"/>
      <c r="U15" s="209"/>
      <c r="V15" s="209"/>
      <c r="W15" s="209"/>
      <c r="X15" s="209"/>
      <c r="Y15" s="209"/>
      <c r="Z15" s="209"/>
      <c r="AA15" s="289"/>
    </row>
    <row r="16" spans="1:27" x14ac:dyDescent="0.25">
      <c r="A16" s="202"/>
      <c r="B16" s="203" t="s">
        <v>340</v>
      </c>
      <c r="C16" s="186" t="s">
        <v>19</v>
      </c>
      <c r="D16" s="222"/>
      <c r="E16" s="209"/>
      <c r="F16" s="209">
        <v>2</v>
      </c>
      <c r="G16" s="209">
        <v>2.75</v>
      </c>
      <c r="H16" s="209"/>
      <c r="I16" s="209"/>
      <c r="J16" s="209"/>
      <c r="K16" s="209"/>
      <c r="L16" s="209"/>
      <c r="M16" s="209"/>
      <c r="N16" s="209"/>
      <c r="O16" s="209"/>
      <c r="P16" s="209"/>
      <c r="Q16" s="209"/>
      <c r="R16" s="209"/>
      <c r="S16" s="209"/>
      <c r="T16" s="209"/>
      <c r="U16" s="209"/>
      <c r="V16" s="209"/>
      <c r="W16" s="209"/>
      <c r="X16" s="209"/>
      <c r="Y16" s="209"/>
      <c r="Z16" s="209"/>
      <c r="AA16" s="289"/>
    </row>
    <row r="17" spans="1:27" x14ac:dyDescent="0.25">
      <c r="A17" s="202"/>
      <c r="B17" s="203" t="s">
        <v>242</v>
      </c>
      <c r="C17" s="186" t="s">
        <v>19</v>
      </c>
      <c r="D17" s="222"/>
      <c r="E17" s="209"/>
      <c r="F17" s="209">
        <v>1</v>
      </c>
      <c r="G17" s="209">
        <v>2</v>
      </c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209"/>
      <c r="Y17" s="209"/>
      <c r="Z17" s="209"/>
      <c r="AA17" s="289"/>
    </row>
    <row r="18" spans="1:27" x14ac:dyDescent="0.25">
      <c r="A18" s="202"/>
      <c r="B18" s="203" t="s">
        <v>245</v>
      </c>
      <c r="C18" s="186" t="s">
        <v>19</v>
      </c>
      <c r="D18" s="222"/>
      <c r="E18" s="209"/>
      <c r="F18" s="209">
        <v>1</v>
      </c>
      <c r="G18" s="209">
        <v>2</v>
      </c>
      <c r="H18" s="209"/>
      <c r="I18" s="209"/>
      <c r="J18" s="209">
        <v>2</v>
      </c>
      <c r="K18" s="209">
        <v>2</v>
      </c>
      <c r="L18" s="209"/>
      <c r="M18" s="209"/>
      <c r="N18" s="209">
        <v>1</v>
      </c>
      <c r="O18" s="209">
        <v>1.6666666666666667</v>
      </c>
      <c r="P18" s="209"/>
      <c r="Q18" s="209"/>
      <c r="R18" s="209"/>
      <c r="S18" s="209"/>
      <c r="T18" s="209"/>
      <c r="U18" s="209"/>
      <c r="V18" s="209"/>
      <c r="W18" s="209"/>
      <c r="X18" s="209"/>
      <c r="Y18" s="209"/>
      <c r="Z18" s="209"/>
      <c r="AA18" s="289"/>
    </row>
    <row r="19" spans="1:27" x14ac:dyDescent="0.25">
      <c r="A19" s="202"/>
      <c r="B19" s="203" t="s">
        <v>236</v>
      </c>
      <c r="C19" s="186" t="s">
        <v>19</v>
      </c>
      <c r="D19" s="222"/>
      <c r="E19" s="209"/>
      <c r="F19" s="209">
        <v>1.85</v>
      </c>
      <c r="G19" s="209">
        <v>2.2999999999999998</v>
      </c>
      <c r="H19" s="209"/>
      <c r="I19" s="209"/>
      <c r="J19" s="209">
        <v>2</v>
      </c>
      <c r="K19" s="209">
        <v>2.6666666666666665</v>
      </c>
      <c r="L19" s="209">
        <v>2</v>
      </c>
      <c r="M19" s="209">
        <v>3</v>
      </c>
      <c r="N19" s="209">
        <v>1</v>
      </c>
      <c r="O19" s="209">
        <v>2</v>
      </c>
      <c r="P19" s="209">
        <v>1.6666666666666667</v>
      </c>
      <c r="Q19" s="209">
        <v>3</v>
      </c>
      <c r="R19" s="209"/>
      <c r="S19" s="209"/>
      <c r="T19" s="209"/>
      <c r="U19" s="209"/>
      <c r="V19" s="209"/>
      <c r="W19" s="209"/>
      <c r="X19" s="209"/>
      <c r="Y19" s="209"/>
      <c r="Z19" s="209"/>
      <c r="AA19" s="289"/>
    </row>
    <row r="20" spans="1:27" x14ac:dyDescent="0.25">
      <c r="A20" s="202"/>
      <c r="B20" s="203" t="s">
        <v>237</v>
      </c>
      <c r="C20" s="186" t="s">
        <v>19</v>
      </c>
      <c r="D20" s="222"/>
      <c r="E20" s="209"/>
      <c r="F20" s="209">
        <v>1.66</v>
      </c>
      <c r="G20" s="209">
        <v>2.2999999999999998</v>
      </c>
      <c r="H20" s="209"/>
      <c r="I20" s="209"/>
      <c r="J20" s="209"/>
      <c r="K20" s="209"/>
      <c r="L20" s="209"/>
      <c r="M20" s="209"/>
      <c r="N20" s="209">
        <v>1.6666666666666667</v>
      </c>
      <c r="O20" s="209">
        <v>3.3333333333333335</v>
      </c>
      <c r="P20" s="209"/>
      <c r="Q20" s="209"/>
      <c r="R20" s="209"/>
      <c r="S20" s="209"/>
      <c r="T20" s="209"/>
      <c r="U20" s="209"/>
      <c r="V20" s="209"/>
      <c r="W20" s="209"/>
      <c r="X20" s="209"/>
      <c r="Y20" s="209"/>
      <c r="Z20" s="209"/>
      <c r="AA20" s="289"/>
    </row>
    <row r="21" spans="1:27" x14ac:dyDescent="0.25">
      <c r="A21" s="202"/>
      <c r="B21" s="203" t="s">
        <v>327</v>
      </c>
      <c r="C21" s="186" t="s">
        <v>19</v>
      </c>
      <c r="D21" s="222"/>
      <c r="E21" s="209"/>
      <c r="F21" s="209"/>
      <c r="G21" s="209"/>
      <c r="H21" s="209"/>
      <c r="I21" s="209"/>
      <c r="J21" s="209"/>
      <c r="K21" s="209"/>
      <c r="L21" s="209">
        <v>2</v>
      </c>
      <c r="M21" s="209">
        <v>3.5</v>
      </c>
      <c r="N21" s="209">
        <v>2</v>
      </c>
      <c r="O21" s="209">
        <v>3</v>
      </c>
      <c r="P21" s="209">
        <v>4.1333333333333337</v>
      </c>
      <c r="Q21" s="209">
        <v>4.333333333333333</v>
      </c>
      <c r="R21" s="209"/>
      <c r="S21" s="209"/>
      <c r="T21" s="209"/>
      <c r="U21" s="209"/>
      <c r="V21" s="209"/>
      <c r="W21" s="209"/>
      <c r="X21" s="209"/>
      <c r="Y21" s="209"/>
      <c r="Z21" s="209"/>
      <c r="AA21" s="289"/>
    </row>
    <row r="22" spans="1:27" x14ac:dyDescent="0.25">
      <c r="A22" s="202"/>
      <c r="B22" s="203" t="s">
        <v>341</v>
      </c>
      <c r="C22" s="186" t="s">
        <v>19</v>
      </c>
      <c r="D22" s="222"/>
      <c r="E22" s="209"/>
      <c r="F22" s="209">
        <v>2.75</v>
      </c>
      <c r="G22" s="209">
        <v>3</v>
      </c>
      <c r="H22" s="209"/>
      <c r="I22" s="209"/>
      <c r="J22" s="209"/>
      <c r="K22" s="209"/>
      <c r="L22" s="209"/>
      <c r="M22" s="209"/>
      <c r="N22" s="209"/>
      <c r="O22" s="209"/>
      <c r="P22" s="209"/>
      <c r="Q22" s="209"/>
      <c r="R22" s="209"/>
      <c r="S22" s="209"/>
      <c r="T22" s="209"/>
      <c r="U22" s="209"/>
      <c r="V22" s="209"/>
      <c r="W22" s="209"/>
      <c r="X22" s="209"/>
      <c r="Y22" s="209"/>
      <c r="Z22" s="209"/>
      <c r="AA22" s="289"/>
    </row>
    <row r="23" spans="1:27" x14ac:dyDescent="0.25">
      <c r="A23" s="202"/>
      <c r="B23" s="203" t="s">
        <v>238</v>
      </c>
      <c r="C23" s="186" t="s">
        <v>19</v>
      </c>
      <c r="D23" s="222"/>
      <c r="E23" s="209"/>
      <c r="F23" s="209">
        <v>1</v>
      </c>
      <c r="G23" s="209">
        <v>2</v>
      </c>
      <c r="H23" s="209"/>
      <c r="I23" s="209"/>
      <c r="J23" s="209">
        <v>1.6666666666666667</v>
      </c>
      <c r="K23" s="209">
        <v>1.6666666666666667</v>
      </c>
      <c r="L23" s="209"/>
      <c r="M23" s="209"/>
      <c r="N23" s="209">
        <v>1</v>
      </c>
      <c r="O23" s="209">
        <v>2</v>
      </c>
      <c r="P23" s="209"/>
      <c r="Q23" s="209"/>
      <c r="R23" s="209"/>
      <c r="S23" s="209"/>
      <c r="T23" s="209"/>
      <c r="U23" s="209"/>
      <c r="V23" s="209">
        <v>1</v>
      </c>
      <c r="W23" s="209">
        <v>1.3</v>
      </c>
      <c r="X23" s="209"/>
      <c r="Y23" s="209"/>
      <c r="Z23" s="209"/>
      <c r="AA23" s="289"/>
    </row>
    <row r="24" spans="1:27" x14ac:dyDescent="0.25">
      <c r="A24" s="202"/>
      <c r="B24" s="203" t="s">
        <v>268</v>
      </c>
      <c r="C24" s="186" t="s">
        <v>19</v>
      </c>
      <c r="D24" s="222"/>
      <c r="E24" s="209"/>
      <c r="F24" s="209">
        <v>2</v>
      </c>
      <c r="G24" s="209">
        <v>3</v>
      </c>
      <c r="H24" s="209"/>
      <c r="I24" s="209"/>
      <c r="J24" s="209"/>
      <c r="K24" s="209"/>
      <c r="L24" s="209"/>
      <c r="M24" s="209"/>
      <c r="N24" s="209">
        <v>2.3333333333333335</v>
      </c>
      <c r="O24" s="209">
        <v>4</v>
      </c>
      <c r="P24" s="209"/>
      <c r="Q24" s="209"/>
      <c r="R24" s="209"/>
      <c r="S24" s="209"/>
      <c r="T24" s="209">
        <v>4.5</v>
      </c>
      <c r="U24" s="209">
        <v>5</v>
      </c>
      <c r="V24" s="209">
        <v>2.5</v>
      </c>
      <c r="W24" s="209">
        <v>3</v>
      </c>
      <c r="X24" s="209"/>
      <c r="Y24" s="209"/>
      <c r="Z24" s="209"/>
      <c r="AA24" s="289"/>
    </row>
    <row r="25" spans="1:27" ht="15" x14ac:dyDescent="0.2">
      <c r="A25" s="243" t="s">
        <v>290</v>
      </c>
      <c r="B25" s="201"/>
      <c r="C25" s="186" t="s">
        <v>19</v>
      </c>
      <c r="D25" s="222"/>
      <c r="E25" s="209"/>
      <c r="F25" s="209">
        <v>23</v>
      </c>
      <c r="G25" s="209">
        <v>30</v>
      </c>
      <c r="H25" s="209">
        <v>14</v>
      </c>
      <c r="I25" s="209">
        <v>20</v>
      </c>
      <c r="J25" s="209">
        <v>24</v>
      </c>
      <c r="K25" s="209">
        <v>30</v>
      </c>
      <c r="L25" s="209">
        <v>18</v>
      </c>
      <c r="M25" s="209">
        <v>22</v>
      </c>
      <c r="N25" s="209">
        <v>20</v>
      </c>
      <c r="O25" s="209">
        <v>22</v>
      </c>
      <c r="P25" s="209">
        <v>28</v>
      </c>
      <c r="Q25" s="209">
        <v>32</v>
      </c>
      <c r="R25" s="209">
        <v>14</v>
      </c>
      <c r="S25" s="209">
        <v>16</v>
      </c>
      <c r="T25" s="209">
        <v>20</v>
      </c>
      <c r="U25" s="209">
        <v>24</v>
      </c>
      <c r="V25" s="209"/>
      <c r="W25" s="209"/>
      <c r="X25" s="209">
        <v>19</v>
      </c>
      <c r="Y25" s="209">
        <v>20</v>
      </c>
      <c r="Z25" s="209">
        <v>20</v>
      </c>
      <c r="AA25" s="289">
        <v>32</v>
      </c>
    </row>
    <row r="26" spans="1:27" ht="15" x14ac:dyDescent="0.2">
      <c r="A26" s="200" t="s">
        <v>280</v>
      </c>
      <c r="B26" s="201"/>
      <c r="C26" s="186" t="s">
        <v>19</v>
      </c>
      <c r="D26" s="222"/>
      <c r="E26" s="209"/>
      <c r="F26" s="209">
        <v>4</v>
      </c>
      <c r="G26" s="209">
        <v>8</v>
      </c>
      <c r="H26" s="209"/>
      <c r="I26" s="209"/>
      <c r="J26" s="209">
        <v>5</v>
      </c>
      <c r="K26" s="209">
        <v>6</v>
      </c>
      <c r="L26" s="209">
        <v>8</v>
      </c>
      <c r="M26" s="209">
        <v>12</v>
      </c>
      <c r="N26" s="209">
        <v>5</v>
      </c>
      <c r="O26" s="209">
        <v>6</v>
      </c>
      <c r="P26" s="209"/>
      <c r="Q26" s="209"/>
      <c r="R26" s="209"/>
      <c r="S26" s="209"/>
      <c r="T26" s="209"/>
      <c r="U26" s="209"/>
      <c r="V26" s="209"/>
      <c r="W26" s="209"/>
      <c r="X26" s="209">
        <v>7.5</v>
      </c>
      <c r="Y26" s="209">
        <v>7.5</v>
      </c>
      <c r="Z26" s="209"/>
      <c r="AA26" s="289"/>
    </row>
    <row r="27" spans="1:27" ht="15" x14ac:dyDescent="0.2">
      <c r="A27" s="200" t="s">
        <v>281</v>
      </c>
      <c r="B27" s="201"/>
      <c r="C27" s="186" t="s">
        <v>19</v>
      </c>
      <c r="D27" s="222"/>
      <c r="E27" s="209"/>
      <c r="F27" s="209"/>
      <c r="G27" s="209"/>
      <c r="H27" s="209"/>
      <c r="I27" s="209"/>
      <c r="J27" s="209">
        <v>5</v>
      </c>
      <c r="K27" s="209">
        <v>5</v>
      </c>
      <c r="L27" s="209"/>
      <c r="M27" s="209"/>
      <c r="N27" s="209"/>
      <c r="O27" s="209"/>
      <c r="P27" s="209"/>
      <c r="Q27" s="209"/>
      <c r="R27" s="209"/>
      <c r="S27" s="209"/>
      <c r="T27" s="209"/>
      <c r="U27" s="209"/>
      <c r="V27" s="209"/>
      <c r="W27" s="209"/>
      <c r="X27" s="209"/>
      <c r="Y27" s="209"/>
      <c r="Z27" s="209"/>
      <c r="AA27" s="289"/>
    </row>
    <row r="28" spans="1:27" ht="15" x14ac:dyDescent="0.2">
      <c r="A28" s="200" t="s">
        <v>93</v>
      </c>
      <c r="B28" s="201"/>
      <c r="C28" s="186" t="s">
        <v>19</v>
      </c>
      <c r="D28" s="222"/>
      <c r="E28" s="209"/>
      <c r="F28" s="209">
        <v>7</v>
      </c>
      <c r="G28" s="209">
        <v>10</v>
      </c>
      <c r="H28" s="209"/>
      <c r="I28" s="209"/>
      <c r="J28" s="209">
        <v>6</v>
      </c>
      <c r="K28" s="209">
        <v>6</v>
      </c>
      <c r="L28" s="209">
        <v>3</v>
      </c>
      <c r="M28" s="209">
        <v>4</v>
      </c>
      <c r="N28" s="209">
        <v>4</v>
      </c>
      <c r="O28" s="209">
        <v>6</v>
      </c>
      <c r="P28" s="209">
        <v>14</v>
      </c>
      <c r="Q28" s="209">
        <v>18</v>
      </c>
      <c r="R28" s="209">
        <v>3</v>
      </c>
      <c r="S28" s="209">
        <v>4</v>
      </c>
      <c r="T28" s="209"/>
      <c r="U28" s="209"/>
      <c r="V28" s="209"/>
      <c r="W28" s="209"/>
      <c r="X28" s="209">
        <v>7</v>
      </c>
      <c r="Y28" s="209">
        <v>7</v>
      </c>
      <c r="Z28" s="209">
        <v>6</v>
      </c>
      <c r="AA28" s="289">
        <v>8</v>
      </c>
    </row>
    <row r="29" spans="1:27" ht="15" x14ac:dyDescent="0.2">
      <c r="A29" s="243" t="s">
        <v>96</v>
      </c>
      <c r="B29" s="201"/>
      <c r="C29" s="186" t="s">
        <v>19</v>
      </c>
      <c r="D29" s="222"/>
      <c r="E29" s="209"/>
      <c r="F29" s="209">
        <v>6</v>
      </c>
      <c r="G29" s="209">
        <v>9</v>
      </c>
      <c r="H29" s="209"/>
      <c r="I29" s="209"/>
      <c r="J29" s="209">
        <v>5</v>
      </c>
      <c r="K29" s="209">
        <v>5</v>
      </c>
      <c r="L29" s="209">
        <v>3.5</v>
      </c>
      <c r="M29" s="209">
        <v>4</v>
      </c>
      <c r="N29" s="209">
        <v>5</v>
      </c>
      <c r="O29" s="209">
        <v>7</v>
      </c>
      <c r="P29" s="209">
        <v>10</v>
      </c>
      <c r="Q29" s="209">
        <v>14</v>
      </c>
      <c r="R29" s="209">
        <v>4</v>
      </c>
      <c r="S29" s="209">
        <v>5</v>
      </c>
      <c r="T29" s="209"/>
      <c r="U29" s="209"/>
      <c r="V29" s="209"/>
      <c r="W29" s="209"/>
      <c r="X29" s="209">
        <v>6.5</v>
      </c>
      <c r="Y29" s="209">
        <v>6.5</v>
      </c>
      <c r="Z29" s="209">
        <v>4.5</v>
      </c>
      <c r="AA29" s="289">
        <v>4.5</v>
      </c>
    </row>
    <row r="30" spans="1:27" ht="15" x14ac:dyDescent="0.2">
      <c r="A30" s="200" t="s">
        <v>59</v>
      </c>
      <c r="B30" s="201"/>
      <c r="C30" s="186" t="s">
        <v>19</v>
      </c>
      <c r="D30" s="222"/>
      <c r="E30" s="209"/>
      <c r="F30" s="209">
        <v>3</v>
      </c>
      <c r="G30" s="209">
        <v>4.5</v>
      </c>
      <c r="H30" s="209"/>
      <c r="I30" s="209"/>
      <c r="J30" s="209">
        <v>3</v>
      </c>
      <c r="K30" s="209">
        <v>6</v>
      </c>
      <c r="L30" s="209">
        <v>5</v>
      </c>
      <c r="M30" s="209">
        <v>7</v>
      </c>
      <c r="N30" s="209"/>
      <c r="O30" s="209"/>
      <c r="P30" s="209">
        <v>2.5</v>
      </c>
      <c r="Q30" s="209">
        <v>4.166666666666667</v>
      </c>
      <c r="R30" s="209">
        <v>4</v>
      </c>
      <c r="S30" s="209">
        <v>5</v>
      </c>
      <c r="T30" s="209"/>
      <c r="U30" s="209"/>
      <c r="V30" s="209">
        <v>2.5</v>
      </c>
      <c r="W30" s="209">
        <v>3</v>
      </c>
      <c r="X30" s="209">
        <v>5.5</v>
      </c>
      <c r="Y30" s="209">
        <v>5.5</v>
      </c>
      <c r="Z30" s="209"/>
      <c r="AA30" s="289"/>
    </row>
    <row r="31" spans="1:27" ht="15" x14ac:dyDescent="0.2">
      <c r="A31" s="200" t="s">
        <v>58</v>
      </c>
      <c r="B31" s="201"/>
      <c r="C31" s="186" t="s">
        <v>19</v>
      </c>
      <c r="D31" s="222">
        <v>17</v>
      </c>
      <c r="E31" s="209">
        <v>22</v>
      </c>
      <c r="F31" s="209"/>
      <c r="G31" s="209"/>
      <c r="H31" s="209">
        <v>6</v>
      </c>
      <c r="I31" s="209">
        <v>7</v>
      </c>
      <c r="J31" s="209">
        <v>12</v>
      </c>
      <c r="K31" s="209">
        <v>14</v>
      </c>
      <c r="L31" s="209">
        <v>8</v>
      </c>
      <c r="M31" s="209">
        <v>15</v>
      </c>
      <c r="N31" s="209">
        <v>10</v>
      </c>
      <c r="O31" s="209">
        <v>14</v>
      </c>
      <c r="P31" s="209">
        <v>9</v>
      </c>
      <c r="Q31" s="209">
        <v>12</v>
      </c>
      <c r="R31" s="209"/>
      <c r="S31" s="209"/>
      <c r="T31" s="209">
        <v>10</v>
      </c>
      <c r="U31" s="209">
        <v>12</v>
      </c>
      <c r="V31" s="209"/>
      <c r="W31" s="209"/>
      <c r="X31" s="209">
        <v>16</v>
      </c>
      <c r="Y31" s="209">
        <v>16</v>
      </c>
      <c r="Z31" s="209">
        <v>8</v>
      </c>
      <c r="AA31" s="289">
        <v>10</v>
      </c>
    </row>
    <row r="32" spans="1:27" thickBot="1" x14ac:dyDescent="0.25">
      <c r="A32" s="200" t="s">
        <v>107</v>
      </c>
      <c r="B32" s="201"/>
      <c r="C32" s="186" t="s">
        <v>19</v>
      </c>
      <c r="D32" s="222"/>
      <c r="E32" s="209"/>
      <c r="F32" s="209">
        <v>2.75</v>
      </c>
      <c r="G32" s="209">
        <v>4</v>
      </c>
      <c r="H32" s="209"/>
      <c r="I32" s="209"/>
      <c r="J32" s="209">
        <v>3</v>
      </c>
      <c r="K32" s="209">
        <v>4</v>
      </c>
      <c r="L32" s="209">
        <v>3.66</v>
      </c>
      <c r="M32" s="209">
        <v>12</v>
      </c>
      <c r="N32" s="209">
        <v>4</v>
      </c>
      <c r="O32" s="209">
        <v>5</v>
      </c>
      <c r="P32" s="209">
        <v>6</v>
      </c>
      <c r="Q32" s="209">
        <v>7.333333333333333</v>
      </c>
      <c r="R32" s="209">
        <v>3</v>
      </c>
      <c r="S32" s="209">
        <v>3.5</v>
      </c>
      <c r="T32" s="209">
        <v>4</v>
      </c>
      <c r="U32" s="209">
        <v>5</v>
      </c>
      <c r="V32" s="209">
        <v>4</v>
      </c>
      <c r="W32" s="209">
        <v>4</v>
      </c>
      <c r="X32" s="209">
        <v>6</v>
      </c>
      <c r="Y32" s="209">
        <v>7</v>
      </c>
      <c r="Z32" s="209">
        <v>4</v>
      </c>
      <c r="AA32" s="289">
        <v>8</v>
      </c>
    </row>
    <row r="33" spans="1:27" thickBot="1" x14ac:dyDescent="0.25">
      <c r="A33" s="199" t="s">
        <v>125</v>
      </c>
      <c r="B33" s="180"/>
      <c r="C33" s="180"/>
      <c r="D33" s="180"/>
      <c r="E33" s="180"/>
      <c r="F33" s="180"/>
      <c r="G33" s="180"/>
      <c r="H33" s="180"/>
      <c r="I33" s="180"/>
      <c r="J33" s="180"/>
      <c r="K33" s="180"/>
      <c r="L33" s="180"/>
      <c r="M33" s="180"/>
      <c r="N33" s="180"/>
      <c r="O33" s="180"/>
      <c r="P33" s="180"/>
      <c r="Q33" s="180"/>
      <c r="R33" s="180"/>
      <c r="S33" s="180"/>
      <c r="T33" s="180"/>
      <c r="U33" s="180"/>
      <c r="V33" s="180"/>
      <c r="W33" s="180"/>
      <c r="X33" s="180"/>
      <c r="Y33" s="180"/>
      <c r="Z33" s="180"/>
      <c r="AA33" s="285"/>
    </row>
    <row r="34" spans="1:27" ht="15" x14ac:dyDescent="0.2">
      <c r="A34" s="290" t="s">
        <v>41</v>
      </c>
      <c r="B34" s="291"/>
      <c r="C34" s="292" t="s">
        <v>32</v>
      </c>
      <c r="D34" s="293"/>
      <c r="E34" s="294"/>
      <c r="F34" s="295">
        <v>3.3</v>
      </c>
      <c r="G34" s="296">
        <v>4</v>
      </c>
      <c r="H34" s="295">
        <v>5.5</v>
      </c>
      <c r="I34" s="296">
        <v>6</v>
      </c>
      <c r="J34" s="295">
        <v>5</v>
      </c>
      <c r="K34" s="296">
        <v>10</v>
      </c>
      <c r="L34" s="295">
        <v>5</v>
      </c>
      <c r="M34" s="296">
        <v>5.5</v>
      </c>
      <c r="N34" s="295">
        <v>5</v>
      </c>
      <c r="O34" s="296">
        <v>10</v>
      </c>
      <c r="P34" s="295"/>
      <c r="Q34" s="296"/>
      <c r="R34" s="295">
        <v>4</v>
      </c>
      <c r="S34" s="296">
        <v>6</v>
      </c>
      <c r="T34" s="295">
        <v>4.5</v>
      </c>
      <c r="U34" s="296">
        <v>5</v>
      </c>
      <c r="V34" s="295">
        <v>4</v>
      </c>
      <c r="W34" s="296">
        <v>5</v>
      </c>
      <c r="X34" s="295">
        <v>7.5</v>
      </c>
      <c r="Y34" s="296">
        <v>7.5</v>
      </c>
      <c r="Z34" s="295">
        <v>5</v>
      </c>
      <c r="AA34" s="297">
        <v>10</v>
      </c>
    </row>
    <row r="35" spans="1:27" ht="15" x14ac:dyDescent="0.2">
      <c r="A35" s="200" t="s">
        <v>42</v>
      </c>
      <c r="B35" s="201"/>
      <c r="C35" s="186" t="s">
        <v>19</v>
      </c>
      <c r="D35" s="187">
        <v>2</v>
      </c>
      <c r="E35" s="188">
        <v>2.5</v>
      </c>
      <c r="F35" s="182">
        <v>1.5</v>
      </c>
      <c r="G35" s="183">
        <v>2</v>
      </c>
      <c r="H35" s="182">
        <v>2</v>
      </c>
      <c r="I35" s="183">
        <v>2.5</v>
      </c>
      <c r="J35" s="182">
        <v>1.8</v>
      </c>
      <c r="K35" s="183">
        <v>2.2000000000000002</v>
      </c>
      <c r="L35" s="182">
        <v>1.8</v>
      </c>
      <c r="M35" s="183">
        <v>2.2000000000000002</v>
      </c>
      <c r="N35" s="182">
        <v>3</v>
      </c>
      <c r="O35" s="183">
        <v>5</v>
      </c>
      <c r="P35" s="182">
        <v>2.2000000000000002</v>
      </c>
      <c r="Q35" s="183">
        <v>3.8</v>
      </c>
      <c r="R35" s="182"/>
      <c r="S35" s="183"/>
      <c r="T35" s="182">
        <v>1.8</v>
      </c>
      <c r="U35" s="183">
        <v>2.2000000000000002</v>
      </c>
      <c r="V35" s="182">
        <v>2</v>
      </c>
      <c r="W35" s="183">
        <v>2</v>
      </c>
      <c r="X35" s="182">
        <v>2</v>
      </c>
      <c r="Y35" s="183">
        <v>2.2000000000000002</v>
      </c>
      <c r="Z35" s="182">
        <v>3</v>
      </c>
      <c r="AA35" s="284">
        <v>3</v>
      </c>
    </row>
    <row r="36" spans="1:27" ht="15" x14ac:dyDescent="0.2">
      <c r="A36" s="200" t="s">
        <v>43</v>
      </c>
      <c r="B36" s="201"/>
      <c r="C36" s="186" t="s">
        <v>19</v>
      </c>
      <c r="D36" s="187">
        <v>4</v>
      </c>
      <c r="E36" s="188">
        <v>4.4000000000000004</v>
      </c>
      <c r="F36" s="182">
        <v>4.3</v>
      </c>
      <c r="G36" s="183">
        <v>4.82</v>
      </c>
      <c r="H36" s="182">
        <v>4.0999999999999996</v>
      </c>
      <c r="I36" s="183">
        <v>4.5</v>
      </c>
      <c r="J36" s="182">
        <v>3.2222222222222223</v>
      </c>
      <c r="K36" s="183">
        <v>3.4444444444444446</v>
      </c>
      <c r="L36" s="182">
        <v>3</v>
      </c>
      <c r="M36" s="183">
        <v>4</v>
      </c>
      <c r="N36" s="182">
        <v>4.166666666666667</v>
      </c>
      <c r="O36" s="183">
        <v>4.4444444444444446</v>
      </c>
      <c r="P36" s="182">
        <v>3.8888888888888888</v>
      </c>
      <c r="Q36" s="183">
        <v>5.4444444444444446</v>
      </c>
      <c r="R36" s="182">
        <v>2.8</v>
      </c>
      <c r="S36" s="183">
        <v>3.3</v>
      </c>
      <c r="T36" s="182">
        <v>2.2222222222222223</v>
      </c>
      <c r="U36" s="183">
        <v>2.5</v>
      </c>
      <c r="V36" s="182">
        <v>3.5</v>
      </c>
      <c r="W36" s="183">
        <v>3.8</v>
      </c>
      <c r="X36" s="182">
        <v>3.9</v>
      </c>
      <c r="Y36" s="183">
        <v>4.8</v>
      </c>
      <c r="Z36" s="182">
        <v>5</v>
      </c>
      <c r="AA36" s="284">
        <v>5</v>
      </c>
    </row>
    <row r="37" spans="1:27" ht="15" x14ac:dyDescent="0.2">
      <c r="A37" s="200" t="s">
        <v>44</v>
      </c>
      <c r="B37" s="201"/>
      <c r="C37" s="186" t="s">
        <v>19</v>
      </c>
      <c r="D37" s="187">
        <v>7</v>
      </c>
      <c r="E37" s="188">
        <v>8</v>
      </c>
      <c r="F37" s="182">
        <v>5</v>
      </c>
      <c r="G37" s="183">
        <v>8.5</v>
      </c>
      <c r="H37" s="182">
        <v>5</v>
      </c>
      <c r="I37" s="183">
        <v>6</v>
      </c>
      <c r="J37" s="182">
        <v>6</v>
      </c>
      <c r="K37" s="183">
        <v>6</v>
      </c>
      <c r="L37" s="182">
        <v>7</v>
      </c>
      <c r="M37" s="183">
        <v>8.4</v>
      </c>
      <c r="N37" s="182">
        <v>6</v>
      </c>
      <c r="O37" s="183">
        <v>8</v>
      </c>
      <c r="P37" s="182">
        <v>7</v>
      </c>
      <c r="Q37" s="183">
        <v>7.5</v>
      </c>
      <c r="R37" s="182">
        <v>6</v>
      </c>
      <c r="S37" s="183">
        <v>7</v>
      </c>
      <c r="T37" s="182">
        <v>6</v>
      </c>
      <c r="U37" s="183">
        <v>6.5</v>
      </c>
      <c r="V37" s="182">
        <v>6</v>
      </c>
      <c r="W37" s="183">
        <v>7</v>
      </c>
      <c r="X37" s="182"/>
      <c r="Y37" s="183"/>
      <c r="Z37" s="182">
        <v>8</v>
      </c>
      <c r="AA37" s="284">
        <v>8</v>
      </c>
    </row>
    <row r="38" spans="1:27" ht="15" x14ac:dyDescent="0.2">
      <c r="A38" s="200" t="s">
        <v>45</v>
      </c>
      <c r="B38" s="201"/>
      <c r="C38" s="186" t="s">
        <v>19</v>
      </c>
      <c r="D38" s="187">
        <v>8</v>
      </c>
      <c r="E38" s="188">
        <v>8.8000000000000007</v>
      </c>
      <c r="F38" s="182">
        <v>6.75</v>
      </c>
      <c r="G38" s="183">
        <v>8</v>
      </c>
      <c r="H38" s="182">
        <v>7</v>
      </c>
      <c r="I38" s="183">
        <v>8</v>
      </c>
      <c r="J38" s="182">
        <v>8</v>
      </c>
      <c r="K38" s="183">
        <v>8</v>
      </c>
      <c r="L38" s="182">
        <v>7.5</v>
      </c>
      <c r="M38" s="183">
        <v>8</v>
      </c>
      <c r="N38" s="182">
        <v>5</v>
      </c>
      <c r="O38" s="183">
        <v>6.5</v>
      </c>
      <c r="P38" s="182">
        <v>6</v>
      </c>
      <c r="Q38" s="183">
        <v>7.5</v>
      </c>
      <c r="R38" s="182">
        <v>7</v>
      </c>
      <c r="S38" s="183">
        <v>8</v>
      </c>
      <c r="T38" s="182">
        <v>7</v>
      </c>
      <c r="U38" s="183">
        <v>8</v>
      </c>
      <c r="V38" s="182">
        <v>8</v>
      </c>
      <c r="W38" s="183">
        <v>8.5</v>
      </c>
      <c r="X38" s="182">
        <v>7.5</v>
      </c>
      <c r="Y38" s="183">
        <v>8</v>
      </c>
      <c r="Z38" s="182">
        <v>8</v>
      </c>
      <c r="AA38" s="284">
        <v>9</v>
      </c>
    </row>
    <row r="39" spans="1:27" ht="15" x14ac:dyDescent="0.2">
      <c r="A39" s="200" t="s">
        <v>46</v>
      </c>
      <c r="B39" s="201"/>
      <c r="C39" s="186" t="s">
        <v>19</v>
      </c>
      <c r="D39" s="187">
        <v>6.5</v>
      </c>
      <c r="E39" s="188">
        <v>7.5</v>
      </c>
      <c r="F39" s="182">
        <v>6</v>
      </c>
      <c r="G39" s="183">
        <v>15</v>
      </c>
      <c r="H39" s="182">
        <v>7</v>
      </c>
      <c r="I39" s="183">
        <v>8.4</v>
      </c>
      <c r="J39" s="182">
        <v>6</v>
      </c>
      <c r="K39" s="183">
        <v>8</v>
      </c>
      <c r="L39" s="182">
        <v>4.5</v>
      </c>
      <c r="M39" s="183">
        <v>7</v>
      </c>
      <c r="N39" s="182">
        <v>6.4705882352941178</v>
      </c>
      <c r="O39" s="183">
        <v>7.0588235294117645</v>
      </c>
      <c r="P39" s="182">
        <v>4.6428571428571432</v>
      </c>
      <c r="Q39" s="183">
        <v>7.5</v>
      </c>
      <c r="R39" s="182">
        <v>5</v>
      </c>
      <c r="S39" s="183">
        <v>6</v>
      </c>
      <c r="T39" s="182">
        <v>5.5</v>
      </c>
      <c r="U39" s="183">
        <v>6</v>
      </c>
      <c r="V39" s="182">
        <v>6</v>
      </c>
      <c r="W39" s="183">
        <v>6.5</v>
      </c>
      <c r="X39" s="182">
        <v>7.5</v>
      </c>
      <c r="Y39" s="183">
        <v>7.5</v>
      </c>
      <c r="Z39" s="182">
        <v>7</v>
      </c>
      <c r="AA39" s="284">
        <v>7</v>
      </c>
    </row>
    <row r="40" spans="1:27" ht="15" x14ac:dyDescent="0.2">
      <c r="A40" s="200" t="s">
        <v>34</v>
      </c>
      <c r="B40" s="201"/>
      <c r="C40" s="186" t="s">
        <v>19</v>
      </c>
      <c r="D40" s="187"/>
      <c r="E40" s="188"/>
      <c r="F40" s="182">
        <v>5</v>
      </c>
      <c r="G40" s="183">
        <v>9.5</v>
      </c>
      <c r="H40" s="182"/>
      <c r="I40" s="183"/>
      <c r="J40" s="182">
        <v>8</v>
      </c>
      <c r="K40" s="183">
        <v>8</v>
      </c>
      <c r="L40" s="182"/>
      <c r="M40" s="183"/>
      <c r="N40" s="182"/>
      <c r="O40" s="183"/>
      <c r="P40" s="182">
        <v>6</v>
      </c>
      <c r="Q40" s="183">
        <v>7</v>
      </c>
      <c r="R40" s="182">
        <v>4</v>
      </c>
      <c r="S40" s="183">
        <v>5</v>
      </c>
      <c r="T40" s="182"/>
      <c r="U40" s="183"/>
      <c r="V40" s="182"/>
      <c r="W40" s="183"/>
      <c r="X40" s="182"/>
      <c r="Y40" s="183"/>
      <c r="Z40" s="182">
        <v>5.5</v>
      </c>
      <c r="AA40" s="284">
        <v>5.5</v>
      </c>
    </row>
    <row r="41" spans="1:27" ht="15" x14ac:dyDescent="0.2">
      <c r="A41" s="200" t="s">
        <v>48</v>
      </c>
      <c r="B41" s="201"/>
      <c r="C41" s="186" t="s">
        <v>19</v>
      </c>
      <c r="D41" s="187">
        <v>8</v>
      </c>
      <c r="E41" s="188">
        <v>8.5</v>
      </c>
      <c r="F41" s="182">
        <v>6</v>
      </c>
      <c r="G41" s="183">
        <v>12</v>
      </c>
      <c r="H41" s="182">
        <v>4.5</v>
      </c>
      <c r="I41" s="183">
        <v>6</v>
      </c>
      <c r="J41" s="182">
        <v>9</v>
      </c>
      <c r="K41" s="183">
        <v>9</v>
      </c>
      <c r="L41" s="182">
        <v>5</v>
      </c>
      <c r="M41" s="183">
        <v>10</v>
      </c>
      <c r="N41" s="182">
        <v>6</v>
      </c>
      <c r="O41" s="183">
        <v>9</v>
      </c>
      <c r="P41" s="182">
        <v>7</v>
      </c>
      <c r="Q41" s="183">
        <v>8.5</v>
      </c>
      <c r="R41" s="182">
        <v>8</v>
      </c>
      <c r="S41" s="183">
        <v>9</v>
      </c>
      <c r="T41" s="182">
        <v>7</v>
      </c>
      <c r="U41" s="183">
        <v>8</v>
      </c>
      <c r="V41" s="182">
        <v>11</v>
      </c>
      <c r="W41" s="183">
        <v>11</v>
      </c>
      <c r="X41" s="182">
        <v>10</v>
      </c>
      <c r="Y41" s="183">
        <v>10</v>
      </c>
      <c r="Z41" s="182">
        <v>9.5</v>
      </c>
      <c r="AA41" s="284">
        <v>9.5</v>
      </c>
    </row>
    <row r="42" spans="1:27" ht="15" x14ac:dyDescent="0.2">
      <c r="A42" s="200" t="s">
        <v>280</v>
      </c>
      <c r="B42" s="201"/>
      <c r="C42" s="186" t="s">
        <v>19</v>
      </c>
      <c r="D42" s="187">
        <v>8</v>
      </c>
      <c r="E42" s="188">
        <v>10</v>
      </c>
      <c r="F42" s="182">
        <v>7</v>
      </c>
      <c r="G42" s="183">
        <v>12</v>
      </c>
      <c r="H42" s="182"/>
      <c r="I42" s="183"/>
      <c r="J42" s="182">
        <v>6</v>
      </c>
      <c r="K42" s="183">
        <v>6</v>
      </c>
      <c r="L42" s="182">
        <v>8</v>
      </c>
      <c r="M42" s="183">
        <v>9</v>
      </c>
      <c r="N42" s="182">
        <v>12</v>
      </c>
      <c r="O42" s="183">
        <v>14</v>
      </c>
      <c r="P42" s="182">
        <v>9</v>
      </c>
      <c r="Q42" s="183">
        <v>11</v>
      </c>
      <c r="R42" s="182"/>
      <c r="S42" s="183"/>
      <c r="T42" s="182">
        <v>10</v>
      </c>
      <c r="U42" s="183">
        <v>11</v>
      </c>
      <c r="V42" s="182">
        <v>5</v>
      </c>
      <c r="W42" s="183">
        <v>5.5</v>
      </c>
      <c r="X42" s="182"/>
      <c r="Y42" s="183"/>
      <c r="Z42" s="182">
        <v>12</v>
      </c>
      <c r="AA42" s="284">
        <v>12</v>
      </c>
    </row>
    <row r="43" spans="1:27" ht="15" x14ac:dyDescent="0.2">
      <c r="A43" s="200" t="s">
        <v>281</v>
      </c>
      <c r="B43" s="201"/>
      <c r="C43" s="186" t="s">
        <v>19</v>
      </c>
      <c r="D43" s="187">
        <v>7.5</v>
      </c>
      <c r="E43" s="188">
        <v>8.5</v>
      </c>
      <c r="F43" s="182">
        <v>6.5</v>
      </c>
      <c r="G43" s="183">
        <v>11</v>
      </c>
      <c r="H43" s="182">
        <v>5</v>
      </c>
      <c r="I43" s="183">
        <v>7</v>
      </c>
      <c r="J43" s="182">
        <v>6</v>
      </c>
      <c r="K43" s="183">
        <v>6</v>
      </c>
      <c r="L43" s="182">
        <v>9</v>
      </c>
      <c r="M43" s="183">
        <v>9.5</v>
      </c>
      <c r="N43" s="182">
        <v>7</v>
      </c>
      <c r="O43" s="183">
        <v>9</v>
      </c>
      <c r="P43" s="182">
        <v>8.5</v>
      </c>
      <c r="Q43" s="183">
        <v>9</v>
      </c>
      <c r="R43" s="182">
        <v>6.6</v>
      </c>
      <c r="S43" s="183">
        <v>8</v>
      </c>
      <c r="T43" s="182">
        <v>7.5</v>
      </c>
      <c r="U43" s="183">
        <v>8</v>
      </c>
      <c r="V43" s="182">
        <v>6</v>
      </c>
      <c r="W43" s="183">
        <v>7</v>
      </c>
      <c r="X43" s="182">
        <v>8.5</v>
      </c>
      <c r="Y43" s="183">
        <v>8.5</v>
      </c>
      <c r="Z43" s="182">
        <v>6</v>
      </c>
      <c r="AA43" s="284">
        <v>10</v>
      </c>
    </row>
    <row r="44" spans="1:27" ht="15" x14ac:dyDescent="0.2">
      <c r="A44" s="200" t="s">
        <v>49</v>
      </c>
      <c r="B44" s="201"/>
      <c r="C44" s="186" t="s">
        <v>19</v>
      </c>
      <c r="D44" s="187">
        <v>4.4000000000000004</v>
      </c>
      <c r="E44" s="188">
        <v>4.9000000000000004</v>
      </c>
      <c r="F44" s="182">
        <v>3.85</v>
      </c>
      <c r="G44" s="183">
        <v>8</v>
      </c>
      <c r="H44" s="182">
        <v>3.6</v>
      </c>
      <c r="I44" s="183">
        <v>5.5</v>
      </c>
      <c r="J44" s="182"/>
      <c r="K44" s="183"/>
      <c r="L44" s="182">
        <v>4</v>
      </c>
      <c r="M44" s="183">
        <v>5</v>
      </c>
      <c r="N44" s="182">
        <v>6</v>
      </c>
      <c r="O44" s="183">
        <v>7</v>
      </c>
      <c r="P44" s="182">
        <v>4.5</v>
      </c>
      <c r="Q44" s="183">
        <v>7</v>
      </c>
      <c r="R44" s="182">
        <v>5</v>
      </c>
      <c r="S44" s="183">
        <v>6</v>
      </c>
      <c r="T44" s="182">
        <v>4</v>
      </c>
      <c r="U44" s="183">
        <v>4.5</v>
      </c>
      <c r="V44" s="182">
        <v>5</v>
      </c>
      <c r="W44" s="183">
        <v>5.5</v>
      </c>
      <c r="X44" s="182">
        <v>5.3</v>
      </c>
      <c r="Y44" s="183">
        <v>6.5</v>
      </c>
      <c r="Z44" s="182">
        <v>6</v>
      </c>
      <c r="AA44" s="284">
        <v>7</v>
      </c>
    </row>
    <row r="45" spans="1:27" ht="15" x14ac:dyDescent="0.2">
      <c r="A45" s="200" t="s">
        <v>59</v>
      </c>
      <c r="B45" s="201"/>
      <c r="C45" s="186" t="s">
        <v>19</v>
      </c>
      <c r="D45" s="187">
        <v>8</v>
      </c>
      <c r="E45" s="188">
        <v>8.8000000000000007</v>
      </c>
      <c r="F45" s="182">
        <v>5</v>
      </c>
      <c r="G45" s="183">
        <v>7.5</v>
      </c>
      <c r="H45" s="182"/>
      <c r="I45" s="183"/>
      <c r="J45" s="182"/>
      <c r="K45" s="183"/>
      <c r="L45" s="182">
        <v>6</v>
      </c>
      <c r="M45" s="183">
        <v>7</v>
      </c>
      <c r="N45" s="182">
        <v>11</v>
      </c>
      <c r="O45" s="183">
        <v>12</v>
      </c>
      <c r="P45" s="182">
        <v>6</v>
      </c>
      <c r="Q45" s="183">
        <v>7.5</v>
      </c>
      <c r="R45" s="182"/>
      <c r="S45" s="183"/>
      <c r="T45" s="182">
        <v>10.5</v>
      </c>
      <c r="U45" s="183">
        <v>11</v>
      </c>
      <c r="V45" s="182"/>
      <c r="W45" s="183"/>
      <c r="X45" s="182">
        <v>4.5</v>
      </c>
      <c r="Y45" s="183">
        <v>6</v>
      </c>
      <c r="Z45" s="182"/>
      <c r="AA45" s="284"/>
    </row>
    <row r="46" spans="1:27" thickBot="1" x14ac:dyDescent="0.25">
      <c r="A46" s="241" t="s">
        <v>50</v>
      </c>
      <c r="B46" s="242"/>
      <c r="C46" s="189" t="s">
        <v>19</v>
      </c>
      <c r="D46" s="190">
        <v>9.9</v>
      </c>
      <c r="E46" s="191">
        <v>13.9</v>
      </c>
      <c r="F46" s="192">
        <v>6.5</v>
      </c>
      <c r="G46" s="193">
        <v>10</v>
      </c>
      <c r="H46" s="192">
        <v>8</v>
      </c>
      <c r="I46" s="193">
        <v>9.5</v>
      </c>
      <c r="J46" s="192">
        <v>9</v>
      </c>
      <c r="K46" s="193">
        <v>10</v>
      </c>
      <c r="L46" s="192">
        <v>9.6</v>
      </c>
      <c r="M46" s="193">
        <v>10</v>
      </c>
      <c r="N46" s="192">
        <v>14.444444444444445</v>
      </c>
      <c r="O46" s="193">
        <v>16.666666666666668</v>
      </c>
      <c r="P46" s="192">
        <v>12.142857142857142</v>
      </c>
      <c r="Q46" s="193">
        <v>14</v>
      </c>
      <c r="R46" s="192">
        <v>6.5</v>
      </c>
      <c r="S46" s="193">
        <v>8</v>
      </c>
      <c r="T46" s="192">
        <v>10</v>
      </c>
      <c r="U46" s="193">
        <v>11</v>
      </c>
      <c r="V46" s="192">
        <v>10</v>
      </c>
      <c r="W46" s="193">
        <v>10.5</v>
      </c>
      <c r="X46" s="192">
        <v>11</v>
      </c>
      <c r="Y46" s="193">
        <v>12</v>
      </c>
      <c r="Z46" s="192">
        <v>12</v>
      </c>
      <c r="AA46" s="286">
        <v>12</v>
      </c>
    </row>
  </sheetData>
  <phoneticPr fontId="15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C3:L27"/>
  <sheetViews>
    <sheetView showGridLines="0" zoomScale="110" zoomScaleNormal="110" workbookViewId="0">
      <selection activeCell="C7" sqref="C7:L27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8.140625" customWidth="1"/>
    <col min="4" max="5" width="21.5703125" bestFit="1" customWidth="1"/>
    <col min="6" max="6" width="14" customWidth="1"/>
    <col min="7" max="7" width="21.5703125" bestFit="1" customWidth="1"/>
    <col min="8" max="8" width="22" customWidth="1"/>
    <col min="9" max="9" width="16.5703125" customWidth="1"/>
    <col min="10" max="11" width="21.5703125" bestFit="1" customWidth="1"/>
    <col min="12" max="12" width="16.28515625" customWidth="1"/>
  </cols>
  <sheetData>
    <row r="3" spans="3:12" ht="18" x14ac:dyDescent="0.25">
      <c r="C3" s="33" t="s">
        <v>127</v>
      </c>
    </row>
    <row r="4" spans="3:12" ht="18" x14ac:dyDescent="0.25">
      <c r="C4" s="33"/>
    </row>
    <row r="5" spans="3:12" x14ac:dyDescent="0.2">
      <c r="C5" s="90"/>
    </row>
    <row r="6" spans="3:12" ht="13.5" thickBot="1" x14ac:dyDescent="0.25"/>
    <row r="7" spans="3:12" ht="15.75" x14ac:dyDescent="0.25">
      <c r="C7" s="65" t="s">
        <v>6</v>
      </c>
      <c r="D7" s="66"/>
      <c r="E7" s="66"/>
      <c r="F7" s="66"/>
      <c r="G7" s="66"/>
      <c r="H7" s="66"/>
      <c r="I7" s="66"/>
      <c r="J7" s="66"/>
      <c r="K7" s="66"/>
      <c r="L7" s="67"/>
    </row>
    <row r="8" spans="3:12" ht="16.5" thickBot="1" x14ac:dyDescent="0.3">
      <c r="C8" s="105" t="s">
        <v>129</v>
      </c>
      <c r="D8" s="68"/>
      <c r="E8" s="68"/>
      <c r="F8" s="68"/>
      <c r="G8" s="68"/>
      <c r="H8" s="68"/>
      <c r="I8" s="68"/>
      <c r="J8" s="68"/>
      <c r="K8" s="68"/>
      <c r="L8" s="69"/>
    </row>
    <row r="9" spans="3:12" ht="13.5" thickBot="1" x14ac:dyDescent="0.25">
      <c r="C9" s="332" t="s">
        <v>130</v>
      </c>
      <c r="D9" s="335" t="s">
        <v>287</v>
      </c>
      <c r="E9" s="336"/>
      <c r="F9" s="337"/>
      <c r="G9" s="335" t="s">
        <v>131</v>
      </c>
      <c r="H9" s="336"/>
      <c r="I9" s="337"/>
      <c r="J9" s="335" t="s">
        <v>21</v>
      </c>
      <c r="K9" s="336"/>
      <c r="L9" s="337"/>
    </row>
    <row r="10" spans="3:12" x14ac:dyDescent="0.2">
      <c r="C10" s="333"/>
      <c r="D10" s="338" t="s">
        <v>132</v>
      </c>
      <c r="E10" s="339"/>
      <c r="F10" s="340" t="s">
        <v>133</v>
      </c>
      <c r="G10" s="342" t="s">
        <v>134</v>
      </c>
      <c r="H10" s="343"/>
      <c r="I10" s="344" t="s">
        <v>133</v>
      </c>
      <c r="J10" s="342" t="s">
        <v>132</v>
      </c>
      <c r="K10" s="343"/>
      <c r="L10" s="344" t="s">
        <v>133</v>
      </c>
    </row>
    <row r="11" spans="3:12" ht="13.5" thickBot="1" x14ac:dyDescent="0.25">
      <c r="C11" s="334"/>
      <c r="D11" s="224" t="s">
        <v>329</v>
      </c>
      <c r="E11" s="225" t="s">
        <v>324</v>
      </c>
      <c r="F11" s="341"/>
      <c r="G11" s="226" t="s">
        <v>329</v>
      </c>
      <c r="H11" s="227" t="s">
        <v>324</v>
      </c>
      <c r="I11" s="345"/>
      <c r="J11" s="226" t="s">
        <v>329</v>
      </c>
      <c r="K11" s="227" t="s">
        <v>324</v>
      </c>
      <c r="L11" s="345"/>
    </row>
    <row r="12" spans="3:12" ht="13.5" x14ac:dyDescent="0.25">
      <c r="C12" s="228" t="s">
        <v>135</v>
      </c>
      <c r="D12" s="229">
        <v>1.92</v>
      </c>
      <c r="E12" s="230">
        <v>1.83</v>
      </c>
      <c r="F12" s="231">
        <f t="shared" ref="F12:F27" si="0">(D12-E12)/E12*100</f>
        <v>4.918032786885238</v>
      </c>
      <c r="G12" s="229">
        <v>150</v>
      </c>
      <c r="H12" s="230"/>
      <c r="I12" s="70" t="s">
        <v>155</v>
      </c>
      <c r="J12" s="229">
        <v>3.33</v>
      </c>
      <c r="K12" s="230">
        <v>4.33</v>
      </c>
      <c r="L12" s="70">
        <f>(J12-K12)/K12*100</f>
        <v>-23.094688221709006</v>
      </c>
    </row>
    <row r="13" spans="3:12" ht="13.5" x14ac:dyDescent="0.25">
      <c r="C13" s="228" t="s">
        <v>136</v>
      </c>
      <c r="D13" s="232">
        <v>1.47</v>
      </c>
      <c r="E13" s="233" t="s">
        <v>155</v>
      </c>
      <c r="F13" s="231" t="s">
        <v>155</v>
      </c>
      <c r="G13" s="232">
        <v>66.67</v>
      </c>
      <c r="H13" s="233" t="s">
        <v>155</v>
      </c>
      <c r="I13" s="70" t="s">
        <v>155</v>
      </c>
      <c r="J13" s="232">
        <v>2.5299999999999998</v>
      </c>
      <c r="K13" s="233" t="s">
        <v>155</v>
      </c>
      <c r="L13" s="70" t="s">
        <v>155</v>
      </c>
    </row>
    <row r="14" spans="3:12" ht="13.5" x14ac:dyDescent="0.25">
      <c r="C14" s="228" t="s">
        <v>137</v>
      </c>
      <c r="D14" s="234">
        <v>1.4</v>
      </c>
      <c r="E14" s="233" t="s">
        <v>155</v>
      </c>
      <c r="F14" s="231" t="s">
        <v>155</v>
      </c>
      <c r="G14" s="232">
        <v>87.5</v>
      </c>
      <c r="H14" s="233">
        <v>85</v>
      </c>
      <c r="I14" s="70">
        <f t="shared" ref="I14:I27" si="1">(G14-H14)/H14*100</f>
        <v>2.9411764705882351</v>
      </c>
      <c r="J14" s="232">
        <v>3.5</v>
      </c>
      <c r="K14" s="233">
        <v>2.75</v>
      </c>
      <c r="L14" s="70">
        <f t="shared" ref="L14:L26" si="2">(J14-K14)/K14*100</f>
        <v>27.27272727272727</v>
      </c>
    </row>
    <row r="15" spans="3:12" ht="13.5" x14ac:dyDescent="0.25">
      <c r="C15" s="228" t="s">
        <v>138</v>
      </c>
      <c r="D15" s="234">
        <v>2.5</v>
      </c>
      <c r="E15" s="233">
        <v>2.5</v>
      </c>
      <c r="F15" s="231" t="s">
        <v>155</v>
      </c>
      <c r="G15" s="234" t="s">
        <v>155</v>
      </c>
      <c r="H15" s="233" t="s">
        <v>155</v>
      </c>
      <c r="I15" s="70" t="s">
        <v>155</v>
      </c>
      <c r="J15" s="234">
        <v>3</v>
      </c>
      <c r="K15" s="233">
        <v>3</v>
      </c>
      <c r="L15" s="70">
        <f t="shared" si="2"/>
        <v>0</v>
      </c>
    </row>
    <row r="16" spans="3:12" ht="13.5" x14ac:dyDescent="0.25">
      <c r="C16" s="228" t="s">
        <v>139</v>
      </c>
      <c r="D16" s="232">
        <v>1.57</v>
      </c>
      <c r="E16" s="233">
        <v>1.7</v>
      </c>
      <c r="F16" s="231">
        <f t="shared" si="0"/>
        <v>-7.647058823529405</v>
      </c>
      <c r="G16" s="232" t="s">
        <v>155</v>
      </c>
      <c r="H16" s="233" t="s">
        <v>155</v>
      </c>
      <c r="I16" s="70" t="s">
        <v>155</v>
      </c>
      <c r="J16" s="232">
        <v>3</v>
      </c>
      <c r="K16" s="233">
        <v>2.93</v>
      </c>
      <c r="L16" s="70">
        <f t="shared" si="2"/>
        <v>2.3890784982935096</v>
      </c>
    </row>
    <row r="17" spans="3:12" ht="13.5" x14ac:dyDescent="0.25">
      <c r="C17" s="228" t="s">
        <v>152</v>
      </c>
      <c r="D17" s="232">
        <v>1.07</v>
      </c>
      <c r="E17" s="233">
        <v>1.29</v>
      </c>
      <c r="F17" s="231">
        <f t="shared" si="0"/>
        <v>-17.054263565891471</v>
      </c>
      <c r="G17" s="232" t="s">
        <v>155</v>
      </c>
      <c r="H17" s="233">
        <v>65</v>
      </c>
      <c r="I17" s="70" t="s">
        <v>155</v>
      </c>
      <c r="J17" s="232">
        <v>2.06</v>
      </c>
      <c r="K17" s="233">
        <v>1.98</v>
      </c>
      <c r="L17" s="70">
        <f t="shared" si="2"/>
        <v>4.0404040404040442</v>
      </c>
    </row>
    <row r="18" spans="3:12" ht="13.5" x14ac:dyDescent="0.25">
      <c r="C18" s="228" t="s">
        <v>140</v>
      </c>
      <c r="D18" s="232">
        <v>1.69</v>
      </c>
      <c r="E18" s="233">
        <v>1.66</v>
      </c>
      <c r="F18" s="231">
        <f t="shared" si="0"/>
        <v>1.8072289156626522</v>
      </c>
      <c r="G18" s="232">
        <v>87.5</v>
      </c>
      <c r="H18" s="233">
        <v>75</v>
      </c>
      <c r="I18" s="70">
        <f t="shared" si="1"/>
        <v>16.666666666666664</v>
      </c>
      <c r="J18" s="232">
        <v>2.6</v>
      </c>
      <c r="K18" s="233">
        <v>2.5299999999999998</v>
      </c>
      <c r="L18" s="70">
        <f t="shared" si="2"/>
        <v>2.7667984189723436</v>
      </c>
    </row>
    <row r="19" spans="3:12" ht="13.5" x14ac:dyDescent="0.25">
      <c r="C19" s="228" t="s">
        <v>141</v>
      </c>
      <c r="D19" s="232">
        <v>1.64</v>
      </c>
      <c r="E19" s="235">
        <v>1.8</v>
      </c>
      <c r="F19" s="231">
        <f t="shared" si="0"/>
        <v>-8.8888888888888964</v>
      </c>
      <c r="G19" s="232" t="s">
        <v>155</v>
      </c>
      <c r="H19" s="235" t="s">
        <v>155</v>
      </c>
      <c r="I19" s="70" t="s">
        <v>155</v>
      </c>
      <c r="J19" s="232">
        <v>3.06</v>
      </c>
      <c r="K19" s="235">
        <v>2.8</v>
      </c>
      <c r="L19" s="70">
        <f t="shared" si="2"/>
        <v>9.2857142857142936</v>
      </c>
    </row>
    <row r="20" spans="3:12" ht="13.5" x14ac:dyDescent="0.25">
      <c r="C20" s="228" t="s">
        <v>142</v>
      </c>
      <c r="D20" s="232">
        <v>1.63</v>
      </c>
      <c r="E20" s="233">
        <v>1.96</v>
      </c>
      <c r="F20" s="231" t="s">
        <v>155</v>
      </c>
      <c r="G20" s="232">
        <v>80</v>
      </c>
      <c r="H20" s="233">
        <v>83.33</v>
      </c>
      <c r="I20" s="70">
        <f t="shared" si="1"/>
        <v>-3.9961598463938541</v>
      </c>
      <c r="J20" s="232">
        <v>2.76</v>
      </c>
      <c r="K20" s="233">
        <v>2.54</v>
      </c>
      <c r="L20" s="70">
        <f t="shared" si="2"/>
        <v>8.6614173228346356</v>
      </c>
    </row>
    <row r="21" spans="3:12" ht="13.5" x14ac:dyDescent="0.25">
      <c r="C21" s="228" t="s">
        <v>143</v>
      </c>
      <c r="D21" s="232">
        <v>2.4500000000000002</v>
      </c>
      <c r="E21" s="233">
        <v>2.5</v>
      </c>
      <c r="F21" s="231">
        <f t="shared" si="0"/>
        <v>-1.9999999999999927</v>
      </c>
      <c r="G21" s="232" t="s">
        <v>155</v>
      </c>
      <c r="H21" s="233" t="s">
        <v>155</v>
      </c>
      <c r="I21" s="70" t="s">
        <v>155</v>
      </c>
      <c r="J21" s="232">
        <v>3.11</v>
      </c>
      <c r="K21" s="233">
        <v>3.29</v>
      </c>
      <c r="L21" s="70">
        <f t="shared" si="2"/>
        <v>-5.4711246200607953</v>
      </c>
    </row>
    <row r="22" spans="3:12" ht="13.5" x14ac:dyDescent="0.25">
      <c r="C22" s="228" t="s">
        <v>144</v>
      </c>
      <c r="D22" s="232">
        <v>1.7</v>
      </c>
      <c r="E22" s="233">
        <v>2.0299999999999998</v>
      </c>
      <c r="F22" s="231" t="s">
        <v>155</v>
      </c>
      <c r="G22" s="232" t="s">
        <v>155</v>
      </c>
      <c r="H22" s="233">
        <v>100</v>
      </c>
      <c r="I22" s="70" t="s">
        <v>155</v>
      </c>
      <c r="J22" s="232">
        <v>3</v>
      </c>
      <c r="K22" s="233">
        <v>2.67</v>
      </c>
      <c r="L22" s="70">
        <f t="shared" si="2"/>
        <v>12.359550561797755</v>
      </c>
    </row>
    <row r="23" spans="3:12" ht="13.5" x14ac:dyDescent="0.25">
      <c r="C23" s="228" t="s">
        <v>145</v>
      </c>
      <c r="D23" s="232">
        <v>1.87</v>
      </c>
      <c r="E23" s="233">
        <v>1.87</v>
      </c>
      <c r="F23" s="231">
        <f t="shared" si="0"/>
        <v>0</v>
      </c>
      <c r="G23" s="232">
        <v>85</v>
      </c>
      <c r="H23" s="233">
        <v>73</v>
      </c>
      <c r="I23" s="70">
        <f t="shared" si="1"/>
        <v>16.43835616438356</v>
      </c>
      <c r="J23" s="232">
        <v>2.83</v>
      </c>
      <c r="K23" s="233">
        <v>2.83</v>
      </c>
      <c r="L23" s="70">
        <f t="shared" si="2"/>
        <v>0</v>
      </c>
    </row>
    <row r="24" spans="3:12" ht="13.5" x14ac:dyDescent="0.25">
      <c r="C24" s="228" t="s">
        <v>146</v>
      </c>
      <c r="D24" s="232">
        <v>1</v>
      </c>
      <c r="E24" s="233">
        <v>1</v>
      </c>
      <c r="F24" s="231" t="s">
        <v>155</v>
      </c>
      <c r="G24" s="232" t="s">
        <v>155</v>
      </c>
      <c r="H24" s="233" t="s">
        <v>155</v>
      </c>
      <c r="I24" s="70" t="s">
        <v>155</v>
      </c>
      <c r="J24" s="232">
        <v>1.9</v>
      </c>
      <c r="K24" s="233">
        <v>0.85</v>
      </c>
      <c r="L24" s="70">
        <f t="shared" si="2"/>
        <v>123.52941176470587</v>
      </c>
    </row>
    <row r="25" spans="3:12" ht="13.5" x14ac:dyDescent="0.25">
      <c r="C25" s="228" t="s">
        <v>147</v>
      </c>
      <c r="D25" s="232" t="s">
        <v>155</v>
      </c>
      <c r="E25" s="233" t="s">
        <v>155</v>
      </c>
      <c r="F25" s="231" t="s">
        <v>155</v>
      </c>
      <c r="G25" s="232">
        <v>135</v>
      </c>
      <c r="H25" s="233">
        <v>135</v>
      </c>
      <c r="I25" s="70">
        <f t="shared" si="1"/>
        <v>0</v>
      </c>
      <c r="J25" s="232">
        <v>2.2999999999999998</v>
      </c>
      <c r="K25" s="233">
        <v>2.2000000000000002</v>
      </c>
      <c r="L25" s="70">
        <f t="shared" si="2"/>
        <v>4.545454545454529</v>
      </c>
    </row>
    <row r="26" spans="3:12" ht="13.5" x14ac:dyDescent="0.25">
      <c r="C26" s="228" t="s">
        <v>148</v>
      </c>
      <c r="D26" s="232">
        <v>2.13</v>
      </c>
      <c r="E26" s="233">
        <v>2.25</v>
      </c>
      <c r="F26" s="231">
        <f t="shared" si="0"/>
        <v>-5.3333333333333375</v>
      </c>
      <c r="G26" s="232" t="s">
        <v>155</v>
      </c>
      <c r="H26" s="233" t="s">
        <v>155</v>
      </c>
      <c r="I26" s="70" t="s">
        <v>155</v>
      </c>
      <c r="J26" s="232">
        <v>3</v>
      </c>
      <c r="K26" s="233">
        <v>2.99</v>
      </c>
      <c r="L26" s="70">
        <f t="shared" si="2"/>
        <v>0.3344481605351099</v>
      </c>
    </row>
    <row r="27" spans="3:12" ht="14.25" thickBot="1" x14ac:dyDescent="0.3">
      <c r="C27" s="236" t="s">
        <v>149</v>
      </c>
      <c r="D27" s="237">
        <v>2.2000000000000002</v>
      </c>
      <c r="E27" s="238">
        <v>2.8</v>
      </c>
      <c r="F27" s="239">
        <f t="shared" si="0"/>
        <v>-21.428571428571416</v>
      </c>
      <c r="G27" s="237">
        <v>105</v>
      </c>
      <c r="H27" s="238">
        <v>110</v>
      </c>
      <c r="I27" s="238">
        <f t="shared" si="1"/>
        <v>-4.5454545454545459</v>
      </c>
      <c r="J27" s="237">
        <v>3.5</v>
      </c>
      <c r="K27" s="238">
        <v>3.75</v>
      </c>
      <c r="L27" s="240">
        <f t="shared" ref="L27" si="3">(J27-K27)/K27*100</f>
        <v>-6.666666666666667</v>
      </c>
    </row>
  </sheetData>
  <mergeCells count="10">
    <mergeCell ref="C9:C11"/>
    <mergeCell ref="D9:F9"/>
    <mergeCell ref="G9:I9"/>
    <mergeCell ref="J9:L9"/>
    <mergeCell ref="D10:E10"/>
    <mergeCell ref="F10:F11"/>
    <mergeCell ref="G10:H10"/>
    <mergeCell ref="I10:I11"/>
    <mergeCell ref="J10:K10"/>
    <mergeCell ref="L10:L11"/>
  </mergeCells>
  <phoneticPr fontId="15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showGridLines="0" workbookViewId="0">
      <selection activeCell="U7" sqref="U7"/>
    </sheetView>
  </sheetViews>
  <sheetFormatPr defaultColWidth="9.140625" defaultRowHeight="12.75" x14ac:dyDescent="0.2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5" max="5" width="2" customWidth="1"/>
    <col min="6" max="6" width="17.28515625" customWidth="1"/>
    <col min="7" max="7" width="11.5703125" bestFit="1" customWidth="1"/>
    <col min="8" max="8" width="11.28515625" bestFit="1" customWidth="1"/>
    <col min="9" max="9" width="10.140625" customWidth="1"/>
    <col min="11" max="11" width="21.42578125" bestFit="1" customWidth="1"/>
    <col min="12" max="14" width="11.28515625" bestFit="1" customWidth="1"/>
    <col min="15" max="15" width="1.5703125" customWidth="1"/>
    <col min="16" max="16" width="21.28515625" customWidth="1"/>
    <col min="17" max="18" width="11.28515625" bestFit="1" customWidth="1"/>
  </cols>
  <sheetData>
    <row r="1" spans="1:19" ht="15.75" x14ac:dyDescent="0.25">
      <c r="A1" s="246" t="s">
        <v>342</v>
      </c>
      <c r="B1" s="68"/>
      <c r="C1" s="68"/>
      <c r="D1" s="68"/>
      <c r="E1" s="68"/>
      <c r="F1" s="68"/>
      <c r="G1" s="68"/>
      <c r="H1" s="68"/>
      <c r="I1" s="68"/>
      <c r="J1" s="68"/>
    </row>
    <row r="2" spans="1:19" ht="13.5" x14ac:dyDescent="0.25">
      <c r="A2" s="247" t="s">
        <v>292</v>
      </c>
      <c r="B2" s="68"/>
      <c r="C2" s="68"/>
      <c r="D2" s="68"/>
      <c r="E2" s="68"/>
      <c r="F2" s="68"/>
      <c r="G2" s="68"/>
      <c r="H2" s="68"/>
      <c r="I2" s="68"/>
      <c r="J2" s="68"/>
    </row>
    <row r="3" spans="1:19" ht="15.75" x14ac:dyDescent="0.25">
      <c r="A3" s="248"/>
      <c r="B3" s="68"/>
      <c r="C3" s="68"/>
      <c r="D3" s="68"/>
      <c r="E3" s="68"/>
      <c r="F3" s="68"/>
      <c r="G3" s="68"/>
      <c r="H3" s="68"/>
      <c r="I3" s="68"/>
      <c r="J3" s="68"/>
    </row>
    <row r="4" spans="1:19" ht="15.75" x14ac:dyDescent="0.25">
      <c r="A4" s="267" t="s">
        <v>313</v>
      </c>
      <c r="B4" s="268"/>
      <c r="C4" s="268"/>
      <c r="D4" s="268"/>
      <c r="E4" s="268"/>
      <c r="F4" s="267" t="s">
        <v>314</v>
      </c>
      <c r="G4" s="269"/>
      <c r="H4" s="269"/>
      <c r="I4" s="269"/>
      <c r="J4" s="68"/>
      <c r="K4" s="270" t="s">
        <v>315</v>
      </c>
      <c r="L4" s="271"/>
      <c r="M4" s="271"/>
      <c r="N4" s="271"/>
      <c r="O4" s="271"/>
      <c r="P4" s="270" t="s">
        <v>316</v>
      </c>
      <c r="Q4" s="271"/>
      <c r="R4" s="271"/>
      <c r="S4" s="271"/>
    </row>
    <row r="5" spans="1:19" ht="13.5" thickBot="1" x14ac:dyDescent="0.25"/>
    <row r="6" spans="1:19" ht="28.5" x14ac:dyDescent="0.2">
      <c r="A6" s="272" t="s">
        <v>317</v>
      </c>
      <c r="B6" s="355" t="s">
        <v>132</v>
      </c>
      <c r="C6" s="356"/>
      <c r="D6" s="357" t="s">
        <v>293</v>
      </c>
      <c r="F6" s="272" t="s">
        <v>317</v>
      </c>
      <c r="G6" s="355" t="s">
        <v>132</v>
      </c>
      <c r="H6" s="356"/>
      <c r="I6" s="357" t="s">
        <v>293</v>
      </c>
      <c r="K6" s="272" t="s">
        <v>317</v>
      </c>
      <c r="L6" s="355" t="s">
        <v>132</v>
      </c>
      <c r="M6" s="356"/>
      <c r="N6" s="357" t="s">
        <v>293</v>
      </c>
      <c r="P6" s="272" t="s">
        <v>317</v>
      </c>
      <c r="Q6" s="362" t="s">
        <v>132</v>
      </c>
      <c r="R6" s="356"/>
      <c r="S6" s="325" t="s">
        <v>293</v>
      </c>
    </row>
    <row r="7" spans="1:19" ht="15" thickBot="1" x14ac:dyDescent="0.25">
      <c r="A7" s="273"/>
      <c r="B7" s="274">
        <v>44402</v>
      </c>
      <c r="C7" s="275">
        <v>44395</v>
      </c>
      <c r="D7" s="358"/>
      <c r="F7" s="273"/>
      <c r="G7" s="274">
        <v>44402</v>
      </c>
      <c r="H7" s="275">
        <v>44395</v>
      </c>
      <c r="I7" s="358"/>
      <c r="K7" s="273"/>
      <c r="L7" s="274">
        <v>44402</v>
      </c>
      <c r="M7" s="275">
        <v>44395</v>
      </c>
      <c r="N7" s="358"/>
      <c r="P7" s="276"/>
      <c r="Q7" s="274">
        <v>44402</v>
      </c>
      <c r="R7" s="275">
        <v>44395</v>
      </c>
      <c r="S7" s="277"/>
    </row>
    <row r="8" spans="1:19" ht="15.75" x14ac:dyDescent="0.25">
      <c r="A8" s="349" t="s">
        <v>294</v>
      </c>
      <c r="B8" s="350"/>
      <c r="C8" s="350"/>
      <c r="D8" s="351"/>
      <c r="F8" s="326" t="s">
        <v>294</v>
      </c>
      <c r="G8" s="327"/>
      <c r="H8" s="327"/>
      <c r="I8" s="328"/>
      <c r="K8" s="359" t="s">
        <v>295</v>
      </c>
      <c r="L8" s="360"/>
      <c r="M8" s="360"/>
      <c r="N8" s="361"/>
      <c r="P8" s="359" t="s">
        <v>295</v>
      </c>
      <c r="Q8" s="360"/>
      <c r="R8" s="360"/>
      <c r="S8" s="361"/>
    </row>
    <row r="9" spans="1:19" ht="15.75" thickBot="1" x14ac:dyDescent="0.3">
      <c r="A9" s="249" t="s">
        <v>241</v>
      </c>
      <c r="B9" s="250" t="s">
        <v>312</v>
      </c>
      <c r="C9" s="265" t="s">
        <v>312</v>
      </c>
      <c r="D9" s="252" t="s">
        <v>155</v>
      </c>
      <c r="F9" s="249" t="s">
        <v>241</v>
      </c>
      <c r="G9" s="250" t="s">
        <v>312</v>
      </c>
      <c r="H9" s="265" t="s">
        <v>312</v>
      </c>
      <c r="I9" s="252" t="s">
        <v>155</v>
      </c>
      <c r="K9" s="253" t="s">
        <v>23</v>
      </c>
      <c r="L9" s="254">
        <v>2.08</v>
      </c>
      <c r="M9" s="255">
        <v>2.4900000000000002</v>
      </c>
      <c r="N9" s="256">
        <f t="shared" ref="N9:N13" si="0">(L9-M9)/M9*100</f>
        <v>-16.465863453815267</v>
      </c>
      <c r="P9" s="253" t="s">
        <v>23</v>
      </c>
      <c r="Q9" s="254">
        <v>2.27</v>
      </c>
      <c r="R9" s="255">
        <v>3.5</v>
      </c>
      <c r="S9" s="256">
        <f>(Q9-R9)/R9*100</f>
        <v>-35.142857142857139</v>
      </c>
    </row>
    <row r="10" spans="1:19" ht="15" x14ac:dyDescent="0.25">
      <c r="A10" s="249" t="s">
        <v>235</v>
      </c>
      <c r="B10" s="257">
        <v>2.4700000000000002</v>
      </c>
      <c r="C10" s="251">
        <v>2.59</v>
      </c>
      <c r="D10" s="252">
        <f t="shared" ref="D9:D16" si="1">(B10-C10)/C10*100</f>
        <v>-4.6332046332046204</v>
      </c>
      <c r="F10" s="249" t="s">
        <v>235</v>
      </c>
      <c r="G10" s="257" t="s">
        <v>312</v>
      </c>
      <c r="H10" s="265" t="s">
        <v>312</v>
      </c>
      <c r="I10" s="252" t="s">
        <v>155</v>
      </c>
      <c r="K10" s="258" t="s">
        <v>296</v>
      </c>
      <c r="L10" s="259">
        <v>3.62</v>
      </c>
      <c r="M10" s="260">
        <v>4.03</v>
      </c>
      <c r="N10" s="261">
        <f t="shared" si="0"/>
        <v>-10.173697270471466</v>
      </c>
      <c r="P10" s="258" t="s">
        <v>296</v>
      </c>
      <c r="Q10" s="259">
        <v>7.14</v>
      </c>
      <c r="R10" s="260">
        <v>7.17</v>
      </c>
      <c r="S10" s="261">
        <f t="shared" ref="S10:S13" si="2">(Q10-R10)/R10*100</f>
        <v>-0.41841004184100761</v>
      </c>
    </row>
    <row r="11" spans="1:19" ht="15" x14ac:dyDescent="0.25">
      <c r="A11" s="249" t="s">
        <v>297</v>
      </c>
      <c r="B11" s="257">
        <v>2.59</v>
      </c>
      <c r="C11" s="251">
        <v>2.65</v>
      </c>
      <c r="D11" s="252">
        <f t="shared" si="1"/>
        <v>-2.2641509433962281</v>
      </c>
      <c r="F11" s="249" t="s">
        <v>297</v>
      </c>
      <c r="G11" s="257" t="s">
        <v>312</v>
      </c>
      <c r="H11" s="265" t="s">
        <v>312</v>
      </c>
      <c r="I11" s="252" t="s">
        <v>155</v>
      </c>
      <c r="K11" s="249" t="s">
        <v>298</v>
      </c>
      <c r="L11" s="250">
        <v>3.88</v>
      </c>
      <c r="M11" s="251">
        <v>4.04</v>
      </c>
      <c r="N11" s="262">
        <f t="shared" si="0"/>
        <v>-3.9603960396039639</v>
      </c>
      <c r="P11" s="249" t="s">
        <v>298</v>
      </c>
      <c r="Q11" s="250">
        <v>4.8899999999999997</v>
      </c>
      <c r="R11" s="251">
        <v>5.13</v>
      </c>
      <c r="S11" s="262">
        <f t="shared" si="2"/>
        <v>-4.6783625730994194</v>
      </c>
    </row>
    <row r="12" spans="1:19" ht="15.75" thickBot="1" x14ac:dyDescent="0.3">
      <c r="A12" s="249" t="s">
        <v>299</v>
      </c>
      <c r="B12" s="250">
        <v>1.76</v>
      </c>
      <c r="C12" s="251">
        <v>1.75</v>
      </c>
      <c r="D12" s="252">
        <f t="shared" si="1"/>
        <v>0.57142857142857195</v>
      </c>
      <c r="F12" s="249" t="s">
        <v>299</v>
      </c>
      <c r="G12" s="250" t="s">
        <v>312</v>
      </c>
      <c r="H12" s="265" t="s">
        <v>312</v>
      </c>
      <c r="I12" s="252" t="s">
        <v>155</v>
      </c>
      <c r="K12" s="253" t="s">
        <v>300</v>
      </c>
      <c r="L12" s="254">
        <v>10.199999999999999</v>
      </c>
      <c r="M12" s="255">
        <v>9.61</v>
      </c>
      <c r="N12" s="256">
        <f t="shared" si="0"/>
        <v>6.1394380853277823</v>
      </c>
      <c r="P12" s="253" t="s">
        <v>300</v>
      </c>
      <c r="Q12" s="254">
        <v>11.4</v>
      </c>
      <c r="R12" s="255">
        <v>11.79</v>
      </c>
      <c r="S12" s="256">
        <f t="shared" si="2"/>
        <v>-3.307888040712458</v>
      </c>
    </row>
    <row r="13" spans="1:19" ht="15.75" thickBot="1" x14ac:dyDescent="0.3">
      <c r="A13" s="249" t="s">
        <v>301</v>
      </c>
      <c r="B13" s="250">
        <v>2.17</v>
      </c>
      <c r="C13" s="251">
        <v>2.2400000000000002</v>
      </c>
      <c r="D13" s="252">
        <f t="shared" si="1"/>
        <v>-3.1250000000000124</v>
      </c>
      <c r="F13" s="249" t="s">
        <v>301</v>
      </c>
      <c r="G13" s="250" t="s">
        <v>312</v>
      </c>
      <c r="H13" s="265" t="s">
        <v>312</v>
      </c>
      <c r="I13" s="252" t="s">
        <v>155</v>
      </c>
      <c r="K13" s="258" t="s">
        <v>33</v>
      </c>
      <c r="L13" s="259">
        <v>1.23</v>
      </c>
      <c r="M13" s="260">
        <v>1.1499999999999999</v>
      </c>
      <c r="N13" s="261">
        <f t="shared" si="0"/>
        <v>6.9565217391304417</v>
      </c>
      <c r="P13" s="258" t="s">
        <v>33</v>
      </c>
      <c r="Q13" s="259">
        <v>1.82</v>
      </c>
      <c r="R13" s="260">
        <v>2.2000000000000002</v>
      </c>
      <c r="S13" s="261">
        <f t="shared" si="2"/>
        <v>-17.272727272727277</v>
      </c>
    </row>
    <row r="14" spans="1:19" ht="15.75" x14ac:dyDescent="0.25">
      <c r="A14" s="249" t="s">
        <v>236</v>
      </c>
      <c r="B14" s="250">
        <v>2.2599999999999998</v>
      </c>
      <c r="C14" s="251">
        <v>2.33</v>
      </c>
      <c r="D14" s="252">
        <f t="shared" si="1"/>
        <v>-3.0042918454935745</v>
      </c>
      <c r="F14" s="249" t="s">
        <v>236</v>
      </c>
      <c r="G14" s="250" t="s">
        <v>312</v>
      </c>
      <c r="H14" s="265" t="s">
        <v>155</v>
      </c>
      <c r="I14" s="252" t="s">
        <v>155</v>
      </c>
      <c r="K14" s="359" t="s">
        <v>302</v>
      </c>
      <c r="L14" s="360"/>
      <c r="M14" s="360"/>
      <c r="N14" s="361"/>
      <c r="P14" s="359" t="s">
        <v>302</v>
      </c>
      <c r="Q14" s="360"/>
      <c r="R14" s="360"/>
      <c r="S14" s="361"/>
    </row>
    <row r="15" spans="1:19" ht="15.75" thickBot="1" x14ac:dyDescent="0.3">
      <c r="A15" s="249" t="s">
        <v>320</v>
      </c>
      <c r="B15" s="250" t="s">
        <v>312</v>
      </c>
      <c r="C15" s="298" t="s">
        <v>312</v>
      </c>
      <c r="D15" s="252" t="s">
        <v>155</v>
      </c>
      <c r="F15" s="249" t="s">
        <v>320</v>
      </c>
      <c r="G15" s="250" t="s">
        <v>312</v>
      </c>
      <c r="H15" s="298" t="s">
        <v>155</v>
      </c>
      <c r="I15" s="252" t="s">
        <v>155</v>
      </c>
      <c r="K15" s="253" t="s">
        <v>23</v>
      </c>
      <c r="L15" s="254" t="s">
        <v>312</v>
      </c>
      <c r="M15" s="255" t="s">
        <v>312</v>
      </c>
      <c r="N15" s="256" t="s">
        <v>155</v>
      </c>
      <c r="P15" s="253" t="s">
        <v>23</v>
      </c>
      <c r="Q15" s="254" t="s">
        <v>312</v>
      </c>
      <c r="R15" s="255" t="s">
        <v>312</v>
      </c>
      <c r="S15" s="256" t="s">
        <v>155</v>
      </c>
    </row>
    <row r="16" spans="1:19" ht="15.75" thickBot="1" x14ac:dyDescent="0.3">
      <c r="A16" s="253" t="s">
        <v>238</v>
      </c>
      <c r="B16" s="254">
        <v>2.1</v>
      </c>
      <c r="C16" s="255">
        <v>2.17</v>
      </c>
      <c r="D16" s="263">
        <f t="shared" si="1"/>
        <v>-3.2258064516128964</v>
      </c>
      <c r="F16" s="253" t="s">
        <v>238</v>
      </c>
      <c r="G16" s="254" t="s">
        <v>312</v>
      </c>
      <c r="H16" s="266" t="s">
        <v>312</v>
      </c>
      <c r="I16" s="263" t="s">
        <v>155</v>
      </c>
      <c r="K16" s="299" t="s">
        <v>321</v>
      </c>
      <c r="L16" s="300" t="s">
        <v>312</v>
      </c>
      <c r="M16" s="301" t="s">
        <v>312</v>
      </c>
      <c r="N16" s="302" t="s">
        <v>155</v>
      </c>
      <c r="P16" s="299" t="s">
        <v>321</v>
      </c>
      <c r="Q16" s="300" t="s">
        <v>312</v>
      </c>
      <c r="R16" s="301" t="s">
        <v>312</v>
      </c>
      <c r="S16" s="302" t="s">
        <v>155</v>
      </c>
    </row>
    <row r="17" spans="1:19" ht="15.75" x14ac:dyDescent="0.25">
      <c r="A17" s="352" t="s">
        <v>303</v>
      </c>
      <c r="B17" s="353"/>
      <c r="C17" s="353"/>
      <c r="D17" s="354"/>
      <c r="F17" s="329" t="s">
        <v>303</v>
      </c>
      <c r="G17" s="330"/>
      <c r="H17" s="330"/>
      <c r="I17" s="331"/>
      <c r="K17" s="299" t="s">
        <v>298</v>
      </c>
      <c r="L17" s="300" t="s">
        <v>312</v>
      </c>
      <c r="M17" s="301" t="s">
        <v>312</v>
      </c>
      <c r="N17" s="302" t="s">
        <v>155</v>
      </c>
      <c r="P17" s="299" t="s">
        <v>298</v>
      </c>
      <c r="Q17" s="300" t="s">
        <v>312</v>
      </c>
      <c r="R17" s="303" t="s">
        <v>312</v>
      </c>
      <c r="S17" s="304" t="s">
        <v>155</v>
      </c>
    </row>
    <row r="18" spans="1:19" ht="15.75" thickBot="1" x14ac:dyDescent="0.3">
      <c r="A18" s="249" t="s">
        <v>304</v>
      </c>
      <c r="B18" s="250">
        <v>5.62</v>
      </c>
      <c r="C18" s="265">
        <v>5.57</v>
      </c>
      <c r="D18" s="262">
        <f t="shared" ref="D18" si="3">(B18-C18)/C18*100</f>
        <v>0.89766606822261796</v>
      </c>
      <c r="F18" s="249" t="s">
        <v>304</v>
      </c>
      <c r="G18" s="250" t="s">
        <v>312</v>
      </c>
      <c r="H18" s="265" t="s">
        <v>312</v>
      </c>
      <c r="I18" s="262" t="s">
        <v>155</v>
      </c>
      <c r="K18" s="253" t="s">
        <v>300</v>
      </c>
      <c r="L18" s="254" t="s">
        <v>312</v>
      </c>
      <c r="M18" s="266" t="s">
        <v>312</v>
      </c>
      <c r="N18" s="256" t="s">
        <v>155</v>
      </c>
      <c r="P18" s="253" t="s">
        <v>300</v>
      </c>
      <c r="Q18" s="254">
        <v>13.91</v>
      </c>
      <c r="R18" s="255">
        <v>14.6</v>
      </c>
      <c r="S18" s="256">
        <f t="shared" ref="S15:S19" si="4">(Q18-R18)/R18*100</f>
        <v>-4.7260273972602702</v>
      </c>
    </row>
    <row r="19" spans="1:19" ht="16.5" thickBot="1" x14ac:dyDescent="0.3">
      <c r="A19" s="349" t="s">
        <v>305</v>
      </c>
      <c r="B19" s="350"/>
      <c r="C19" s="350"/>
      <c r="D19" s="351" t="s">
        <v>155</v>
      </c>
      <c r="F19" s="326" t="s">
        <v>305</v>
      </c>
      <c r="G19" s="327"/>
      <c r="H19" s="327"/>
      <c r="I19" s="328" t="s">
        <v>155</v>
      </c>
      <c r="K19" s="305" t="s">
        <v>33</v>
      </c>
      <c r="L19" s="306" t="s">
        <v>312</v>
      </c>
      <c r="M19" s="307" t="s">
        <v>312</v>
      </c>
      <c r="N19" s="308" t="s">
        <v>155</v>
      </c>
      <c r="P19" s="305" t="s">
        <v>33</v>
      </c>
      <c r="Q19" s="306" t="s">
        <v>312</v>
      </c>
      <c r="R19" s="307" t="s">
        <v>312</v>
      </c>
      <c r="S19" s="308" t="s">
        <v>155</v>
      </c>
    </row>
    <row r="20" spans="1:19" ht="15" x14ac:dyDescent="0.25">
      <c r="A20" s="249" t="s">
        <v>322</v>
      </c>
      <c r="B20" s="250" t="s">
        <v>312</v>
      </c>
      <c r="C20" s="265" t="s">
        <v>312</v>
      </c>
      <c r="D20" s="262" t="s">
        <v>155</v>
      </c>
      <c r="F20" s="249" t="s">
        <v>322</v>
      </c>
      <c r="G20" s="250" t="s">
        <v>312</v>
      </c>
      <c r="H20" s="265" t="s">
        <v>312</v>
      </c>
      <c r="I20" s="262" t="s">
        <v>155</v>
      </c>
    </row>
    <row r="21" spans="1:19" ht="15" x14ac:dyDescent="0.25">
      <c r="A21" s="249" t="s">
        <v>323</v>
      </c>
      <c r="B21" s="250">
        <v>4.78</v>
      </c>
      <c r="C21" s="265">
        <v>4.4400000000000004</v>
      </c>
      <c r="D21" s="262">
        <f t="shared" ref="D20:D23" si="5">(B21-C21)/C21*100</f>
        <v>7.657657657657654</v>
      </c>
      <c r="F21" s="249" t="s">
        <v>323</v>
      </c>
      <c r="G21" s="250" t="s">
        <v>312</v>
      </c>
      <c r="H21" s="265" t="s">
        <v>312</v>
      </c>
      <c r="I21" s="262" t="s">
        <v>155</v>
      </c>
    </row>
    <row r="22" spans="1:19" ht="15" x14ac:dyDescent="0.25">
      <c r="A22" s="249" t="s">
        <v>306</v>
      </c>
      <c r="B22" s="250" t="s">
        <v>312</v>
      </c>
      <c r="C22" s="265" t="s">
        <v>312</v>
      </c>
      <c r="D22" s="262" t="s">
        <v>155</v>
      </c>
      <c r="F22" s="249" t="s">
        <v>306</v>
      </c>
      <c r="G22" s="250" t="s">
        <v>312</v>
      </c>
      <c r="H22" s="278"/>
      <c r="I22" s="262" t="s">
        <v>155</v>
      </c>
    </row>
    <row r="23" spans="1:19" ht="15.75" thickBot="1" x14ac:dyDescent="0.3">
      <c r="A23" s="253" t="s">
        <v>311</v>
      </c>
      <c r="B23" s="254">
        <v>4.26</v>
      </c>
      <c r="C23" s="266">
        <v>4.08</v>
      </c>
      <c r="D23" s="256">
        <f t="shared" si="5"/>
        <v>4.4117647058823453</v>
      </c>
      <c r="F23" s="253" t="s">
        <v>311</v>
      </c>
      <c r="G23" s="254" t="s">
        <v>312</v>
      </c>
      <c r="H23" s="266" t="s">
        <v>312</v>
      </c>
      <c r="I23" s="263"/>
    </row>
    <row r="24" spans="1:19" ht="13.5" thickBot="1" x14ac:dyDescent="0.25">
      <c r="A24" s="264"/>
      <c r="B24" s="68"/>
      <c r="C24" s="68"/>
      <c r="D24" s="69"/>
      <c r="F24" s="264"/>
      <c r="G24" s="68"/>
      <c r="H24" s="68"/>
      <c r="I24" s="69"/>
    </row>
    <row r="25" spans="1:19" ht="15.75" x14ac:dyDescent="0.25">
      <c r="A25" s="346" t="s">
        <v>307</v>
      </c>
      <c r="B25" s="347" t="s">
        <v>155</v>
      </c>
      <c r="C25" s="347" t="s">
        <v>155</v>
      </c>
      <c r="D25" s="348" t="s">
        <v>155</v>
      </c>
      <c r="F25" s="326" t="s">
        <v>307</v>
      </c>
      <c r="G25" s="327"/>
      <c r="H25" s="327"/>
      <c r="I25" s="328"/>
    </row>
    <row r="26" spans="1:19" ht="15" x14ac:dyDescent="0.25">
      <c r="A26" s="312" t="s">
        <v>308</v>
      </c>
      <c r="B26" s="313">
        <v>5.64</v>
      </c>
      <c r="C26" s="314">
        <v>5.92</v>
      </c>
      <c r="D26" s="315">
        <f t="shared" ref="D26:D27" si="6">(B26-C26)/C26*100</f>
        <v>-4.7297297297297343</v>
      </c>
      <c r="F26" s="249" t="s">
        <v>308</v>
      </c>
      <c r="G26" s="250">
        <v>5.79</v>
      </c>
      <c r="H26" s="265" t="s">
        <v>312</v>
      </c>
      <c r="I26" s="262" t="s">
        <v>155</v>
      </c>
    </row>
    <row r="27" spans="1:19" ht="15" x14ac:dyDescent="0.25">
      <c r="A27" s="312" t="s">
        <v>309</v>
      </c>
      <c r="B27" s="313">
        <v>6.32</v>
      </c>
      <c r="C27" s="314">
        <v>7.41</v>
      </c>
      <c r="D27" s="315">
        <f t="shared" si="6"/>
        <v>-14.709851551956813</v>
      </c>
      <c r="F27" s="249" t="s">
        <v>309</v>
      </c>
      <c r="G27" s="250" t="s">
        <v>312</v>
      </c>
      <c r="H27" s="265" t="s">
        <v>312</v>
      </c>
      <c r="I27" s="262" t="s">
        <v>155</v>
      </c>
      <c r="K27" s="279"/>
    </row>
    <row r="28" spans="1:19" ht="15.75" thickBot="1" x14ac:dyDescent="0.3">
      <c r="A28" s="316" t="s">
        <v>311</v>
      </c>
      <c r="B28" s="317" t="s">
        <v>312</v>
      </c>
      <c r="C28" s="318" t="s">
        <v>312</v>
      </c>
      <c r="D28" s="319" t="s">
        <v>312</v>
      </c>
      <c r="F28" s="253" t="s">
        <v>311</v>
      </c>
      <c r="G28" s="254" t="s">
        <v>312</v>
      </c>
      <c r="H28" s="266" t="s">
        <v>312</v>
      </c>
      <c r="I28" s="309"/>
    </row>
    <row r="29" spans="1:19" ht="13.5" thickBot="1" x14ac:dyDescent="0.25">
      <c r="A29" s="320"/>
      <c r="B29" s="321"/>
      <c r="C29" s="321"/>
      <c r="D29" s="322"/>
      <c r="F29" s="264"/>
      <c r="G29" s="68"/>
      <c r="H29" s="68"/>
      <c r="I29" s="69"/>
    </row>
    <row r="30" spans="1:19" ht="15.75" x14ac:dyDescent="0.25">
      <c r="A30" s="346" t="s">
        <v>310</v>
      </c>
      <c r="B30" s="347"/>
      <c r="C30" s="347"/>
      <c r="D30" s="348"/>
      <c r="F30" s="326" t="s">
        <v>310</v>
      </c>
      <c r="G30" s="327"/>
      <c r="H30" s="327"/>
      <c r="I30" s="328"/>
    </row>
    <row r="31" spans="1:19" ht="15" x14ac:dyDescent="0.25">
      <c r="A31" s="312" t="s">
        <v>308</v>
      </c>
      <c r="B31" s="323">
        <v>6.1</v>
      </c>
      <c r="C31" s="324">
        <v>5.82</v>
      </c>
      <c r="D31" s="315">
        <f t="shared" ref="D31:D33" si="7">(B31-C31)/C31*100</f>
        <v>4.8109965635738714</v>
      </c>
      <c r="F31" s="249" t="s">
        <v>308</v>
      </c>
      <c r="G31" s="257" t="s">
        <v>312</v>
      </c>
      <c r="H31" s="278" t="s">
        <v>312</v>
      </c>
      <c r="I31" s="262" t="s">
        <v>155</v>
      </c>
    </row>
    <row r="32" spans="1:19" ht="15" x14ac:dyDescent="0.25">
      <c r="A32" s="312" t="s">
        <v>309</v>
      </c>
      <c r="B32" s="323" t="s">
        <v>155</v>
      </c>
      <c r="C32" s="324" t="s">
        <v>155</v>
      </c>
      <c r="D32" s="315" t="s">
        <v>155</v>
      </c>
      <c r="F32" s="249" t="s">
        <v>309</v>
      </c>
      <c r="G32" s="250" t="s">
        <v>312</v>
      </c>
      <c r="H32" s="278" t="s">
        <v>312</v>
      </c>
      <c r="I32" s="262" t="s">
        <v>155</v>
      </c>
    </row>
    <row r="33" spans="1:9" ht="15.75" thickBot="1" x14ac:dyDescent="0.3">
      <c r="A33" s="316" t="s">
        <v>311</v>
      </c>
      <c r="B33" s="317">
        <v>6.66</v>
      </c>
      <c r="C33" s="318">
        <v>7.05</v>
      </c>
      <c r="D33" s="319">
        <f t="shared" si="7"/>
        <v>-5.5319148936170164</v>
      </c>
      <c r="F33" s="253" t="s">
        <v>311</v>
      </c>
      <c r="G33" s="254" t="s">
        <v>312</v>
      </c>
      <c r="H33" s="266">
        <v>6.02</v>
      </c>
      <c r="I33" s="256" t="s">
        <v>155</v>
      </c>
    </row>
  </sheetData>
  <mergeCells count="16">
    <mergeCell ref="G6:H6"/>
    <mergeCell ref="I6:I7"/>
    <mergeCell ref="K14:N14"/>
    <mergeCell ref="P14:S14"/>
    <mergeCell ref="L6:M6"/>
    <mergeCell ref="N6:N7"/>
    <mergeCell ref="Q6:R6"/>
    <mergeCell ref="K8:N8"/>
    <mergeCell ref="P8:S8"/>
    <mergeCell ref="A30:D30"/>
    <mergeCell ref="A8:D8"/>
    <mergeCell ref="A17:D17"/>
    <mergeCell ref="B6:C6"/>
    <mergeCell ref="D6:D7"/>
    <mergeCell ref="A19:D19"/>
    <mergeCell ref="A25:D2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9" tint="0.59999389629810485"/>
  </sheetPr>
  <dimension ref="A2:L30"/>
  <sheetViews>
    <sheetView showGridLines="0" showZeros="0" zoomScale="90" workbookViewId="0">
      <selection activeCell="A4" sqref="A4:L30"/>
    </sheetView>
  </sheetViews>
  <sheetFormatPr defaultRowHeight="12.75" x14ac:dyDescent="0.2"/>
  <cols>
    <col min="1" max="1" width="4.85546875" style="104" bestFit="1" customWidth="1"/>
    <col min="2" max="2" width="43" style="104" customWidth="1"/>
    <col min="3" max="12" width="11.140625" style="104" bestFit="1" customWidth="1"/>
    <col min="13" max="16384" width="9.140625" style="104"/>
  </cols>
  <sheetData>
    <row r="2" spans="1:12" ht="15.75" x14ac:dyDescent="0.25">
      <c r="A2" s="100" t="s">
        <v>174</v>
      </c>
      <c r="B2"/>
      <c r="C2"/>
      <c r="D2"/>
      <c r="E2"/>
      <c r="F2"/>
      <c r="G2"/>
    </row>
    <row r="3" spans="1:12" ht="13.5" thickBot="1" x14ac:dyDescent="0.25"/>
    <row r="4" spans="1:12" ht="14.25" x14ac:dyDescent="0.2">
      <c r="A4" s="110"/>
      <c r="B4" s="111"/>
      <c r="C4" s="112" t="s">
        <v>187</v>
      </c>
      <c r="D4" s="113"/>
      <c r="E4" s="113"/>
      <c r="F4" s="114"/>
      <c r="G4" s="112" t="s">
        <v>188</v>
      </c>
      <c r="H4" s="113"/>
      <c r="I4" s="113"/>
      <c r="J4" s="114"/>
      <c r="K4" s="112" t="s">
        <v>189</v>
      </c>
      <c r="L4" s="115"/>
    </row>
    <row r="5" spans="1:12" ht="14.25" x14ac:dyDescent="0.2">
      <c r="A5" s="116" t="s">
        <v>190</v>
      </c>
      <c r="B5" s="117" t="s">
        <v>191</v>
      </c>
      <c r="C5" s="118" t="s">
        <v>159</v>
      </c>
      <c r="D5" s="118"/>
      <c r="E5" s="118" t="s">
        <v>192</v>
      </c>
      <c r="F5" s="119"/>
      <c r="G5" s="118" t="s">
        <v>159</v>
      </c>
      <c r="H5" s="118"/>
      <c r="I5" s="118" t="s">
        <v>192</v>
      </c>
      <c r="J5" s="119"/>
      <c r="K5" s="118" t="s">
        <v>159</v>
      </c>
      <c r="L5" s="120"/>
    </row>
    <row r="6" spans="1:12" ht="14.25" thickBot="1" x14ac:dyDescent="0.3">
      <c r="A6" s="121"/>
      <c r="B6" s="122"/>
      <c r="C6" s="123" t="s">
        <v>330</v>
      </c>
      <c r="D6" s="124" t="s">
        <v>331</v>
      </c>
      <c r="E6" s="123" t="s">
        <v>330</v>
      </c>
      <c r="F6" s="124" t="s">
        <v>331</v>
      </c>
      <c r="G6" s="123" t="s">
        <v>330</v>
      </c>
      <c r="H6" s="124" t="s">
        <v>331</v>
      </c>
      <c r="I6" s="123" t="s">
        <v>330</v>
      </c>
      <c r="J6" s="124" t="s">
        <v>331</v>
      </c>
      <c r="K6" s="123" t="s">
        <v>330</v>
      </c>
      <c r="L6" s="125" t="s">
        <v>331</v>
      </c>
    </row>
    <row r="7" spans="1:12" x14ac:dyDescent="0.2">
      <c r="A7" s="126" t="s">
        <v>193</v>
      </c>
      <c r="B7" s="127" t="s">
        <v>194</v>
      </c>
      <c r="C7" s="128">
        <v>4581.9030000000002</v>
      </c>
      <c r="D7" s="129">
        <v>12291.384</v>
      </c>
      <c r="E7" s="128">
        <v>13607.061</v>
      </c>
      <c r="F7" s="130">
        <v>90781.777000000002</v>
      </c>
      <c r="G7" s="128">
        <v>50506.523999999998</v>
      </c>
      <c r="H7" s="129">
        <v>22763.892</v>
      </c>
      <c r="I7" s="128">
        <v>174374.58300000001</v>
      </c>
      <c r="J7" s="130">
        <v>80086.788</v>
      </c>
      <c r="K7" s="131">
        <v>-45924.620999999999</v>
      </c>
      <c r="L7" s="132">
        <v>-10472.508</v>
      </c>
    </row>
    <row r="8" spans="1:12" x14ac:dyDescent="0.2">
      <c r="A8" s="126" t="s">
        <v>195</v>
      </c>
      <c r="B8" s="127" t="s">
        <v>196</v>
      </c>
      <c r="C8" s="128">
        <v>13834.304</v>
      </c>
      <c r="D8" s="129">
        <v>11274.121999999999</v>
      </c>
      <c r="E8" s="128">
        <v>14684.534</v>
      </c>
      <c r="F8" s="130">
        <v>9734.0030000000006</v>
      </c>
      <c r="G8" s="128">
        <v>144234.98000000001</v>
      </c>
      <c r="H8" s="129">
        <v>146253.978</v>
      </c>
      <c r="I8" s="128">
        <v>99509.900999999998</v>
      </c>
      <c r="J8" s="130">
        <v>96082.845000000001</v>
      </c>
      <c r="K8" s="131">
        <v>-130400.67600000001</v>
      </c>
      <c r="L8" s="132">
        <v>-134979.856</v>
      </c>
    </row>
    <row r="9" spans="1:12" x14ac:dyDescent="0.2">
      <c r="A9" s="126" t="s">
        <v>197</v>
      </c>
      <c r="B9" s="127" t="s">
        <v>198</v>
      </c>
      <c r="C9" s="128">
        <v>43521.756000000001</v>
      </c>
      <c r="D9" s="129">
        <v>31964.431</v>
      </c>
      <c r="E9" s="128">
        <v>80069.509000000005</v>
      </c>
      <c r="F9" s="130">
        <v>71381.464000000007</v>
      </c>
      <c r="G9" s="128">
        <v>39144.879000000001</v>
      </c>
      <c r="H9" s="129">
        <v>34382.660000000003</v>
      </c>
      <c r="I9" s="128">
        <v>103986.958</v>
      </c>
      <c r="J9" s="130">
        <v>76846.97</v>
      </c>
      <c r="K9" s="131">
        <v>4376.8770000000004</v>
      </c>
      <c r="L9" s="132">
        <v>-2418.229000000003</v>
      </c>
    </row>
    <row r="10" spans="1:12" x14ac:dyDescent="0.2">
      <c r="A10" s="126" t="s">
        <v>199</v>
      </c>
      <c r="B10" s="127" t="s">
        <v>200</v>
      </c>
      <c r="C10" s="128">
        <v>15532.831</v>
      </c>
      <c r="D10" s="129">
        <v>15880.769</v>
      </c>
      <c r="E10" s="128">
        <v>29483.040000000001</v>
      </c>
      <c r="F10" s="130">
        <v>27661.696</v>
      </c>
      <c r="G10" s="128">
        <v>42270.589</v>
      </c>
      <c r="H10" s="129">
        <v>49546.133000000002</v>
      </c>
      <c r="I10" s="128">
        <v>47419.307000000001</v>
      </c>
      <c r="J10" s="130">
        <v>51260.81</v>
      </c>
      <c r="K10" s="131">
        <v>-26737.758000000002</v>
      </c>
      <c r="L10" s="132">
        <v>-33665.364000000001</v>
      </c>
    </row>
    <row r="11" spans="1:12" x14ac:dyDescent="0.2">
      <c r="A11" s="126" t="s">
        <v>201</v>
      </c>
      <c r="B11" s="127" t="s">
        <v>202</v>
      </c>
      <c r="C11" s="128">
        <v>7653.1620000000003</v>
      </c>
      <c r="D11" s="129">
        <v>8070.6310000000003</v>
      </c>
      <c r="E11" s="128">
        <v>5405.174</v>
      </c>
      <c r="F11" s="130">
        <v>6866.924</v>
      </c>
      <c r="G11" s="128">
        <v>40068.034</v>
      </c>
      <c r="H11" s="129">
        <v>41726.254000000001</v>
      </c>
      <c r="I11" s="128">
        <v>35439.366000000002</v>
      </c>
      <c r="J11" s="130">
        <v>37304.33</v>
      </c>
      <c r="K11" s="131">
        <v>-32414.871999999999</v>
      </c>
      <c r="L11" s="132">
        <v>-33655.623</v>
      </c>
    </row>
    <row r="12" spans="1:12" x14ac:dyDescent="0.2">
      <c r="A12" s="126" t="s">
        <v>203</v>
      </c>
      <c r="B12" s="127" t="s">
        <v>204</v>
      </c>
      <c r="C12" s="128">
        <v>9535.48</v>
      </c>
      <c r="D12" s="129">
        <v>10100.004999999999</v>
      </c>
      <c r="E12" s="128">
        <v>20700.864000000001</v>
      </c>
      <c r="F12" s="130">
        <v>25514.870999999999</v>
      </c>
      <c r="G12" s="128">
        <v>31827.136999999999</v>
      </c>
      <c r="H12" s="129">
        <v>26717.333999999999</v>
      </c>
      <c r="I12" s="128">
        <v>54928.51</v>
      </c>
      <c r="J12" s="130">
        <v>38891.241000000002</v>
      </c>
      <c r="K12" s="131">
        <v>-22291.656999999999</v>
      </c>
      <c r="L12" s="132">
        <v>-16617.328999999998</v>
      </c>
    </row>
    <row r="13" spans="1:12" x14ac:dyDescent="0.2">
      <c r="A13" s="126" t="s">
        <v>205</v>
      </c>
      <c r="B13" s="127" t="s">
        <v>206</v>
      </c>
      <c r="C13" s="128">
        <v>6172.9520000000002</v>
      </c>
      <c r="D13" s="129">
        <v>7273.424</v>
      </c>
      <c r="E13" s="128">
        <v>5034.6480000000001</v>
      </c>
      <c r="F13" s="130">
        <v>5395.2860000000001</v>
      </c>
      <c r="G13" s="128">
        <v>39035.205000000002</v>
      </c>
      <c r="H13" s="129">
        <v>39831.911999999997</v>
      </c>
      <c r="I13" s="128">
        <v>29967.613000000001</v>
      </c>
      <c r="J13" s="130">
        <v>31507.526999999998</v>
      </c>
      <c r="K13" s="131">
        <v>-32862.253000000004</v>
      </c>
      <c r="L13" s="132">
        <v>-32558.487999999998</v>
      </c>
    </row>
    <row r="14" spans="1:12" x14ac:dyDescent="0.2">
      <c r="A14" s="126" t="s">
        <v>207</v>
      </c>
      <c r="B14" s="127" t="s">
        <v>208</v>
      </c>
      <c r="C14" s="128">
        <v>2753.0369999999998</v>
      </c>
      <c r="D14" s="129">
        <v>3589.9369999999999</v>
      </c>
      <c r="E14" s="128">
        <v>3657.069</v>
      </c>
      <c r="F14" s="130">
        <v>7694.2939999999999</v>
      </c>
      <c r="G14" s="128">
        <v>1537.3520000000001</v>
      </c>
      <c r="H14" s="129">
        <v>1541.2660000000001</v>
      </c>
      <c r="I14" s="128">
        <v>994.16399999999999</v>
      </c>
      <c r="J14" s="130">
        <v>734.05100000000004</v>
      </c>
      <c r="K14" s="131">
        <v>1215.6849999999997</v>
      </c>
      <c r="L14" s="132">
        <v>2048.6709999999998</v>
      </c>
    </row>
    <row r="15" spans="1:12" x14ac:dyDescent="0.2">
      <c r="A15" s="126" t="s">
        <v>251</v>
      </c>
      <c r="B15" s="127" t="s">
        <v>252</v>
      </c>
      <c r="C15" s="128">
        <v>183286.054</v>
      </c>
      <c r="D15" s="129">
        <v>187775.37299999999</v>
      </c>
      <c r="E15" s="128">
        <v>112682.31200000001</v>
      </c>
      <c r="F15" s="130">
        <v>116903.07</v>
      </c>
      <c r="G15" s="128">
        <v>140922.82699999999</v>
      </c>
      <c r="H15" s="129">
        <v>144272.86199999999</v>
      </c>
      <c r="I15" s="128">
        <v>80523.002999999997</v>
      </c>
      <c r="J15" s="130">
        <v>82694.525999999998</v>
      </c>
      <c r="K15" s="131">
        <v>42363.227000000014</v>
      </c>
      <c r="L15" s="132">
        <v>43502.510999999999</v>
      </c>
    </row>
    <row r="16" spans="1:12" x14ac:dyDescent="0.2">
      <c r="A16" s="126" t="s">
        <v>253</v>
      </c>
      <c r="B16" s="127" t="s">
        <v>254</v>
      </c>
      <c r="C16" s="128">
        <v>132978.93599999999</v>
      </c>
      <c r="D16" s="129">
        <v>123296.878</v>
      </c>
      <c r="E16" s="128">
        <v>185070.073</v>
      </c>
      <c r="F16" s="130">
        <v>183034.601</v>
      </c>
      <c r="G16" s="128">
        <v>28004.094000000001</v>
      </c>
      <c r="H16" s="129">
        <v>24637.175999999999</v>
      </c>
      <c r="I16" s="128">
        <v>35989.027000000002</v>
      </c>
      <c r="J16" s="130">
        <v>30775.174999999999</v>
      </c>
      <c r="K16" s="131">
        <v>104974.84199999999</v>
      </c>
      <c r="L16" s="132">
        <v>98659.70199999999</v>
      </c>
    </row>
    <row r="17" spans="1:12" x14ac:dyDescent="0.2">
      <c r="A17" s="126" t="s">
        <v>255</v>
      </c>
      <c r="B17" s="127" t="s">
        <v>256</v>
      </c>
      <c r="C17" s="128">
        <v>9494.4120000000003</v>
      </c>
      <c r="D17" s="129">
        <v>7765.5879999999997</v>
      </c>
      <c r="E17" s="128">
        <v>5753.817</v>
      </c>
      <c r="F17" s="130">
        <v>4952.2190000000001</v>
      </c>
      <c r="G17" s="128">
        <v>4616.0069999999996</v>
      </c>
      <c r="H17" s="129">
        <v>7273.0420000000004</v>
      </c>
      <c r="I17" s="128">
        <v>3049.0210000000002</v>
      </c>
      <c r="J17" s="130">
        <v>7154.0039999999999</v>
      </c>
      <c r="K17" s="131">
        <v>4878.4050000000007</v>
      </c>
      <c r="L17" s="132">
        <v>492.54599999999937</v>
      </c>
    </row>
    <row r="18" spans="1:12" x14ac:dyDescent="0.2">
      <c r="A18" s="126" t="s">
        <v>257</v>
      </c>
      <c r="B18" s="127" t="s">
        <v>258</v>
      </c>
      <c r="C18" s="128">
        <v>42056.4</v>
      </c>
      <c r="D18" s="129">
        <v>40531.108999999997</v>
      </c>
      <c r="E18" s="128">
        <v>15022.652</v>
      </c>
      <c r="F18" s="130">
        <v>14047.123</v>
      </c>
      <c r="G18" s="128">
        <v>22823.079000000002</v>
      </c>
      <c r="H18" s="129">
        <v>23041.463</v>
      </c>
      <c r="I18" s="128">
        <v>7524.7</v>
      </c>
      <c r="J18" s="130">
        <v>7421.1120000000001</v>
      </c>
      <c r="K18" s="131">
        <v>19233.321</v>
      </c>
      <c r="L18" s="132">
        <v>17489.645999999997</v>
      </c>
    </row>
    <row r="19" spans="1:12" x14ac:dyDescent="0.2">
      <c r="A19" s="126" t="s">
        <v>259</v>
      </c>
      <c r="B19" s="127" t="s">
        <v>260</v>
      </c>
      <c r="C19" s="128">
        <v>14942.009</v>
      </c>
      <c r="D19" s="129">
        <v>18465.670999999998</v>
      </c>
      <c r="E19" s="128">
        <v>21938.845000000001</v>
      </c>
      <c r="F19" s="130">
        <v>30091.976999999999</v>
      </c>
      <c r="G19" s="128">
        <v>14595.11</v>
      </c>
      <c r="H19" s="129">
        <v>13799.249</v>
      </c>
      <c r="I19" s="128">
        <v>17014.226999999999</v>
      </c>
      <c r="J19" s="130">
        <v>14981.244000000001</v>
      </c>
      <c r="K19" s="131">
        <v>346.89899999999943</v>
      </c>
      <c r="L19" s="132">
        <v>4666.4219999999987</v>
      </c>
    </row>
    <row r="20" spans="1:12" x14ac:dyDescent="0.2">
      <c r="A20" s="126" t="s">
        <v>261</v>
      </c>
      <c r="B20" s="127" t="s">
        <v>262</v>
      </c>
      <c r="C20" s="128">
        <v>603.70899999999995</v>
      </c>
      <c r="D20" s="129">
        <v>177.26599999999999</v>
      </c>
      <c r="E20" s="128">
        <v>1050.45</v>
      </c>
      <c r="F20" s="130">
        <v>249.79300000000001</v>
      </c>
      <c r="G20" s="128">
        <v>3190.89</v>
      </c>
      <c r="H20" s="129">
        <v>5700.9570000000003</v>
      </c>
      <c r="I20" s="128">
        <v>2540.6170000000002</v>
      </c>
      <c r="J20" s="130">
        <v>4110.68</v>
      </c>
      <c r="K20" s="131">
        <v>-2587.181</v>
      </c>
      <c r="L20" s="132">
        <v>-5523.6910000000007</v>
      </c>
    </row>
    <row r="21" spans="1:12" x14ac:dyDescent="0.2">
      <c r="A21" s="126" t="s">
        <v>263</v>
      </c>
      <c r="B21" s="127" t="s">
        <v>264</v>
      </c>
      <c r="C21" s="128">
        <v>1505.6980000000001</v>
      </c>
      <c r="D21" s="129">
        <v>2008.1869999999999</v>
      </c>
      <c r="E21" s="128">
        <v>614.71900000000005</v>
      </c>
      <c r="F21" s="130">
        <v>695.02200000000005</v>
      </c>
      <c r="G21" s="128">
        <v>33673.203000000001</v>
      </c>
      <c r="H21" s="129">
        <v>32010.847000000002</v>
      </c>
      <c r="I21" s="128">
        <v>7501.7510000000002</v>
      </c>
      <c r="J21" s="130">
        <v>7780.9849999999997</v>
      </c>
      <c r="K21" s="131">
        <v>-32167.505000000001</v>
      </c>
      <c r="L21" s="132">
        <v>-30002.660000000003</v>
      </c>
    </row>
    <row r="22" spans="1:12" x14ac:dyDescent="0.2">
      <c r="A22" s="126" t="s">
        <v>265</v>
      </c>
      <c r="B22" s="127" t="s">
        <v>266</v>
      </c>
      <c r="C22" s="128">
        <v>5287.1049999999996</v>
      </c>
      <c r="D22" s="129">
        <v>4476.3559999999998</v>
      </c>
      <c r="E22" s="128">
        <v>1363.7829999999999</v>
      </c>
      <c r="F22" s="130">
        <v>1123.4480000000001</v>
      </c>
      <c r="G22" s="128">
        <v>53218.523999999998</v>
      </c>
      <c r="H22" s="129">
        <v>64619.915000000001</v>
      </c>
      <c r="I22" s="128">
        <v>7226.7879999999996</v>
      </c>
      <c r="J22" s="130">
        <v>9433.607</v>
      </c>
      <c r="K22" s="131">
        <v>-47931.418999999994</v>
      </c>
      <c r="L22" s="132">
        <v>-60143.559000000001</v>
      </c>
    </row>
    <row r="23" spans="1:12" x14ac:dyDescent="0.2">
      <c r="A23" s="126" t="s">
        <v>209</v>
      </c>
      <c r="B23" s="127" t="s">
        <v>43</v>
      </c>
      <c r="C23" s="128">
        <v>29913.098999999998</v>
      </c>
      <c r="D23" s="129">
        <v>25291.351999999999</v>
      </c>
      <c r="E23" s="128">
        <v>36378.258000000002</v>
      </c>
      <c r="F23" s="130">
        <v>33138.93</v>
      </c>
      <c r="G23" s="128">
        <v>146644.30300000001</v>
      </c>
      <c r="H23" s="129">
        <v>138811.80900000001</v>
      </c>
      <c r="I23" s="128">
        <v>249538.209</v>
      </c>
      <c r="J23" s="130">
        <v>231568.79500000001</v>
      </c>
      <c r="K23" s="131">
        <v>-116731.20400000001</v>
      </c>
      <c r="L23" s="132">
        <v>-113520.45700000001</v>
      </c>
    </row>
    <row r="24" spans="1:12" x14ac:dyDescent="0.2">
      <c r="A24" s="126" t="s">
        <v>228</v>
      </c>
      <c r="B24" s="127" t="s">
        <v>229</v>
      </c>
      <c r="C24" s="128">
        <v>7848.6469999999999</v>
      </c>
      <c r="D24" s="129">
        <v>9470.9150000000009</v>
      </c>
      <c r="E24" s="128">
        <v>6054.518</v>
      </c>
      <c r="F24" s="130">
        <v>7580.1509999999998</v>
      </c>
      <c r="G24" s="128">
        <v>54405.305999999997</v>
      </c>
      <c r="H24" s="129">
        <v>61403.894</v>
      </c>
      <c r="I24" s="128">
        <v>29522.083999999999</v>
      </c>
      <c r="J24" s="130">
        <v>30887.665000000001</v>
      </c>
      <c r="K24" s="131">
        <v>-46556.659</v>
      </c>
      <c r="L24" s="132">
        <v>-51932.978999999999</v>
      </c>
    </row>
    <row r="25" spans="1:12" x14ac:dyDescent="0.2">
      <c r="A25" s="126" t="s">
        <v>210</v>
      </c>
      <c r="B25" s="127" t="s">
        <v>211</v>
      </c>
      <c r="C25" s="128">
        <v>9692.3459999999995</v>
      </c>
      <c r="D25" s="129">
        <v>7903.0540000000001</v>
      </c>
      <c r="E25" s="128">
        <v>13182.942999999999</v>
      </c>
      <c r="F25" s="130">
        <v>12947.346</v>
      </c>
      <c r="G25" s="128">
        <v>221728.91399999999</v>
      </c>
      <c r="H25" s="129">
        <v>196953.68</v>
      </c>
      <c r="I25" s="128">
        <v>236382.96799999999</v>
      </c>
      <c r="J25" s="130">
        <v>249181.32199999999</v>
      </c>
      <c r="K25" s="131">
        <v>-212036.568</v>
      </c>
      <c r="L25" s="132">
        <v>-189050.62599999999</v>
      </c>
    </row>
    <row r="26" spans="1:12" x14ac:dyDescent="0.2">
      <c r="A26" s="126" t="s">
        <v>212</v>
      </c>
      <c r="B26" s="127" t="s">
        <v>213</v>
      </c>
      <c r="C26" s="128">
        <v>3846.5619999999999</v>
      </c>
      <c r="D26" s="129">
        <v>3023.0010000000002</v>
      </c>
      <c r="E26" s="128">
        <v>2461.89</v>
      </c>
      <c r="F26" s="130">
        <v>1966.7460000000001</v>
      </c>
      <c r="G26" s="128">
        <v>73138.861000000004</v>
      </c>
      <c r="H26" s="129">
        <v>72348.89</v>
      </c>
      <c r="I26" s="128">
        <v>37382.036999999997</v>
      </c>
      <c r="J26" s="130">
        <v>40511.968999999997</v>
      </c>
      <c r="K26" s="131">
        <v>-69292.298999999999</v>
      </c>
      <c r="L26" s="132">
        <v>-69325.888999999996</v>
      </c>
    </row>
    <row r="27" spans="1:12" x14ac:dyDescent="0.2">
      <c r="A27" s="126" t="s">
        <v>214</v>
      </c>
      <c r="B27" s="127" t="s">
        <v>215</v>
      </c>
      <c r="C27" s="128">
        <v>297.00099999999998</v>
      </c>
      <c r="D27" s="129">
        <v>472.94</v>
      </c>
      <c r="E27" s="128">
        <v>294.81400000000002</v>
      </c>
      <c r="F27" s="130">
        <v>485.71699999999998</v>
      </c>
      <c r="G27" s="128">
        <v>26794.485000000001</v>
      </c>
      <c r="H27" s="129">
        <v>33230.851999999999</v>
      </c>
      <c r="I27" s="128">
        <v>35511.493999999999</v>
      </c>
      <c r="J27" s="130">
        <v>41646.508999999998</v>
      </c>
      <c r="K27" s="131">
        <v>-26497.484</v>
      </c>
      <c r="L27" s="132">
        <v>-32757.912</v>
      </c>
    </row>
    <row r="28" spans="1:12" x14ac:dyDescent="0.2">
      <c r="A28" s="126" t="s">
        <v>216</v>
      </c>
      <c r="B28" s="127" t="s">
        <v>217</v>
      </c>
      <c r="C28" s="128">
        <v>202781.239</v>
      </c>
      <c r="D28" s="129">
        <v>192780.522</v>
      </c>
      <c r="E28" s="128">
        <v>428540.80200000003</v>
      </c>
      <c r="F28" s="130">
        <v>489020.39799999999</v>
      </c>
      <c r="G28" s="128">
        <v>29281.858</v>
      </c>
      <c r="H28" s="129">
        <v>20605.825000000001</v>
      </c>
      <c r="I28" s="128">
        <v>29257.579000000002</v>
      </c>
      <c r="J28" s="130">
        <v>26916.445</v>
      </c>
      <c r="K28" s="131">
        <v>173499.38099999999</v>
      </c>
      <c r="L28" s="132">
        <v>172174.69699999999</v>
      </c>
    </row>
    <row r="29" spans="1:12" x14ac:dyDescent="0.2">
      <c r="A29" s="126" t="s">
        <v>218</v>
      </c>
      <c r="B29" s="127" t="s">
        <v>219</v>
      </c>
      <c r="C29" s="128">
        <v>3382.5010000000002</v>
      </c>
      <c r="D29" s="129">
        <v>1833.1859999999999</v>
      </c>
      <c r="E29" s="128">
        <v>3607.625</v>
      </c>
      <c r="F29" s="130">
        <v>2261.1529999999998</v>
      </c>
      <c r="G29" s="128">
        <v>19425.39</v>
      </c>
      <c r="H29" s="129">
        <v>18656.690999999999</v>
      </c>
      <c r="I29" s="128">
        <v>11075.477999999999</v>
      </c>
      <c r="J29" s="130">
        <v>10131.812</v>
      </c>
      <c r="K29" s="131">
        <v>-16042.888999999999</v>
      </c>
      <c r="L29" s="132">
        <v>-16823.504999999997</v>
      </c>
    </row>
    <row r="30" spans="1:12" ht="13.5" thickBot="1" x14ac:dyDescent="0.25">
      <c r="A30" s="133" t="s">
        <v>230</v>
      </c>
      <c r="B30" s="134" t="s">
        <v>231</v>
      </c>
      <c r="C30" s="135">
        <v>21319.195</v>
      </c>
      <c r="D30" s="136">
        <v>23827.607</v>
      </c>
      <c r="E30" s="135">
        <v>18223.052</v>
      </c>
      <c r="F30" s="137">
        <v>21017.116999999998</v>
      </c>
      <c r="G30" s="135">
        <v>110662.966</v>
      </c>
      <c r="H30" s="136">
        <v>130339.03599999999</v>
      </c>
      <c r="I30" s="135">
        <v>46260.235000000001</v>
      </c>
      <c r="J30" s="137">
        <v>48003.368999999999</v>
      </c>
      <c r="K30" s="138">
        <v>-89343.771000000008</v>
      </c>
      <c r="L30" s="139">
        <v>-106511.42899999999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activeCell="K27" sqref="K27"/>
    </sheetView>
  </sheetViews>
  <sheetFormatPr defaultRowHeight="12.75" x14ac:dyDescent="0.2"/>
  <cols>
    <col min="1" max="1" width="14.85546875" customWidth="1"/>
    <col min="2" max="2" width="20" bestFit="1" customWidth="1"/>
    <col min="3" max="3" width="17.5703125" bestFit="1" customWidth="1"/>
    <col min="4" max="4" width="1.5703125" customWidth="1"/>
    <col min="5" max="5" width="14.42578125" bestFit="1" customWidth="1"/>
    <col min="6" max="6" width="20" bestFit="1" customWidth="1"/>
    <col min="7" max="7" width="17.5703125" bestFit="1" customWidth="1"/>
    <col min="9" max="9" width="17.42578125" customWidth="1"/>
    <col min="10" max="10" width="20" bestFit="1" customWidth="1"/>
    <col min="11" max="11" width="17.5703125" bestFit="1" customWidth="1"/>
    <col min="12" max="12" width="1.5703125" customWidth="1"/>
    <col min="13" max="13" width="16.140625" bestFit="1" customWidth="1"/>
    <col min="14" max="14" width="20" bestFit="1" customWidth="1"/>
    <col min="15" max="15" width="17.5703125" bestFit="1" customWidth="1"/>
  </cols>
  <sheetData>
    <row r="1" spans="1:15" ht="15.75" x14ac:dyDescent="0.25">
      <c r="A1" s="100" t="s">
        <v>174</v>
      </c>
    </row>
    <row r="2" spans="1:15" ht="15.75" x14ac:dyDescent="0.25">
      <c r="A2" s="101" t="s">
        <v>157</v>
      </c>
    </row>
    <row r="3" spans="1:15" ht="15.75" x14ac:dyDescent="0.25">
      <c r="A3" s="101"/>
    </row>
    <row r="4" spans="1:15" x14ac:dyDescent="0.2">
      <c r="A4" s="103" t="s">
        <v>175</v>
      </c>
      <c r="B4" s="102"/>
      <c r="C4" s="102"/>
      <c r="D4" s="102"/>
      <c r="E4" s="102"/>
      <c r="F4" s="102"/>
      <c r="I4" s="103" t="s">
        <v>225</v>
      </c>
    </row>
    <row r="5" spans="1:15" ht="13.5" thickBot="1" x14ac:dyDescent="0.25"/>
    <row r="6" spans="1:15" ht="21" thickBot="1" x14ac:dyDescent="0.35">
      <c r="A6" s="91" t="s">
        <v>330</v>
      </c>
      <c r="B6" s="92"/>
      <c r="C6" s="92"/>
      <c r="D6" s="92"/>
      <c r="E6" s="92" t="s">
        <v>331</v>
      </c>
      <c r="F6" s="92"/>
      <c r="G6" s="93"/>
      <c r="H6" s="214"/>
      <c r="I6" s="91" t="s">
        <v>330</v>
      </c>
      <c r="J6" s="92"/>
      <c r="K6" s="92"/>
      <c r="L6" s="92"/>
      <c r="M6" s="92" t="s">
        <v>331</v>
      </c>
      <c r="N6" s="92"/>
      <c r="O6" s="93"/>
    </row>
    <row r="7" spans="1:15" ht="16.5" thickBot="1" x14ac:dyDescent="0.3">
      <c r="A7" s="94" t="s">
        <v>158</v>
      </c>
      <c r="B7" s="95" t="s">
        <v>159</v>
      </c>
      <c r="C7" s="96" t="s">
        <v>160</v>
      </c>
      <c r="D7" s="97"/>
      <c r="E7" s="94" t="s">
        <v>158</v>
      </c>
      <c r="F7" s="95" t="s">
        <v>159</v>
      </c>
      <c r="G7" s="96" t="s">
        <v>160</v>
      </c>
      <c r="H7" s="214"/>
      <c r="I7" s="94" t="s">
        <v>158</v>
      </c>
      <c r="J7" s="95" t="s">
        <v>159</v>
      </c>
      <c r="K7" s="96" t="s">
        <v>160</v>
      </c>
      <c r="L7" s="97"/>
      <c r="M7" s="94" t="s">
        <v>158</v>
      </c>
      <c r="N7" s="95" t="s">
        <v>159</v>
      </c>
      <c r="O7" s="96" t="s">
        <v>160</v>
      </c>
    </row>
    <row r="8" spans="1:15" ht="15" x14ac:dyDescent="0.25">
      <c r="A8" s="140" t="s">
        <v>161</v>
      </c>
      <c r="B8" s="141">
        <v>184789.848</v>
      </c>
      <c r="C8" s="142">
        <v>379794.65399999998</v>
      </c>
      <c r="D8" s="143"/>
      <c r="E8" s="140" t="s">
        <v>161</v>
      </c>
      <c r="F8" s="141">
        <v>177618.32</v>
      </c>
      <c r="G8" s="142">
        <v>430126.48300000001</v>
      </c>
      <c r="H8" s="214"/>
      <c r="I8" s="140" t="s">
        <v>161</v>
      </c>
      <c r="J8" s="141">
        <v>13834.304</v>
      </c>
      <c r="K8" s="142">
        <v>14684.534</v>
      </c>
      <c r="L8" s="143"/>
      <c r="M8" s="140" t="s">
        <v>161</v>
      </c>
      <c r="N8" s="141">
        <v>11274.121999999999</v>
      </c>
      <c r="O8" s="142">
        <v>9734.0030000000006</v>
      </c>
    </row>
    <row r="9" spans="1:15" ht="15.75" x14ac:dyDescent="0.2">
      <c r="A9" s="144" t="s">
        <v>163</v>
      </c>
      <c r="B9" s="145">
        <v>32762.508000000002</v>
      </c>
      <c r="C9" s="146">
        <v>82364.084000000003</v>
      </c>
      <c r="D9" s="147"/>
      <c r="E9" s="144" t="s">
        <v>163</v>
      </c>
      <c r="F9" s="145">
        <v>24952.649000000001</v>
      </c>
      <c r="G9" s="146">
        <v>75859.936000000002</v>
      </c>
      <c r="H9" s="214"/>
      <c r="I9" s="144" t="s">
        <v>222</v>
      </c>
      <c r="J9" s="145">
        <v>4293.3890000000001</v>
      </c>
      <c r="K9" s="146">
        <v>5338.4979999999996</v>
      </c>
      <c r="L9" s="147"/>
      <c r="M9" s="144" t="s">
        <v>171</v>
      </c>
      <c r="N9" s="145">
        <v>3489.1350000000002</v>
      </c>
      <c r="O9" s="146">
        <v>2306.48</v>
      </c>
    </row>
    <row r="10" spans="1:15" ht="15.75" x14ac:dyDescent="0.25">
      <c r="A10" s="98" t="s">
        <v>164</v>
      </c>
      <c r="B10" s="148">
        <v>23352.623</v>
      </c>
      <c r="C10" s="149">
        <v>40973.936000000002</v>
      </c>
      <c r="D10" s="150"/>
      <c r="E10" s="98" t="s">
        <v>162</v>
      </c>
      <c r="F10" s="148">
        <v>22192.251</v>
      </c>
      <c r="G10" s="149">
        <v>48124.540999999997</v>
      </c>
      <c r="H10" s="214"/>
      <c r="I10" s="98" t="s">
        <v>171</v>
      </c>
      <c r="J10" s="148">
        <v>2741.2379999999998</v>
      </c>
      <c r="K10" s="153">
        <v>1885.2149999999999</v>
      </c>
      <c r="L10" s="150"/>
      <c r="M10" s="98" t="s">
        <v>168</v>
      </c>
      <c r="N10" s="148">
        <v>2051.9110000000001</v>
      </c>
      <c r="O10" s="153">
        <v>1600.1610000000001</v>
      </c>
    </row>
    <row r="11" spans="1:15" ht="15.75" x14ac:dyDescent="0.25">
      <c r="A11" s="98" t="s">
        <v>166</v>
      </c>
      <c r="B11" s="148">
        <v>17073.344000000001</v>
      </c>
      <c r="C11" s="149">
        <v>38300.584999999999</v>
      </c>
      <c r="D11" s="150"/>
      <c r="E11" s="98" t="s">
        <v>164</v>
      </c>
      <c r="F11" s="148">
        <v>19527.133000000002</v>
      </c>
      <c r="G11" s="149">
        <v>40053.288999999997</v>
      </c>
      <c r="H11" s="214"/>
      <c r="I11" s="98" t="s">
        <v>163</v>
      </c>
      <c r="J11" s="148">
        <v>2220.9929999999999</v>
      </c>
      <c r="K11" s="149">
        <v>2848.4189999999999</v>
      </c>
      <c r="L11" s="150"/>
      <c r="M11" s="98" t="s">
        <v>222</v>
      </c>
      <c r="N11" s="148">
        <v>1449.6310000000001</v>
      </c>
      <c r="O11" s="149">
        <v>1953.9580000000001</v>
      </c>
    </row>
    <row r="12" spans="1:15" ht="15.75" x14ac:dyDescent="0.25">
      <c r="A12" s="98" t="s">
        <v>162</v>
      </c>
      <c r="B12" s="148">
        <v>12569.782999999999</v>
      </c>
      <c r="C12" s="149">
        <v>24233.755000000001</v>
      </c>
      <c r="D12" s="150"/>
      <c r="E12" s="98" t="s">
        <v>166</v>
      </c>
      <c r="F12" s="148">
        <v>11137.585999999999</v>
      </c>
      <c r="G12" s="149">
        <v>31022.315999999999</v>
      </c>
      <c r="H12" s="214"/>
      <c r="I12" s="98" t="s">
        <v>168</v>
      </c>
      <c r="J12" s="148">
        <v>1848.4639999999999</v>
      </c>
      <c r="K12" s="149">
        <v>1957.4259999999999</v>
      </c>
      <c r="L12" s="150"/>
      <c r="M12" s="98" t="s">
        <v>224</v>
      </c>
      <c r="N12" s="148">
        <v>1184.559</v>
      </c>
      <c r="O12" s="149">
        <v>718.55</v>
      </c>
    </row>
    <row r="13" spans="1:15" ht="15.75" x14ac:dyDescent="0.25">
      <c r="A13" s="98" t="s">
        <v>167</v>
      </c>
      <c r="B13" s="148">
        <v>9803.8549999999996</v>
      </c>
      <c r="C13" s="149">
        <v>16072.271000000001</v>
      </c>
      <c r="D13" s="150"/>
      <c r="E13" s="98" t="s">
        <v>168</v>
      </c>
      <c r="F13" s="148">
        <v>10411.848</v>
      </c>
      <c r="G13" s="149">
        <v>32675.728999999999</v>
      </c>
      <c r="H13" s="214"/>
      <c r="I13" s="98" t="s">
        <v>173</v>
      </c>
      <c r="J13" s="148">
        <v>430.19600000000003</v>
      </c>
      <c r="K13" s="149">
        <v>341.47500000000002</v>
      </c>
      <c r="L13" s="150"/>
      <c r="M13" s="98" t="s">
        <v>163</v>
      </c>
      <c r="N13" s="148">
        <v>1076.1099999999999</v>
      </c>
      <c r="O13" s="149">
        <v>1509.6379999999999</v>
      </c>
    </row>
    <row r="14" spans="1:15" ht="15.75" x14ac:dyDescent="0.25">
      <c r="A14" s="98" t="s">
        <v>168</v>
      </c>
      <c r="B14" s="148">
        <v>9692.3979999999992</v>
      </c>
      <c r="C14" s="149">
        <v>22477.325000000001</v>
      </c>
      <c r="D14" s="150"/>
      <c r="E14" s="98" t="s">
        <v>234</v>
      </c>
      <c r="F14" s="148">
        <v>8990.2939999999999</v>
      </c>
      <c r="G14" s="149">
        <v>26451.536</v>
      </c>
      <c r="H14" s="214"/>
      <c r="I14" s="98" t="s">
        <v>269</v>
      </c>
      <c r="J14" s="148">
        <v>307.375</v>
      </c>
      <c r="K14" s="149">
        <v>133.40600000000001</v>
      </c>
      <c r="L14" s="150"/>
      <c r="M14" s="98" t="s">
        <v>269</v>
      </c>
      <c r="N14" s="148">
        <v>272.00299999999999</v>
      </c>
      <c r="O14" s="149">
        <v>108.527</v>
      </c>
    </row>
    <row r="15" spans="1:15" ht="15.75" x14ac:dyDescent="0.25">
      <c r="A15" s="98" t="s">
        <v>173</v>
      </c>
      <c r="B15" s="148">
        <v>7997.1620000000003</v>
      </c>
      <c r="C15" s="149">
        <v>15219.841</v>
      </c>
      <c r="D15" s="150"/>
      <c r="E15" s="98" t="s">
        <v>170</v>
      </c>
      <c r="F15" s="148">
        <v>7945.6959999999999</v>
      </c>
      <c r="G15" s="149">
        <v>15140.823</v>
      </c>
      <c r="H15" s="214"/>
      <c r="I15" s="98" t="s">
        <v>224</v>
      </c>
      <c r="J15" s="148">
        <v>304.41300000000001</v>
      </c>
      <c r="K15" s="149">
        <v>202.31700000000001</v>
      </c>
      <c r="L15" s="150"/>
      <c r="M15" s="98" t="s">
        <v>178</v>
      </c>
      <c r="N15" s="148">
        <v>249.10499999999999</v>
      </c>
      <c r="O15" s="149">
        <v>206.501</v>
      </c>
    </row>
    <row r="16" spans="1:15" ht="15.75" x14ac:dyDescent="0.25">
      <c r="A16" s="98" t="s">
        <v>172</v>
      </c>
      <c r="B16" s="148">
        <v>6246.4110000000001</v>
      </c>
      <c r="C16" s="149">
        <v>10672.993</v>
      </c>
      <c r="D16" s="150"/>
      <c r="E16" s="98" t="s">
        <v>167</v>
      </c>
      <c r="F16" s="148">
        <v>7625.7529999999997</v>
      </c>
      <c r="G16" s="149">
        <v>14477.531999999999</v>
      </c>
      <c r="H16" s="214"/>
      <c r="I16" s="98" t="s">
        <v>167</v>
      </c>
      <c r="J16" s="148">
        <v>296.93099999999998</v>
      </c>
      <c r="K16" s="149">
        <v>327.101</v>
      </c>
      <c r="L16" s="150"/>
      <c r="M16" s="98" t="s">
        <v>167</v>
      </c>
      <c r="N16" s="148">
        <v>247.91200000000001</v>
      </c>
      <c r="O16" s="149">
        <v>276.66800000000001</v>
      </c>
    </row>
    <row r="17" spans="1:15" ht="15.75" x14ac:dyDescent="0.25">
      <c r="A17" s="98" t="s">
        <v>223</v>
      </c>
      <c r="B17" s="148">
        <v>6142.7759999999998</v>
      </c>
      <c r="C17" s="149">
        <v>10575.179</v>
      </c>
      <c r="D17" s="150"/>
      <c r="E17" s="98" t="s">
        <v>172</v>
      </c>
      <c r="F17" s="148">
        <v>5415.0290000000005</v>
      </c>
      <c r="G17" s="149">
        <v>10581.458000000001</v>
      </c>
      <c r="H17" s="214"/>
      <c r="I17" s="98" t="s">
        <v>184</v>
      </c>
      <c r="J17" s="148">
        <v>215.501</v>
      </c>
      <c r="K17" s="149">
        <v>255.44800000000001</v>
      </c>
      <c r="L17" s="150"/>
      <c r="M17" s="98" t="s">
        <v>173</v>
      </c>
      <c r="N17" s="148">
        <v>203.697</v>
      </c>
      <c r="O17" s="149">
        <v>155.19900000000001</v>
      </c>
    </row>
    <row r="18" spans="1:15" ht="15.75" x14ac:dyDescent="0.25">
      <c r="A18" s="98" t="s">
        <v>169</v>
      </c>
      <c r="B18" s="148">
        <v>5661.69</v>
      </c>
      <c r="C18" s="149">
        <v>10154.427</v>
      </c>
      <c r="D18" s="150"/>
      <c r="E18" s="98" t="s">
        <v>169</v>
      </c>
      <c r="F18" s="148">
        <v>5213.3379999999997</v>
      </c>
      <c r="G18" s="149">
        <v>10278.651</v>
      </c>
      <c r="H18" s="214"/>
      <c r="I18" s="98" t="s">
        <v>234</v>
      </c>
      <c r="J18" s="148">
        <v>182.80500000000001</v>
      </c>
      <c r="K18" s="149">
        <v>99.317999999999998</v>
      </c>
      <c r="L18" s="150"/>
      <c r="M18" s="98" t="s">
        <v>184</v>
      </c>
      <c r="N18" s="148">
        <v>178.601</v>
      </c>
      <c r="O18" s="149">
        <v>165.30199999999999</v>
      </c>
    </row>
    <row r="19" spans="1:15" ht="16.5" thickBot="1" x14ac:dyDescent="0.3">
      <c r="A19" s="99" t="s">
        <v>332</v>
      </c>
      <c r="B19" s="151">
        <v>4994.0680000000002</v>
      </c>
      <c r="C19" s="152">
        <v>10013.258</v>
      </c>
      <c r="D19" s="213"/>
      <c r="E19" s="99" t="s">
        <v>171</v>
      </c>
      <c r="F19" s="151">
        <v>4891.2520000000004</v>
      </c>
      <c r="G19" s="152">
        <v>7435.674</v>
      </c>
      <c r="H19" s="214"/>
      <c r="I19" s="99" t="s">
        <v>164</v>
      </c>
      <c r="J19" s="151">
        <v>166.51499999999999</v>
      </c>
      <c r="K19" s="152">
        <v>226.494</v>
      </c>
      <c r="L19" s="213"/>
      <c r="M19" s="99" t="s">
        <v>234</v>
      </c>
      <c r="N19" s="151">
        <v>141.07499999999999</v>
      </c>
      <c r="O19" s="152">
        <v>71.507999999999996</v>
      </c>
    </row>
    <row r="22" spans="1:15" ht="13.5" thickBot="1" x14ac:dyDescent="0.25">
      <c r="A22" s="103" t="s">
        <v>232</v>
      </c>
    </row>
    <row r="23" spans="1:15" ht="21" thickBot="1" x14ac:dyDescent="0.35">
      <c r="A23" s="91" t="s">
        <v>157</v>
      </c>
      <c r="B23" s="92"/>
      <c r="C23" s="92"/>
      <c r="D23" s="92"/>
      <c r="E23" s="92"/>
      <c r="F23" s="92"/>
      <c r="G23" s="93"/>
    </row>
    <row r="24" spans="1:15" ht="16.5" thickBot="1" x14ac:dyDescent="0.3">
      <c r="A24" s="94" t="s">
        <v>330</v>
      </c>
      <c r="B24" s="95"/>
      <c r="C24" s="96"/>
      <c r="D24" s="97"/>
      <c r="E24" s="94" t="s">
        <v>331</v>
      </c>
      <c r="F24" s="95"/>
      <c r="G24" s="96"/>
    </row>
    <row r="25" spans="1:15" ht="15" x14ac:dyDescent="0.25">
      <c r="A25" s="140" t="s">
        <v>158</v>
      </c>
      <c r="B25" s="141" t="s">
        <v>159</v>
      </c>
      <c r="C25" s="142" t="s">
        <v>160</v>
      </c>
      <c r="D25" s="143"/>
      <c r="E25" s="140" t="s">
        <v>158</v>
      </c>
      <c r="F25" s="141" t="s">
        <v>159</v>
      </c>
      <c r="G25" s="142" t="s">
        <v>160</v>
      </c>
    </row>
    <row r="26" spans="1:15" ht="15.75" x14ac:dyDescent="0.2">
      <c r="A26" s="144" t="s">
        <v>161</v>
      </c>
      <c r="B26" s="145">
        <v>39883.351000000002</v>
      </c>
      <c r="C26" s="146">
        <v>77295.58</v>
      </c>
      <c r="D26" s="147"/>
      <c r="E26" s="144" t="s">
        <v>161</v>
      </c>
      <c r="F26" s="145">
        <v>28912.850999999999</v>
      </c>
      <c r="G26" s="146">
        <v>69117.732999999993</v>
      </c>
    </row>
    <row r="27" spans="1:15" ht="15.75" x14ac:dyDescent="0.25">
      <c r="A27" s="98" t="s">
        <v>171</v>
      </c>
      <c r="B27" s="148">
        <v>10845.328</v>
      </c>
      <c r="C27" s="149">
        <v>16391.518</v>
      </c>
      <c r="D27" s="150"/>
      <c r="E27" s="98" t="s">
        <v>234</v>
      </c>
      <c r="F27" s="148">
        <v>8899.9089999999997</v>
      </c>
      <c r="G27" s="149">
        <v>19722.066999999999</v>
      </c>
    </row>
    <row r="28" spans="1:15" ht="15.75" x14ac:dyDescent="0.25">
      <c r="A28" s="98" t="s">
        <v>234</v>
      </c>
      <c r="B28" s="148">
        <v>8273.7520000000004</v>
      </c>
      <c r="C28" s="149">
        <v>15884.166999999999</v>
      </c>
      <c r="D28" s="150"/>
      <c r="E28" s="98" t="s">
        <v>171</v>
      </c>
      <c r="F28" s="148">
        <v>6236.8850000000002</v>
      </c>
      <c r="G28" s="149">
        <v>14345.529</v>
      </c>
    </row>
    <row r="29" spans="1:15" ht="15.75" x14ac:dyDescent="0.25">
      <c r="A29" s="98" t="s">
        <v>178</v>
      </c>
      <c r="B29" s="148">
        <v>5635.0889999999999</v>
      </c>
      <c r="C29" s="149">
        <v>9766.8670000000002</v>
      </c>
      <c r="D29" s="150"/>
      <c r="E29" s="98" t="s">
        <v>176</v>
      </c>
      <c r="F29" s="148">
        <v>3345.7809999999999</v>
      </c>
      <c r="G29" s="149">
        <v>10654.412</v>
      </c>
    </row>
    <row r="30" spans="1:15" ht="15.75" x14ac:dyDescent="0.25">
      <c r="A30" s="98" t="s">
        <v>222</v>
      </c>
      <c r="B30" s="148">
        <v>3194.0639999999999</v>
      </c>
      <c r="C30" s="149">
        <v>8843.06</v>
      </c>
      <c r="D30" s="150"/>
      <c r="E30" s="98" t="s">
        <v>178</v>
      </c>
      <c r="F30" s="148">
        <v>2704.6909999999998</v>
      </c>
      <c r="G30" s="149">
        <v>5387.3720000000003</v>
      </c>
    </row>
    <row r="31" spans="1:15" ht="15.75" x14ac:dyDescent="0.25">
      <c r="A31" s="98" t="s">
        <v>176</v>
      </c>
      <c r="B31" s="148">
        <v>3059.7020000000002</v>
      </c>
      <c r="C31" s="149">
        <v>7153.4080000000004</v>
      </c>
      <c r="D31" s="150"/>
      <c r="E31" s="98" t="s">
        <v>168</v>
      </c>
      <c r="F31" s="148">
        <v>2099.1529999999998</v>
      </c>
      <c r="G31" s="149">
        <v>5004.893</v>
      </c>
    </row>
    <row r="32" spans="1:15" ht="15.75" x14ac:dyDescent="0.25">
      <c r="A32" s="98" t="s">
        <v>168</v>
      </c>
      <c r="B32" s="148">
        <v>2443.4160000000002</v>
      </c>
      <c r="C32" s="149">
        <v>4838.9579999999996</v>
      </c>
      <c r="D32" s="150"/>
      <c r="E32" s="98" t="s">
        <v>164</v>
      </c>
      <c r="F32" s="148">
        <v>1779.7190000000001</v>
      </c>
      <c r="G32" s="149">
        <v>4942.8469999999998</v>
      </c>
    </row>
    <row r="33" spans="1:7" ht="15.75" x14ac:dyDescent="0.25">
      <c r="A33" s="98" t="s">
        <v>164</v>
      </c>
      <c r="B33" s="148">
        <v>1455.6079999999999</v>
      </c>
      <c r="C33" s="149">
        <v>3397.982</v>
      </c>
      <c r="D33" s="150"/>
      <c r="E33" s="98" t="s">
        <v>222</v>
      </c>
      <c r="F33" s="148">
        <v>963.14</v>
      </c>
      <c r="G33" s="149">
        <v>1446.75</v>
      </c>
    </row>
    <row r="34" spans="1:7" ht="15.75" x14ac:dyDescent="0.25">
      <c r="A34" s="98" t="s">
        <v>184</v>
      </c>
      <c r="B34" s="148">
        <v>941.48500000000001</v>
      </c>
      <c r="C34" s="149">
        <v>1388.636</v>
      </c>
      <c r="D34" s="150"/>
      <c r="E34" s="98" t="s">
        <v>184</v>
      </c>
      <c r="F34" s="148">
        <v>832.25</v>
      </c>
      <c r="G34" s="149">
        <v>1774.749</v>
      </c>
    </row>
    <row r="35" spans="1:7" ht="15.75" x14ac:dyDescent="0.25">
      <c r="A35" s="98" t="s">
        <v>167</v>
      </c>
      <c r="B35" s="148">
        <v>706.65</v>
      </c>
      <c r="C35" s="149">
        <v>1780.27</v>
      </c>
      <c r="D35" s="150"/>
      <c r="E35" s="98" t="s">
        <v>167</v>
      </c>
      <c r="F35" s="148">
        <v>540.13900000000001</v>
      </c>
      <c r="G35" s="149">
        <v>1466.24</v>
      </c>
    </row>
    <row r="36" spans="1:7" ht="16.5" thickBot="1" x14ac:dyDescent="0.3">
      <c r="A36" s="99" t="s">
        <v>284</v>
      </c>
      <c r="B36" s="151">
        <v>524.625</v>
      </c>
      <c r="C36" s="152">
        <v>1264.575</v>
      </c>
      <c r="D36" s="213"/>
      <c r="E36" s="99" t="s">
        <v>223</v>
      </c>
      <c r="F36" s="151">
        <v>387.12400000000002</v>
      </c>
      <c r="G36" s="152">
        <v>1126.6600000000001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1"/>
  <sheetViews>
    <sheetView workbookViewId="0">
      <selection activeCell="S13" sqref="S13"/>
    </sheetView>
  </sheetViews>
  <sheetFormatPr defaultRowHeight="12.75" x14ac:dyDescent="0.2"/>
  <cols>
    <col min="1" max="1" width="24.140625" bestFit="1" customWidth="1"/>
    <col min="2" max="2" width="9.85546875" customWidth="1"/>
    <col min="3" max="3" width="11.85546875" customWidth="1"/>
    <col min="4" max="4" width="1.7109375" customWidth="1"/>
    <col min="5" max="5" width="24.140625" bestFit="1" customWidth="1"/>
    <col min="6" max="6" width="10.140625" customWidth="1"/>
    <col min="7" max="7" width="10.42578125" customWidth="1"/>
    <col min="10" max="10" width="24.140625" bestFit="1" customWidth="1"/>
    <col min="13" max="13" width="1.140625" customWidth="1"/>
    <col min="14" max="14" width="24.140625" bestFit="1" customWidth="1"/>
  </cols>
  <sheetData>
    <row r="2" spans="1:16" ht="15.75" x14ac:dyDescent="0.25">
      <c r="A2" s="100" t="s">
        <v>174</v>
      </c>
    </row>
    <row r="3" spans="1:16" ht="15.75" x14ac:dyDescent="0.25">
      <c r="A3" s="101" t="s">
        <v>220</v>
      </c>
    </row>
    <row r="4" spans="1:16" ht="15.75" x14ac:dyDescent="0.25">
      <c r="A4" s="101"/>
    </row>
    <row r="5" spans="1:16" ht="13.5" thickBot="1" x14ac:dyDescent="0.25">
      <c r="A5" s="103" t="s">
        <v>226</v>
      </c>
      <c r="J5" s="103" t="s">
        <v>221</v>
      </c>
    </row>
    <row r="6" spans="1:16" ht="21" thickBot="1" x14ac:dyDescent="0.35">
      <c r="A6" s="91" t="s">
        <v>333</v>
      </c>
      <c r="B6" s="92"/>
      <c r="C6" s="92"/>
      <c r="D6" s="92"/>
      <c r="E6" s="92"/>
      <c r="F6" s="92"/>
      <c r="G6" s="93"/>
      <c r="J6" s="91" t="s">
        <v>157</v>
      </c>
      <c r="K6" s="92"/>
      <c r="L6" s="92"/>
      <c r="M6" s="92"/>
      <c r="N6" s="92"/>
      <c r="O6" s="92"/>
      <c r="P6" s="93"/>
    </row>
    <row r="7" spans="1:16" ht="16.5" thickBot="1" x14ac:dyDescent="0.3">
      <c r="A7" s="94" t="s">
        <v>330</v>
      </c>
      <c r="B7" s="95"/>
      <c r="C7" s="96"/>
      <c r="D7" s="97"/>
      <c r="E7" s="94" t="s">
        <v>331</v>
      </c>
      <c r="F7" s="95"/>
      <c r="G7" s="96"/>
      <c r="J7" s="94" t="s">
        <v>282</v>
      </c>
      <c r="K7" s="95"/>
      <c r="L7" s="96"/>
      <c r="M7" s="97"/>
      <c r="N7" s="94" t="s">
        <v>283</v>
      </c>
      <c r="O7" s="95"/>
      <c r="P7" s="96"/>
    </row>
    <row r="8" spans="1:16" ht="42.75" x14ac:dyDescent="0.25">
      <c r="A8" s="140" t="s">
        <v>158</v>
      </c>
      <c r="B8" s="141" t="s">
        <v>159</v>
      </c>
      <c r="C8" s="142" t="s">
        <v>160</v>
      </c>
      <c r="D8" s="143"/>
      <c r="E8" s="140" t="s">
        <v>158</v>
      </c>
      <c r="F8" s="141" t="s">
        <v>159</v>
      </c>
      <c r="G8" s="142" t="s">
        <v>160</v>
      </c>
      <c r="H8" s="102"/>
      <c r="I8" s="102"/>
      <c r="J8" s="140" t="s">
        <v>158</v>
      </c>
      <c r="K8" s="141" t="s">
        <v>159</v>
      </c>
      <c r="L8" s="142" t="s">
        <v>160</v>
      </c>
      <c r="M8" s="143"/>
      <c r="N8" s="140" t="s">
        <v>158</v>
      </c>
      <c r="O8" s="141" t="s">
        <v>159</v>
      </c>
      <c r="P8" s="142" t="s">
        <v>160</v>
      </c>
    </row>
    <row r="9" spans="1:16" ht="15.75" x14ac:dyDescent="0.2">
      <c r="A9" s="144" t="s">
        <v>161</v>
      </c>
      <c r="B9" s="145">
        <v>57885.603000000003</v>
      </c>
      <c r="C9" s="146">
        <v>80532.831000000006</v>
      </c>
      <c r="D9" s="147"/>
      <c r="E9" s="144" t="s">
        <v>161</v>
      </c>
      <c r="F9" s="145">
        <v>64303.165000000001</v>
      </c>
      <c r="G9" s="146">
        <v>93988.771999999997</v>
      </c>
      <c r="H9" s="102"/>
      <c r="I9" s="102"/>
      <c r="J9" s="144" t="s">
        <v>161</v>
      </c>
      <c r="K9" s="145">
        <v>39568.991000000002</v>
      </c>
      <c r="L9" s="146">
        <v>18027.400000000001</v>
      </c>
      <c r="M9" s="147"/>
      <c r="N9" s="144" t="s">
        <v>161</v>
      </c>
      <c r="O9" s="145">
        <v>42940.466</v>
      </c>
      <c r="P9" s="146">
        <v>22363.345000000001</v>
      </c>
    </row>
    <row r="10" spans="1:16" ht="15.75" x14ac:dyDescent="0.25">
      <c r="A10" s="98" t="s">
        <v>170</v>
      </c>
      <c r="B10" s="148">
        <v>31832.257000000001</v>
      </c>
      <c r="C10" s="153">
        <v>43758.972999999998</v>
      </c>
      <c r="D10" s="150"/>
      <c r="E10" s="98" t="s">
        <v>170</v>
      </c>
      <c r="F10" s="148">
        <v>28754.662</v>
      </c>
      <c r="G10" s="153">
        <v>39675.548000000003</v>
      </c>
      <c r="H10" s="102"/>
      <c r="I10" s="102"/>
      <c r="J10" s="98" t="s">
        <v>185</v>
      </c>
      <c r="K10" s="148">
        <v>13180.960999999999</v>
      </c>
      <c r="L10" s="153">
        <v>6769.8249999999998</v>
      </c>
      <c r="M10" s="150"/>
      <c r="N10" s="98" t="s">
        <v>185</v>
      </c>
      <c r="O10" s="148">
        <v>14256.744000000001</v>
      </c>
      <c r="P10" s="153">
        <v>8402.848</v>
      </c>
    </row>
    <row r="11" spans="1:16" ht="15.75" x14ac:dyDescent="0.25">
      <c r="A11" s="98" t="s">
        <v>179</v>
      </c>
      <c r="B11" s="148">
        <v>8379.4989999999998</v>
      </c>
      <c r="C11" s="149">
        <v>14532.57</v>
      </c>
      <c r="D11" s="150"/>
      <c r="E11" s="98" t="s">
        <v>179</v>
      </c>
      <c r="F11" s="148">
        <v>13555.540999999999</v>
      </c>
      <c r="G11" s="149">
        <v>22069.966</v>
      </c>
      <c r="H11" s="102"/>
      <c r="I11" s="102"/>
      <c r="J11" s="98" t="s">
        <v>182</v>
      </c>
      <c r="K11" s="148">
        <v>8915.1839999999993</v>
      </c>
      <c r="L11" s="149">
        <v>3542.9920000000002</v>
      </c>
      <c r="M11" s="150"/>
      <c r="N11" s="98" t="s">
        <v>234</v>
      </c>
      <c r="O11" s="148">
        <v>8880.3510000000006</v>
      </c>
      <c r="P11" s="149">
        <v>3980.0639999999999</v>
      </c>
    </row>
    <row r="12" spans="1:16" ht="15.75" x14ac:dyDescent="0.25">
      <c r="A12" s="98" t="s">
        <v>168</v>
      </c>
      <c r="B12" s="148">
        <v>8033.5659999999998</v>
      </c>
      <c r="C12" s="149">
        <v>9621.4040000000005</v>
      </c>
      <c r="D12" s="150"/>
      <c r="E12" s="98" t="s">
        <v>168</v>
      </c>
      <c r="F12" s="148">
        <v>9508.8140000000003</v>
      </c>
      <c r="G12" s="149">
        <v>11930.665000000001</v>
      </c>
      <c r="H12" s="102"/>
      <c r="I12" s="102"/>
      <c r="J12" s="98" t="s">
        <v>168</v>
      </c>
      <c r="K12" s="148">
        <v>4768.2</v>
      </c>
      <c r="L12" s="149">
        <v>1682.8620000000001</v>
      </c>
      <c r="M12" s="150"/>
      <c r="N12" s="98" t="s">
        <v>182</v>
      </c>
      <c r="O12" s="148">
        <v>6963.7150000000001</v>
      </c>
      <c r="P12" s="149">
        <v>3498.335</v>
      </c>
    </row>
    <row r="13" spans="1:16" ht="15.75" x14ac:dyDescent="0.25">
      <c r="A13" s="98" t="s">
        <v>162</v>
      </c>
      <c r="B13" s="148">
        <v>4880.4070000000002</v>
      </c>
      <c r="C13" s="149">
        <v>6826.1350000000002</v>
      </c>
      <c r="D13" s="150"/>
      <c r="E13" s="98" t="s">
        <v>162</v>
      </c>
      <c r="F13" s="148">
        <v>7954.4740000000002</v>
      </c>
      <c r="G13" s="149">
        <v>14530.841</v>
      </c>
      <c r="H13" s="102"/>
      <c r="I13" s="102"/>
      <c r="J13" s="98" t="s">
        <v>234</v>
      </c>
      <c r="K13" s="148">
        <v>3399.8020000000001</v>
      </c>
      <c r="L13" s="149">
        <v>1549.655</v>
      </c>
      <c r="M13" s="150"/>
      <c r="N13" s="98" t="s">
        <v>168</v>
      </c>
      <c r="O13" s="148">
        <v>5455.902</v>
      </c>
      <c r="P13" s="149">
        <v>2313.9279999999999</v>
      </c>
    </row>
    <row r="14" spans="1:16" ht="15.75" x14ac:dyDescent="0.25">
      <c r="A14" s="98" t="s">
        <v>181</v>
      </c>
      <c r="B14" s="148">
        <v>1833.4849999999999</v>
      </c>
      <c r="C14" s="149">
        <v>2218.482</v>
      </c>
      <c r="D14" s="150"/>
      <c r="E14" s="98" t="s">
        <v>184</v>
      </c>
      <c r="F14" s="148">
        <v>2265.7579999999998</v>
      </c>
      <c r="G14" s="149">
        <v>2994.0610000000001</v>
      </c>
      <c r="H14" s="102"/>
      <c r="I14" s="102"/>
      <c r="J14" s="98" t="s">
        <v>165</v>
      </c>
      <c r="K14" s="148">
        <v>2234.2750000000001</v>
      </c>
      <c r="L14" s="149">
        <v>1183.6849999999999</v>
      </c>
      <c r="M14" s="150"/>
      <c r="N14" s="98" t="s">
        <v>165</v>
      </c>
      <c r="O14" s="148">
        <v>1904.7439999999999</v>
      </c>
      <c r="P14" s="149">
        <v>1163.4359999999999</v>
      </c>
    </row>
    <row r="15" spans="1:16" ht="15.75" x14ac:dyDescent="0.25">
      <c r="A15" s="98" t="s">
        <v>184</v>
      </c>
      <c r="B15" s="148">
        <v>1365.423</v>
      </c>
      <c r="C15" s="149">
        <v>1445.845</v>
      </c>
      <c r="D15" s="150"/>
      <c r="E15" s="98" t="s">
        <v>181</v>
      </c>
      <c r="F15" s="148">
        <v>1737.43</v>
      </c>
      <c r="G15" s="149">
        <v>2106.4679999999998</v>
      </c>
      <c r="H15" s="102"/>
      <c r="I15" s="102"/>
      <c r="J15" s="98" t="s">
        <v>170</v>
      </c>
      <c r="K15" s="148">
        <v>2059.2649999999999</v>
      </c>
      <c r="L15" s="149">
        <v>1036.175</v>
      </c>
      <c r="M15" s="150"/>
      <c r="N15" s="98" t="s">
        <v>170</v>
      </c>
      <c r="O15" s="148">
        <v>1491.5319999999999</v>
      </c>
      <c r="P15" s="149">
        <v>705.88599999999997</v>
      </c>
    </row>
    <row r="16" spans="1:16" ht="15.75" x14ac:dyDescent="0.25">
      <c r="A16" s="98" t="s">
        <v>183</v>
      </c>
      <c r="B16" s="148">
        <v>525.57899999999995</v>
      </c>
      <c r="C16" s="149">
        <v>773.44500000000005</v>
      </c>
      <c r="D16" s="150"/>
      <c r="E16" s="98" t="s">
        <v>183</v>
      </c>
      <c r="F16" s="148">
        <v>138.363</v>
      </c>
      <c r="G16" s="149">
        <v>199.13</v>
      </c>
      <c r="H16" s="102"/>
      <c r="I16" s="102"/>
      <c r="J16" s="98" t="s">
        <v>177</v>
      </c>
      <c r="K16" s="148">
        <v>1973.6949999999999</v>
      </c>
      <c r="L16" s="149">
        <v>992.62900000000002</v>
      </c>
      <c r="M16" s="150"/>
      <c r="N16" s="98" t="s">
        <v>272</v>
      </c>
      <c r="O16" s="148">
        <v>1277.723</v>
      </c>
      <c r="P16" s="149">
        <v>555.33000000000004</v>
      </c>
    </row>
    <row r="17" spans="1:16" ht="15.75" x14ac:dyDescent="0.25">
      <c r="A17" s="98" t="s">
        <v>234</v>
      </c>
      <c r="B17" s="148">
        <v>479.29500000000002</v>
      </c>
      <c r="C17" s="149">
        <v>545.49599999999998</v>
      </c>
      <c r="D17" s="150"/>
      <c r="E17" s="98" t="s">
        <v>285</v>
      </c>
      <c r="F17" s="148">
        <v>137.91999999999999</v>
      </c>
      <c r="G17" s="149">
        <v>171.96199999999999</v>
      </c>
      <c r="H17" s="102"/>
      <c r="I17" s="102"/>
      <c r="J17" s="98" t="s">
        <v>272</v>
      </c>
      <c r="K17" s="148">
        <v>1277.895</v>
      </c>
      <c r="L17" s="149">
        <v>465.43200000000002</v>
      </c>
      <c r="M17" s="150"/>
      <c r="N17" s="98" t="s">
        <v>177</v>
      </c>
      <c r="O17" s="148">
        <v>1062.693</v>
      </c>
      <c r="P17" s="149">
        <v>614.23800000000006</v>
      </c>
    </row>
    <row r="18" spans="1:16" ht="15.75" x14ac:dyDescent="0.25">
      <c r="A18" s="98" t="s">
        <v>180</v>
      </c>
      <c r="B18" s="148">
        <v>229.39</v>
      </c>
      <c r="C18" s="149">
        <v>388.97899999999998</v>
      </c>
      <c r="D18" s="150"/>
      <c r="E18" s="98" t="s">
        <v>234</v>
      </c>
      <c r="F18" s="148">
        <v>91.823999999999998</v>
      </c>
      <c r="G18" s="149">
        <v>113.373</v>
      </c>
      <c r="H18" s="102"/>
      <c r="I18" s="102"/>
      <c r="J18" s="98" t="s">
        <v>186</v>
      </c>
      <c r="K18" s="148">
        <v>590.26099999999997</v>
      </c>
      <c r="L18" s="149">
        <v>223.709</v>
      </c>
      <c r="M18" s="150"/>
      <c r="N18" s="98" t="s">
        <v>186</v>
      </c>
      <c r="O18" s="148">
        <v>698.17700000000002</v>
      </c>
      <c r="P18" s="149">
        <v>291.39600000000002</v>
      </c>
    </row>
    <row r="19" spans="1:16" ht="15.75" x14ac:dyDescent="0.25">
      <c r="A19" s="98" t="s">
        <v>334</v>
      </c>
      <c r="B19" s="148">
        <v>96.512</v>
      </c>
      <c r="C19" s="149">
        <v>137.77500000000001</v>
      </c>
      <c r="D19" s="150"/>
      <c r="E19" s="98" t="s">
        <v>178</v>
      </c>
      <c r="F19" s="148">
        <v>46.777000000000001</v>
      </c>
      <c r="G19" s="149">
        <v>1.9139999999999999</v>
      </c>
      <c r="H19" s="102"/>
      <c r="I19" s="102"/>
      <c r="J19" s="98" t="s">
        <v>273</v>
      </c>
      <c r="K19" s="148">
        <v>516.47400000000005</v>
      </c>
      <c r="L19" s="149">
        <v>195.28899999999999</v>
      </c>
      <c r="M19" s="150"/>
      <c r="N19" s="98" t="s">
        <v>270</v>
      </c>
      <c r="O19" s="148">
        <v>413.43700000000001</v>
      </c>
      <c r="P19" s="149">
        <v>505.11500000000001</v>
      </c>
    </row>
    <row r="20" spans="1:16" ht="16.5" thickBot="1" x14ac:dyDescent="0.3">
      <c r="A20" s="99" t="s">
        <v>271</v>
      </c>
      <c r="B20" s="151">
        <v>79.906999999999996</v>
      </c>
      <c r="C20" s="152">
        <v>100.044</v>
      </c>
      <c r="D20" s="150"/>
      <c r="E20" s="99" t="s">
        <v>271</v>
      </c>
      <c r="F20" s="151">
        <v>29.405999999999999</v>
      </c>
      <c r="G20" s="152">
        <v>4.4800000000000004</v>
      </c>
      <c r="H20" s="102"/>
      <c r="I20" s="102"/>
      <c r="J20" s="99" t="s">
        <v>184</v>
      </c>
      <c r="K20" s="151">
        <v>249.91</v>
      </c>
      <c r="L20" s="152">
        <v>148.55799999999999</v>
      </c>
      <c r="M20" s="150"/>
      <c r="N20" s="99" t="s">
        <v>286</v>
      </c>
      <c r="O20" s="151">
        <v>148.84800000000001</v>
      </c>
      <c r="P20" s="152">
        <v>131.71799999999999</v>
      </c>
    </row>
    <row r="21" spans="1:16" x14ac:dyDescent="0.2">
      <c r="H21" s="102"/>
      <c r="I21" s="102"/>
      <c r="J21" s="102"/>
      <c r="K21" s="102"/>
      <c r="L21" s="102"/>
      <c r="M21" s="102"/>
      <c r="N21" s="102"/>
      <c r="O21" s="102"/>
      <c r="P21" s="102"/>
    </row>
  </sheetData>
  <sortState ref="E7:G21">
    <sortCondition descending="1" ref="F7:F2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INFO</vt:lpstr>
      <vt:lpstr>zmiany cen hurt</vt:lpstr>
      <vt:lpstr>ceny hurt_warz</vt:lpstr>
      <vt:lpstr>ceny hurt_owoc</vt:lpstr>
      <vt:lpstr>ceny targ_kraj</vt:lpstr>
      <vt:lpstr>ceny zakupu_sieci handlowe</vt:lpstr>
      <vt:lpstr>handel zagraniczny_2021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2021-07-30T10:24:35Z</dcterms:modified>
</cp:coreProperties>
</file>