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BiuletynInf\Biuletyny_2022\"/>
    </mc:Choice>
  </mc:AlternateContent>
  <bookViews>
    <workbookView xWindow="-120" yWindow="-120" windowWidth="19440" windowHeight="15000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_organizacje producentów" sheetId="26" r:id="rId5"/>
    <sheet name="ceny zakupu_sieci handlowe" sheetId="19" r:id="rId6"/>
    <sheet name="sieci handlowe - owoce_wykresy" sheetId="20" r:id="rId7"/>
    <sheet name="sieci handlowe - warzywa_wykres" sheetId="22" r:id="rId8"/>
    <sheet name="handel zagraniczny_IX_2022" sheetId="23" r:id="rId9"/>
    <sheet name="eksport_IX_2022" sheetId="24" r:id="rId10"/>
    <sheet name="import_IX_2022" sheetId="25" r:id="rId11"/>
    <sheet name="handel zagraniczny_2021" sheetId="18" r:id="rId12"/>
    <sheet name="eksport_2021" sheetId="16" r:id="rId13"/>
    <sheet name="import_2021" sheetId="17" r:id="rId14"/>
    <sheet name="Sł_Pol-Ang" sheetId="5" r:id="rId15"/>
    <sheet name="Moduł1" sheetId="10" state="veryHidden" r:id="rId16"/>
    <sheet name="Moduł2" sheetId="11" state="veryHidden" r:id="rId17"/>
    <sheet name="Moduł3" sheetId="12" state="veryHidden" r:id="rId18"/>
    <sheet name="Moduł4" sheetId="13" state="veryHidden" r:id="rId19"/>
    <sheet name="Moduł5" sheetId="14" state="veryHidden" r:id="rId20"/>
    <sheet name="Moduł6" sheetId="15" state="veryHidden" r:id="rId21"/>
  </sheets>
  <externalReferences>
    <externalReference r:id="rId22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 localSheetId="9">#REF!</definedName>
    <definedName name="Charakterystyka_tabela1_Lista" localSheetId="8">#REF!</definedName>
    <definedName name="Charakterystyka_tabela1_Lista" localSheetId="10">#REF!</definedName>
    <definedName name="Charakterystyka_tabela1_Lista">#REF!</definedName>
    <definedName name="fg" localSheetId="9">#REF!</definedName>
    <definedName name="fg" localSheetId="8">#REF!</definedName>
    <definedName name="fg" localSheetId="10">#REF!</definedName>
    <definedName name="fg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7" i="19" l="1"/>
  <c r="D17" i="19"/>
  <c r="U16" i="19"/>
  <c r="P15" i="19"/>
  <c r="D15" i="19"/>
  <c r="U14" i="19"/>
  <c r="P14" i="19"/>
  <c r="D14" i="19"/>
  <c r="U13" i="19"/>
  <c r="D13" i="19"/>
  <c r="U12" i="19"/>
  <c r="P12" i="19"/>
  <c r="D12" i="19"/>
  <c r="U11" i="19"/>
  <c r="P11" i="19"/>
  <c r="D11" i="19"/>
  <c r="U10" i="19"/>
  <c r="P10" i="19"/>
  <c r="J10" i="19"/>
  <c r="D10" i="19"/>
</calcChain>
</file>

<file path=xl/sharedStrings.xml><?xml version="1.0" encoding="utf-8"?>
<sst xmlns="http://schemas.openxmlformats.org/spreadsheetml/2006/main" count="986" uniqueCount="306">
  <si>
    <t xml:space="preserve"> ZINTEGROWANY SYSTEM ROLNICZEJ INFORMACJI RYNKOWEJ</t>
  </si>
  <si>
    <t>(podstawa prawna: ustawa o rolniczych badaniach rynkowych z dnia 30 marca 2001 r.)</t>
  </si>
  <si>
    <t xml:space="preserve"> 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</si>
  <si>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</si>
  <si>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</si>
  <si>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</si>
  <si>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</si>
  <si>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</si>
  <si>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</si>
  <si>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</si>
  <si>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</si>
  <si>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</si>
  <si>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</si>
  <si>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</si>
  <si>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</si>
  <si>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</si>
  <si>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</si>
  <si>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</si>
  <si>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</si>
  <si>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</si>
  <si>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</si>
  <si>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</si>
  <si>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</si>
  <si>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</si>
  <si>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</si>
  <si>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</si>
  <si>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</si>
  <si>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</si>
  <si>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</si>
  <si>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</si>
  <si>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</si>
  <si>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</si>
  <si>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</si>
  <si>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</si>
  <si>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</si>
  <si>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</si>
  <si>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</si>
  <si>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</si>
  <si>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</si>
  <si>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</si>
  <si>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</si>
  <si>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</si>
  <si>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</si>
  <si>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</si>
  <si>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</si>
  <si>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</si>
  <si>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</si>
  <si>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</si>
  <si>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</si>
  <si>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</si>
  <si>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</si>
  <si>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</si>
  <si>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</si>
  <si>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</si>
  <si>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</si>
  <si>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</si>
  <si>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</si>
  <si>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</si>
  <si>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</si>
  <si>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</si>
  <si>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</si>
  <si>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</si>
  <si>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</si>
  <si>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</si>
  <si>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</si>
  <si>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</si>
  <si>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</si>
  <si>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</si>
  <si>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</si>
  <si>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</si>
  <si>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</si>
  <si>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</si>
  <si>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</si>
  <si>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</si>
  <si>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</si>
  <si>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</si>
  <si>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</si>
  <si>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</si>
  <si>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</si>
  <si>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</si>
  <si>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</si>
  <si>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</si>
  <si>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</si>
  <si>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</si>
  <si>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</si>
  <si>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</si>
  <si>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</si>
  <si>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</si>
  <si>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</si>
  <si>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</si>
  <si>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</si>
  <si>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</si>
  <si>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</si>
  <si>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</si>
  <si>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</si>
  <si>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</si>
  <si>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</si>
  <si>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</si>
  <si>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</si>
  <si>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</si>
  <si>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</si>
  <si>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</si>
  <si>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</si>
  <si>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</si>
  <si>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</si>
  <si>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</si>
  <si>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</si>
  <si>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</si>
  <si>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</si>
  <si>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</si>
  <si>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</si>
  <si>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Buraki ćwikłowe</t>
  </si>
  <si>
    <t>IMPORTOWANE</t>
  </si>
  <si>
    <t>Cena w zł/kg</t>
  </si>
  <si>
    <t>Champignons</t>
  </si>
  <si>
    <t>Jabłka:</t>
  </si>
  <si>
    <t>Pomidory malinowe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</si>
  <si>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</si>
  <si>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</si>
  <si>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</si>
  <si>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</si>
  <si>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</si>
  <si>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</si>
  <si>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</si>
  <si>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</si>
  <si>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</si>
  <si>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</si>
  <si>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</si>
  <si>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</si>
  <si>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Jordania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</si>
  <si>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</si>
  <si>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</si>
  <si>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</si>
  <si>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</si>
  <si>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</si>
  <si>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</si>
  <si>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</si>
  <si>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</si>
  <si>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</si>
  <si>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</si>
  <si>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</si>
  <si>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</si>
  <si>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</si>
  <si>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</si>
  <si>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</si>
  <si>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Peru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</si>
  <si>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</si>
  <si>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</si>
  <si>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</si>
  <si>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</si>
  <si>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</si>
  <si>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</si>
  <si>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</si>
  <si>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</si>
  <si>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</si>
  <si>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</si>
  <si>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</si>
  <si>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</si>
  <si>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</si>
  <si>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</si>
  <si>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</si>
  <si>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</si>
  <si>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</si>
  <si>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</si>
  <si>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</si>
  <si>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</si>
  <si>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</si>
  <si>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</si>
  <si>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</si>
  <si>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</si>
  <si>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</si>
  <si>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</si>
  <si>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</si>
  <si>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</si>
  <si>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</si>
  <si>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</si>
  <si>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</si>
  <si>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</si>
  <si>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</si>
  <si>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</si>
  <si>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</si>
  <si>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</si>
  <si>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</si>
  <si>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</si>
  <si>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Eksport pomidorów (CN 070200) wg. ważniejszych krajów</t>
  </si>
  <si>
    <t>Import pomarańczy (CN 080510) wg. ważniejszych krajów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</si>
  <si>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</si>
  <si>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</si>
  <si>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</si>
  <si>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</si>
  <si>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</si>
  <si>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Owoce krajowe</t>
  </si>
  <si>
    <t>Holandia</t>
  </si>
  <si>
    <t>Ligol</t>
  </si>
  <si>
    <t>Szampion</t>
  </si>
  <si>
    <t>Zmiany cen hurtowych dla wybranego asortymentu owoców i warzyw</t>
  </si>
  <si>
    <t>pęczek</t>
  </si>
  <si>
    <t>Owoce importowane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</si>
  <si>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</si>
  <si>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</si>
  <si>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</si>
  <si>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</si>
  <si>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</si>
  <si>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</si>
  <si>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</si>
  <si>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</si>
  <si>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</si>
  <si>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</si>
  <si>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</si>
  <si>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</si>
  <si>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</si>
  <si>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</si>
  <si>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</si>
  <si>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</si>
  <si>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Poznań</t>
  </si>
  <si>
    <t>Departament Rynków Rolnych</t>
  </si>
  <si>
    <t>Bułgaria</t>
  </si>
  <si>
    <t>Zmiana  [%]</t>
  </si>
  <si>
    <t>Jabłka wg odmian (krajowe):</t>
  </si>
  <si>
    <t>krajowe</t>
  </si>
  <si>
    <t>Pomidory okrągłe</t>
  </si>
  <si>
    <t>Pomidory typu cherry</t>
  </si>
  <si>
    <t>Jonagold/jonagored</t>
  </si>
  <si>
    <t>Pomarańcze odmiany:</t>
  </si>
  <si>
    <t>nieokreślone</t>
  </si>
  <si>
    <t>OWOCE - luzem</t>
  </si>
  <si>
    <t>WARZYWA - luzem</t>
  </si>
  <si>
    <t>WARZYWA - opakowania do 2 kg</t>
  </si>
  <si>
    <t>Towar</t>
  </si>
  <si>
    <t>IMPORT</t>
  </si>
  <si>
    <t>Gala</t>
  </si>
  <si>
    <t>Golden delicious</t>
  </si>
  <si>
    <t>Zimbabwe</t>
  </si>
  <si>
    <t>Warzywa importowane</t>
  </si>
  <si>
    <t>Urugwaj</t>
  </si>
  <si>
    <t>+</t>
  </si>
  <si>
    <t>RYNEK OWOCÓW I WARZYW ŚWIEŻYCH</t>
  </si>
  <si>
    <t>Notowania z okresu:</t>
  </si>
  <si>
    <t>Wydawca:</t>
  </si>
  <si>
    <t>ul. Wspólna 30</t>
  </si>
  <si>
    <t>00-930 Warszawa</t>
  </si>
  <si>
    <t xml:space="preserve">Ministerstwo Rolnictwa i Rozwoju Wsi, Departament Rynków Rolnych </t>
  </si>
  <si>
    <t>Idared</t>
  </si>
  <si>
    <t>2020r.</t>
  </si>
  <si>
    <t>2021r*.</t>
  </si>
  <si>
    <t>Mołdowa</t>
  </si>
  <si>
    <t xml:space="preserve">Średnie ceny zakupu warzyw (luzem) płacone przez podmioty handlu detalicznego </t>
  </si>
  <si>
    <t xml:space="preserve">Średnie ceny zakupu jabłek (luzem) płacone przez podmioty handlu detalicznego </t>
  </si>
  <si>
    <t>PLN/100kg</t>
  </si>
  <si>
    <t>Odmiana</t>
  </si>
  <si>
    <t>Jonagold/Jonagored</t>
  </si>
  <si>
    <t xml:space="preserve">Sprzedaż jabłek przez organizacje producentów  - główne odmiany </t>
  </si>
  <si>
    <t>* - odmiany jabłek, dla których pobierane są ceny:</t>
  </si>
  <si>
    <t>"Boskoop, Cortland, Elstar, Gala, Gloster, Golden delicious, Idared, Jonagold/Jonagored, Ligol, Lobo, Red delicious, Shampion "</t>
  </si>
  <si>
    <t xml:space="preserve">Pomidory na gałązkach </t>
  </si>
  <si>
    <t>Średnia ważona (wszystkie odmiany)</t>
  </si>
  <si>
    <t>Maliny</t>
  </si>
  <si>
    <t xml:space="preserve">Autor: </t>
  </si>
  <si>
    <t>E-mail:</t>
  </si>
  <si>
    <t>tomasz.chruslinski@minrol.gov.pl</t>
  </si>
  <si>
    <t>tel: 22 623 27 67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</si>
  <si>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</si>
  <si>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</si>
  <si>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</si>
  <si>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Kalisz</t>
  </si>
  <si>
    <t>Łódź</t>
  </si>
  <si>
    <t>Radom</t>
  </si>
  <si>
    <t>2021r.</t>
  </si>
  <si>
    <t>Rosja</t>
  </si>
  <si>
    <t>Lobo</t>
  </si>
  <si>
    <t xml:space="preserve">Tomasz Chruśliński </t>
  </si>
  <si>
    <t xml:space="preserve">Skup jabłek przez organizacje producentów  - główne odmiany </t>
  </si>
  <si>
    <t>tel. (022) 623-27-67</t>
  </si>
  <si>
    <t>Argentyna</t>
  </si>
  <si>
    <t>Cortland</t>
  </si>
  <si>
    <t>Gloster</t>
  </si>
  <si>
    <t>Golden</t>
  </si>
  <si>
    <t>Jonagored</t>
  </si>
  <si>
    <t>Szara Reneta</t>
  </si>
  <si>
    <t>z importu</t>
  </si>
  <si>
    <t>Boskoop</t>
  </si>
  <si>
    <t>Pomidory na gałązkach</t>
  </si>
  <si>
    <t>Lublin</t>
  </si>
  <si>
    <t>Wrocław</t>
  </si>
  <si>
    <t>* - odmiana nie uwzględniona w zgłoszeniu</t>
  </si>
  <si>
    <r>
      <t xml:space="preserve">(daty podane w tabeli oznaczają </t>
    </r>
    <r>
      <rPr>
        <b/>
        <i/>
        <sz val="12"/>
        <color indexed="63"/>
        <rFont val="Calibri"/>
        <family val="2"/>
        <charset val="238"/>
        <scheme val="minor"/>
      </rPr>
      <t xml:space="preserve">ostatni dzień </t>
    </r>
    <r>
      <rPr>
        <i/>
        <sz val="12"/>
        <color indexed="63"/>
        <rFont val="Calibri"/>
        <family val="2"/>
        <charset val="238"/>
        <scheme val="minor"/>
      </rPr>
      <t xml:space="preserve"> analizowanego tygodnia)</t>
    </r>
  </si>
  <si>
    <r>
      <t xml:space="preserve">Biuletyn „Rynek owoców i warzyw świeżych” ukazuje się w każdy </t>
    </r>
    <r>
      <rPr>
        <b/>
        <sz val="11"/>
        <rFont val="Calibri"/>
        <family val="2"/>
        <charset val="238"/>
        <scheme val="minor"/>
      </rPr>
      <t>czwartek.</t>
    </r>
  </si>
  <si>
    <t>I-IX 2021r.</t>
  </si>
  <si>
    <t>I-IX 2022r.</t>
  </si>
  <si>
    <t>I-IX 2022r.*</t>
  </si>
  <si>
    <t>i Transformacji Energetycznej Obszarów Wiejskich</t>
  </si>
  <si>
    <t>Wydział Informacji Rynkowej</t>
  </si>
  <si>
    <t>Ligol*)</t>
  </si>
  <si>
    <t>Brak aktualizacji</t>
  </si>
  <si>
    <t>NR 48/2022</t>
  </si>
  <si>
    <t>08 grudnia 2022 r.</t>
  </si>
  <si>
    <t>Gorzów Wlkp.</t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</si>
  <si>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WARZYW</t>
    </r>
    <r>
      <rPr>
        <b/>
        <sz val="16"/>
        <rFont val="Calibri"/>
        <family val="2"/>
        <charset val="238"/>
        <scheme val="minor"/>
      </rPr>
      <t xml:space="preserve"> na rynkach hurtowych w dniach: 02.12- 07.12.2022r</t>
    </r>
  </si>
  <si>
    <t>Jonagold</t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</si>
  <si>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OWOCÓW</t>
    </r>
    <r>
      <rPr>
        <b/>
        <sz val="16"/>
        <rFont val="Calibri"/>
        <family val="2"/>
        <charset val="238"/>
        <scheme val="minor"/>
      </rPr>
      <t xml:space="preserve"> na rynkach hurtowych w dniach: 02.12- 07.12.2022r</t>
    </r>
  </si>
  <si>
    <t>29.11 -04.12</t>
  </si>
  <si>
    <t>21.11 -28.11</t>
  </si>
  <si>
    <t>--</t>
  </si>
  <si>
    <t>OWOCE - opakowania do 2 kg</t>
  </si>
  <si>
    <t>Średnie ceny zakupu owoców i warzyw płacone przez podmioty handlu detalicznego w okresie 28 listopadaa - 04 grudnia  2022 r.</t>
  </si>
  <si>
    <t>28.11 - 07.12.2022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</si>
</sst>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/mm/yy"/>
    <numFmt numFmtId="166" formatCode="#,###,##0"/>
  </numFmts>
  <fonts count="69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2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 CE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6" tint="-0.249977111117893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00FF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2"/>
      <color indexed="63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8"/>
      <name val="Arial CE"/>
      <charset val="238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sz val="10"/>
      <name val="Calibri"/>
      <family val="2"/>
      <charset val="238"/>
      <scheme val="minor"/>
    </font>
    <font>
      <u/>
      <sz val="12"/>
      <color indexed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1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i/>
      <sz val="11"/>
      <color indexed="63"/>
      <name val="Times New Roman"/>
      <family val="1"/>
      <charset val="238"/>
    </font>
    <font>
      <sz val="10"/>
      <color theme="1"/>
      <name val="Arial Unicode MS"/>
      <family val="2"/>
      <charset val="238"/>
    </font>
    <font>
      <b/>
      <sz val="13"/>
      <color rgb="FF385623"/>
      <name val="Calibri"/>
      <family val="2"/>
      <charset val="238"/>
    </font>
    <font>
      <b/>
      <sz val="20"/>
      <color rgb="FFFF0000"/>
      <name val="Calibri"/>
      <family val="2"/>
      <charset val="238"/>
      <scheme val="minor"/>
    </font>
    <font>
      <b/>
      <sz val="16"/>
      <color indexed="8"/>
      <name val="Calibri"/>
      <family val="2"/>
      <charset val="238"/>
      <scheme val="minor"/>
    </font>
    <font>
      <b/>
      <i/>
      <sz val="16"/>
      <color indexed="8"/>
      <name val="Calibri"/>
      <family val="2"/>
      <charset val="238"/>
      <scheme val="minor"/>
    </font>
    <font>
      <i/>
      <sz val="16"/>
      <name val="Calibri"/>
      <family val="2"/>
      <charset val="238"/>
      <scheme val="minor"/>
    </font>
    <font>
      <i/>
      <sz val="16"/>
      <color indexed="8"/>
      <name val="Calibri"/>
      <family val="2"/>
      <charset val="238"/>
      <scheme val="minor"/>
    </font>
    <font>
      <sz val="16"/>
      <color indexed="8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</fills>
  <borders count="1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17" fillId="0" borderId="0"/>
    <xf numFmtId="0" fontId="18" fillId="0" borderId="0"/>
    <xf numFmtId="0" fontId="1" fillId="0" borderId="0"/>
    <xf numFmtId="0" fontId="1" fillId="0" borderId="0"/>
  </cellStyleXfs>
  <cellXfs count="38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7" fillId="0" borderId="0" xfId="0" applyFont="1"/>
    <xf numFmtId="0" fontId="8" fillId="0" borderId="0" xfId="0" applyFont="1"/>
    <xf numFmtId="0" fontId="9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0" fillId="0" borderId="4" xfId="0" applyFont="1" applyBorder="1"/>
    <xf numFmtId="0" fontId="11" fillId="0" borderId="5" xfId="0" applyFont="1" applyBorder="1"/>
    <xf numFmtId="0" fontId="12" fillId="0" borderId="5" xfId="0" applyFont="1" applyBorder="1"/>
    <xf numFmtId="0" fontId="11" fillId="0" borderId="6" xfId="0" applyFont="1" applyBorder="1"/>
    <xf numFmtId="0" fontId="9" fillId="0" borderId="5" xfId="0" applyFont="1" applyBorder="1"/>
    <xf numFmtId="0" fontId="6" fillId="0" borderId="6" xfId="0" applyFont="1" applyBorder="1"/>
    <xf numFmtId="0" fontId="13" fillId="0" borderId="0" xfId="0" applyFont="1"/>
    <xf numFmtId="0" fontId="10" fillId="0" borderId="7" xfId="0" applyFont="1" applyBorder="1"/>
    <xf numFmtId="0" fontId="11" fillId="0" borderId="8" xfId="0" applyFont="1" applyBorder="1"/>
    <xf numFmtId="0" fontId="12" fillId="0" borderId="8" xfId="0" applyFont="1" applyBorder="1"/>
    <xf numFmtId="0" fontId="11" fillId="0" borderId="9" xfId="0" applyFont="1" applyBorder="1"/>
    <xf numFmtId="0" fontId="18" fillId="0" borderId="0" xfId="6"/>
    <xf numFmtId="2" fontId="16" fillId="0" borderId="0" xfId="0" applyNumberFormat="1" applyFont="1"/>
    <xf numFmtId="2" fontId="16" fillId="0" borderId="0" xfId="0" applyNumberFormat="1" applyFont="1" applyAlignment="1">
      <alignment horizontal="center"/>
    </xf>
    <xf numFmtId="0" fontId="19" fillId="0" borderId="0" xfId="0" applyFont="1"/>
    <xf numFmtId="0" fontId="22" fillId="0" borderId="0" xfId="0" applyFont="1"/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2" fontId="21" fillId="0" borderId="0" xfId="0" applyNumberFormat="1" applyFont="1" applyAlignment="1">
      <alignment horizontal="center"/>
    </xf>
    <xf numFmtId="2" fontId="21" fillId="0" borderId="0" xfId="0" applyNumberFormat="1" applyFont="1"/>
    <xf numFmtId="0" fontId="30" fillId="0" borderId="0" xfId="0" applyFont="1" applyFill="1" applyAlignment="1">
      <alignment vertical="center"/>
    </xf>
    <xf numFmtId="0" fontId="31" fillId="0" borderId="0" xfId="5" applyFont="1" applyFill="1"/>
    <xf numFmtId="0" fontId="20" fillId="0" borderId="17" xfId="0" applyFont="1" applyBorder="1" applyAlignment="1">
      <alignment horizontal="centerContinuous" vertical="center"/>
    </xf>
    <xf numFmtId="49" fontId="20" fillId="0" borderId="23" xfId="0" applyNumberFormat="1" applyFont="1" applyBorder="1" applyAlignment="1">
      <alignment horizontal="center"/>
    </xf>
    <xf numFmtId="0" fontId="20" fillId="0" borderId="91" xfId="0" applyFont="1" applyBorder="1" applyAlignment="1">
      <alignment horizontal="center"/>
    </xf>
    <xf numFmtId="0" fontId="22" fillId="0" borderId="0" xfId="6" applyFont="1"/>
    <xf numFmtId="0" fontId="32" fillId="0" borderId="0" xfId="5" applyFont="1" applyFill="1"/>
    <xf numFmtId="49" fontId="20" fillId="0" borderId="10" xfId="0" applyNumberFormat="1" applyFont="1" applyBorder="1"/>
    <xf numFmtId="0" fontId="20" fillId="0" borderId="89" xfId="0" applyFont="1" applyBorder="1"/>
    <xf numFmtId="0" fontId="20" fillId="0" borderId="90" xfId="0" applyFont="1" applyBorder="1" applyAlignment="1">
      <alignment horizontal="centerContinuous" vertical="center"/>
    </xf>
    <xf numFmtId="0" fontId="20" fillId="0" borderId="18" xfId="0" applyFont="1" applyBorder="1" applyAlignment="1">
      <alignment horizontal="centerContinuous" vertical="center"/>
    </xf>
    <xf numFmtId="0" fontId="20" fillId="0" borderId="26" xfId="0" applyFont="1" applyBorder="1" applyAlignment="1">
      <alignment horizontal="centerContinuous" vertical="center"/>
    </xf>
    <xf numFmtId="0" fontId="20" fillId="0" borderId="92" xfId="0" applyFont="1" applyBorder="1" applyAlignment="1">
      <alignment horizontal="centerContinuous" vertical="center"/>
    </xf>
    <xf numFmtId="0" fontId="20" fillId="0" borderId="14" xfId="0" applyFont="1" applyBorder="1" applyAlignment="1">
      <alignment horizontal="centerContinuous" vertical="center"/>
    </xf>
    <xf numFmtId="49" fontId="22" fillId="0" borderId="27" xfId="0" applyNumberFormat="1" applyFont="1" applyBorder="1" applyAlignment="1"/>
    <xf numFmtId="0" fontId="22" fillId="0" borderId="93" xfId="0" applyFont="1" applyBorder="1" applyAlignment="1"/>
    <xf numFmtId="0" fontId="27" fillId="0" borderId="15" xfId="0" applyFont="1" applyBorder="1" applyAlignment="1">
      <alignment horizontal="center"/>
    </xf>
    <xf numFmtId="0" fontId="27" fillId="3" borderId="15" xfId="0" applyFont="1" applyFill="1" applyBorder="1" applyAlignment="1">
      <alignment horizontal="center"/>
    </xf>
    <xf numFmtId="0" fontId="27" fillId="3" borderId="16" xfId="0" applyFont="1" applyFill="1" applyBorder="1" applyAlignment="1">
      <alignment horizontal="center"/>
    </xf>
    <xf numFmtId="49" fontId="22" fillId="0" borderId="94" xfId="0" applyNumberFormat="1" applyFont="1" applyBorder="1"/>
    <xf numFmtId="0" fontId="22" fillId="0" borderId="95" xfId="0" applyFont="1" applyBorder="1"/>
    <xf numFmtId="166" fontId="22" fillId="0" borderId="34" xfId="0" applyNumberFormat="1" applyFont="1" applyBorder="1"/>
    <xf numFmtId="166" fontId="22" fillId="3" borderId="34" xfId="0" applyNumberFormat="1" applyFont="1" applyFill="1" applyBorder="1"/>
    <xf numFmtId="166" fontId="22" fillId="3" borderId="95" xfId="0" applyNumberFormat="1" applyFont="1" applyFill="1" applyBorder="1"/>
    <xf numFmtId="166" fontId="22" fillId="3" borderId="71" xfId="0" applyNumberFormat="1" applyFont="1" applyFill="1" applyBorder="1"/>
    <xf numFmtId="49" fontId="22" fillId="0" borderId="96" xfId="0" applyNumberFormat="1" applyFont="1" applyBorder="1"/>
    <xf numFmtId="0" fontId="22" fillId="0" borderId="97" xfId="0" applyFont="1" applyBorder="1"/>
    <xf numFmtId="166" fontId="22" fillId="0" borderId="98" xfId="0" applyNumberFormat="1" applyFont="1" applyBorder="1"/>
    <xf numFmtId="166" fontId="22" fillId="3" borderId="98" xfId="0" applyNumberFormat="1" applyFont="1" applyFill="1" applyBorder="1"/>
    <xf numFmtId="166" fontId="22" fillId="3" borderId="97" xfId="0" applyNumberFormat="1" applyFont="1" applyFill="1" applyBorder="1"/>
    <xf numFmtId="166" fontId="22" fillId="3" borderId="99" xfId="0" applyNumberFormat="1" applyFont="1" applyFill="1" applyBorder="1"/>
    <xf numFmtId="0" fontId="33" fillId="0" borderId="0" xfId="5" applyFont="1"/>
    <xf numFmtId="0" fontId="28" fillId="0" borderId="1" xfId="4" applyFont="1" applyBorder="1" applyAlignment="1">
      <alignment horizontal="centerContinuous"/>
    </xf>
    <xf numFmtId="0" fontId="28" fillId="0" borderId="2" xfId="4" applyFont="1" applyBorder="1" applyAlignment="1">
      <alignment horizontal="centerContinuous"/>
    </xf>
    <xf numFmtId="0" fontId="28" fillId="0" borderId="33" xfId="4" applyFont="1" applyBorder="1" applyAlignment="1">
      <alignment horizontal="centerContinuous"/>
    </xf>
    <xf numFmtId="0" fontId="19" fillId="0" borderId="0" xfId="4" applyFont="1"/>
    <xf numFmtId="0" fontId="21" fillId="0" borderId="72" xfId="4" applyFont="1" applyBorder="1" applyAlignment="1">
      <alignment horizontal="centerContinuous"/>
    </xf>
    <xf numFmtId="0" fontId="21" fillId="0" borderId="73" xfId="4" applyFont="1" applyBorder="1" applyAlignment="1">
      <alignment horizontal="centerContinuous"/>
    </xf>
    <xf numFmtId="0" fontId="21" fillId="0" borderId="74" xfId="4" applyFont="1" applyBorder="1" applyAlignment="1">
      <alignment horizontal="centerContinuous"/>
    </xf>
    <xf numFmtId="0" fontId="23" fillId="0" borderId="75" xfId="4" applyFont="1" applyBorder="1"/>
    <xf numFmtId="0" fontId="20" fillId="0" borderId="76" xfId="4" applyFont="1" applyBorder="1" applyAlignment="1">
      <alignment horizontal="center" vertical="center"/>
    </xf>
    <xf numFmtId="0" fontId="20" fillId="0" borderId="78" xfId="4" applyFont="1" applyBorder="1" applyAlignment="1">
      <alignment horizontal="center" vertical="center" wrapText="1"/>
    </xf>
    <xf numFmtId="0" fontId="22" fillId="0" borderId="75" xfId="4" applyFont="1" applyBorder="1"/>
    <xf numFmtId="3" fontId="21" fillId="0" borderId="81" xfId="4" applyNumberFormat="1" applyFont="1" applyBorder="1" applyAlignment="1">
      <alignment vertical="center"/>
    </xf>
    <xf numFmtId="0" fontId="20" fillId="0" borderId="0" xfId="4" applyFont="1" applyBorder="1" applyAlignment="1">
      <alignment vertical="center"/>
    </xf>
    <xf numFmtId="3" fontId="23" fillId="0" borderId="84" xfId="4" applyNumberFormat="1" applyFont="1" applyBorder="1"/>
    <xf numFmtId="0" fontId="22" fillId="0" borderId="0" xfId="4" applyFont="1" applyBorder="1"/>
    <xf numFmtId="3" fontId="23" fillId="0" borderId="87" xfId="4" applyNumberFormat="1" applyFont="1" applyBorder="1"/>
    <xf numFmtId="0" fontId="22" fillId="0" borderId="103" xfId="4" applyFont="1" applyBorder="1"/>
    <xf numFmtId="0" fontId="30" fillId="0" borderId="0" xfId="5" applyFont="1"/>
    <xf numFmtId="0" fontId="20" fillId="3" borderId="77" xfId="4" applyFont="1" applyFill="1" applyBorder="1" applyAlignment="1">
      <alignment horizontal="center" vertical="center" wrapText="1"/>
    </xf>
    <xf numFmtId="3" fontId="21" fillId="3" borderId="80" xfId="4" applyNumberFormat="1" applyFont="1" applyFill="1" applyBorder="1" applyAlignment="1">
      <alignment vertical="center"/>
    </xf>
    <xf numFmtId="3" fontId="23" fillId="3" borderId="83" xfId="4" applyNumberFormat="1" applyFont="1" applyFill="1" applyBorder="1"/>
    <xf numFmtId="3" fontId="23" fillId="3" borderId="86" xfId="4" applyNumberFormat="1" applyFont="1" applyFill="1" applyBorder="1"/>
    <xf numFmtId="3" fontId="23" fillId="0" borderId="88" xfId="4" applyNumberFormat="1" applyFont="1" applyBorder="1"/>
    <xf numFmtId="0" fontId="22" fillId="0" borderId="75" xfId="4" applyFont="1" applyBorder="1" applyAlignment="1">
      <alignment wrapText="1"/>
    </xf>
    <xf numFmtId="0" fontId="20" fillId="0" borderId="76" xfId="4" applyFont="1" applyBorder="1" applyAlignment="1">
      <alignment horizontal="center" vertical="center" wrapText="1"/>
    </xf>
    <xf numFmtId="0" fontId="19" fillId="0" borderId="0" xfId="4" applyFont="1" applyAlignment="1">
      <alignment wrapText="1"/>
    </xf>
    <xf numFmtId="0" fontId="23" fillId="0" borderId="82" xfId="4" applyFont="1" applyBorder="1"/>
    <xf numFmtId="0" fontId="23" fillId="0" borderId="85" xfId="4" applyFont="1" applyBorder="1"/>
    <xf numFmtId="0" fontId="21" fillId="0" borderId="79" xfId="4" applyFont="1" applyBorder="1" applyAlignment="1">
      <alignment vertical="center"/>
    </xf>
    <xf numFmtId="0" fontId="34" fillId="0" borderId="0" xfId="5" applyFont="1"/>
    <xf numFmtId="0" fontId="35" fillId="0" borderId="0" xfId="0" applyFont="1"/>
    <xf numFmtId="0" fontId="20" fillId="0" borderId="113" xfId="4" applyFont="1" applyBorder="1" applyAlignment="1">
      <alignment horizontal="center" vertical="center"/>
    </xf>
    <xf numFmtId="0" fontId="20" fillId="0" borderId="114" xfId="4" applyFont="1" applyBorder="1" applyAlignment="1">
      <alignment horizontal="center" vertical="center" wrapText="1"/>
    </xf>
    <xf numFmtId="0" fontId="21" fillId="0" borderId="115" xfId="4" applyFont="1" applyBorder="1" applyAlignment="1">
      <alignment vertical="center"/>
    </xf>
    <xf numFmtId="3" fontId="21" fillId="0" borderId="116" xfId="4" applyNumberFormat="1" applyFont="1" applyBorder="1" applyAlignment="1">
      <alignment vertical="center"/>
    </xf>
    <xf numFmtId="0" fontId="23" fillId="0" borderId="117" xfId="4" applyFont="1" applyBorder="1"/>
    <xf numFmtId="0" fontId="23" fillId="0" borderId="118" xfId="4" applyFont="1" applyBorder="1"/>
    <xf numFmtId="3" fontId="23" fillId="3" borderId="119" xfId="4" applyNumberFormat="1" applyFont="1" applyFill="1" applyBorder="1"/>
    <xf numFmtId="3" fontId="23" fillId="0" borderId="120" xfId="4" applyNumberFormat="1" applyFont="1" applyBorder="1"/>
    <xf numFmtId="0" fontId="23" fillId="0" borderId="0" xfId="0" applyFont="1"/>
    <xf numFmtId="0" fontId="23" fillId="0" borderId="0" xfId="0" applyFont="1" applyBorder="1"/>
    <xf numFmtId="0" fontId="23" fillId="0" borderId="26" xfId="0" applyFont="1" applyBorder="1"/>
    <xf numFmtId="14" fontId="23" fillId="0" borderId="26" xfId="0" applyNumberFormat="1" applyFont="1" applyBorder="1"/>
    <xf numFmtId="14" fontId="23" fillId="0" borderId="0" xfId="0" applyNumberFormat="1" applyFont="1" applyBorder="1"/>
    <xf numFmtId="2" fontId="23" fillId="0" borderId="26" xfId="0" applyNumberFormat="1" applyFont="1" applyBorder="1"/>
    <xf numFmtId="2" fontId="23" fillId="0" borderId="0" xfId="0" applyNumberFormat="1" applyFont="1" applyBorder="1"/>
    <xf numFmtId="2" fontId="23" fillId="0" borderId="0" xfId="0" applyNumberFormat="1" applyFont="1"/>
    <xf numFmtId="49" fontId="21" fillId="0" borderId="10" xfId="0" applyNumberFormat="1" applyFont="1" applyBorder="1"/>
    <xf numFmtId="0" fontId="21" fillId="0" borderId="89" xfId="0" applyFont="1" applyBorder="1"/>
    <xf numFmtId="0" fontId="21" fillId="0" borderId="17" xfId="0" applyFont="1" applyBorder="1" applyAlignment="1">
      <alignment horizontal="centerContinuous" vertical="center"/>
    </xf>
    <xf numFmtId="0" fontId="21" fillId="0" borderId="90" xfId="0" applyFont="1" applyBorder="1" applyAlignment="1">
      <alignment horizontal="centerContinuous" vertical="center"/>
    </xf>
    <xf numFmtId="0" fontId="21" fillId="0" borderId="18" xfId="0" applyFont="1" applyBorder="1" applyAlignment="1">
      <alignment horizontal="centerContinuous" vertical="center"/>
    </xf>
    <xf numFmtId="49" fontId="21" fillId="0" borderId="23" xfId="0" applyNumberFormat="1" applyFont="1" applyBorder="1" applyAlignment="1">
      <alignment horizontal="center"/>
    </xf>
    <xf numFmtId="0" fontId="21" fillId="0" borderId="91" xfId="0" applyFont="1" applyBorder="1" applyAlignment="1">
      <alignment horizontal="center"/>
    </xf>
    <xf numFmtId="0" fontId="21" fillId="0" borderId="26" xfId="0" applyFont="1" applyBorder="1" applyAlignment="1">
      <alignment horizontal="centerContinuous" vertical="center"/>
    </xf>
    <xf numFmtId="0" fontId="21" fillId="0" borderId="92" xfId="0" applyFont="1" applyBorder="1" applyAlignment="1">
      <alignment horizontal="centerContinuous" vertical="center"/>
    </xf>
    <xf numFmtId="0" fontId="21" fillId="0" borderId="14" xfId="0" applyFont="1" applyBorder="1" applyAlignment="1">
      <alignment horizontal="centerContinuous" vertical="center"/>
    </xf>
    <xf numFmtId="49" fontId="23" fillId="0" borderId="27" xfId="0" applyNumberFormat="1" applyFont="1" applyBorder="1" applyAlignment="1"/>
    <xf numFmtId="0" fontId="23" fillId="0" borderId="93" xfId="0" applyFont="1" applyBorder="1" applyAlignment="1"/>
    <xf numFmtId="0" fontId="37" fillId="0" borderId="15" xfId="0" applyFont="1" applyBorder="1" applyAlignment="1">
      <alignment horizontal="center"/>
    </xf>
    <xf numFmtId="0" fontId="37" fillId="3" borderId="15" xfId="0" applyFont="1" applyFill="1" applyBorder="1" applyAlignment="1">
      <alignment horizontal="center"/>
    </xf>
    <xf numFmtId="0" fontId="37" fillId="3" borderId="16" xfId="0" applyFont="1" applyFill="1" applyBorder="1" applyAlignment="1">
      <alignment horizontal="center"/>
    </xf>
    <xf numFmtId="49" fontId="23" fillId="0" borderId="94" xfId="0" applyNumberFormat="1" applyFont="1" applyBorder="1"/>
    <xf numFmtId="0" fontId="23" fillId="0" borderId="95" xfId="0" applyFont="1" applyBorder="1"/>
    <xf numFmtId="166" fontId="23" fillId="0" borderId="34" xfId="0" applyNumberFormat="1" applyFont="1" applyBorder="1"/>
    <xf numFmtId="166" fontId="23" fillId="3" borderId="34" xfId="0" applyNumberFormat="1" applyFont="1" applyFill="1" applyBorder="1"/>
    <xf numFmtId="166" fontId="23" fillId="3" borderId="95" xfId="0" applyNumberFormat="1" applyFont="1" applyFill="1" applyBorder="1"/>
    <xf numFmtId="166" fontId="23" fillId="3" borderId="71" xfId="0" applyNumberFormat="1" applyFont="1" applyFill="1" applyBorder="1"/>
    <xf numFmtId="49" fontId="23" fillId="0" borderId="96" xfId="0" applyNumberFormat="1" applyFont="1" applyBorder="1"/>
    <xf numFmtId="0" fontId="23" fillId="0" borderId="97" xfId="0" applyFont="1" applyBorder="1"/>
    <xf numFmtId="166" fontId="23" fillId="0" borderId="98" xfId="0" applyNumberFormat="1" applyFont="1" applyBorder="1"/>
    <xf numFmtId="166" fontId="23" fillId="3" borderId="98" xfId="0" applyNumberFormat="1" applyFont="1" applyFill="1" applyBorder="1"/>
    <xf numFmtId="166" fontId="23" fillId="3" borderId="97" xfId="0" applyNumberFormat="1" applyFont="1" applyFill="1" applyBorder="1"/>
    <xf numFmtId="166" fontId="23" fillId="3" borderId="99" xfId="0" applyNumberFormat="1" applyFont="1" applyFill="1" applyBorder="1"/>
    <xf numFmtId="16" fontId="21" fillId="3" borderId="122" xfId="0" quotePrefix="1" applyNumberFormat="1" applyFont="1" applyFill="1" applyBorder="1" applyAlignment="1">
      <alignment horizontal="center" vertical="center"/>
    </xf>
    <xf numFmtId="16" fontId="21" fillId="3" borderId="122" xfId="0" applyNumberFormat="1" applyFont="1" applyFill="1" applyBorder="1" applyAlignment="1">
      <alignment horizontal="center" vertical="center"/>
    </xf>
    <xf numFmtId="0" fontId="38" fillId="0" borderId="0" xfId="0" applyFont="1"/>
    <xf numFmtId="0" fontId="21" fillId="3" borderId="1" xfId="0" applyFont="1" applyFill="1" applyBorder="1" applyAlignment="1">
      <alignment wrapText="1"/>
    </xf>
    <xf numFmtId="0" fontId="23" fillId="3" borderId="25" xfId="0" applyFont="1" applyFill="1" applyBorder="1"/>
    <xf numFmtId="164" fontId="39" fillId="5" borderId="14" xfId="0" applyNumberFormat="1" applyFont="1" applyFill="1" applyBorder="1"/>
    <xf numFmtId="164" fontId="23" fillId="0" borderId="14" xfId="0" applyNumberFormat="1" applyFont="1" applyBorder="1"/>
    <xf numFmtId="164" fontId="23" fillId="0" borderId="14" xfId="0" applyNumberFormat="1" applyFont="1" applyBorder="1" applyAlignment="1"/>
    <xf numFmtId="164" fontId="39" fillId="5" borderId="16" xfId="0" applyNumberFormat="1" applyFont="1" applyFill="1" applyBorder="1"/>
    <xf numFmtId="164" fontId="23" fillId="0" borderId="16" xfId="0" applyNumberFormat="1" applyFont="1" applyBorder="1"/>
    <xf numFmtId="0" fontId="39" fillId="5" borderId="123" xfId="0" applyFont="1" applyFill="1" applyBorder="1" applyAlignment="1">
      <alignment wrapText="1"/>
    </xf>
    <xf numFmtId="16" fontId="37" fillId="3" borderId="122" xfId="0" quotePrefix="1" applyNumberFormat="1" applyFont="1" applyFill="1" applyBorder="1" applyAlignment="1">
      <alignment horizontal="center" vertical="center"/>
    </xf>
    <xf numFmtId="164" fontId="37" fillId="0" borderId="14" xfId="0" applyNumberFormat="1" applyFont="1" applyBorder="1"/>
    <xf numFmtId="164" fontId="37" fillId="0" borderId="14" xfId="0" applyNumberFormat="1" applyFont="1" applyBorder="1" applyAlignment="1"/>
    <xf numFmtId="164" fontId="37" fillId="0" borderId="16" xfId="0" applyNumberFormat="1" applyFont="1" applyBorder="1"/>
    <xf numFmtId="0" fontId="23" fillId="0" borderId="0" xfId="6" applyFont="1"/>
    <xf numFmtId="0" fontId="36" fillId="0" borderId="0" xfId="0" applyFont="1" applyFill="1" applyBorder="1" applyAlignment="1">
      <alignment horizontal="left"/>
    </xf>
    <xf numFmtId="0" fontId="40" fillId="0" borderId="0" xfId="0" applyFont="1" applyFill="1" applyBorder="1" applyAlignment="1"/>
    <xf numFmtId="0" fontId="41" fillId="4" borderId="0" xfId="0" applyFont="1" applyFill="1" applyBorder="1" applyAlignment="1"/>
    <xf numFmtId="0" fontId="23" fillId="4" borderId="0" xfId="0" applyFont="1" applyFill="1" applyBorder="1"/>
    <xf numFmtId="0" fontId="41" fillId="0" borderId="11" xfId="0" applyFont="1" applyBorder="1" applyAlignment="1">
      <alignment horizontal="center" vertical="center"/>
    </xf>
    <xf numFmtId="0" fontId="41" fillId="0" borderId="24" xfId="0" applyFont="1" applyBorder="1" applyAlignment="1">
      <alignment vertical="center"/>
    </xf>
    <xf numFmtId="14" fontId="41" fillId="5" borderId="100" xfId="0" applyNumberFormat="1" applyFont="1" applyFill="1" applyBorder="1" applyAlignment="1">
      <alignment horizontal="center"/>
    </xf>
    <xf numFmtId="14" fontId="41" fillId="2" borderId="107" xfId="0" applyNumberFormat="1" applyFont="1" applyFill="1" applyBorder="1" applyAlignment="1">
      <alignment horizontal="center"/>
    </xf>
    <xf numFmtId="0" fontId="41" fillId="0" borderId="28" xfId="0" applyFont="1" applyBorder="1" applyAlignment="1">
      <alignment horizontal="center" vertical="center"/>
    </xf>
    <xf numFmtId="0" fontId="42" fillId="0" borderId="106" xfId="0" applyFont="1" applyBorder="1"/>
    <xf numFmtId="2" fontId="41" fillId="5" borderId="55" xfId="0" applyNumberFormat="1" applyFont="1" applyFill="1" applyBorder="1" applyAlignment="1"/>
    <xf numFmtId="2" fontId="42" fillId="2" borderId="16" xfId="0" applyNumberFormat="1" applyFont="1" applyFill="1" applyBorder="1" applyAlignment="1"/>
    <xf numFmtId="164" fontId="40" fillId="0" borderId="16" xfId="0" applyNumberFormat="1" applyFont="1" applyBorder="1" applyAlignment="1"/>
    <xf numFmtId="0" fontId="42" fillId="0" borderId="105" xfId="0" applyFont="1" applyBorder="1"/>
    <xf numFmtId="2" fontId="42" fillId="2" borderId="14" xfId="0" applyNumberFormat="1" applyFont="1" applyFill="1" applyBorder="1" applyAlignment="1"/>
    <xf numFmtId="2" fontId="41" fillId="5" borderId="53" xfId="0" applyNumberFormat="1" applyFont="1" applyFill="1" applyBorder="1" applyAlignment="1"/>
    <xf numFmtId="164" fontId="40" fillId="0" borderId="14" xfId="0" applyNumberFormat="1" applyFont="1" applyBorder="1" applyAlignment="1"/>
    <xf numFmtId="2" fontId="42" fillId="2" borderId="14" xfId="0" applyNumberFormat="1" applyFont="1" applyFill="1" applyBorder="1" applyAlignment="1">
      <alignment horizontal="right"/>
    </xf>
    <xf numFmtId="2" fontId="42" fillId="2" borderId="16" xfId="0" applyNumberFormat="1" applyFont="1" applyFill="1" applyBorder="1" applyAlignment="1">
      <alignment horizontal="right"/>
    </xf>
    <xf numFmtId="0" fontId="43" fillId="0" borderId="0" xfId="0" applyFont="1"/>
    <xf numFmtId="0" fontId="44" fillId="0" borderId="0" xfId="0" applyFont="1"/>
    <xf numFmtId="0" fontId="24" fillId="6" borderId="0" xfId="7" applyFont="1" applyFill="1"/>
    <xf numFmtId="0" fontId="24" fillId="0" borderId="0" xfId="7" applyFont="1" applyFill="1"/>
    <xf numFmtId="0" fontId="25" fillId="3" borderId="0" xfId="7" applyFont="1" applyFill="1"/>
    <xf numFmtId="0" fontId="26" fillId="0" borderId="0" xfId="7" applyFont="1" applyFill="1"/>
    <xf numFmtId="0" fontId="25" fillId="0" borderId="0" xfId="7" applyFont="1" applyFill="1"/>
    <xf numFmtId="0" fontId="25" fillId="3" borderId="0" xfId="7" applyFont="1" applyFill="1" applyAlignment="1">
      <alignment horizontal="left"/>
    </xf>
    <xf numFmtId="0" fontId="26" fillId="3" borderId="0" xfId="7" applyFont="1" applyFill="1"/>
    <xf numFmtId="2" fontId="30" fillId="3" borderId="0" xfId="7" applyNumberFormat="1" applyFont="1" applyFill="1"/>
    <xf numFmtId="0" fontId="47" fillId="0" borderId="0" xfId="1" applyFont="1" applyAlignment="1" applyProtection="1"/>
    <xf numFmtId="0" fontId="38" fillId="0" borderId="0" xfId="0" applyFont="1" applyBorder="1" applyAlignment="1"/>
    <xf numFmtId="0" fontId="22" fillId="0" borderId="0" xfId="8" applyFont="1"/>
    <xf numFmtId="0" fontId="19" fillId="0" borderId="0" xfId="8" applyFont="1"/>
    <xf numFmtId="0" fontId="48" fillId="0" borderId="0" xfId="0" applyFont="1" applyAlignment="1">
      <alignment vertical="center"/>
    </xf>
    <xf numFmtId="0" fontId="49" fillId="0" borderId="0" xfId="8" applyFont="1"/>
    <xf numFmtId="0" fontId="50" fillId="0" borderId="0" xfId="8" applyFont="1"/>
    <xf numFmtId="0" fontId="51" fillId="0" borderId="0" xfId="0" applyFont="1" applyAlignment="1">
      <alignment horizontal="left" vertical="center" indent="3"/>
    </xf>
    <xf numFmtId="0" fontId="1" fillId="0" borderId="0" xfId="8"/>
    <xf numFmtId="0" fontId="1" fillId="0" borderId="0" xfId="8" applyFill="1"/>
    <xf numFmtId="0" fontId="19" fillId="0" borderId="0" xfId="8" applyFont="1" applyFill="1"/>
    <xf numFmtId="0" fontId="23" fillId="0" borderId="0" xfId="8" applyFont="1" applyAlignment="1">
      <alignment vertical="center"/>
    </xf>
    <xf numFmtId="0" fontId="46" fillId="0" borderId="0" xfId="8" applyFont="1"/>
    <xf numFmtId="0" fontId="26" fillId="0" borderId="0" xfId="8" applyFont="1" applyFill="1"/>
    <xf numFmtId="0" fontId="46" fillId="0" borderId="0" xfId="8" applyFont="1" applyFill="1"/>
    <xf numFmtId="0" fontId="20" fillId="0" borderId="0" xfId="8" applyFont="1"/>
    <xf numFmtId="0" fontId="54" fillId="0" borderId="0" xfId="8" applyFont="1"/>
    <xf numFmtId="0" fontId="55" fillId="0" borderId="0" xfId="1" applyFont="1" applyAlignment="1" applyProtection="1"/>
    <xf numFmtId="2" fontId="27" fillId="0" borderId="10" xfId="2" applyNumberFormat="1" applyFont="1" applyBorder="1" applyAlignment="1">
      <alignment horizontal="centerContinuous"/>
    </xf>
    <xf numFmtId="2" fontId="20" fillId="0" borderId="31" xfId="2" applyNumberFormat="1" applyFont="1" applyBorder="1" applyAlignment="1">
      <alignment horizontal="centerContinuous"/>
    </xf>
    <xf numFmtId="2" fontId="20" fillId="0" borderId="12" xfId="2" applyNumberFormat="1" applyFont="1" applyBorder="1" applyAlignment="1">
      <alignment horizontal="centerContinuous"/>
    </xf>
    <xf numFmtId="2" fontId="56" fillId="0" borderId="30" xfId="2" applyNumberFormat="1" applyFont="1" applyBorder="1" applyAlignment="1">
      <alignment horizontal="centerContinuous"/>
    </xf>
    <xf numFmtId="2" fontId="56" fillId="0" borderId="31" xfId="2" applyNumberFormat="1" applyFont="1" applyBorder="1" applyAlignment="1">
      <alignment horizontal="centerContinuous"/>
    </xf>
    <xf numFmtId="2" fontId="56" fillId="0" borderId="13" xfId="2" applyNumberFormat="1" applyFont="1" applyBorder="1" applyAlignment="1">
      <alignment horizontal="centerContinuous"/>
    </xf>
    <xf numFmtId="2" fontId="56" fillId="0" borderId="32" xfId="2" applyNumberFormat="1" applyFont="1" applyBorder="1" applyAlignment="1">
      <alignment horizontal="centerContinuous"/>
    </xf>
    <xf numFmtId="14" fontId="27" fillId="0" borderId="19" xfId="2" applyNumberFormat="1" applyFont="1" applyBorder="1" applyAlignment="1">
      <alignment horizontal="centerContinuous"/>
    </xf>
    <xf numFmtId="14" fontId="20" fillId="0" borderId="17" xfId="2" applyNumberFormat="1" applyFont="1" applyBorder="1" applyAlignment="1">
      <alignment horizontal="centerContinuous"/>
    </xf>
    <xf numFmtId="14" fontId="20" fillId="0" borderId="22" xfId="2" applyNumberFormat="1" applyFont="1" applyBorder="1" applyAlignment="1">
      <alignment horizontal="centerContinuous"/>
    </xf>
    <xf numFmtId="14" fontId="56" fillId="0" borderId="17" xfId="2" applyNumberFormat="1" applyFont="1" applyBorder="1" applyAlignment="1">
      <alignment horizontal="centerContinuous"/>
    </xf>
    <xf numFmtId="14" fontId="56" fillId="0" borderId="18" xfId="2" applyNumberFormat="1" applyFont="1" applyBorder="1" applyAlignment="1">
      <alignment horizontal="centerContinuous"/>
    </xf>
    <xf numFmtId="2" fontId="20" fillId="0" borderId="47" xfId="2" applyNumberFormat="1" applyFont="1" applyBorder="1" applyAlignment="1">
      <alignment horizontal="centerContinuous"/>
    </xf>
    <xf numFmtId="2" fontId="20" fillId="0" borderId="100" xfId="2" applyNumberFormat="1" applyFont="1" applyBorder="1" applyAlignment="1">
      <alignment horizontal="center"/>
    </xf>
    <xf numFmtId="2" fontId="20" fillId="0" borderId="48" xfId="2" applyNumberFormat="1" applyFont="1" applyBorder="1" applyAlignment="1">
      <alignment horizontal="centerContinuous"/>
    </xf>
    <xf numFmtId="2" fontId="56" fillId="0" borderId="69" xfId="2" applyNumberFormat="1" applyFont="1" applyBorder="1" applyAlignment="1">
      <alignment horizontal="center"/>
    </xf>
    <xf numFmtId="2" fontId="56" fillId="0" borderId="38" xfId="2" applyNumberFormat="1" applyFont="1" applyBorder="1" applyAlignment="1">
      <alignment horizontal="center"/>
    </xf>
    <xf numFmtId="2" fontId="56" fillId="0" borderId="39" xfId="2" applyNumberFormat="1" applyFont="1" applyBorder="1" applyAlignment="1">
      <alignment horizontal="center"/>
    </xf>
    <xf numFmtId="2" fontId="56" fillId="0" borderId="111" xfId="2" applyNumberFormat="1" applyFont="1" applyBorder="1" applyAlignment="1">
      <alignment horizontal="center"/>
    </xf>
    <xf numFmtId="2" fontId="20" fillId="0" borderId="1" xfId="0" applyNumberFormat="1" applyFont="1" applyBorder="1" applyAlignment="1">
      <alignment horizontal="left"/>
    </xf>
    <xf numFmtId="2" fontId="20" fillId="0" borderId="2" xfId="0" applyNumberFormat="1" applyFont="1" applyBorder="1" applyAlignment="1">
      <alignment horizontal="left"/>
    </xf>
    <xf numFmtId="2" fontId="20" fillId="0" borderId="2" xfId="0" applyNumberFormat="1" applyFont="1" applyBorder="1"/>
    <xf numFmtId="2" fontId="54" fillId="0" borderId="2" xfId="2" applyNumberFormat="1" applyFont="1" applyBorder="1"/>
    <xf numFmtId="2" fontId="54" fillId="0" borderId="33" xfId="2" applyNumberFormat="1" applyFont="1" applyBorder="1"/>
    <xf numFmtId="2" fontId="20" fillId="0" borderId="62" xfId="0" applyNumberFormat="1" applyFont="1" applyBorder="1" applyAlignment="1">
      <alignment horizontal="left"/>
    </xf>
    <xf numFmtId="2" fontId="20" fillId="0" borderId="60" xfId="0" applyNumberFormat="1" applyFont="1" applyBorder="1" applyAlignment="1">
      <alignment horizontal="left"/>
    </xf>
    <xf numFmtId="2" fontId="20" fillId="0" borderId="43" xfId="0" applyNumberFormat="1" applyFont="1" applyBorder="1"/>
    <xf numFmtId="2" fontId="54" fillId="0" borderId="42" xfId="2" applyNumberFormat="1" applyFont="1" applyBorder="1"/>
    <xf numFmtId="2" fontId="54" fillId="0" borderId="41" xfId="2" applyNumberFormat="1" applyFont="1" applyBorder="1"/>
    <xf numFmtId="2" fontId="54" fillId="0" borderId="63" xfId="2" applyNumberFormat="1" applyFont="1" applyBorder="1"/>
    <xf numFmtId="2" fontId="54" fillId="0" borderId="64" xfId="2" applyNumberFormat="1" applyFont="1" applyBorder="1"/>
    <xf numFmtId="2" fontId="54" fillId="0" borderId="43" xfId="2" applyNumberFormat="1" applyFont="1" applyBorder="1"/>
    <xf numFmtId="2" fontId="20" fillId="0" borderId="70" xfId="0" applyNumberFormat="1" applyFont="1" applyBorder="1" applyAlignment="1">
      <alignment horizontal="left"/>
    </xf>
    <xf numFmtId="2" fontId="20" fillId="0" borderId="124" xfId="0" applyNumberFormat="1" applyFont="1" applyBorder="1" applyAlignment="1">
      <alignment horizontal="left"/>
    </xf>
    <xf numFmtId="2" fontId="20" fillId="0" borderId="1" xfId="2" applyNumberFormat="1" applyFont="1" applyBorder="1"/>
    <xf numFmtId="2" fontId="20" fillId="0" borderId="33" xfId="0" applyNumberFormat="1" applyFont="1" applyBorder="1"/>
    <xf numFmtId="2" fontId="20" fillId="0" borderId="65" xfId="2" applyNumberFormat="1" applyFont="1" applyBorder="1" applyAlignment="1">
      <alignment horizontal="centerContinuous"/>
    </xf>
    <xf numFmtId="2" fontId="20" fillId="0" borderId="15" xfId="2" applyNumberFormat="1" applyFont="1" applyBorder="1" applyAlignment="1">
      <alignment horizontal="center"/>
    </xf>
    <xf numFmtId="2" fontId="20" fillId="0" borderId="66" xfId="2" applyNumberFormat="1" applyFont="1" applyBorder="1" applyAlignment="1">
      <alignment horizontal="centerContinuous"/>
    </xf>
    <xf numFmtId="2" fontId="56" fillId="0" borderId="68" xfId="2" applyNumberFormat="1" applyFont="1" applyBorder="1" applyAlignment="1">
      <alignment horizontal="center"/>
    </xf>
    <xf numFmtId="2" fontId="56" fillId="0" borderId="67" xfId="2" applyNumberFormat="1" applyFont="1" applyBorder="1" applyAlignment="1">
      <alignment horizontal="center"/>
    </xf>
    <xf numFmtId="2" fontId="27" fillId="0" borderId="101" xfId="0" applyNumberFormat="1" applyFont="1" applyBorder="1" applyAlignment="1">
      <alignment horizontal="center"/>
    </xf>
    <xf numFmtId="0" fontId="22" fillId="0" borderId="23" xfId="0" applyFont="1" applyBorder="1"/>
    <xf numFmtId="2" fontId="56" fillId="0" borderId="108" xfId="2" applyNumberFormat="1" applyFont="1" applyBorder="1" applyAlignment="1">
      <alignment horizontal="center"/>
    </xf>
    <xf numFmtId="0" fontId="41" fillId="0" borderId="19" xfId="0" applyFont="1" applyBorder="1" applyAlignment="1"/>
    <xf numFmtId="0" fontId="41" fillId="0" borderId="21" xfId="0" applyFont="1" applyBorder="1" applyAlignment="1"/>
    <xf numFmtId="0" fontId="41" fillId="0" borderId="22" xfId="0" applyFont="1" applyBorder="1" applyAlignment="1"/>
    <xf numFmtId="0" fontId="41" fillId="7" borderId="0" xfId="0" applyFont="1" applyFill="1" applyBorder="1" applyAlignment="1"/>
    <xf numFmtId="0" fontId="23" fillId="7" borderId="0" xfId="0" applyFont="1" applyFill="1"/>
    <xf numFmtId="2" fontId="54" fillId="0" borderId="34" xfId="2" applyNumberFormat="1" applyFont="1" applyBorder="1"/>
    <xf numFmtId="2" fontId="54" fillId="0" borderId="71" xfId="2" applyNumberFormat="1" applyFont="1" applyBorder="1"/>
    <xf numFmtId="2" fontId="20" fillId="0" borderId="94" xfId="0" applyNumberFormat="1" applyFont="1" applyBorder="1" applyAlignment="1">
      <alignment horizontal="left"/>
    </xf>
    <xf numFmtId="2" fontId="20" fillId="0" borderId="34" xfId="0" applyNumberFormat="1" applyFont="1" applyBorder="1" applyAlignment="1">
      <alignment horizontal="left"/>
    </xf>
    <xf numFmtId="2" fontId="20" fillId="0" borderId="34" xfId="0" applyNumberFormat="1" applyFont="1" applyBorder="1"/>
    <xf numFmtId="2" fontId="54" fillId="0" borderId="102" xfId="2" applyNumberFormat="1" applyFont="1" applyBorder="1"/>
    <xf numFmtId="2" fontId="54" fillId="0" borderId="125" xfId="2" applyNumberFormat="1" applyFont="1" applyBorder="1"/>
    <xf numFmtId="2" fontId="27" fillId="0" borderId="34" xfId="0" applyNumberFormat="1" applyFont="1" applyBorder="1" applyAlignment="1">
      <alignment horizontal="left"/>
    </xf>
    <xf numFmtId="2" fontId="20" fillId="0" borderId="96" xfId="0" applyNumberFormat="1" applyFont="1" applyBorder="1" applyAlignment="1">
      <alignment horizontal="left"/>
    </xf>
    <xf numFmtId="2" fontId="20" fillId="0" borderId="98" xfId="0" applyNumberFormat="1" applyFont="1" applyBorder="1" applyAlignment="1">
      <alignment horizontal="left"/>
    </xf>
    <xf numFmtId="2" fontId="20" fillId="0" borderId="98" xfId="0" applyNumberFormat="1" applyFont="1" applyBorder="1"/>
    <xf numFmtId="2" fontId="54" fillId="0" borderId="98" xfId="2" applyNumberFormat="1" applyFont="1" applyBorder="1"/>
    <xf numFmtId="2" fontId="54" fillId="0" borderId="99" xfId="2" applyNumberFormat="1" applyFont="1" applyBorder="1"/>
    <xf numFmtId="2" fontId="20" fillId="0" borderId="42" xfId="0" applyNumberFormat="1" applyFont="1" applyBorder="1" applyAlignment="1">
      <alignment horizontal="left"/>
    </xf>
    <xf numFmtId="2" fontId="20" fillId="0" borderId="46" xfId="0" applyNumberFormat="1" applyFont="1" applyBorder="1"/>
    <xf numFmtId="2" fontId="54" fillId="0" borderId="45" xfId="2" applyNumberFormat="1" applyFont="1" applyBorder="1"/>
    <xf numFmtId="2" fontId="54" fillId="0" borderId="44" xfId="2" applyNumberFormat="1" applyFont="1" applyBorder="1"/>
    <xf numFmtId="2" fontId="54" fillId="0" borderId="51" xfId="2" applyNumberFormat="1" applyFont="1" applyBorder="1"/>
    <xf numFmtId="2" fontId="54" fillId="0" borderId="52" xfId="2" applyNumberFormat="1" applyFont="1" applyBorder="1"/>
    <xf numFmtId="2" fontId="54" fillId="0" borderId="46" xfId="2" applyNumberFormat="1" applyFont="1" applyBorder="1"/>
    <xf numFmtId="2" fontId="20" fillId="0" borderId="27" xfId="0" applyNumberFormat="1" applyFont="1" applyBorder="1" applyAlignment="1">
      <alignment horizontal="left"/>
    </xf>
    <xf numFmtId="2" fontId="20" fillId="0" borderId="126" xfId="0" applyNumberFormat="1" applyFont="1" applyBorder="1" applyAlignment="1">
      <alignment horizontal="left"/>
    </xf>
    <xf numFmtId="0" fontId="23" fillId="3" borderId="29" xfId="0" applyFont="1" applyFill="1" applyBorder="1"/>
    <xf numFmtId="0" fontId="57" fillId="0" borderId="11" xfId="0" applyFont="1" applyBorder="1" applyAlignment="1">
      <alignment horizontal="center" vertical="center"/>
    </xf>
    <xf numFmtId="0" fontId="57" fillId="0" borderId="24" xfId="0" applyFont="1" applyBorder="1" applyAlignment="1">
      <alignment vertical="center"/>
    </xf>
    <xf numFmtId="14" fontId="57" fillId="5" borderId="100" xfId="0" applyNumberFormat="1" applyFont="1" applyFill="1" applyBorder="1" applyAlignment="1">
      <alignment horizontal="center"/>
    </xf>
    <xf numFmtId="14" fontId="57" fillId="2" borderId="107" xfId="0" applyNumberFormat="1" applyFont="1" applyFill="1" applyBorder="1" applyAlignment="1">
      <alignment horizontal="center"/>
    </xf>
    <xf numFmtId="0" fontId="59" fillId="0" borderId="105" xfId="0" applyFont="1" applyBorder="1"/>
    <xf numFmtId="2" fontId="57" fillId="5" borderId="53" xfId="0" applyNumberFormat="1" applyFont="1" applyFill="1" applyBorder="1" applyAlignment="1"/>
    <xf numFmtId="2" fontId="59" fillId="2" borderId="14" xfId="0" applyNumberFormat="1" applyFont="1" applyFill="1" applyBorder="1" applyAlignment="1"/>
    <xf numFmtId="164" fontId="60" fillId="0" borderId="14" xfId="0" applyNumberFormat="1" applyFont="1" applyBorder="1" applyAlignment="1">
      <alignment horizontal="right"/>
    </xf>
    <xf numFmtId="2" fontId="57" fillId="5" borderId="53" xfId="0" quotePrefix="1" applyNumberFormat="1" applyFont="1" applyFill="1" applyBorder="1" applyAlignment="1"/>
    <xf numFmtId="0" fontId="59" fillId="0" borderId="106" xfId="0" applyFont="1" applyBorder="1"/>
    <xf numFmtId="2" fontId="57" fillId="5" borderId="55" xfId="0" applyNumberFormat="1" applyFont="1" applyFill="1" applyBorder="1" applyAlignment="1"/>
    <xf numFmtId="2" fontId="59" fillId="2" borderId="16" xfId="0" applyNumberFormat="1" applyFont="1" applyFill="1" applyBorder="1" applyAlignment="1"/>
    <xf numFmtId="164" fontId="60" fillId="0" borderId="16" xfId="0" applyNumberFormat="1" applyFont="1" applyBorder="1" applyAlignment="1">
      <alignment horizontal="right"/>
    </xf>
    <xf numFmtId="0" fontId="61" fillId="0" borderId="0" xfId="0" applyFont="1" applyAlignment="1">
      <alignment horizontal="left" vertical="center"/>
    </xf>
    <xf numFmtId="0" fontId="0" fillId="0" borderId="0" xfId="0" applyFill="1"/>
    <xf numFmtId="0" fontId="45" fillId="0" borderId="0" xfId="0" applyFont="1" applyFill="1" applyAlignment="1"/>
    <xf numFmtId="0" fontId="62" fillId="0" borderId="0" xfId="0" applyFont="1" applyFill="1" applyAlignment="1">
      <alignment vertical="center"/>
    </xf>
    <xf numFmtId="0" fontId="21" fillId="0" borderId="0" xfId="0" applyFont="1"/>
    <xf numFmtId="0" fontId="63" fillId="0" borderId="0" xfId="0" applyFont="1"/>
    <xf numFmtId="2" fontId="20" fillId="0" borderId="132" xfId="2" applyNumberFormat="1" applyFont="1" applyBorder="1"/>
    <xf numFmtId="2" fontId="54" fillId="0" borderId="133" xfId="2" applyNumberFormat="1" applyFont="1" applyBorder="1"/>
    <xf numFmtId="2" fontId="54" fillId="0" borderId="134" xfId="2" applyNumberFormat="1" applyFont="1" applyBorder="1"/>
    <xf numFmtId="0" fontId="58" fillId="0" borderId="19" xfId="0" applyFont="1" applyBorder="1" applyAlignment="1">
      <alignment horizontal="left"/>
    </xf>
    <xf numFmtId="0" fontId="58" fillId="0" borderId="21" xfId="0" applyFont="1" applyBorder="1" applyAlignment="1">
      <alignment horizontal="left"/>
    </xf>
    <xf numFmtId="0" fontId="58" fillId="0" borderId="22" xfId="0" applyFont="1" applyBorder="1" applyAlignment="1">
      <alignment horizontal="left"/>
    </xf>
    <xf numFmtId="0" fontId="41" fillId="0" borderId="32" xfId="0" applyFont="1" applyBorder="1" applyAlignment="1">
      <alignment horizontal="center" vertical="center" wrapText="1"/>
    </xf>
    <xf numFmtId="0" fontId="41" fillId="0" borderId="121" xfId="0" applyFont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0" fontId="38" fillId="0" borderId="109" xfId="0" applyFont="1" applyBorder="1" applyAlignment="1">
      <alignment horizontal="center"/>
    </xf>
    <xf numFmtId="0" fontId="58" fillId="0" borderId="19" xfId="0" applyFont="1" applyBorder="1" applyAlignment="1">
      <alignment horizontal="left"/>
    </xf>
    <xf numFmtId="0" fontId="58" fillId="0" borderId="21" xfId="0" applyFont="1" applyBorder="1" applyAlignment="1">
      <alignment horizontal="left"/>
    </xf>
    <xf numFmtId="0" fontId="58" fillId="0" borderId="22" xfId="0" applyFont="1" applyBorder="1" applyAlignment="1">
      <alignment horizontal="left"/>
    </xf>
    <xf numFmtId="0" fontId="41" fillId="0" borderId="19" xfId="0" applyFont="1" applyBorder="1" applyAlignment="1">
      <alignment horizontal="center"/>
    </xf>
    <xf numFmtId="0" fontId="41" fillId="0" borderId="104" xfId="0" applyFont="1" applyBorder="1" applyAlignment="1">
      <alignment horizontal="center"/>
    </xf>
    <xf numFmtId="0" fontId="57" fillId="0" borderId="19" xfId="0" applyFont="1" applyBorder="1" applyAlignment="1">
      <alignment horizontal="center"/>
    </xf>
    <xf numFmtId="0" fontId="57" fillId="0" borderId="104" xfId="0" applyFont="1" applyBorder="1" applyAlignment="1">
      <alignment horizontal="center"/>
    </xf>
    <xf numFmtId="0" fontId="57" fillId="0" borderId="32" xfId="0" applyFont="1" applyBorder="1" applyAlignment="1">
      <alignment horizontal="center" vertical="center" wrapText="1"/>
    </xf>
    <xf numFmtId="0" fontId="57" fillId="0" borderId="121" xfId="0" applyFont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0" fontId="41" fillId="0" borderId="121" xfId="0" applyFont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/>
    </xf>
    <xf numFmtId="0" fontId="64" fillId="0" borderId="10" xfId="3" applyNumberFormat="1" applyFont="1" applyBorder="1" applyAlignment="1"/>
    <xf numFmtId="0" fontId="64" fillId="0" borderId="11" xfId="3" applyNumberFormat="1" applyFont="1" applyBorder="1" applyAlignment="1"/>
    <xf numFmtId="0" fontId="64" fillId="0" borderId="21" xfId="3" applyNumberFormat="1" applyFont="1" applyBorder="1" applyAlignment="1">
      <alignment horizontal="centerContinuous"/>
    </xf>
    <xf numFmtId="0" fontId="44" fillId="0" borderId="20" xfId="0" applyNumberFormat="1" applyFont="1" applyBorder="1" applyAlignment="1">
      <alignment horizontal="centerContinuous"/>
    </xf>
    <xf numFmtId="0" fontId="65" fillId="0" borderId="19" xfId="3" applyNumberFormat="1" applyFont="1" applyBorder="1" applyAlignment="1">
      <alignment horizontal="centerContinuous"/>
    </xf>
    <xf numFmtId="0" fontId="65" fillId="0" borderId="21" xfId="3" applyNumberFormat="1" applyFont="1" applyBorder="1" applyAlignment="1">
      <alignment horizontal="centerContinuous"/>
    </xf>
    <xf numFmtId="0" fontId="66" fillId="0" borderId="21" xfId="0" applyNumberFormat="1" applyFont="1" applyBorder="1" applyAlignment="1">
      <alignment horizontal="centerContinuous"/>
    </xf>
    <xf numFmtId="0" fontId="66" fillId="0" borderId="22" xfId="0" applyNumberFormat="1" applyFont="1" applyBorder="1"/>
    <xf numFmtId="165" fontId="64" fillId="0" borderId="23" xfId="3" applyNumberFormat="1" applyFont="1" applyBorder="1" applyAlignment="1">
      <alignment horizontal="center" vertical="top"/>
    </xf>
    <xf numFmtId="165" fontId="64" fillId="0" borderId="24" xfId="3" applyNumberFormat="1" applyFont="1" applyBorder="1" applyAlignment="1">
      <alignment horizontal="center" vertical="top"/>
    </xf>
    <xf numFmtId="14" fontId="67" fillId="0" borderId="53" xfId="3" applyNumberFormat="1" applyFont="1" applyBorder="1" applyAlignment="1">
      <alignment horizontal="centerContinuous" vertical="center"/>
    </xf>
    <xf numFmtId="14" fontId="67" fillId="0" borderId="25" xfId="3" applyNumberFormat="1" applyFont="1" applyBorder="1" applyAlignment="1">
      <alignment horizontal="centerContinuous" vertical="center"/>
    </xf>
    <xf numFmtId="14" fontId="67" fillId="0" borderId="26" xfId="3" applyNumberFormat="1" applyFont="1" applyBorder="1" applyAlignment="1">
      <alignment horizontal="centerContinuous" vertical="center"/>
    </xf>
    <xf numFmtId="165" fontId="44" fillId="0" borderId="54" xfId="0" applyNumberFormat="1" applyFont="1" applyBorder="1" applyAlignment="1">
      <alignment horizontal="centerContinuous"/>
    </xf>
    <xf numFmtId="165" fontId="67" fillId="0" borderId="25" xfId="3" applyNumberFormat="1" applyFont="1" applyBorder="1" applyAlignment="1">
      <alignment horizontal="centerContinuous" vertical="center" wrapText="1"/>
    </xf>
    <xf numFmtId="165" fontId="66" fillId="0" borderId="26" xfId="0" applyNumberFormat="1" applyFont="1" applyBorder="1" applyAlignment="1">
      <alignment horizontal="centerContinuous"/>
    </xf>
    <xf numFmtId="165" fontId="67" fillId="0" borderId="26" xfId="3" applyNumberFormat="1" applyFont="1" applyBorder="1" applyAlignment="1">
      <alignment horizontal="centerContinuous" vertical="center"/>
    </xf>
    <xf numFmtId="165" fontId="66" fillId="0" borderId="14" xfId="0" applyNumberFormat="1" applyFont="1" applyBorder="1" applyAlignment="1">
      <alignment horizontal="centerContinuous"/>
    </xf>
    <xf numFmtId="0" fontId="64" fillId="0" borderId="27" xfId="3" applyNumberFormat="1" applyFont="1" applyBorder="1" applyAlignment="1">
      <alignment vertical="top"/>
    </xf>
    <xf numFmtId="0" fontId="64" fillId="0" borderId="28" xfId="3" applyNumberFormat="1" applyFont="1" applyBorder="1" applyAlignment="1">
      <alignment vertical="top"/>
    </xf>
    <xf numFmtId="0" fontId="67" fillId="0" borderId="55" xfId="3" applyNumberFormat="1" applyFont="1" applyBorder="1" applyAlignment="1">
      <alignment horizontal="center" vertical="center" wrapText="1"/>
    </xf>
    <xf numFmtId="0" fontId="66" fillId="0" borderId="15" xfId="0" applyNumberFormat="1" applyFont="1" applyBorder="1" applyAlignment="1">
      <alignment horizontal="center"/>
    </xf>
    <xf numFmtId="0" fontId="67" fillId="0" borderId="15" xfId="3" applyNumberFormat="1" applyFont="1" applyBorder="1" applyAlignment="1">
      <alignment horizontal="center" vertical="center" wrapText="1"/>
    </xf>
    <xf numFmtId="0" fontId="66" fillId="0" borderId="56" xfId="0" applyNumberFormat="1" applyFont="1" applyBorder="1" applyAlignment="1">
      <alignment horizontal="center"/>
    </xf>
    <xf numFmtId="0" fontId="67" fillId="0" borderId="29" xfId="3" applyNumberFormat="1" applyFont="1" applyBorder="1" applyAlignment="1">
      <alignment horizontal="center" vertical="center" wrapText="1"/>
    </xf>
    <xf numFmtId="0" fontId="66" fillId="0" borderId="16" xfId="0" applyNumberFormat="1" applyFont="1" applyBorder="1" applyAlignment="1">
      <alignment horizontal="center"/>
    </xf>
    <xf numFmtId="0" fontId="67" fillId="0" borderId="10" xfId="3" applyNumberFormat="1" applyFont="1" applyBorder="1" applyAlignment="1">
      <alignment horizontal="center" vertical="top"/>
    </xf>
    <xf numFmtId="0" fontId="67" fillId="0" borderId="11" xfId="3" applyNumberFormat="1" applyFont="1" applyBorder="1" applyAlignment="1">
      <alignment horizontal="center" vertical="top"/>
    </xf>
    <xf numFmtId="0" fontId="67" fillId="0" borderId="57" xfId="3" applyNumberFormat="1" applyFont="1" applyBorder="1" applyAlignment="1">
      <alignment horizontal="center" vertical="top"/>
    </xf>
    <xf numFmtId="0" fontId="67" fillId="0" borderId="31" xfId="3" applyNumberFormat="1" applyFont="1" applyBorder="1" applyAlignment="1">
      <alignment horizontal="center" vertical="top"/>
    </xf>
    <xf numFmtId="0" fontId="67" fillId="0" borderId="58" xfId="3" applyNumberFormat="1" applyFont="1" applyBorder="1" applyAlignment="1">
      <alignment horizontal="center" vertical="top"/>
    </xf>
    <xf numFmtId="0" fontId="67" fillId="0" borderId="30" xfId="3" applyNumberFormat="1" applyFont="1" applyBorder="1" applyAlignment="1">
      <alignment horizontal="center" vertical="top"/>
    </xf>
    <xf numFmtId="0" fontId="67" fillId="0" borderId="32" xfId="3" applyNumberFormat="1" applyFont="1" applyBorder="1" applyAlignment="1">
      <alignment horizontal="center" vertical="top"/>
    </xf>
    <xf numFmtId="0" fontId="65" fillId="0" borderId="1" xfId="3" applyNumberFormat="1" applyFont="1" applyBorder="1"/>
    <xf numFmtId="0" fontId="68" fillId="0" borderId="59" xfId="3" applyNumberFormat="1" applyFont="1" applyBorder="1" applyAlignment="1">
      <alignment horizontal="left" vertical="top"/>
    </xf>
    <xf numFmtId="2" fontId="67" fillId="0" borderId="2" xfId="3" applyNumberFormat="1" applyFont="1" applyBorder="1" applyAlignment="1">
      <alignment horizontal="center" vertical="top"/>
    </xf>
    <xf numFmtId="164" fontId="67" fillId="0" borderId="1" xfId="3" applyNumberFormat="1" applyFont="1" applyBorder="1" applyAlignment="1">
      <alignment horizontal="center" vertical="top"/>
    </xf>
    <xf numFmtId="164" fontId="67" fillId="0" borderId="2" xfId="3" applyNumberFormat="1" applyFont="1" applyBorder="1" applyAlignment="1">
      <alignment horizontal="center" vertical="top"/>
    </xf>
    <xf numFmtId="164" fontId="67" fillId="0" borderId="33" xfId="3" applyNumberFormat="1" applyFont="1" applyBorder="1" applyAlignment="1">
      <alignment horizontal="center" vertical="top"/>
    </xf>
    <xf numFmtId="0" fontId="44" fillId="0" borderId="50" xfId="0" applyFont="1" applyFill="1" applyBorder="1"/>
    <xf numFmtId="0" fontId="68" fillId="0" borderId="40" xfId="3" applyNumberFormat="1" applyFont="1" applyBorder="1" applyAlignment="1">
      <alignment horizontal="left" vertical="top"/>
    </xf>
    <xf numFmtId="2" fontId="68" fillId="0" borderId="60" xfId="3" applyNumberFormat="1" applyFont="1" applyBorder="1" applyAlignment="1">
      <alignment horizontal="right" vertical="top"/>
    </xf>
    <xf numFmtId="2" fontId="68" fillId="0" borderId="36" xfId="3" applyNumberFormat="1" applyFont="1" applyBorder="1" applyAlignment="1">
      <alignment horizontal="right" vertical="top"/>
    </xf>
    <xf numFmtId="2" fontId="68" fillId="0" borderId="35" xfId="3" applyNumberFormat="1" applyFont="1" applyBorder="1" applyAlignment="1">
      <alignment horizontal="right" vertical="top"/>
    </xf>
    <xf numFmtId="2" fontId="68" fillId="0" borderId="61" xfId="3" applyNumberFormat="1" applyFont="1" applyBorder="1" applyAlignment="1">
      <alignment horizontal="right" vertical="top"/>
    </xf>
    <xf numFmtId="164" fontId="67" fillId="0" borderId="49" xfId="3" applyNumberFormat="1" applyFont="1" applyBorder="1" applyAlignment="1">
      <alignment horizontal="right" vertical="top"/>
    </xf>
    <xf numFmtId="164" fontId="67" fillId="0" borderId="36" xfId="3" applyNumberFormat="1" applyFont="1" applyBorder="1" applyAlignment="1">
      <alignment horizontal="right" vertical="top"/>
    </xf>
    <xf numFmtId="164" fontId="67" fillId="0" borderId="35" xfId="3" applyNumberFormat="1" applyFont="1" applyBorder="1" applyAlignment="1">
      <alignment horizontal="right" vertical="top"/>
    </xf>
    <xf numFmtId="164" fontId="67" fillId="0" borderId="37" xfId="3" applyNumberFormat="1" applyFont="1" applyBorder="1" applyAlignment="1">
      <alignment horizontal="right" vertical="top"/>
    </xf>
    <xf numFmtId="0" fontId="44" fillId="0" borderId="62" xfId="0" applyFont="1" applyFill="1" applyBorder="1"/>
    <xf numFmtId="0" fontId="44" fillId="0" borderId="62" xfId="0" applyNumberFormat="1" applyFont="1" applyBorder="1"/>
    <xf numFmtId="0" fontId="68" fillId="0" borderId="2" xfId="3" applyNumberFormat="1" applyFont="1" applyBorder="1" applyAlignment="1">
      <alignment horizontal="left" vertical="top"/>
    </xf>
    <xf numFmtId="0" fontId="65" fillId="0" borderId="70" xfId="3" applyNumberFormat="1" applyFont="1" applyBorder="1" applyAlignment="1">
      <alignment horizontal="right"/>
    </xf>
    <xf numFmtId="0" fontId="68" fillId="0" borderId="50" xfId="3" applyNumberFormat="1" applyFont="1" applyBorder="1"/>
    <xf numFmtId="2" fontId="68" fillId="0" borderId="127" xfId="3" applyNumberFormat="1" applyFont="1" applyBorder="1" applyAlignment="1">
      <alignment vertical="top"/>
    </xf>
    <xf numFmtId="0" fontId="68" fillId="0" borderId="110" xfId="3" applyNumberFormat="1" applyFont="1" applyBorder="1"/>
    <xf numFmtId="0" fontId="68" fillId="0" borderId="112" xfId="3" applyNumberFormat="1" applyFont="1" applyBorder="1" applyAlignment="1">
      <alignment horizontal="left" vertical="top"/>
    </xf>
    <xf numFmtId="2" fontId="68" fillId="0" borderId="45" xfId="3" applyNumberFormat="1" applyFont="1" applyBorder="1" applyAlignment="1">
      <alignment horizontal="right" vertical="top"/>
    </xf>
    <xf numFmtId="2" fontId="68" fillId="0" borderId="52" xfId="3" applyNumberFormat="1" applyFont="1" applyBorder="1" applyAlignment="1">
      <alignment horizontal="right" vertical="top"/>
    </xf>
    <xf numFmtId="2" fontId="68" fillId="0" borderId="51" xfId="3" applyNumberFormat="1" applyFont="1" applyBorder="1" applyAlignment="1">
      <alignment horizontal="right" vertical="top"/>
    </xf>
    <xf numFmtId="2" fontId="68" fillId="0" borderId="44" xfId="3" applyNumberFormat="1" applyFont="1" applyBorder="1" applyAlignment="1">
      <alignment horizontal="right" vertical="top"/>
    </xf>
    <xf numFmtId="164" fontId="67" fillId="0" borderId="131" xfId="3" applyNumberFormat="1" applyFont="1" applyBorder="1" applyAlignment="1">
      <alignment horizontal="right" vertical="top"/>
    </xf>
    <xf numFmtId="164" fontId="67" fillId="0" borderId="128" xfId="3" applyNumberFormat="1" applyFont="1" applyBorder="1" applyAlignment="1">
      <alignment horizontal="right" vertical="top"/>
    </xf>
    <xf numFmtId="164" fontId="67" fillId="0" borderId="129" xfId="3" applyNumberFormat="1" applyFont="1" applyBorder="1" applyAlignment="1">
      <alignment horizontal="right" vertical="top"/>
    </xf>
    <xf numFmtId="164" fontId="67" fillId="0" borderId="130" xfId="3" applyNumberFormat="1" applyFont="1" applyBorder="1" applyAlignment="1">
      <alignment horizontal="right" vertical="top"/>
    </xf>
    <xf numFmtId="2" fontId="20" fillId="0" borderId="10" xfId="0" applyNumberFormat="1" applyFont="1" applyBorder="1"/>
    <xf numFmtId="2" fontId="20" fillId="0" borderId="20" xfId="0" applyNumberFormat="1" applyFont="1" applyBorder="1" applyAlignment="1">
      <alignment horizontal="center"/>
    </xf>
    <xf numFmtId="2" fontId="20" fillId="0" borderId="20" xfId="0" applyNumberFormat="1" applyFont="1" applyBorder="1"/>
    <xf numFmtId="2" fontId="20" fillId="0" borderId="12" xfId="0" applyNumberFormat="1" applyFont="1" applyBorder="1"/>
    <xf numFmtId="0" fontId="58" fillId="4" borderId="0" xfId="0" applyFont="1" applyFill="1" applyBorder="1" applyAlignment="1"/>
    <xf numFmtId="0" fontId="0" fillId="4" borderId="0" xfId="0" applyFill="1"/>
    <xf numFmtId="0" fontId="57" fillId="0" borderId="21" xfId="0" applyFont="1" applyBorder="1" applyAlignment="1">
      <alignment horizontal="center"/>
    </xf>
    <xf numFmtId="0" fontId="57" fillId="0" borderId="135" xfId="0" applyFont="1" applyBorder="1" applyAlignment="1">
      <alignment horizontal="center" vertical="center" wrapText="1"/>
    </xf>
    <xf numFmtId="164" fontId="60" fillId="0" borderId="16" xfId="0" applyNumberFormat="1" applyFont="1" applyBorder="1" applyAlignment="1"/>
  </cellXfs>
  <cellStyles count="9">
    <cellStyle name="Hiperłącze" xfId="1" builtinId="8"/>
    <cellStyle name="Normal_WK" xfId="2"/>
    <cellStyle name="Normalny" xfId="0" builtinId="0"/>
    <cellStyle name="Normalny 2" xfId="6"/>
    <cellStyle name="Normalny 3" xfId="8"/>
    <cellStyle name="Normalny 3 3" xfId="5"/>
    <cellStyle name="Normalny_DROB41_0" xfId="7"/>
    <cellStyle name="Normalny_MatrycaKRAJ" xfId="4"/>
    <cellStyle name="Normalny_tabela (2)" xfId="3"/>
  </cellStyles>
  <dxfs count="8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6600"/>
      <color rgb="FFFF9900"/>
      <color rgb="FFFF3300"/>
      <color rgb="FFFFFF99"/>
      <color rgb="FFFFCC00"/>
      <color rgb="FFFFCC66"/>
      <color rgb="FFCC0000"/>
      <color rgb="FF993300"/>
      <color rgb="FFCC66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Jabłka</a:t>
            </a:r>
            <a:r>
              <a:rPr lang="pl-PL" baseline="0"/>
              <a:t> wg odmian (krajowe)</a:t>
            </a:r>
            <a:endParaRPr lang="pl-P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owoce_wykresy'!$B$61</c:f>
              <c:strCache>
                <c:ptCount val="1"/>
                <c:pt idx="0">
                  <c:v>2022-12-04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owoce_wykresy'!$A$63:$A$67</c:f>
              <c:strCache>
                <c:ptCount val="5"/>
                <c:pt idx="0">
                  <c:v>Golden delicious</c:v>
                </c:pt>
                <c:pt idx="1">
                  <c:v>Idared</c:v>
                </c:pt>
                <c:pt idx="2">
                  <c:v>Jonagold/jonagored</c:v>
                </c:pt>
                <c:pt idx="3">
                  <c:v>Gala</c:v>
                </c:pt>
                <c:pt idx="4">
                  <c:v>Szampion</c:v>
                </c:pt>
              </c:strCache>
            </c:strRef>
          </c:cat>
          <c:val>
            <c:numRef>
              <c:f>'sieci handlowe - owoce_wykresy'!$B$63:$B$67</c:f>
              <c:numCache>
                <c:formatCode>0.00</c:formatCode>
                <c:ptCount val="5"/>
                <c:pt idx="0">
                  <c:v>2.48</c:v>
                </c:pt>
                <c:pt idx="2">
                  <c:v>2</c:v>
                </c:pt>
                <c:pt idx="3">
                  <c:v>2.2599999999999998</c:v>
                </c:pt>
                <c:pt idx="4">
                  <c:v>2.09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BD-4840-B1CA-2816A6476158}"/>
            </c:ext>
          </c:extLst>
        </c:ser>
        <c:ser>
          <c:idx val="1"/>
          <c:order val="1"/>
          <c:tx>
            <c:strRef>
              <c:f>'sieci handlowe - owoce_wykresy'!$C$61</c:f>
              <c:strCache>
                <c:ptCount val="1"/>
                <c:pt idx="0">
                  <c:v>2022-11-27</c:v>
                </c:pt>
              </c:strCache>
            </c:strRef>
          </c:tx>
          <c:spPr>
            <a:solidFill>
              <a:srgbClr val="FFCC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owoce_wykresy'!$A$63:$A$67</c:f>
              <c:strCache>
                <c:ptCount val="5"/>
                <c:pt idx="0">
                  <c:v>Golden delicious</c:v>
                </c:pt>
                <c:pt idx="1">
                  <c:v>Idared</c:v>
                </c:pt>
                <c:pt idx="2">
                  <c:v>Jonagold/jonagored</c:v>
                </c:pt>
                <c:pt idx="3">
                  <c:v>Gala</c:v>
                </c:pt>
                <c:pt idx="4">
                  <c:v>Szampion</c:v>
                </c:pt>
              </c:strCache>
            </c:strRef>
          </c:cat>
          <c:val>
            <c:numRef>
              <c:f>'sieci handlowe - owoce_wykresy'!$C$63:$C$67</c:f>
              <c:numCache>
                <c:formatCode>0.00</c:formatCode>
                <c:ptCount val="5"/>
                <c:pt idx="0">
                  <c:v>2.4300000000000002</c:v>
                </c:pt>
                <c:pt idx="2">
                  <c:v>1.9</c:v>
                </c:pt>
                <c:pt idx="3">
                  <c:v>2.15</c:v>
                </c:pt>
                <c:pt idx="4">
                  <c:v>2.02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BD-4840-B1CA-2816A6476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20504"/>
        <c:axId val="443020832"/>
      </c:barChart>
      <c:catAx>
        <c:axId val="44302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832"/>
        <c:crosses val="autoZero"/>
        <c:auto val="1"/>
        <c:lblAlgn val="ctr"/>
        <c:lblOffset val="100"/>
        <c:noMultiLvlLbl val="0"/>
      </c:catAx>
      <c:valAx>
        <c:axId val="44302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Warzywa</a:t>
            </a:r>
            <a:r>
              <a:rPr lang="pl-PL" baseline="0"/>
              <a:t> (krajowe)</a:t>
            </a:r>
            <a:endParaRPr lang="pl-P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warzywa_wykres'!$B$60</c:f>
              <c:strCache>
                <c:ptCount val="1"/>
                <c:pt idx="0">
                  <c:v>2022-12-04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warzywa_wykres'!$A$61:$A$65</c:f>
              <c:strCache>
                <c:ptCount val="5"/>
                <c:pt idx="0">
                  <c:v>Marchew</c:v>
                </c:pt>
                <c:pt idx="1">
                  <c:v>Pomidory na gałązkach </c:v>
                </c:pt>
                <c:pt idx="2">
                  <c:v>Pomidory okrągłe</c:v>
                </c:pt>
                <c:pt idx="3">
                  <c:v>Pomidory typu cherry</c:v>
                </c:pt>
                <c:pt idx="4">
                  <c:v>Ziemniaki</c:v>
                </c:pt>
              </c:strCache>
            </c:strRef>
          </c:cat>
          <c:val>
            <c:numRef>
              <c:f>'sieci handlowe - warzywa_wykres'!$B$61:$B$65</c:f>
              <c:numCache>
                <c:formatCode>0.00</c:formatCode>
                <c:ptCount val="5"/>
                <c:pt idx="0">
                  <c:v>1.84</c:v>
                </c:pt>
                <c:pt idx="2">
                  <c:v>12.63</c:v>
                </c:pt>
                <c:pt idx="4" formatCode="General">
                  <c:v>1.73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88-435D-B54A-ED9D22388A0C}"/>
            </c:ext>
          </c:extLst>
        </c:ser>
        <c:ser>
          <c:idx val="1"/>
          <c:order val="1"/>
          <c:tx>
            <c:strRef>
              <c:f>'sieci handlowe - warzywa_wykres'!$C$60</c:f>
              <c:strCache>
                <c:ptCount val="1"/>
                <c:pt idx="0">
                  <c:v>2022-11-27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warzywa_wykres'!$A$61:$A$65</c:f>
              <c:strCache>
                <c:ptCount val="5"/>
                <c:pt idx="0">
                  <c:v>Marchew</c:v>
                </c:pt>
                <c:pt idx="1">
                  <c:v>Pomidory na gałązkach </c:v>
                </c:pt>
                <c:pt idx="2">
                  <c:v>Pomidory okrągłe</c:v>
                </c:pt>
                <c:pt idx="3">
                  <c:v>Pomidory typu cherry</c:v>
                </c:pt>
                <c:pt idx="4">
                  <c:v>Ziemniaki</c:v>
                </c:pt>
              </c:strCache>
            </c:strRef>
          </c:cat>
          <c:val>
            <c:numRef>
              <c:f>'sieci handlowe - warzywa_wykres'!$C$61:$C$65</c:f>
              <c:numCache>
                <c:formatCode>0.00</c:formatCode>
                <c:ptCount val="5"/>
                <c:pt idx="0">
                  <c:v>1.74</c:v>
                </c:pt>
                <c:pt idx="2">
                  <c:v>10.33</c:v>
                </c:pt>
                <c:pt idx="4" formatCode="General">
                  <c:v>1.64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88-435D-B54A-ED9D22388A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16896"/>
        <c:axId val="443015912"/>
      </c:barChart>
      <c:catAx>
        <c:axId val="443016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5912"/>
        <c:crosses val="autoZero"/>
        <c:auto val="1"/>
        <c:lblAlgn val="ctr"/>
        <c:lblOffset val="100"/>
        <c:noMultiLvlLbl val="0"/>
      </c:catAx>
      <c:valAx>
        <c:axId val="443015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6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2</xdr:col>
      <xdr:colOff>952500</xdr:colOff>
      <xdr:row>3</xdr:row>
      <xdr:rowOff>89284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66675"/>
          <a:ext cx="2286000" cy="7084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466724</xdr:colOff>
      <xdr:row>2</xdr:row>
      <xdr:rowOff>114300</xdr:rowOff>
    </xdr:from>
    <xdr:to>
      <xdr:col>12</xdr:col>
      <xdr:colOff>304800</xdr:colOff>
      <xdr:row>28</xdr:row>
      <xdr:rowOff>38099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3</xdr:row>
      <xdr:rowOff>28575</xdr:rowOff>
    </xdr:from>
    <xdr:to>
      <xdr:col>10</xdr:col>
      <xdr:colOff>390525</xdr:colOff>
      <xdr:row>26</xdr:row>
      <xdr:rowOff>66675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masz.chruslinski@minrol.gov.pl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R34"/>
  <sheetViews>
    <sheetView showGridLines="0" tabSelected="1" workbookViewId="0">
      <selection activeCell="I8" sqref="I8"/>
    </sheetView>
  </sheetViews>
  <sheetFormatPr defaultColWidth="9.140625" defaultRowHeight="12.75" x14ac:dyDescent="0.2"/>
  <cols>
    <col min="1" max="1" width="9.140625" style="26"/>
    <col min="2" max="2" width="20" style="26" customWidth="1"/>
    <col min="3" max="3" width="16.5703125" style="26" customWidth="1"/>
    <col min="4" max="4" width="11" style="26" customWidth="1"/>
    <col min="5" max="5" width="9.7109375" style="26" customWidth="1"/>
    <col min="6" max="9" width="9.140625" style="26"/>
    <col min="10" max="10" width="6.140625" style="26" customWidth="1"/>
    <col min="11" max="11" width="18.42578125" style="26" customWidth="1"/>
    <col min="12" max="14" width="9.140625" style="26"/>
    <col min="15" max="15" width="13.85546875" style="26" customWidth="1"/>
    <col min="16" max="16384" width="9.140625" style="26"/>
  </cols>
  <sheetData>
    <row r="1" spans="1:18" ht="18" customHeight="1" x14ac:dyDescent="0.2">
      <c r="A1" s="192"/>
      <c r="B1" s="288"/>
      <c r="C1" s="288"/>
      <c r="D1" s="288"/>
      <c r="E1" s="28"/>
      <c r="F1" s="28"/>
      <c r="G1" s="288"/>
      <c r="H1"/>
      <c r="I1"/>
      <c r="J1" s="192"/>
      <c r="K1" s="192"/>
      <c r="L1"/>
      <c r="M1"/>
      <c r="N1"/>
      <c r="O1"/>
      <c r="P1"/>
    </row>
    <row r="2" spans="1:18" ht="18" customHeight="1" x14ac:dyDescent="0.25">
      <c r="A2" s="192"/>
      <c r="B2" s="288"/>
      <c r="C2" s="288"/>
      <c r="D2" s="289" t="s">
        <v>215</v>
      </c>
      <c r="E2" s="28"/>
      <c r="F2" s="28"/>
      <c r="G2" s="288"/>
      <c r="H2"/>
      <c r="I2"/>
      <c r="J2" s="192"/>
      <c r="K2" s="192"/>
      <c r="L2"/>
      <c r="M2"/>
      <c r="N2"/>
      <c r="O2"/>
      <c r="P2"/>
    </row>
    <row r="3" spans="1:18" ht="18" customHeight="1" x14ac:dyDescent="0.25">
      <c r="A3" s="192"/>
      <c r="B3" s="288"/>
      <c r="C3" s="288"/>
      <c r="D3" s="289" t="s">
        <v>290</v>
      </c>
      <c r="E3" s="288"/>
      <c r="F3" s="28"/>
      <c r="G3" s="28"/>
      <c r="H3"/>
      <c r="I3"/>
      <c r="J3" s="187"/>
      <c r="K3" s="192"/>
      <c r="L3"/>
      <c r="M3"/>
      <c r="N3"/>
      <c r="O3"/>
      <c r="P3"/>
    </row>
    <row r="4" spans="1:18" ht="18" customHeight="1" x14ac:dyDescent="0.2">
      <c r="A4" s="192"/>
      <c r="B4" s="28"/>
      <c r="C4" s="28"/>
      <c r="D4" s="290" t="s">
        <v>291</v>
      </c>
      <c r="E4" s="28"/>
      <c r="F4" s="28"/>
      <c r="G4" s="28"/>
      <c r="H4"/>
      <c r="I4"/>
      <c r="J4" s="187"/>
      <c r="K4" s="192"/>
      <c r="L4"/>
      <c r="M4"/>
      <c r="N4"/>
      <c r="O4"/>
      <c r="P4"/>
    </row>
    <row r="5" spans="1:18" s="28" customFormat="1" ht="18" customHeight="1" x14ac:dyDescent="0.2">
      <c r="A5" s="192"/>
      <c r="H5"/>
      <c r="I5"/>
      <c r="J5" s="187"/>
      <c r="K5" s="192"/>
      <c r="L5"/>
      <c r="M5"/>
      <c r="N5"/>
      <c r="O5"/>
      <c r="P5"/>
    </row>
    <row r="6" spans="1:18" ht="15" customHeight="1" x14ac:dyDescent="0.25">
      <c r="A6" s="192"/>
      <c r="B6" s="291" t="s">
        <v>0</v>
      </c>
      <c r="G6" s="28"/>
      <c r="H6" s="195"/>
      <c r="I6" s="187"/>
      <c r="J6" s="187"/>
      <c r="K6" s="192"/>
      <c r="L6"/>
      <c r="M6"/>
      <c r="N6"/>
      <c r="O6"/>
      <c r="P6"/>
    </row>
    <row r="7" spans="1:18" ht="15" customHeight="1" x14ac:dyDescent="0.2">
      <c r="A7" s="192"/>
      <c r="B7" s="187" t="s">
        <v>1</v>
      </c>
      <c r="C7" s="187"/>
      <c r="D7" s="187"/>
      <c r="E7" s="187"/>
      <c r="F7" s="187"/>
      <c r="G7" s="194"/>
      <c r="H7" s="187"/>
      <c r="I7" s="187"/>
      <c r="J7" s="187"/>
      <c r="K7" s="192"/>
      <c r="L7"/>
      <c r="M7"/>
      <c r="N7"/>
      <c r="O7"/>
      <c r="P7"/>
    </row>
    <row r="8" spans="1:18" s="95" customFormat="1" ht="26.25" x14ac:dyDescent="0.4">
      <c r="A8" s="192"/>
      <c r="B8" s="187"/>
      <c r="C8" s="187"/>
      <c r="D8" s="187"/>
      <c r="E8" s="187"/>
      <c r="F8" s="187"/>
      <c r="G8" s="194"/>
      <c r="H8" s="187"/>
      <c r="I8" s="187"/>
      <c r="J8" s="187"/>
      <c r="K8" s="192"/>
      <c r="L8"/>
      <c r="M8"/>
      <c r="N8"/>
      <c r="O8"/>
      <c r="P8"/>
    </row>
    <row r="9" spans="1:18" s="95" customFormat="1" ht="31.5" x14ac:dyDescent="0.5">
      <c r="A9" s="193"/>
      <c r="B9" s="176" t="s">
        <v>236</v>
      </c>
      <c r="C9" s="176"/>
      <c r="D9" s="176"/>
      <c r="E9" s="176"/>
      <c r="F9" s="176"/>
      <c r="G9" s="176"/>
      <c r="H9" s="176"/>
      <c r="I9" s="194"/>
      <c r="J9" s="194"/>
      <c r="K9" s="193"/>
      <c r="L9"/>
      <c r="M9"/>
      <c r="N9"/>
      <c r="O9"/>
      <c r="P9"/>
    </row>
    <row r="10" spans="1:18" ht="37.5" customHeight="1" x14ac:dyDescent="0.5">
      <c r="A10" s="193"/>
      <c r="B10" s="177"/>
      <c r="C10" s="194"/>
      <c r="D10" s="194"/>
      <c r="E10" s="194"/>
      <c r="F10" s="194"/>
      <c r="G10" s="194"/>
      <c r="H10" s="194"/>
      <c r="I10" s="194"/>
      <c r="J10" s="194"/>
      <c r="K10" s="193"/>
      <c r="L10"/>
      <c r="M10"/>
      <c r="N10"/>
      <c r="O10"/>
      <c r="P10"/>
    </row>
    <row r="11" spans="1:18" ht="18" customHeight="1" x14ac:dyDescent="0.2">
      <c r="A11" s="192"/>
      <c r="B11" s="187"/>
      <c r="C11" s="187"/>
      <c r="D11" s="187"/>
      <c r="E11" s="187"/>
      <c r="F11" s="187"/>
      <c r="G11" s="194"/>
      <c r="H11" s="187"/>
      <c r="I11" s="187"/>
      <c r="J11" s="187"/>
      <c r="K11" s="192"/>
      <c r="L11"/>
      <c r="M11"/>
      <c r="N11"/>
      <c r="O11"/>
      <c r="P11"/>
    </row>
    <row r="12" spans="1:18" ht="23.25" customHeight="1" x14ac:dyDescent="0.35">
      <c r="A12" s="192"/>
      <c r="B12" s="178" t="s">
        <v>294</v>
      </c>
      <c r="C12" s="179"/>
      <c r="D12" s="196"/>
      <c r="E12" s="180" t="s">
        <v>295</v>
      </c>
      <c r="F12" s="197"/>
      <c r="G12" s="198"/>
      <c r="H12" s="192"/>
      <c r="I12" s="192"/>
      <c r="J12" s="192"/>
      <c r="K12" s="192"/>
      <c r="L12"/>
      <c r="M12"/>
      <c r="N12"/>
      <c r="O12"/>
      <c r="P12"/>
    </row>
    <row r="13" spans="1:18" x14ac:dyDescent="0.2">
      <c r="A13" s="192"/>
      <c r="B13" s="187"/>
      <c r="C13" s="187"/>
      <c r="D13" s="187"/>
      <c r="E13" s="187"/>
      <c r="F13" s="187"/>
      <c r="G13" s="194"/>
      <c r="H13" s="187"/>
      <c r="I13" s="187"/>
      <c r="J13" s="187"/>
      <c r="K13" s="192"/>
      <c r="L13"/>
      <c r="M13"/>
      <c r="N13"/>
      <c r="O13"/>
      <c r="P13"/>
    </row>
    <row r="14" spans="1:18" x14ac:dyDescent="0.2">
      <c r="A14" s="192"/>
      <c r="B14" s="187"/>
      <c r="C14" s="187"/>
      <c r="D14" s="187"/>
      <c r="E14" s="187"/>
      <c r="F14" s="187"/>
      <c r="G14" s="194"/>
      <c r="H14" s="187"/>
      <c r="I14" s="187"/>
      <c r="J14" s="187"/>
      <c r="K14" s="192"/>
      <c r="L14"/>
      <c r="M14"/>
      <c r="N14"/>
      <c r="O14"/>
      <c r="P14"/>
    </row>
    <row r="15" spans="1:18" ht="22.5" customHeight="1" x14ac:dyDescent="0.4">
      <c r="A15" s="192"/>
      <c r="B15" s="181" t="s">
        <v>237</v>
      </c>
      <c r="C15" s="182"/>
      <c r="D15" s="183" t="s">
        <v>305</v>
      </c>
      <c r="E15" s="182"/>
      <c r="F15" s="182"/>
      <c r="G15" s="181"/>
      <c r="H15" s="187"/>
      <c r="I15" s="187"/>
      <c r="J15" s="187"/>
      <c r="K15" s="192"/>
      <c r="L15"/>
      <c r="M15"/>
      <c r="N15"/>
      <c r="O15"/>
      <c r="P15"/>
      <c r="Q15" s="104"/>
      <c r="R15" s="104"/>
    </row>
    <row r="16" spans="1:18" ht="15.75" x14ac:dyDescent="0.25">
      <c r="A16" s="192"/>
      <c r="B16" s="186"/>
      <c r="C16" s="186"/>
      <c r="D16" s="186"/>
      <c r="E16" s="186"/>
      <c r="F16" s="186"/>
      <c r="G16" s="194"/>
      <c r="H16" s="187"/>
      <c r="I16" s="187"/>
      <c r="J16" s="187"/>
      <c r="K16" s="192"/>
      <c r="L16"/>
      <c r="M16"/>
      <c r="N16"/>
      <c r="O16"/>
      <c r="P16"/>
      <c r="Q16" s="104"/>
      <c r="R16" s="104"/>
    </row>
    <row r="17" spans="1:18" ht="15.75" x14ac:dyDescent="0.25">
      <c r="A17" s="192"/>
      <c r="B17" s="186" t="s">
        <v>286</v>
      </c>
      <c r="C17" s="186"/>
      <c r="D17" s="186"/>
      <c r="E17" s="186"/>
      <c r="F17" s="186"/>
      <c r="G17" s="187"/>
      <c r="H17" s="187"/>
      <c r="I17" s="187"/>
      <c r="J17" s="187"/>
      <c r="K17" s="192"/>
      <c r="L17"/>
      <c r="M17"/>
      <c r="N17"/>
      <c r="O17"/>
      <c r="P17"/>
      <c r="Q17" s="104"/>
      <c r="R17" s="104"/>
    </row>
    <row r="18" spans="1:18" ht="15.75" x14ac:dyDescent="0.25">
      <c r="A18" s="192"/>
      <c r="B18" s="186" t="s">
        <v>238</v>
      </c>
      <c r="C18" s="186"/>
      <c r="D18" s="186"/>
      <c r="E18" s="186"/>
      <c r="F18" s="186"/>
      <c r="G18" s="187"/>
      <c r="H18" s="187"/>
      <c r="I18" s="187"/>
      <c r="J18" s="187"/>
      <c r="K18" s="192"/>
      <c r="L18"/>
      <c r="M18"/>
      <c r="N18"/>
      <c r="O18"/>
      <c r="P18"/>
      <c r="Q18" s="104"/>
      <c r="R18" s="104"/>
    </row>
    <row r="19" spans="1:18" ht="15.75" x14ac:dyDescent="0.25">
      <c r="A19" s="192"/>
      <c r="B19" s="199" t="s">
        <v>241</v>
      </c>
      <c r="C19" s="199"/>
      <c r="D19" s="199"/>
      <c r="E19" s="199"/>
      <c r="F19" s="199"/>
      <c r="G19" s="200"/>
      <c r="H19" s="200"/>
      <c r="I19" s="200"/>
      <c r="J19" s="200"/>
      <c r="K19" s="192"/>
      <c r="L19"/>
      <c r="M19"/>
      <c r="N19"/>
      <c r="O19"/>
      <c r="P19"/>
      <c r="Q19" s="104"/>
      <c r="R19" s="104"/>
    </row>
    <row r="20" spans="1:18" ht="15.75" x14ac:dyDescent="0.25">
      <c r="A20" s="192"/>
      <c r="B20" s="186" t="s">
        <v>239</v>
      </c>
      <c r="C20" s="186"/>
      <c r="D20" s="186"/>
      <c r="E20" s="186"/>
      <c r="F20" s="186"/>
      <c r="G20" s="187"/>
      <c r="H20" s="187"/>
      <c r="I20" s="187"/>
      <c r="J20" s="187"/>
      <c r="K20" s="192"/>
      <c r="L20"/>
      <c r="M20"/>
      <c r="N20"/>
      <c r="O20"/>
      <c r="P20"/>
      <c r="Q20" s="104"/>
      <c r="R20" s="104"/>
    </row>
    <row r="21" spans="1:18" ht="15.75" x14ac:dyDescent="0.25">
      <c r="A21" s="192"/>
      <c r="B21" s="186" t="s">
        <v>240</v>
      </c>
      <c r="C21" s="186"/>
      <c r="D21" s="186"/>
      <c r="E21" s="186"/>
      <c r="F21" s="186"/>
      <c r="G21" s="187"/>
      <c r="H21" s="187"/>
      <c r="I21" s="187"/>
      <c r="J21" s="187"/>
      <c r="K21" s="192"/>
      <c r="L21"/>
      <c r="M21"/>
      <c r="N21"/>
      <c r="O21"/>
      <c r="P21"/>
      <c r="Q21" s="104"/>
      <c r="R21" s="104"/>
    </row>
    <row r="22" spans="1:18" ht="15.75" x14ac:dyDescent="0.25">
      <c r="A22" s="192"/>
      <c r="B22" s="186" t="s">
        <v>272</v>
      </c>
      <c r="C22" s="186"/>
      <c r="D22" s="186"/>
      <c r="E22" s="186"/>
      <c r="F22" s="186"/>
      <c r="G22" s="187"/>
      <c r="H22" s="187"/>
      <c r="I22" s="187"/>
      <c r="J22" s="187"/>
      <c r="K22" s="192"/>
      <c r="L22"/>
      <c r="M22"/>
      <c r="N22"/>
      <c r="O22"/>
      <c r="P22"/>
      <c r="Q22" s="104"/>
      <c r="R22" s="104"/>
    </row>
    <row r="23" spans="1:18" ht="15.75" customHeight="1" x14ac:dyDescent="0.25">
      <c r="A23" s="192"/>
      <c r="B23" s="186"/>
      <c r="C23" s="186"/>
      <c r="D23" s="186"/>
      <c r="E23" s="186"/>
      <c r="F23" s="186"/>
      <c r="G23" s="187"/>
      <c r="H23" s="187"/>
      <c r="I23" s="187"/>
      <c r="J23" s="187"/>
      <c r="K23" s="192"/>
      <c r="L23"/>
      <c r="M23"/>
      <c r="N23"/>
      <c r="O23"/>
      <c r="P23"/>
      <c r="Q23" s="104"/>
      <c r="R23" s="104"/>
    </row>
    <row r="24" spans="1:18" ht="15.75" x14ac:dyDescent="0.25">
      <c r="A24" s="192"/>
      <c r="B24" s="186"/>
      <c r="C24" s="184"/>
      <c r="D24" s="186"/>
      <c r="E24" s="186"/>
      <c r="F24" s="186"/>
      <c r="G24" s="187"/>
      <c r="H24" s="187"/>
      <c r="I24" s="187"/>
      <c r="J24" s="187"/>
      <c r="K24" s="192"/>
      <c r="L24"/>
      <c r="M24"/>
      <c r="N24"/>
      <c r="O24"/>
      <c r="P24"/>
      <c r="Q24" s="105"/>
      <c r="R24" s="104"/>
    </row>
    <row r="25" spans="1:18" ht="15.75" x14ac:dyDescent="0.25">
      <c r="A25" s="192"/>
      <c r="B25" s="186"/>
      <c r="C25" s="184"/>
      <c r="D25" s="186"/>
      <c r="E25" s="186"/>
      <c r="F25" s="186"/>
      <c r="G25" s="187"/>
      <c r="H25" s="187"/>
      <c r="I25" s="187"/>
      <c r="J25" s="187"/>
      <c r="K25" s="192"/>
      <c r="L25"/>
      <c r="M25"/>
      <c r="N25"/>
      <c r="O25"/>
      <c r="P25"/>
      <c r="Q25" s="105"/>
      <c r="R25" s="104"/>
    </row>
    <row r="26" spans="1:18" ht="15.75" x14ac:dyDescent="0.25">
      <c r="A26" s="192"/>
      <c r="B26" s="199" t="s">
        <v>257</v>
      </c>
      <c r="C26" s="186"/>
      <c r="D26" s="186"/>
      <c r="E26" s="186"/>
      <c r="F26" s="186"/>
      <c r="G26" s="187"/>
      <c r="H26" s="187"/>
      <c r="I26" s="187"/>
      <c r="J26" s="187"/>
      <c r="K26" s="192"/>
      <c r="L26"/>
      <c r="M26"/>
      <c r="N26"/>
      <c r="O26"/>
      <c r="P26"/>
      <c r="Q26" s="104"/>
      <c r="R26" s="104"/>
    </row>
    <row r="27" spans="1:18" ht="15.75" x14ac:dyDescent="0.25">
      <c r="A27" s="192"/>
      <c r="B27" s="199" t="s">
        <v>270</v>
      </c>
      <c r="C27" s="199"/>
      <c r="D27" s="199"/>
      <c r="E27" s="199"/>
      <c r="F27" s="199"/>
      <c r="G27" s="200"/>
      <c r="H27" s="200"/>
      <c r="I27" s="200"/>
      <c r="J27" s="200"/>
      <c r="K27" s="192"/>
      <c r="L27"/>
      <c r="M27"/>
      <c r="N27"/>
      <c r="O27"/>
      <c r="P27"/>
      <c r="Q27" s="104"/>
      <c r="R27" s="104"/>
    </row>
    <row r="28" spans="1:18" ht="15.75" x14ac:dyDescent="0.25">
      <c r="A28" s="192"/>
      <c r="B28" s="186" t="s">
        <v>258</v>
      </c>
      <c r="C28" s="201" t="s">
        <v>259</v>
      </c>
      <c r="D28" s="186"/>
      <c r="E28" s="186"/>
      <c r="F28" s="186"/>
      <c r="G28" s="187"/>
      <c r="H28" s="187"/>
      <c r="I28" s="187"/>
      <c r="J28" s="187"/>
      <c r="K28" s="192"/>
      <c r="L28"/>
      <c r="M28"/>
      <c r="N28"/>
      <c r="O28"/>
      <c r="P28"/>
      <c r="Q28" s="104"/>
      <c r="R28" s="104"/>
    </row>
    <row r="29" spans="1:18" ht="15.75" x14ac:dyDescent="0.25">
      <c r="A29" s="192"/>
      <c r="B29" s="186" t="s">
        <v>260</v>
      </c>
      <c r="C29" s="186"/>
      <c r="D29" s="186"/>
      <c r="E29" s="186"/>
      <c r="F29" s="186"/>
      <c r="G29" s="187"/>
      <c r="H29" s="187"/>
      <c r="I29" s="187"/>
      <c r="J29" s="187"/>
      <c r="K29" s="192"/>
      <c r="L29"/>
      <c r="M29"/>
      <c r="N29"/>
      <c r="O29"/>
      <c r="P29"/>
      <c r="Q29" s="104"/>
      <c r="R29" s="104"/>
    </row>
    <row r="30" spans="1:18" ht="15" x14ac:dyDescent="0.25">
      <c r="A30" s="192"/>
      <c r="B30" s="186" t="s">
        <v>261</v>
      </c>
      <c r="C30" s="186"/>
      <c r="D30" s="186"/>
      <c r="E30" s="186"/>
      <c r="F30" s="186"/>
      <c r="G30" s="187"/>
      <c r="H30" s="187"/>
      <c r="I30" s="187"/>
      <c r="J30" s="187"/>
      <c r="K30" s="192"/>
      <c r="L30"/>
      <c r="M30"/>
      <c r="N30"/>
      <c r="O30"/>
      <c r="P30"/>
    </row>
    <row r="31" spans="1:18" ht="15" x14ac:dyDescent="0.25">
      <c r="A31" s="192"/>
      <c r="B31" s="188" t="s">
        <v>262</v>
      </c>
      <c r="C31" s="189"/>
      <c r="D31" s="189"/>
      <c r="E31" s="189"/>
      <c r="F31" s="189"/>
      <c r="G31" s="190"/>
      <c r="H31" s="190"/>
      <c r="I31" s="190"/>
      <c r="J31" s="190"/>
      <c r="K31" s="192"/>
    </row>
    <row r="32" spans="1:18" ht="15" x14ac:dyDescent="0.25">
      <c r="A32" s="192"/>
      <c r="B32" s="191" t="s">
        <v>263</v>
      </c>
      <c r="C32" s="189"/>
      <c r="D32" s="189"/>
      <c r="E32" s="189"/>
      <c r="F32" s="189"/>
      <c r="G32" s="190"/>
      <c r="H32" s="190"/>
      <c r="I32" s="190"/>
      <c r="J32" s="190"/>
      <c r="K32" s="192"/>
    </row>
    <row r="33" spans="2:10" ht="15" x14ac:dyDescent="0.25">
      <c r="B33" s="186"/>
      <c r="C33" s="186"/>
      <c r="D33" s="186"/>
      <c r="E33" s="186"/>
      <c r="F33" s="186"/>
      <c r="G33" s="187"/>
      <c r="H33" s="187"/>
      <c r="I33" s="187"/>
      <c r="J33" s="187"/>
    </row>
    <row r="34" spans="2:10" ht="15" x14ac:dyDescent="0.25">
      <c r="B34" s="27"/>
    </row>
  </sheetData>
  <phoneticPr fontId="14" type="noConversion"/>
  <hyperlinks>
    <hyperlink ref="C28" r:id="rId1"/>
  </hyperlinks>
  <pageMargins left="0.79" right="0.79" top="0.98" bottom="0.98" header="0.5" footer="0.5"/>
  <pageSetup paperSize="9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O41"/>
  <sheetViews>
    <sheetView topLeftCell="A4" workbookViewId="0">
      <selection activeCell="O31" sqref="O31"/>
    </sheetView>
  </sheetViews>
  <sheetFormatPr defaultRowHeight="12.75" x14ac:dyDescent="0.2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 x14ac:dyDescent="0.25">
      <c r="A1" s="34" t="s">
        <v>134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6.25" x14ac:dyDescent="0.4">
      <c r="A2" s="82" t="s">
        <v>117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x14ac:dyDescent="0.25">
      <c r="A3" s="6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8.75" x14ac:dyDescent="0.3">
      <c r="A4" s="94" t="s">
        <v>135</v>
      </c>
      <c r="B4" s="26"/>
      <c r="C4" s="26"/>
      <c r="D4" s="26"/>
      <c r="E4" s="26"/>
      <c r="F4" s="26"/>
      <c r="G4" s="26"/>
      <c r="H4" s="26"/>
      <c r="I4" s="94" t="s">
        <v>184</v>
      </c>
      <c r="J4" s="26"/>
      <c r="K4" s="26"/>
      <c r="L4" s="26"/>
      <c r="M4" s="26"/>
      <c r="N4" s="26"/>
      <c r="O4" s="26"/>
    </row>
    <row r="5" spans="1:15" ht="13.5" thickBo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21.75" thickBot="1" x14ac:dyDescent="0.4">
      <c r="A6" s="65" t="s">
        <v>117</v>
      </c>
      <c r="B6" s="66"/>
      <c r="C6" s="66"/>
      <c r="D6" s="66"/>
      <c r="E6" s="66"/>
      <c r="F6" s="66"/>
      <c r="G6" s="67"/>
      <c r="H6" s="68"/>
      <c r="I6" s="65" t="s">
        <v>117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287</v>
      </c>
      <c r="B7" s="70"/>
      <c r="C7" s="71"/>
      <c r="D7" s="72"/>
      <c r="E7" s="69" t="s">
        <v>288</v>
      </c>
      <c r="F7" s="70"/>
      <c r="G7" s="71"/>
      <c r="H7" s="68"/>
      <c r="I7" s="69" t="s">
        <v>287</v>
      </c>
      <c r="J7" s="70"/>
      <c r="K7" s="71"/>
      <c r="L7" s="72"/>
      <c r="M7" s="69" t="s">
        <v>288</v>
      </c>
      <c r="N7" s="70"/>
      <c r="O7" s="71"/>
    </row>
    <row r="8" spans="1:15" ht="30" x14ac:dyDescent="0.25">
      <c r="A8" s="73" t="s">
        <v>118</v>
      </c>
      <c r="B8" s="83" t="s">
        <v>119</v>
      </c>
      <c r="C8" s="74" t="s">
        <v>120</v>
      </c>
      <c r="D8" s="88"/>
      <c r="E8" s="89" t="s">
        <v>118</v>
      </c>
      <c r="F8" s="83" t="s">
        <v>119</v>
      </c>
      <c r="G8" s="74" t="s">
        <v>120</v>
      </c>
      <c r="H8" s="90"/>
      <c r="I8" s="89" t="s">
        <v>118</v>
      </c>
      <c r="J8" s="83" t="s">
        <v>119</v>
      </c>
      <c r="K8" s="74" t="s">
        <v>120</v>
      </c>
      <c r="L8" s="88"/>
      <c r="M8" s="89" t="s">
        <v>118</v>
      </c>
      <c r="N8" s="83" t="s">
        <v>119</v>
      </c>
      <c r="O8" s="74" t="s">
        <v>120</v>
      </c>
    </row>
    <row r="9" spans="1:15" ht="15.75" x14ac:dyDescent="0.2">
      <c r="A9" s="93" t="s">
        <v>121</v>
      </c>
      <c r="B9" s="84">
        <v>263469.85600000003</v>
      </c>
      <c r="C9" s="76">
        <v>659831.92200000002</v>
      </c>
      <c r="D9" s="77"/>
      <c r="E9" s="93" t="s">
        <v>121</v>
      </c>
      <c r="F9" s="84">
        <v>208216.152</v>
      </c>
      <c r="G9" s="76">
        <v>496123.44099999999</v>
      </c>
      <c r="H9" s="68"/>
      <c r="I9" s="93" t="s">
        <v>121</v>
      </c>
      <c r="J9" s="84">
        <v>61728.578000000001</v>
      </c>
      <c r="K9" s="76">
        <v>56473.985000000001</v>
      </c>
      <c r="L9" s="77"/>
      <c r="M9" s="93" t="s">
        <v>121</v>
      </c>
      <c r="N9" s="84">
        <v>81069.437000000005</v>
      </c>
      <c r="O9" s="76">
        <v>70067.877999999997</v>
      </c>
    </row>
    <row r="10" spans="1:15" ht="15.75" x14ac:dyDescent="0.25">
      <c r="A10" s="91" t="s">
        <v>122</v>
      </c>
      <c r="B10" s="85">
        <v>40142.228000000003</v>
      </c>
      <c r="C10" s="78">
        <v>88763.885999999999</v>
      </c>
      <c r="D10" s="79"/>
      <c r="E10" s="91" t="s">
        <v>122</v>
      </c>
      <c r="F10" s="85">
        <v>23356.287</v>
      </c>
      <c r="G10" s="78">
        <v>61191.16</v>
      </c>
      <c r="H10" s="68"/>
      <c r="I10" s="91" t="s">
        <v>128</v>
      </c>
      <c r="J10" s="85">
        <v>19425.625</v>
      </c>
      <c r="K10" s="78">
        <v>12737.356</v>
      </c>
      <c r="L10" s="79"/>
      <c r="M10" s="91" t="s">
        <v>181</v>
      </c>
      <c r="N10" s="85">
        <v>18465.349999999999</v>
      </c>
      <c r="O10" s="78">
        <v>20433.544999999998</v>
      </c>
    </row>
    <row r="11" spans="1:15" ht="15.75" x14ac:dyDescent="0.25">
      <c r="A11" s="91" t="s">
        <v>123</v>
      </c>
      <c r="B11" s="85">
        <v>29903.114000000001</v>
      </c>
      <c r="C11" s="78">
        <v>92717.83</v>
      </c>
      <c r="D11" s="79"/>
      <c r="E11" s="91" t="s">
        <v>124</v>
      </c>
      <c r="F11" s="85">
        <v>22827.036</v>
      </c>
      <c r="G11" s="78">
        <v>50053.006000000001</v>
      </c>
      <c r="H11" s="68"/>
      <c r="I11" s="91" t="s">
        <v>131</v>
      </c>
      <c r="J11" s="85">
        <v>11792.244000000001</v>
      </c>
      <c r="K11" s="78">
        <v>9878.2469999999994</v>
      </c>
      <c r="L11" s="79"/>
      <c r="M11" s="91" t="s">
        <v>128</v>
      </c>
      <c r="N11" s="85">
        <v>16798.138999999999</v>
      </c>
      <c r="O11" s="78">
        <v>10244.425999999999</v>
      </c>
    </row>
    <row r="12" spans="1:15" ht="15.75" x14ac:dyDescent="0.25">
      <c r="A12" s="91" t="s">
        <v>124</v>
      </c>
      <c r="B12" s="85">
        <v>28421.232</v>
      </c>
      <c r="C12" s="78">
        <v>59424.803999999996</v>
      </c>
      <c r="D12" s="79"/>
      <c r="E12" s="91" t="s">
        <v>128</v>
      </c>
      <c r="F12" s="85">
        <v>16156.691999999999</v>
      </c>
      <c r="G12" s="78">
        <v>48421.451000000001</v>
      </c>
      <c r="H12" s="68"/>
      <c r="I12" s="91" t="s">
        <v>139</v>
      </c>
      <c r="J12" s="85">
        <v>3626.9650000000001</v>
      </c>
      <c r="K12" s="78">
        <v>3470.989</v>
      </c>
      <c r="L12" s="79"/>
      <c r="M12" s="91" t="s">
        <v>131</v>
      </c>
      <c r="N12" s="85">
        <v>14424.343999999999</v>
      </c>
      <c r="O12" s="78">
        <v>9711.6</v>
      </c>
    </row>
    <row r="13" spans="1:15" ht="15.75" x14ac:dyDescent="0.25">
      <c r="A13" s="91" t="s">
        <v>128</v>
      </c>
      <c r="B13" s="85">
        <v>18895.278999999999</v>
      </c>
      <c r="C13" s="78">
        <v>66409.010999999999</v>
      </c>
      <c r="D13" s="79"/>
      <c r="E13" s="91" t="s">
        <v>126</v>
      </c>
      <c r="F13" s="85">
        <v>15050.93</v>
      </c>
      <c r="G13" s="78">
        <v>43432.758999999998</v>
      </c>
      <c r="H13" s="68"/>
      <c r="I13" s="91" t="s">
        <v>183</v>
      </c>
      <c r="J13" s="85">
        <v>3377.547</v>
      </c>
      <c r="K13" s="78">
        <v>3265.2620000000002</v>
      </c>
      <c r="L13" s="79"/>
      <c r="M13" s="91" t="s">
        <v>138</v>
      </c>
      <c r="N13" s="85">
        <v>4760.9520000000002</v>
      </c>
      <c r="O13" s="78">
        <v>4567.67</v>
      </c>
    </row>
    <row r="14" spans="1:15" ht="15.75" x14ac:dyDescent="0.25">
      <c r="A14" s="91" t="s">
        <v>192</v>
      </c>
      <c r="B14" s="85">
        <v>15144.913</v>
      </c>
      <c r="C14" s="78">
        <v>41543.118000000002</v>
      </c>
      <c r="D14" s="79"/>
      <c r="E14" s="91" t="s">
        <v>123</v>
      </c>
      <c r="F14" s="85">
        <v>13019.326999999999</v>
      </c>
      <c r="G14" s="78">
        <v>31703.815999999999</v>
      </c>
      <c r="H14" s="68"/>
      <c r="I14" s="91" t="s">
        <v>138</v>
      </c>
      <c r="J14" s="85">
        <v>3215.855</v>
      </c>
      <c r="K14" s="78">
        <v>3373.2730000000001</v>
      </c>
      <c r="L14" s="79"/>
      <c r="M14" s="91" t="s">
        <v>183</v>
      </c>
      <c r="N14" s="85">
        <v>4495.6350000000002</v>
      </c>
      <c r="O14" s="78">
        <v>3378.9540000000002</v>
      </c>
    </row>
    <row r="15" spans="1:15" ht="15.75" x14ac:dyDescent="0.25">
      <c r="A15" s="91" t="s">
        <v>126</v>
      </c>
      <c r="B15" s="85">
        <v>14695.869000000001</v>
      </c>
      <c r="C15" s="78">
        <v>42644.021999999997</v>
      </c>
      <c r="D15" s="79"/>
      <c r="E15" s="91" t="s">
        <v>127</v>
      </c>
      <c r="F15" s="85">
        <v>9034.1010000000006</v>
      </c>
      <c r="G15" s="78">
        <v>19344.094000000001</v>
      </c>
      <c r="H15" s="68"/>
      <c r="I15" s="91" t="s">
        <v>181</v>
      </c>
      <c r="J15" s="85">
        <v>3051.212</v>
      </c>
      <c r="K15" s="78">
        <v>4241.5140000000001</v>
      </c>
      <c r="L15" s="79"/>
      <c r="M15" s="91" t="s">
        <v>139</v>
      </c>
      <c r="N15" s="85">
        <v>3754.893</v>
      </c>
      <c r="O15" s="78">
        <v>3491.107</v>
      </c>
    </row>
    <row r="16" spans="1:15" ht="15.75" x14ac:dyDescent="0.25">
      <c r="A16" s="91" t="s">
        <v>130</v>
      </c>
      <c r="B16" s="85">
        <v>11890.555</v>
      </c>
      <c r="C16" s="78">
        <v>22603.306</v>
      </c>
      <c r="D16" s="79"/>
      <c r="E16" s="91" t="s">
        <v>132</v>
      </c>
      <c r="F16" s="85">
        <v>7726.2190000000001</v>
      </c>
      <c r="G16" s="78">
        <v>15721.915999999999</v>
      </c>
      <c r="H16" s="68"/>
      <c r="I16" s="91" t="s">
        <v>127</v>
      </c>
      <c r="J16" s="85">
        <v>2649.4110000000001</v>
      </c>
      <c r="K16" s="78">
        <v>2853.31</v>
      </c>
      <c r="L16" s="79"/>
      <c r="M16" s="91" t="s">
        <v>144</v>
      </c>
      <c r="N16" s="85">
        <v>3324.6959999999999</v>
      </c>
      <c r="O16" s="78">
        <v>3220</v>
      </c>
    </row>
    <row r="17" spans="1:15" ht="15.75" x14ac:dyDescent="0.25">
      <c r="A17" s="91" t="s">
        <v>138</v>
      </c>
      <c r="B17" s="85">
        <v>10801.198</v>
      </c>
      <c r="C17" s="78">
        <v>35030.370999999999</v>
      </c>
      <c r="D17" s="79"/>
      <c r="E17" s="91" t="s">
        <v>192</v>
      </c>
      <c r="F17" s="85">
        <v>7185.0770000000002</v>
      </c>
      <c r="G17" s="78">
        <v>18069.873</v>
      </c>
      <c r="H17" s="68"/>
      <c r="I17" s="91" t="s">
        <v>123</v>
      </c>
      <c r="J17" s="85">
        <v>2455.66</v>
      </c>
      <c r="K17" s="78">
        <v>3589.99</v>
      </c>
      <c r="L17" s="79"/>
      <c r="M17" s="91" t="s">
        <v>127</v>
      </c>
      <c r="N17" s="85">
        <v>2968.9969999999998</v>
      </c>
      <c r="O17" s="78">
        <v>2945.489</v>
      </c>
    </row>
    <row r="18" spans="1:15" ht="15.75" x14ac:dyDescent="0.25">
      <c r="A18" s="91" t="s">
        <v>127</v>
      </c>
      <c r="B18" s="85">
        <v>10381.039000000001</v>
      </c>
      <c r="C18" s="78">
        <v>20277.716</v>
      </c>
      <c r="D18" s="79"/>
      <c r="E18" s="91" t="s">
        <v>131</v>
      </c>
      <c r="F18" s="85">
        <v>6743.951</v>
      </c>
      <c r="G18" s="78">
        <v>12001.812</v>
      </c>
      <c r="H18" s="68"/>
      <c r="I18" s="91" t="s">
        <v>133</v>
      </c>
      <c r="J18" s="85">
        <v>2264.9340000000002</v>
      </c>
      <c r="K18" s="78">
        <v>2522.3580000000002</v>
      </c>
      <c r="L18" s="79"/>
      <c r="M18" s="91" t="s">
        <v>133</v>
      </c>
      <c r="N18" s="85">
        <v>2558.9029999999998</v>
      </c>
      <c r="O18" s="78">
        <v>2658.1509999999998</v>
      </c>
    </row>
    <row r="19" spans="1:15" ht="15.75" x14ac:dyDescent="0.25">
      <c r="A19" s="91" t="s">
        <v>132</v>
      </c>
      <c r="B19" s="85">
        <v>7748.799</v>
      </c>
      <c r="C19" s="78">
        <v>15768.931</v>
      </c>
      <c r="D19" s="79"/>
      <c r="E19" s="91" t="s">
        <v>138</v>
      </c>
      <c r="F19" s="85">
        <v>6220.12</v>
      </c>
      <c r="G19" s="78">
        <v>16269.493</v>
      </c>
      <c r="H19" s="68"/>
      <c r="I19" s="91" t="s">
        <v>144</v>
      </c>
      <c r="J19" s="85">
        <v>2139.125</v>
      </c>
      <c r="K19" s="78">
        <v>2253.4929999999999</v>
      </c>
      <c r="L19" s="79"/>
      <c r="M19" s="91" t="s">
        <v>130</v>
      </c>
      <c r="N19" s="85">
        <v>1887.202</v>
      </c>
      <c r="O19" s="78">
        <v>2148.7080000000001</v>
      </c>
    </row>
    <row r="20" spans="1:15" ht="16.5" thickBot="1" x14ac:dyDescent="0.3">
      <c r="A20" s="92" t="s">
        <v>131</v>
      </c>
      <c r="B20" s="86">
        <v>6482.9830000000002</v>
      </c>
      <c r="C20" s="80">
        <v>10330.984</v>
      </c>
      <c r="D20" s="81"/>
      <c r="E20" s="92" t="s">
        <v>268</v>
      </c>
      <c r="F20" s="86">
        <v>6219.192</v>
      </c>
      <c r="G20" s="80">
        <v>11141.807000000001</v>
      </c>
      <c r="H20" s="26"/>
      <c r="I20" s="92" t="s">
        <v>192</v>
      </c>
      <c r="J20" s="86">
        <v>1705.8340000000001</v>
      </c>
      <c r="K20" s="80">
        <v>1593.049</v>
      </c>
      <c r="L20" s="81"/>
      <c r="M20" s="92" t="s">
        <v>192</v>
      </c>
      <c r="N20" s="86">
        <v>1207.837</v>
      </c>
      <c r="O20" s="80">
        <v>1045.1980000000001</v>
      </c>
    </row>
    <row r="21" spans="1:15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9.5" thickBot="1" x14ac:dyDescent="0.35">
      <c r="A22" s="94" t="s">
        <v>190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21.75" thickBot="1" x14ac:dyDescent="0.4">
      <c r="A23" s="65" t="s">
        <v>117</v>
      </c>
      <c r="B23" s="66"/>
      <c r="C23" s="66"/>
      <c r="D23" s="66"/>
      <c r="E23" s="66"/>
      <c r="F23" s="66"/>
      <c r="G23" s="67"/>
      <c r="H23" s="26"/>
      <c r="I23" s="26"/>
      <c r="J23" s="26"/>
      <c r="K23" s="26"/>
      <c r="L23" s="26"/>
      <c r="M23" s="26"/>
      <c r="N23" s="26"/>
      <c r="O23" s="26"/>
    </row>
    <row r="24" spans="1:15" ht="16.5" thickBot="1" x14ac:dyDescent="0.3">
      <c r="A24" s="69" t="s">
        <v>287</v>
      </c>
      <c r="B24" s="70"/>
      <c r="C24" s="71"/>
      <c r="D24" s="72"/>
      <c r="E24" s="69" t="s">
        <v>288</v>
      </c>
      <c r="F24" s="70"/>
      <c r="G24" s="71"/>
      <c r="H24" s="26"/>
      <c r="I24" s="26"/>
      <c r="J24" s="26"/>
      <c r="K24" s="26"/>
      <c r="L24" s="26"/>
      <c r="M24" s="26"/>
      <c r="N24" s="26"/>
      <c r="O24" s="26"/>
    </row>
    <row r="25" spans="1:15" ht="30" x14ac:dyDescent="0.25">
      <c r="A25" s="73" t="s">
        <v>118</v>
      </c>
      <c r="B25" s="83" t="s">
        <v>119</v>
      </c>
      <c r="C25" s="74" t="s">
        <v>120</v>
      </c>
      <c r="D25" s="88"/>
      <c r="E25" s="89" t="s">
        <v>118</v>
      </c>
      <c r="F25" s="83" t="s">
        <v>119</v>
      </c>
      <c r="G25" s="74" t="s">
        <v>120</v>
      </c>
      <c r="H25" s="26"/>
      <c r="I25" s="26"/>
      <c r="J25" s="26"/>
      <c r="K25" s="26"/>
      <c r="L25" s="26"/>
      <c r="M25" s="26"/>
      <c r="N25" s="26"/>
      <c r="O25" s="26"/>
    </row>
    <row r="26" spans="1:15" ht="15.75" x14ac:dyDescent="0.2">
      <c r="A26" s="93" t="s">
        <v>121</v>
      </c>
      <c r="B26" s="84">
        <v>48902.758999999998</v>
      </c>
      <c r="C26" s="76">
        <v>109296.992</v>
      </c>
      <c r="D26" s="77"/>
      <c r="E26" s="93" t="s">
        <v>121</v>
      </c>
      <c r="F26" s="84">
        <v>74380.350000000006</v>
      </c>
      <c r="G26" s="76">
        <v>148951.255</v>
      </c>
      <c r="H26" s="26"/>
      <c r="I26" s="26"/>
      <c r="J26" s="26"/>
      <c r="K26" s="26"/>
      <c r="L26" s="26"/>
      <c r="M26" s="26"/>
      <c r="N26" s="26"/>
      <c r="O26" s="26"/>
    </row>
    <row r="27" spans="1:15" ht="15.75" x14ac:dyDescent="0.25">
      <c r="A27" s="91" t="s">
        <v>192</v>
      </c>
      <c r="B27" s="85">
        <v>15435.583000000001</v>
      </c>
      <c r="C27" s="78">
        <v>32337.403999999999</v>
      </c>
      <c r="D27" s="79"/>
      <c r="E27" s="91" t="s">
        <v>192</v>
      </c>
      <c r="F27" s="85">
        <v>23407.614000000001</v>
      </c>
      <c r="G27" s="78">
        <v>38406.324999999997</v>
      </c>
      <c r="H27" s="26"/>
      <c r="I27" s="26"/>
      <c r="J27" s="26"/>
      <c r="K27" s="26"/>
      <c r="L27" s="26"/>
      <c r="M27" s="26"/>
      <c r="N27" s="26"/>
      <c r="O27" s="26"/>
    </row>
    <row r="28" spans="1:15" ht="15.75" x14ac:dyDescent="0.25">
      <c r="A28" s="91" t="s">
        <v>131</v>
      </c>
      <c r="B28" s="85">
        <v>12379.422</v>
      </c>
      <c r="C28" s="78">
        <v>26137.031999999999</v>
      </c>
      <c r="D28" s="79"/>
      <c r="E28" s="91" t="s">
        <v>131</v>
      </c>
      <c r="F28" s="85">
        <v>15872.427</v>
      </c>
      <c r="G28" s="78">
        <v>27224.972000000002</v>
      </c>
      <c r="H28" s="26"/>
      <c r="I28" s="26"/>
      <c r="J28" s="26"/>
      <c r="K28" s="26"/>
      <c r="L28" s="26"/>
      <c r="M28" s="26"/>
      <c r="N28" s="26"/>
      <c r="O28" s="26"/>
    </row>
    <row r="29" spans="1:15" ht="15.75" x14ac:dyDescent="0.25">
      <c r="A29" s="91" t="s">
        <v>138</v>
      </c>
      <c r="B29" s="85">
        <v>4197.1189999999997</v>
      </c>
      <c r="C29" s="78">
        <v>7629.6570000000002</v>
      </c>
      <c r="D29" s="79"/>
      <c r="E29" s="91" t="s">
        <v>181</v>
      </c>
      <c r="F29" s="85">
        <v>14100.101000000001</v>
      </c>
      <c r="G29" s="78">
        <v>42907.199999999997</v>
      </c>
      <c r="H29" s="26"/>
      <c r="I29" s="26"/>
      <c r="J29" s="26"/>
      <c r="K29" s="26"/>
      <c r="L29" s="26"/>
      <c r="M29" s="26"/>
      <c r="N29" s="26"/>
      <c r="O29" s="26"/>
    </row>
    <row r="30" spans="1:15" ht="15.75" x14ac:dyDescent="0.25">
      <c r="A30" s="91" t="s">
        <v>128</v>
      </c>
      <c r="B30" s="85">
        <v>3958.152</v>
      </c>
      <c r="C30" s="78">
        <v>8987.4689999999991</v>
      </c>
      <c r="D30" s="79"/>
      <c r="E30" s="91" t="s">
        <v>128</v>
      </c>
      <c r="F30" s="85">
        <v>6563.4189999999999</v>
      </c>
      <c r="G30" s="78">
        <v>11535.368</v>
      </c>
      <c r="H30" s="26"/>
      <c r="I30" s="26"/>
      <c r="J30" s="26"/>
      <c r="K30" s="26"/>
      <c r="L30" s="26"/>
      <c r="M30" s="26"/>
      <c r="N30" s="26"/>
      <c r="O30" s="26"/>
    </row>
    <row r="31" spans="1:15" ht="15.75" x14ac:dyDescent="0.25">
      <c r="A31" s="91" t="s">
        <v>136</v>
      </c>
      <c r="B31" s="85">
        <v>3783.5680000000002</v>
      </c>
      <c r="C31" s="78">
        <v>11755.347</v>
      </c>
      <c r="D31" s="79"/>
      <c r="E31" s="91" t="s">
        <v>138</v>
      </c>
      <c r="F31" s="85">
        <v>2911.21</v>
      </c>
      <c r="G31" s="78">
        <v>4742.1099999999997</v>
      </c>
      <c r="H31" s="26"/>
      <c r="I31" s="26"/>
      <c r="J31" s="26"/>
      <c r="K31" s="26"/>
      <c r="L31" s="26"/>
      <c r="M31" s="26"/>
      <c r="N31" s="26"/>
      <c r="O31" s="26"/>
    </row>
    <row r="32" spans="1:15" ht="15.75" x14ac:dyDescent="0.25">
      <c r="A32" s="91" t="s">
        <v>124</v>
      </c>
      <c r="B32" s="85">
        <v>2063.8539999999998</v>
      </c>
      <c r="C32" s="78">
        <v>5504.3670000000002</v>
      </c>
      <c r="D32" s="79"/>
      <c r="E32" s="91" t="s">
        <v>136</v>
      </c>
      <c r="F32" s="85">
        <v>2640.39</v>
      </c>
      <c r="G32" s="78">
        <v>5735.6949999999997</v>
      </c>
      <c r="H32" s="26"/>
      <c r="I32" s="26"/>
      <c r="J32" s="26"/>
      <c r="K32" s="26"/>
      <c r="L32" s="26"/>
      <c r="M32" s="26"/>
      <c r="N32" s="26"/>
      <c r="O32" s="26"/>
    </row>
    <row r="33" spans="1:15" ht="15.75" x14ac:dyDescent="0.25">
      <c r="A33" s="91" t="s">
        <v>144</v>
      </c>
      <c r="B33" s="85">
        <v>1476.702</v>
      </c>
      <c r="C33" s="78">
        <v>2957.1419999999998</v>
      </c>
      <c r="D33" s="79"/>
      <c r="E33" s="91" t="s">
        <v>144</v>
      </c>
      <c r="F33" s="85">
        <v>1764.3340000000001</v>
      </c>
      <c r="G33" s="78">
        <v>2539.9679999999998</v>
      </c>
      <c r="H33" s="26"/>
      <c r="I33" s="26"/>
      <c r="J33" s="26"/>
      <c r="K33" s="26"/>
      <c r="L33" s="26"/>
      <c r="M33" s="26"/>
      <c r="N33" s="26"/>
      <c r="O33" s="26"/>
    </row>
    <row r="34" spans="1:15" ht="15.75" x14ac:dyDescent="0.25">
      <c r="A34" s="91" t="s">
        <v>181</v>
      </c>
      <c r="B34" s="85">
        <v>1303.6199999999999</v>
      </c>
      <c r="C34" s="78">
        <v>1918.279</v>
      </c>
      <c r="D34" s="79"/>
      <c r="E34" s="91" t="s">
        <v>183</v>
      </c>
      <c r="F34" s="85">
        <v>1124.4680000000001</v>
      </c>
      <c r="G34" s="78">
        <v>2653.5430000000001</v>
      </c>
      <c r="H34" s="26"/>
      <c r="I34" s="26"/>
      <c r="J34" s="26"/>
      <c r="K34" s="26"/>
      <c r="L34" s="26"/>
      <c r="M34" s="26"/>
      <c r="N34" s="26"/>
      <c r="O34" s="26"/>
    </row>
    <row r="35" spans="1:15" ht="15.75" x14ac:dyDescent="0.25">
      <c r="A35" s="91" t="s">
        <v>127</v>
      </c>
      <c r="B35" s="85">
        <v>1131.33</v>
      </c>
      <c r="C35" s="78">
        <v>2843.85</v>
      </c>
      <c r="D35" s="79"/>
      <c r="E35" s="91" t="s">
        <v>127</v>
      </c>
      <c r="F35" s="85">
        <v>1091.999</v>
      </c>
      <c r="G35" s="78">
        <v>2023.2739999999999</v>
      </c>
      <c r="H35" s="26"/>
      <c r="I35" s="26"/>
      <c r="J35" s="26"/>
      <c r="K35" s="26"/>
      <c r="L35" s="26"/>
      <c r="M35" s="26"/>
      <c r="N35" s="26"/>
      <c r="O35" s="26"/>
    </row>
    <row r="36" spans="1:15" ht="15.75" x14ac:dyDescent="0.25">
      <c r="A36" s="91" t="s">
        <v>182</v>
      </c>
      <c r="B36" s="85">
        <v>834.17899999999997</v>
      </c>
      <c r="C36" s="78">
        <v>2280.1759999999999</v>
      </c>
      <c r="D36" s="79"/>
      <c r="E36" s="91" t="s">
        <v>124</v>
      </c>
      <c r="F36" s="85">
        <v>955.89499999999998</v>
      </c>
      <c r="G36" s="78">
        <v>2071.2510000000002</v>
      </c>
      <c r="H36" s="26"/>
      <c r="I36" s="26"/>
      <c r="J36" s="26"/>
      <c r="K36" s="26"/>
      <c r="L36" s="26"/>
      <c r="M36" s="26"/>
      <c r="N36" s="26"/>
      <c r="O36" s="26"/>
    </row>
    <row r="37" spans="1:15" ht="16.5" thickBot="1" x14ac:dyDescent="0.3">
      <c r="A37" s="92" t="s">
        <v>133</v>
      </c>
      <c r="B37" s="86">
        <v>533.55100000000004</v>
      </c>
      <c r="C37" s="80">
        <v>1551.3710000000001</v>
      </c>
      <c r="D37" s="81"/>
      <c r="E37" s="92" t="s">
        <v>182</v>
      </c>
      <c r="F37" s="86">
        <v>835.50099999999998</v>
      </c>
      <c r="G37" s="80">
        <v>1816.538</v>
      </c>
      <c r="H37" s="26"/>
      <c r="I37" s="26"/>
      <c r="J37" s="26"/>
      <c r="K37" s="26"/>
      <c r="L37" s="26"/>
      <c r="M37" s="26"/>
      <c r="N37" s="26"/>
      <c r="O37" s="26"/>
    </row>
    <row r="38" spans="1:15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Q23"/>
  <sheetViews>
    <sheetView workbookViewId="0">
      <selection activeCell="N38" sqref="N38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1" max="11" width="9.7109375" customWidth="1"/>
    <col min="12" max="12" width="9.85546875" customWidth="1"/>
    <col min="13" max="13" width="1" customWidth="1"/>
    <col min="14" max="14" width="28.7109375" customWidth="1"/>
    <col min="15" max="15" width="9.28515625" customWidth="1"/>
    <col min="16" max="16" width="10.140625" customWidth="1"/>
  </cols>
  <sheetData>
    <row r="1" spans="1:17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5.75" x14ac:dyDescent="0.25">
      <c r="A2" s="34" t="s">
        <v>134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6.25" x14ac:dyDescent="0.4">
      <c r="A3" s="82" t="s">
        <v>179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19.5" thickBot="1" x14ac:dyDescent="0.35">
      <c r="A5" s="94" t="s">
        <v>185</v>
      </c>
      <c r="B5" s="26"/>
      <c r="C5" s="26"/>
      <c r="D5" s="26"/>
      <c r="E5" s="26"/>
      <c r="F5" s="26"/>
      <c r="G5" s="26"/>
      <c r="H5" s="26"/>
      <c r="I5" s="26"/>
      <c r="J5" s="94" t="s">
        <v>180</v>
      </c>
      <c r="K5" s="26"/>
      <c r="L5" s="26"/>
      <c r="M5" s="26"/>
      <c r="N5" s="26"/>
      <c r="O5" s="26"/>
      <c r="P5" s="26"/>
      <c r="Q5" s="26"/>
    </row>
    <row r="6" spans="1:17" ht="21.75" thickBot="1" x14ac:dyDescent="0.4">
      <c r="A6" s="65" t="s">
        <v>229</v>
      </c>
      <c r="B6" s="66"/>
      <c r="C6" s="66"/>
      <c r="D6" s="66"/>
      <c r="E6" s="66"/>
      <c r="F6" s="66"/>
      <c r="G6" s="67"/>
      <c r="H6" s="26"/>
      <c r="I6" s="26"/>
      <c r="J6" s="65" t="s">
        <v>229</v>
      </c>
      <c r="K6" s="66"/>
      <c r="L6" s="66"/>
      <c r="M6" s="66"/>
      <c r="N6" s="66"/>
      <c r="O6" s="66"/>
      <c r="P6" s="67"/>
      <c r="Q6" s="26"/>
    </row>
    <row r="7" spans="1:17" ht="16.5" thickBot="1" x14ac:dyDescent="0.3">
      <c r="A7" s="69" t="s">
        <v>287</v>
      </c>
      <c r="B7" s="70"/>
      <c r="C7" s="71"/>
      <c r="D7" s="72"/>
      <c r="E7" s="69" t="s">
        <v>288</v>
      </c>
      <c r="F7" s="70"/>
      <c r="G7" s="71"/>
      <c r="H7" s="26"/>
      <c r="I7" s="26"/>
      <c r="J7" s="69" t="s">
        <v>287</v>
      </c>
      <c r="K7" s="70"/>
      <c r="L7" s="71"/>
      <c r="M7" s="72"/>
      <c r="N7" s="69" t="s">
        <v>288</v>
      </c>
      <c r="O7" s="70"/>
      <c r="P7" s="71"/>
      <c r="Q7" s="26"/>
    </row>
    <row r="8" spans="1:17" ht="45" x14ac:dyDescent="0.25">
      <c r="A8" s="73" t="s">
        <v>118</v>
      </c>
      <c r="B8" s="83" t="s">
        <v>119</v>
      </c>
      <c r="C8" s="74" t="s">
        <v>120</v>
      </c>
      <c r="D8" s="75"/>
      <c r="E8" s="73" t="s">
        <v>118</v>
      </c>
      <c r="F8" s="83" t="s">
        <v>119</v>
      </c>
      <c r="G8" s="74" t="s">
        <v>120</v>
      </c>
      <c r="H8" s="26"/>
      <c r="I8" s="26"/>
      <c r="J8" s="73" t="s">
        <v>118</v>
      </c>
      <c r="K8" s="83" t="s">
        <v>119</v>
      </c>
      <c r="L8" s="74" t="s">
        <v>120</v>
      </c>
      <c r="M8" s="79"/>
      <c r="N8" s="96" t="s">
        <v>118</v>
      </c>
      <c r="O8" s="83" t="s">
        <v>119</v>
      </c>
      <c r="P8" s="97" t="s">
        <v>120</v>
      </c>
      <c r="Q8" s="26"/>
    </row>
    <row r="9" spans="1:17" ht="15.75" x14ac:dyDescent="0.2">
      <c r="A9" s="93" t="s">
        <v>121</v>
      </c>
      <c r="B9" s="84">
        <v>79513.483999999997</v>
      </c>
      <c r="C9" s="76">
        <v>114514.36199999999</v>
      </c>
      <c r="D9" s="77"/>
      <c r="E9" s="93" t="s">
        <v>121</v>
      </c>
      <c r="F9" s="84">
        <v>79461.323999999993</v>
      </c>
      <c r="G9" s="76">
        <v>116648.75</v>
      </c>
      <c r="H9" s="26"/>
      <c r="I9" s="26"/>
      <c r="J9" s="93" t="s">
        <v>121</v>
      </c>
      <c r="K9" s="84">
        <v>139290.516</v>
      </c>
      <c r="L9" s="76">
        <v>94799.536999999997</v>
      </c>
      <c r="M9" s="77"/>
      <c r="N9" s="98" t="s">
        <v>121</v>
      </c>
      <c r="O9" s="84">
        <v>144876.87100000001</v>
      </c>
      <c r="P9" s="99">
        <v>87962.764999999999</v>
      </c>
      <c r="Q9" s="26"/>
    </row>
    <row r="10" spans="1:17" ht="15.75" x14ac:dyDescent="0.25">
      <c r="A10" s="91" t="s">
        <v>130</v>
      </c>
      <c r="B10" s="85">
        <v>31450.42</v>
      </c>
      <c r="C10" s="87">
        <v>42785.173000000003</v>
      </c>
      <c r="D10" s="79"/>
      <c r="E10" s="91" t="s">
        <v>130</v>
      </c>
      <c r="F10" s="85">
        <v>37981.75</v>
      </c>
      <c r="G10" s="87">
        <v>60697.375999999997</v>
      </c>
      <c r="H10" s="26"/>
      <c r="I10" s="26"/>
      <c r="J10" s="91" t="s">
        <v>144</v>
      </c>
      <c r="K10" s="85">
        <v>47369.887000000002</v>
      </c>
      <c r="L10" s="87">
        <v>39681.409</v>
      </c>
      <c r="M10" s="79"/>
      <c r="N10" s="100" t="s">
        <v>144</v>
      </c>
      <c r="O10" s="85">
        <v>40788.6</v>
      </c>
      <c r="P10" s="87">
        <v>34774.747000000003</v>
      </c>
      <c r="Q10" s="26"/>
    </row>
    <row r="11" spans="1:17" ht="15.75" x14ac:dyDescent="0.25">
      <c r="A11" s="91" t="s">
        <v>139</v>
      </c>
      <c r="B11" s="85">
        <v>14291.165999999999</v>
      </c>
      <c r="C11" s="78">
        <v>23452.842000000001</v>
      </c>
      <c r="D11" s="79"/>
      <c r="E11" s="91" t="s">
        <v>128</v>
      </c>
      <c r="F11" s="85">
        <v>11772.786</v>
      </c>
      <c r="G11" s="78">
        <v>13862.378000000001</v>
      </c>
      <c r="H11" s="26"/>
      <c r="I11" s="26"/>
      <c r="J11" s="91" t="s">
        <v>128</v>
      </c>
      <c r="K11" s="85">
        <v>18745.23</v>
      </c>
      <c r="L11" s="78">
        <v>10050.596</v>
      </c>
      <c r="M11" s="79"/>
      <c r="N11" s="100" t="s">
        <v>128</v>
      </c>
      <c r="O11" s="85">
        <v>25708.600999999999</v>
      </c>
      <c r="P11" s="87">
        <v>12207.741</v>
      </c>
      <c r="Q11" s="26"/>
    </row>
    <row r="12" spans="1:17" ht="15.75" x14ac:dyDescent="0.25">
      <c r="A12" s="91" t="s">
        <v>128</v>
      </c>
      <c r="B12" s="85">
        <v>11124.493</v>
      </c>
      <c r="C12" s="78">
        <v>13554.157999999999</v>
      </c>
      <c r="D12" s="79"/>
      <c r="E12" s="91" t="s">
        <v>122</v>
      </c>
      <c r="F12" s="85">
        <v>9110.4339999999993</v>
      </c>
      <c r="G12" s="78">
        <v>16546.697</v>
      </c>
      <c r="H12" s="26"/>
      <c r="I12" s="26"/>
      <c r="J12" s="91" t="s">
        <v>192</v>
      </c>
      <c r="K12" s="85">
        <v>15131.337</v>
      </c>
      <c r="L12" s="78">
        <v>6927.7579999999998</v>
      </c>
      <c r="M12" s="79"/>
      <c r="N12" s="100" t="s">
        <v>192</v>
      </c>
      <c r="O12" s="85">
        <v>14003.06</v>
      </c>
      <c r="P12" s="87">
        <v>5649.03</v>
      </c>
      <c r="Q12" s="26"/>
    </row>
    <row r="13" spans="1:17" ht="15.75" x14ac:dyDescent="0.25">
      <c r="A13" s="91" t="s">
        <v>122</v>
      </c>
      <c r="B13" s="85">
        <v>9979.4159999999993</v>
      </c>
      <c r="C13" s="78">
        <v>19100.133000000002</v>
      </c>
      <c r="D13" s="79"/>
      <c r="E13" s="91" t="s">
        <v>139</v>
      </c>
      <c r="F13" s="85">
        <v>7209.3649999999998</v>
      </c>
      <c r="G13" s="78">
        <v>11947.475</v>
      </c>
      <c r="H13" s="26"/>
      <c r="I13" s="26"/>
      <c r="J13" s="91" t="s">
        <v>145</v>
      </c>
      <c r="K13" s="85">
        <v>12803.343999999999</v>
      </c>
      <c r="L13" s="78">
        <v>7696.9539999999997</v>
      </c>
      <c r="M13" s="79"/>
      <c r="N13" s="100" t="s">
        <v>145</v>
      </c>
      <c r="O13" s="85">
        <v>13094.311</v>
      </c>
      <c r="P13" s="87">
        <v>6089.9210000000003</v>
      </c>
      <c r="Q13" s="26"/>
    </row>
    <row r="14" spans="1:17" ht="15.75" x14ac:dyDescent="0.25">
      <c r="A14" s="91" t="s">
        <v>142</v>
      </c>
      <c r="B14" s="85">
        <v>4538.2579999999998</v>
      </c>
      <c r="C14" s="78">
        <v>5842.2309999999998</v>
      </c>
      <c r="D14" s="79"/>
      <c r="E14" s="91" t="s">
        <v>142</v>
      </c>
      <c r="F14" s="85">
        <v>5351.049</v>
      </c>
      <c r="G14" s="78">
        <v>4990.6809999999996</v>
      </c>
      <c r="H14" s="26"/>
      <c r="I14" s="26"/>
      <c r="J14" s="91" t="s">
        <v>137</v>
      </c>
      <c r="K14" s="85">
        <v>7754.1530000000002</v>
      </c>
      <c r="L14" s="78">
        <v>4823.2330000000002</v>
      </c>
      <c r="M14" s="79"/>
      <c r="N14" s="100" t="s">
        <v>142</v>
      </c>
      <c r="O14" s="85">
        <v>10220.826999999999</v>
      </c>
      <c r="P14" s="87">
        <v>5150.1660000000002</v>
      </c>
      <c r="Q14" s="26"/>
    </row>
    <row r="15" spans="1:17" ht="15.75" x14ac:dyDescent="0.25">
      <c r="A15" s="91" t="s">
        <v>192</v>
      </c>
      <c r="B15" s="85">
        <v>2373.8910000000001</v>
      </c>
      <c r="C15" s="78">
        <v>2508.893</v>
      </c>
      <c r="D15" s="79"/>
      <c r="E15" s="91" t="s">
        <v>192</v>
      </c>
      <c r="F15" s="85">
        <v>2408.1770000000001</v>
      </c>
      <c r="G15" s="78">
        <v>1913.663</v>
      </c>
      <c r="H15" s="26"/>
      <c r="I15" s="26"/>
      <c r="J15" s="91" t="s">
        <v>125</v>
      </c>
      <c r="K15" s="85">
        <v>7725.2470000000003</v>
      </c>
      <c r="L15" s="78">
        <v>4582.0529999999999</v>
      </c>
      <c r="M15" s="79"/>
      <c r="N15" s="100" t="s">
        <v>137</v>
      </c>
      <c r="O15" s="85">
        <v>10017.790000000001</v>
      </c>
      <c r="P15" s="87">
        <v>5610.1</v>
      </c>
      <c r="Q15" s="26"/>
    </row>
    <row r="16" spans="1:17" ht="15.75" x14ac:dyDescent="0.25">
      <c r="A16" s="91" t="s">
        <v>144</v>
      </c>
      <c r="B16" s="85">
        <v>2318.8209999999999</v>
      </c>
      <c r="C16" s="78">
        <v>3049.1669999999999</v>
      </c>
      <c r="D16" s="79"/>
      <c r="E16" s="91" t="s">
        <v>141</v>
      </c>
      <c r="F16" s="85">
        <v>1925.2909999999999</v>
      </c>
      <c r="G16" s="78">
        <v>2507.386</v>
      </c>
      <c r="H16" s="26"/>
      <c r="I16" s="26"/>
      <c r="J16" s="91" t="s">
        <v>142</v>
      </c>
      <c r="K16" s="85">
        <v>6729.7380000000003</v>
      </c>
      <c r="L16" s="78">
        <v>3831.8249999999998</v>
      </c>
      <c r="M16" s="79"/>
      <c r="N16" s="100" t="s">
        <v>125</v>
      </c>
      <c r="O16" s="85">
        <v>8732.49</v>
      </c>
      <c r="P16" s="87">
        <v>5021.759</v>
      </c>
      <c r="Q16" s="26"/>
    </row>
    <row r="17" spans="1:17" ht="15.75" x14ac:dyDescent="0.25">
      <c r="A17" s="91" t="s">
        <v>141</v>
      </c>
      <c r="B17" s="85">
        <v>1799.6110000000001</v>
      </c>
      <c r="C17" s="78">
        <v>2186.8000000000002</v>
      </c>
      <c r="D17" s="79"/>
      <c r="E17" s="91" t="s">
        <v>144</v>
      </c>
      <c r="F17" s="85">
        <v>1440.184</v>
      </c>
      <c r="G17" s="78">
        <v>1580.01</v>
      </c>
      <c r="H17" s="26"/>
      <c r="I17" s="26"/>
      <c r="J17" s="91" t="s">
        <v>130</v>
      </c>
      <c r="K17" s="85">
        <v>5920.7650000000003</v>
      </c>
      <c r="L17" s="78">
        <v>3149.5169999999998</v>
      </c>
      <c r="M17" s="79"/>
      <c r="N17" s="100" t="s">
        <v>130</v>
      </c>
      <c r="O17" s="85">
        <v>7921.0789999999997</v>
      </c>
      <c r="P17" s="87">
        <v>3378.5839999999998</v>
      </c>
      <c r="Q17" s="26"/>
    </row>
    <row r="18" spans="1:17" ht="15.75" x14ac:dyDescent="0.25">
      <c r="A18" s="91" t="s">
        <v>232</v>
      </c>
      <c r="B18" s="85">
        <v>524.59400000000005</v>
      </c>
      <c r="C18" s="78">
        <v>683.86</v>
      </c>
      <c r="D18" s="79"/>
      <c r="E18" s="91" t="s">
        <v>232</v>
      </c>
      <c r="F18" s="85">
        <v>1170.249</v>
      </c>
      <c r="G18" s="78">
        <v>1142.941</v>
      </c>
      <c r="H18" s="26"/>
      <c r="I18" s="26"/>
      <c r="J18" s="91" t="s">
        <v>139</v>
      </c>
      <c r="K18" s="85">
        <v>3975.6260000000002</v>
      </c>
      <c r="L18" s="78">
        <v>4704.4210000000003</v>
      </c>
      <c r="M18" s="79"/>
      <c r="N18" s="100" t="s">
        <v>122</v>
      </c>
      <c r="O18" s="85">
        <v>4064.23</v>
      </c>
      <c r="P18" s="87">
        <v>2068.7440000000001</v>
      </c>
      <c r="Q18" s="26"/>
    </row>
    <row r="19" spans="1:17" ht="15.75" x14ac:dyDescent="0.25">
      <c r="A19" s="91" t="s">
        <v>140</v>
      </c>
      <c r="B19" s="85">
        <v>256.286</v>
      </c>
      <c r="C19" s="78">
        <v>378.78399999999999</v>
      </c>
      <c r="D19" s="79"/>
      <c r="E19" s="91" t="s">
        <v>140</v>
      </c>
      <c r="F19" s="85">
        <v>462.67500000000001</v>
      </c>
      <c r="G19" s="78">
        <v>658.79399999999998</v>
      </c>
      <c r="H19" s="26"/>
      <c r="I19" s="26"/>
      <c r="J19" s="91" t="s">
        <v>122</v>
      </c>
      <c r="K19" s="85">
        <v>3513.2049999999999</v>
      </c>
      <c r="L19" s="78">
        <v>1953.3589999999999</v>
      </c>
      <c r="M19" s="79"/>
      <c r="N19" s="100" t="s">
        <v>139</v>
      </c>
      <c r="O19" s="85">
        <v>2061.0329999999999</v>
      </c>
      <c r="P19" s="87">
        <v>2085.665</v>
      </c>
      <c r="Q19" s="26"/>
    </row>
    <row r="20" spans="1:17" ht="16.5" thickBot="1" x14ac:dyDescent="0.3">
      <c r="A20" s="92" t="s">
        <v>234</v>
      </c>
      <c r="B20" s="86">
        <v>159.44</v>
      </c>
      <c r="C20" s="80">
        <v>225.965</v>
      </c>
      <c r="D20" s="79"/>
      <c r="E20" s="92" t="s">
        <v>273</v>
      </c>
      <c r="F20" s="86">
        <v>289.46800000000002</v>
      </c>
      <c r="G20" s="80">
        <v>285.738</v>
      </c>
      <c r="H20" s="26"/>
      <c r="I20" s="26"/>
      <c r="J20" s="92" t="s">
        <v>143</v>
      </c>
      <c r="K20" s="86">
        <v>2480.739</v>
      </c>
      <c r="L20" s="80">
        <v>2454.027</v>
      </c>
      <c r="M20" s="79"/>
      <c r="N20" s="101" t="s">
        <v>183</v>
      </c>
      <c r="O20" s="102">
        <v>1883.0329999999999</v>
      </c>
      <c r="P20" s="103">
        <v>804.66800000000001</v>
      </c>
      <c r="Q20" s="26"/>
    </row>
    <row r="21" spans="1:17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7" tint="0.39997558519241921"/>
  </sheetPr>
  <dimension ref="A1:L31"/>
  <sheetViews>
    <sheetView showGridLines="0" showZeros="0" zoomScale="90" workbookViewId="0">
      <selection activeCell="R18" sqref="R18"/>
    </sheetView>
  </sheetViews>
  <sheetFormatPr defaultColWidth="9.140625" defaultRowHeight="12.75" x14ac:dyDescent="0.2"/>
  <cols>
    <col min="1" max="1" width="5.85546875" style="23" customWidth="1"/>
    <col min="2" max="2" width="53.7109375" style="23" bestFit="1" customWidth="1"/>
    <col min="3" max="12" width="16.42578125" style="23" customWidth="1"/>
    <col min="13" max="16384" width="9.140625" style="23"/>
  </cols>
  <sheetData>
    <row r="1" spans="1:12" ht="15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5" x14ac:dyDescent="0.25">
      <c r="A2" s="39"/>
      <c r="B2" s="27"/>
      <c r="C2" s="27"/>
      <c r="D2" s="27"/>
      <c r="E2" s="27"/>
      <c r="F2" s="27"/>
      <c r="G2" s="27"/>
      <c r="H2" s="38"/>
      <c r="I2" s="38"/>
      <c r="J2" s="38"/>
      <c r="K2" s="38"/>
      <c r="L2" s="38"/>
    </row>
    <row r="3" spans="1:12" ht="15.75" thickBot="1" x14ac:dyDescent="0.3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5" x14ac:dyDescent="0.25">
      <c r="A4" s="40"/>
      <c r="B4" s="41"/>
      <c r="C4" s="35" t="s">
        <v>146</v>
      </c>
      <c r="D4" s="35"/>
      <c r="E4" s="35"/>
      <c r="F4" s="42"/>
      <c r="G4" s="35" t="s">
        <v>147</v>
      </c>
      <c r="H4" s="35"/>
      <c r="I4" s="35"/>
      <c r="J4" s="42"/>
      <c r="K4" s="35" t="s">
        <v>148</v>
      </c>
      <c r="L4" s="43"/>
    </row>
    <row r="5" spans="1:12" ht="15" x14ac:dyDescent="0.25">
      <c r="A5" s="36" t="s">
        <v>149</v>
      </c>
      <c r="B5" s="37" t="s">
        <v>150</v>
      </c>
      <c r="C5" s="44" t="s">
        <v>119</v>
      </c>
      <c r="D5" s="44"/>
      <c r="E5" s="44" t="s">
        <v>151</v>
      </c>
      <c r="F5" s="45"/>
      <c r="G5" s="44" t="s">
        <v>119</v>
      </c>
      <c r="H5" s="44"/>
      <c r="I5" s="44" t="s">
        <v>151</v>
      </c>
      <c r="J5" s="45"/>
      <c r="K5" s="44" t="s">
        <v>119</v>
      </c>
      <c r="L5" s="46"/>
    </row>
    <row r="6" spans="1:12" ht="15.75" thickBot="1" x14ac:dyDescent="0.3">
      <c r="A6" s="47"/>
      <c r="B6" s="48"/>
      <c r="C6" s="49" t="s">
        <v>243</v>
      </c>
      <c r="D6" s="50" t="s">
        <v>267</v>
      </c>
      <c r="E6" s="49" t="s">
        <v>243</v>
      </c>
      <c r="F6" s="50" t="s">
        <v>267</v>
      </c>
      <c r="G6" s="49" t="s">
        <v>243</v>
      </c>
      <c r="H6" s="50" t="s">
        <v>267</v>
      </c>
      <c r="I6" s="49" t="s">
        <v>243</v>
      </c>
      <c r="J6" s="50" t="s">
        <v>267</v>
      </c>
      <c r="K6" s="49" t="s">
        <v>243</v>
      </c>
      <c r="L6" s="51" t="s">
        <v>267</v>
      </c>
    </row>
    <row r="7" spans="1:12" ht="15" x14ac:dyDescent="0.25">
      <c r="A7" s="52" t="s">
        <v>152</v>
      </c>
      <c r="B7" s="53" t="s">
        <v>153</v>
      </c>
      <c r="C7" s="54">
        <v>7619.5450000000001</v>
      </c>
      <c r="D7" s="55">
        <v>16787.57</v>
      </c>
      <c r="E7" s="54">
        <v>29843.697</v>
      </c>
      <c r="F7" s="56">
        <v>105895.29700000001</v>
      </c>
      <c r="G7" s="54">
        <v>58506.476999999999</v>
      </c>
      <c r="H7" s="55">
        <v>35160.595000000001</v>
      </c>
      <c r="I7" s="54">
        <v>209251.19099999999</v>
      </c>
      <c r="J7" s="56">
        <v>137742.32</v>
      </c>
      <c r="K7" s="54">
        <v>-50886.932000000001</v>
      </c>
      <c r="L7" s="57">
        <v>-18373.025000000001</v>
      </c>
    </row>
    <row r="8" spans="1:12" ht="15" x14ac:dyDescent="0.25">
      <c r="A8" s="52" t="s">
        <v>154</v>
      </c>
      <c r="B8" s="53" t="s">
        <v>155</v>
      </c>
      <c r="C8" s="54">
        <v>60181.919999999998</v>
      </c>
      <c r="D8" s="55">
        <v>75431.267999999996</v>
      </c>
      <c r="E8" s="54">
        <v>72075.951000000001</v>
      </c>
      <c r="F8" s="56">
        <v>67427.035999999993</v>
      </c>
      <c r="G8" s="54">
        <v>240025.21400000001</v>
      </c>
      <c r="H8" s="55">
        <v>269175.54700000002</v>
      </c>
      <c r="I8" s="54">
        <v>175076.497</v>
      </c>
      <c r="J8" s="56">
        <v>173639.71400000001</v>
      </c>
      <c r="K8" s="54">
        <v>-179843.29399999999</v>
      </c>
      <c r="L8" s="57">
        <v>-193744.27900000004</v>
      </c>
    </row>
    <row r="9" spans="1:12" ht="15" x14ac:dyDescent="0.25">
      <c r="A9" s="52" t="s">
        <v>156</v>
      </c>
      <c r="B9" s="53" t="s">
        <v>157</v>
      </c>
      <c r="C9" s="54">
        <v>86288.284</v>
      </c>
      <c r="D9" s="55">
        <v>73226.471999999994</v>
      </c>
      <c r="E9" s="54">
        <v>163182.86499999999</v>
      </c>
      <c r="F9" s="56">
        <v>149887.462</v>
      </c>
      <c r="G9" s="54">
        <v>72396.743000000002</v>
      </c>
      <c r="H9" s="55">
        <v>70572.687000000005</v>
      </c>
      <c r="I9" s="54">
        <v>185092.378</v>
      </c>
      <c r="J9" s="56">
        <v>189788.26199999999</v>
      </c>
      <c r="K9" s="54">
        <v>13891.540999999997</v>
      </c>
      <c r="L9" s="57">
        <v>2653.7849999999889</v>
      </c>
    </row>
    <row r="10" spans="1:12" ht="15" x14ac:dyDescent="0.25">
      <c r="A10" s="52" t="s">
        <v>158</v>
      </c>
      <c r="B10" s="53" t="s">
        <v>159</v>
      </c>
      <c r="C10" s="54">
        <v>44247.055</v>
      </c>
      <c r="D10" s="55">
        <v>49452.589</v>
      </c>
      <c r="E10" s="54">
        <v>79442.736000000004</v>
      </c>
      <c r="F10" s="56">
        <v>89797.813999999998</v>
      </c>
      <c r="G10" s="54">
        <v>60289.644</v>
      </c>
      <c r="H10" s="55">
        <v>68289.707999999999</v>
      </c>
      <c r="I10" s="54">
        <v>67672.497000000003</v>
      </c>
      <c r="J10" s="56">
        <v>68943.441999999995</v>
      </c>
      <c r="K10" s="54">
        <v>-16042.589</v>
      </c>
      <c r="L10" s="57">
        <v>-18837.118999999999</v>
      </c>
    </row>
    <row r="11" spans="1:12" ht="15" x14ac:dyDescent="0.25">
      <c r="A11" s="52" t="s">
        <v>160</v>
      </c>
      <c r="B11" s="53" t="s">
        <v>161</v>
      </c>
      <c r="C11" s="54">
        <v>17683.738000000001</v>
      </c>
      <c r="D11" s="55">
        <v>21309.914000000001</v>
      </c>
      <c r="E11" s="54">
        <v>17185.258000000002</v>
      </c>
      <c r="F11" s="56">
        <v>19927.731</v>
      </c>
      <c r="G11" s="54">
        <v>64535.841999999997</v>
      </c>
      <c r="H11" s="55">
        <v>70489.919999999998</v>
      </c>
      <c r="I11" s="54">
        <v>55646.796000000002</v>
      </c>
      <c r="J11" s="56">
        <v>59399.245999999999</v>
      </c>
      <c r="K11" s="54">
        <v>-46852.103999999992</v>
      </c>
      <c r="L11" s="57">
        <v>-49180.005999999994</v>
      </c>
    </row>
    <row r="12" spans="1:12" ht="15" x14ac:dyDescent="0.25">
      <c r="A12" s="52" t="s">
        <v>162</v>
      </c>
      <c r="B12" s="53" t="s">
        <v>163</v>
      </c>
      <c r="C12" s="54">
        <v>19243.572</v>
      </c>
      <c r="D12" s="55">
        <v>25324.026999999998</v>
      </c>
      <c r="E12" s="54">
        <v>42772.877999999997</v>
      </c>
      <c r="F12" s="56">
        <v>59022.580999999998</v>
      </c>
      <c r="G12" s="54">
        <v>47780.669000000002</v>
      </c>
      <c r="H12" s="55">
        <v>44470.857000000004</v>
      </c>
      <c r="I12" s="54">
        <v>83129.203999999998</v>
      </c>
      <c r="J12" s="56">
        <v>67635.073000000004</v>
      </c>
      <c r="K12" s="54">
        <v>-28537.097000000002</v>
      </c>
      <c r="L12" s="57">
        <v>-19146.830000000005</v>
      </c>
    </row>
    <row r="13" spans="1:12" ht="15" x14ac:dyDescent="0.25">
      <c r="A13" s="52" t="s">
        <v>164</v>
      </c>
      <c r="B13" s="53" t="s">
        <v>165</v>
      </c>
      <c r="C13" s="54">
        <v>16758.509999999998</v>
      </c>
      <c r="D13" s="55">
        <v>18808.517</v>
      </c>
      <c r="E13" s="54">
        <v>17439.262999999999</v>
      </c>
      <c r="F13" s="56">
        <v>20080.376</v>
      </c>
      <c r="G13" s="54">
        <v>67969.650999999998</v>
      </c>
      <c r="H13" s="55">
        <v>79431.998000000007</v>
      </c>
      <c r="I13" s="54">
        <v>66580.464999999997</v>
      </c>
      <c r="J13" s="56">
        <v>73144.892000000007</v>
      </c>
      <c r="K13" s="54">
        <v>-51211.141000000003</v>
      </c>
      <c r="L13" s="57">
        <v>-60623.481000000007</v>
      </c>
    </row>
    <row r="14" spans="1:12" ht="15" x14ac:dyDescent="0.25">
      <c r="A14" s="52" t="s">
        <v>166</v>
      </c>
      <c r="B14" s="53" t="s">
        <v>167</v>
      </c>
      <c r="C14" s="54">
        <v>8870.277</v>
      </c>
      <c r="D14" s="55">
        <v>9962.5319999999992</v>
      </c>
      <c r="E14" s="54">
        <v>14041.509</v>
      </c>
      <c r="F14" s="56">
        <v>19869.791000000001</v>
      </c>
      <c r="G14" s="54">
        <v>2733.2640000000001</v>
      </c>
      <c r="H14" s="55">
        <v>2942.761</v>
      </c>
      <c r="I14" s="54">
        <v>4020.7280000000001</v>
      </c>
      <c r="J14" s="56">
        <v>2025.165</v>
      </c>
      <c r="K14" s="54">
        <v>6137.0129999999999</v>
      </c>
      <c r="L14" s="57">
        <v>7019.7709999999988</v>
      </c>
    </row>
    <row r="15" spans="1:12" ht="15" x14ac:dyDescent="0.25">
      <c r="A15" s="52" t="s">
        <v>198</v>
      </c>
      <c r="B15" s="53" t="s">
        <v>199</v>
      </c>
      <c r="C15" s="54">
        <v>460060.038</v>
      </c>
      <c r="D15" s="55">
        <v>499362.65700000001</v>
      </c>
      <c r="E15" s="54">
        <v>286950.5</v>
      </c>
      <c r="F15" s="56">
        <v>311112.45699999999</v>
      </c>
      <c r="G15" s="54">
        <v>241357.49299999999</v>
      </c>
      <c r="H15" s="55">
        <v>260377.60399999999</v>
      </c>
      <c r="I15" s="54">
        <v>146149.71</v>
      </c>
      <c r="J15" s="56">
        <v>153449.87700000001</v>
      </c>
      <c r="K15" s="54">
        <v>218702.54500000001</v>
      </c>
      <c r="L15" s="57">
        <v>238985.05300000001</v>
      </c>
    </row>
    <row r="16" spans="1:12" ht="15" x14ac:dyDescent="0.25">
      <c r="A16" s="52" t="s">
        <v>200</v>
      </c>
      <c r="B16" s="53" t="s">
        <v>201</v>
      </c>
      <c r="C16" s="54">
        <v>296638.89399999997</v>
      </c>
      <c r="D16" s="55">
        <v>305683.44400000002</v>
      </c>
      <c r="E16" s="54">
        <v>423708.27299999999</v>
      </c>
      <c r="F16" s="56">
        <v>436482.86</v>
      </c>
      <c r="G16" s="54">
        <v>60455.709000000003</v>
      </c>
      <c r="H16" s="55">
        <v>65685.608999999997</v>
      </c>
      <c r="I16" s="54">
        <v>75801.092000000004</v>
      </c>
      <c r="J16" s="56">
        <v>76441.505000000005</v>
      </c>
      <c r="K16" s="54">
        <v>236183.18499999997</v>
      </c>
      <c r="L16" s="57">
        <v>239997.83500000002</v>
      </c>
    </row>
    <row r="17" spans="1:12" ht="15" x14ac:dyDescent="0.25">
      <c r="A17" s="52" t="s">
        <v>202</v>
      </c>
      <c r="B17" s="53" t="s">
        <v>203</v>
      </c>
      <c r="C17" s="54">
        <v>20953.57</v>
      </c>
      <c r="D17" s="55">
        <v>18713.811000000002</v>
      </c>
      <c r="E17" s="54">
        <v>13035.094999999999</v>
      </c>
      <c r="F17" s="56">
        <v>11955.108</v>
      </c>
      <c r="G17" s="54">
        <v>12863.088</v>
      </c>
      <c r="H17" s="55">
        <v>19421.489000000001</v>
      </c>
      <c r="I17" s="54">
        <v>9790.8979999999992</v>
      </c>
      <c r="J17" s="56">
        <v>18119.161</v>
      </c>
      <c r="K17" s="54">
        <v>8090.482</v>
      </c>
      <c r="L17" s="57">
        <v>-707.67799999999988</v>
      </c>
    </row>
    <row r="18" spans="1:12" ht="15" x14ac:dyDescent="0.25">
      <c r="A18" s="52" t="s">
        <v>204</v>
      </c>
      <c r="B18" s="53" t="s">
        <v>205</v>
      </c>
      <c r="C18" s="54">
        <v>90781.415999999997</v>
      </c>
      <c r="D18" s="55">
        <v>99384.664000000004</v>
      </c>
      <c r="E18" s="54">
        <v>31700.843000000001</v>
      </c>
      <c r="F18" s="56">
        <v>32409.468000000001</v>
      </c>
      <c r="G18" s="54">
        <v>54826.987999999998</v>
      </c>
      <c r="H18" s="55">
        <v>59554.574000000001</v>
      </c>
      <c r="I18" s="54">
        <v>18595.377</v>
      </c>
      <c r="J18" s="56">
        <v>19354.554</v>
      </c>
      <c r="K18" s="54">
        <v>35954.428</v>
      </c>
      <c r="L18" s="57">
        <v>39830.090000000004</v>
      </c>
    </row>
    <row r="19" spans="1:12" ht="15" x14ac:dyDescent="0.25">
      <c r="A19" s="52" t="s">
        <v>206</v>
      </c>
      <c r="B19" s="53" t="s">
        <v>207</v>
      </c>
      <c r="C19" s="54">
        <v>34668.546999999999</v>
      </c>
      <c r="D19" s="55">
        <v>43970.402999999998</v>
      </c>
      <c r="E19" s="54">
        <v>55627.860999999997</v>
      </c>
      <c r="F19" s="56">
        <v>69687.058999999994</v>
      </c>
      <c r="G19" s="54">
        <v>29885.309000000001</v>
      </c>
      <c r="H19" s="55">
        <v>29767.201000000001</v>
      </c>
      <c r="I19" s="54">
        <v>49189.107000000004</v>
      </c>
      <c r="J19" s="56">
        <v>40541.927000000003</v>
      </c>
      <c r="K19" s="54">
        <v>4783.2379999999976</v>
      </c>
      <c r="L19" s="57">
        <v>14203.201999999997</v>
      </c>
    </row>
    <row r="20" spans="1:12" ht="15" x14ac:dyDescent="0.25">
      <c r="A20" s="52" t="s">
        <v>208</v>
      </c>
      <c r="B20" s="53" t="s">
        <v>209</v>
      </c>
      <c r="C20" s="54">
        <v>886.35900000000004</v>
      </c>
      <c r="D20" s="55">
        <v>426.858</v>
      </c>
      <c r="E20" s="54">
        <v>1360.9490000000001</v>
      </c>
      <c r="F20" s="56">
        <v>597.49400000000003</v>
      </c>
      <c r="G20" s="54">
        <v>7850.0420000000004</v>
      </c>
      <c r="H20" s="55">
        <v>10763.806</v>
      </c>
      <c r="I20" s="54">
        <v>6077.2209999999995</v>
      </c>
      <c r="J20" s="56">
        <v>8508.8940000000002</v>
      </c>
      <c r="K20" s="54">
        <v>-6963.683</v>
      </c>
      <c r="L20" s="57">
        <v>-10336.948</v>
      </c>
    </row>
    <row r="21" spans="1:12" ht="15" x14ac:dyDescent="0.25">
      <c r="A21" s="52" t="s">
        <v>210</v>
      </c>
      <c r="B21" s="53" t="s">
        <v>211</v>
      </c>
      <c r="C21" s="54">
        <v>4014.7449999999999</v>
      </c>
      <c r="D21" s="55">
        <v>6049.3670000000002</v>
      </c>
      <c r="E21" s="54">
        <v>1533.4739999999999</v>
      </c>
      <c r="F21" s="56">
        <v>1718.8130000000001</v>
      </c>
      <c r="G21" s="54">
        <v>80292.347999999998</v>
      </c>
      <c r="H21" s="55">
        <v>92932.085000000006</v>
      </c>
      <c r="I21" s="54">
        <v>19203.059000000001</v>
      </c>
      <c r="J21" s="56">
        <v>21978.030999999999</v>
      </c>
      <c r="K21" s="54">
        <v>-76277.603000000003</v>
      </c>
      <c r="L21" s="57">
        <v>-86882.718000000008</v>
      </c>
    </row>
    <row r="22" spans="1:12" ht="15" x14ac:dyDescent="0.25">
      <c r="A22" s="52" t="s">
        <v>212</v>
      </c>
      <c r="B22" s="53" t="s">
        <v>213</v>
      </c>
      <c r="C22" s="54">
        <v>13324.644</v>
      </c>
      <c r="D22" s="55">
        <v>15586.749</v>
      </c>
      <c r="E22" s="54">
        <v>3442.4540000000002</v>
      </c>
      <c r="F22" s="56">
        <v>4408.6009999999997</v>
      </c>
      <c r="G22" s="54">
        <v>144108.81200000001</v>
      </c>
      <c r="H22" s="55">
        <v>169352.11</v>
      </c>
      <c r="I22" s="54">
        <v>20385.846000000001</v>
      </c>
      <c r="J22" s="56">
        <v>24436.210999999999</v>
      </c>
      <c r="K22" s="54">
        <v>-130784.16800000001</v>
      </c>
      <c r="L22" s="57">
        <v>-153765.36099999998</v>
      </c>
    </row>
    <row r="23" spans="1:12" ht="15" x14ac:dyDescent="0.25">
      <c r="A23" s="52" t="s">
        <v>168</v>
      </c>
      <c r="B23" s="53" t="s">
        <v>30</v>
      </c>
      <c r="C23" s="54">
        <v>63162.442000000003</v>
      </c>
      <c r="D23" s="55">
        <v>50842.786999999997</v>
      </c>
      <c r="E23" s="54">
        <v>84599.756999999998</v>
      </c>
      <c r="F23" s="56">
        <v>69545.73</v>
      </c>
      <c r="G23" s="54">
        <v>299228.18</v>
      </c>
      <c r="H23" s="55">
        <v>286983.37199999997</v>
      </c>
      <c r="I23" s="54">
        <v>564038.30900000001</v>
      </c>
      <c r="J23" s="56">
        <v>523174.125</v>
      </c>
      <c r="K23" s="54">
        <v>-236065.73799999998</v>
      </c>
      <c r="L23" s="57">
        <v>-236140.58499999996</v>
      </c>
    </row>
    <row r="24" spans="1:12" ht="15" x14ac:dyDescent="0.25">
      <c r="A24" s="52" t="s">
        <v>186</v>
      </c>
      <c r="B24" s="53" t="s">
        <v>187</v>
      </c>
      <c r="C24" s="54">
        <v>19079.232</v>
      </c>
      <c r="D24" s="55">
        <v>22883.925999999999</v>
      </c>
      <c r="E24" s="54">
        <v>15450.798000000001</v>
      </c>
      <c r="F24" s="56">
        <v>18495.04</v>
      </c>
      <c r="G24" s="54">
        <v>128250.79300000001</v>
      </c>
      <c r="H24" s="55">
        <v>137712.93700000001</v>
      </c>
      <c r="I24" s="54">
        <v>72012.998999999996</v>
      </c>
      <c r="J24" s="56">
        <v>74926.240999999995</v>
      </c>
      <c r="K24" s="54">
        <v>-109171.561</v>
      </c>
      <c r="L24" s="57">
        <v>-114829.011</v>
      </c>
    </row>
    <row r="25" spans="1:12" ht="15" x14ac:dyDescent="0.25">
      <c r="A25" s="52" t="s">
        <v>169</v>
      </c>
      <c r="B25" s="53" t="s">
        <v>170</v>
      </c>
      <c r="C25" s="54">
        <v>23227.404999999999</v>
      </c>
      <c r="D25" s="55">
        <v>21205.499</v>
      </c>
      <c r="E25" s="54">
        <v>34372.858999999997</v>
      </c>
      <c r="F25" s="56">
        <v>31826.77</v>
      </c>
      <c r="G25" s="54">
        <v>459875.08799999999</v>
      </c>
      <c r="H25" s="55">
        <v>440174.03200000001</v>
      </c>
      <c r="I25" s="54">
        <v>517493.66100000002</v>
      </c>
      <c r="J25" s="56">
        <v>524053.23599999998</v>
      </c>
      <c r="K25" s="54">
        <v>-436647.68299999996</v>
      </c>
      <c r="L25" s="57">
        <v>-418968.533</v>
      </c>
    </row>
    <row r="26" spans="1:12" ht="15" x14ac:dyDescent="0.25">
      <c r="A26" s="52" t="s">
        <v>171</v>
      </c>
      <c r="B26" s="53" t="s">
        <v>172</v>
      </c>
      <c r="C26" s="54">
        <v>5957.1120000000001</v>
      </c>
      <c r="D26" s="55">
        <v>5504.1840000000002</v>
      </c>
      <c r="E26" s="54">
        <v>3964.3389999999999</v>
      </c>
      <c r="F26" s="56">
        <v>3565.2440000000001</v>
      </c>
      <c r="G26" s="54">
        <v>206359.58600000001</v>
      </c>
      <c r="H26" s="55">
        <v>213411.9</v>
      </c>
      <c r="I26" s="54">
        <v>143942.18700000001</v>
      </c>
      <c r="J26" s="56">
        <v>150047.53899999999</v>
      </c>
      <c r="K26" s="54">
        <v>-200402.47400000002</v>
      </c>
      <c r="L26" s="57">
        <v>-207907.71599999999</v>
      </c>
    </row>
    <row r="27" spans="1:12" ht="15" x14ac:dyDescent="0.25">
      <c r="A27" s="52" t="s">
        <v>173</v>
      </c>
      <c r="B27" s="53" t="s">
        <v>174</v>
      </c>
      <c r="C27" s="54">
        <v>1299.528</v>
      </c>
      <c r="D27" s="55">
        <v>2084.3389999999999</v>
      </c>
      <c r="E27" s="54">
        <v>2752.5990000000002</v>
      </c>
      <c r="F27" s="56">
        <v>3912.2339999999999</v>
      </c>
      <c r="G27" s="54">
        <v>78843.494000000006</v>
      </c>
      <c r="H27" s="55">
        <v>103664.43799999999</v>
      </c>
      <c r="I27" s="54">
        <v>178209.16899999999</v>
      </c>
      <c r="J27" s="56">
        <v>212204.788</v>
      </c>
      <c r="K27" s="54">
        <v>-77543.966</v>
      </c>
      <c r="L27" s="57">
        <v>-101580.09899999999</v>
      </c>
    </row>
    <row r="28" spans="1:12" ht="15" x14ac:dyDescent="0.25">
      <c r="A28" s="52" t="s">
        <v>175</v>
      </c>
      <c r="B28" s="53" t="s">
        <v>176</v>
      </c>
      <c r="C28" s="54">
        <v>336323.56699999998</v>
      </c>
      <c r="D28" s="55">
        <v>402233.01</v>
      </c>
      <c r="E28" s="54">
        <v>758773.745</v>
      </c>
      <c r="F28" s="56">
        <v>1059638.7420000001</v>
      </c>
      <c r="G28" s="54">
        <v>68076.225000000006</v>
      </c>
      <c r="H28" s="55">
        <v>40734.01</v>
      </c>
      <c r="I28" s="54">
        <v>73834.596999999994</v>
      </c>
      <c r="J28" s="56">
        <v>48983.642</v>
      </c>
      <c r="K28" s="54">
        <v>268247.34199999995</v>
      </c>
      <c r="L28" s="57">
        <v>361499</v>
      </c>
    </row>
    <row r="29" spans="1:12" ht="15" x14ac:dyDescent="0.25">
      <c r="A29" s="52" t="s">
        <v>177</v>
      </c>
      <c r="B29" s="53" t="s">
        <v>178</v>
      </c>
      <c r="C29" s="54">
        <v>23279.657999999999</v>
      </c>
      <c r="D29" s="55">
        <v>26975.958999999999</v>
      </c>
      <c r="E29" s="54">
        <v>29289.296999999999</v>
      </c>
      <c r="F29" s="56">
        <v>32747.482</v>
      </c>
      <c r="G29" s="54">
        <v>121726.07</v>
      </c>
      <c r="H29" s="55">
        <v>142417.10399999999</v>
      </c>
      <c r="I29" s="54">
        <v>101987.82</v>
      </c>
      <c r="J29" s="56">
        <v>111374.534</v>
      </c>
      <c r="K29" s="54">
        <v>-98446.412000000011</v>
      </c>
      <c r="L29" s="57">
        <v>-115441.14499999999</v>
      </c>
    </row>
    <row r="30" spans="1:12" ht="15.75" thickBot="1" x14ac:dyDescent="0.3">
      <c r="A30" s="58" t="s">
        <v>188</v>
      </c>
      <c r="B30" s="59" t="s">
        <v>189</v>
      </c>
      <c r="C30" s="60">
        <v>179835.35200000001</v>
      </c>
      <c r="D30" s="61">
        <v>198650.50200000001</v>
      </c>
      <c r="E30" s="60">
        <v>67324.687999999995</v>
      </c>
      <c r="F30" s="62">
        <v>74572.303</v>
      </c>
      <c r="G30" s="60">
        <v>202785.04199999999</v>
      </c>
      <c r="H30" s="61">
        <v>240633.87700000001</v>
      </c>
      <c r="I30" s="60">
        <v>85253.592000000004</v>
      </c>
      <c r="J30" s="62">
        <v>92082.153000000006</v>
      </c>
      <c r="K30" s="60">
        <v>-22949.689999999973</v>
      </c>
      <c r="L30" s="63">
        <v>-41983.375</v>
      </c>
    </row>
    <row r="31" spans="1:12" ht="15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O41"/>
  <sheetViews>
    <sheetView workbookViewId="0">
      <selection activeCell="R18" sqref="R18"/>
    </sheetView>
  </sheetViews>
  <sheetFormatPr defaultRowHeight="12.75" x14ac:dyDescent="0.2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 x14ac:dyDescent="0.25">
      <c r="A1" s="34" t="s">
        <v>134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6.25" x14ac:dyDescent="0.4">
      <c r="A2" s="82" t="s">
        <v>117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x14ac:dyDescent="0.25">
      <c r="A3" s="6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8.75" x14ac:dyDescent="0.3">
      <c r="A4" s="94" t="s">
        <v>135</v>
      </c>
      <c r="B4" s="26"/>
      <c r="C4" s="26"/>
      <c r="D4" s="26"/>
      <c r="E4" s="26"/>
      <c r="F4" s="26"/>
      <c r="G4" s="26"/>
      <c r="H4" s="26"/>
      <c r="I4" s="94" t="s">
        <v>184</v>
      </c>
      <c r="J4" s="26"/>
      <c r="K4" s="26"/>
      <c r="L4" s="26"/>
      <c r="M4" s="26"/>
      <c r="N4" s="26"/>
      <c r="O4" s="26"/>
    </row>
    <row r="5" spans="1:15" ht="13.5" thickBo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21.75" thickBot="1" x14ac:dyDescent="0.4">
      <c r="A6" s="65" t="s">
        <v>117</v>
      </c>
      <c r="B6" s="66"/>
      <c r="C6" s="66"/>
      <c r="D6" s="66"/>
      <c r="E6" s="66"/>
      <c r="F6" s="66"/>
      <c r="G6" s="67"/>
      <c r="H6" s="68"/>
      <c r="I6" s="65" t="s">
        <v>117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243</v>
      </c>
      <c r="B7" s="70"/>
      <c r="C7" s="71"/>
      <c r="D7" s="72"/>
      <c r="E7" s="69" t="s">
        <v>244</v>
      </c>
      <c r="F7" s="70"/>
      <c r="G7" s="71"/>
      <c r="H7" s="68"/>
      <c r="I7" s="69" t="s">
        <v>243</v>
      </c>
      <c r="J7" s="70"/>
      <c r="K7" s="71"/>
      <c r="L7" s="72"/>
      <c r="M7" s="69" t="s">
        <v>244</v>
      </c>
      <c r="N7" s="70"/>
      <c r="O7" s="71"/>
    </row>
    <row r="8" spans="1:15" ht="30" x14ac:dyDescent="0.25">
      <c r="A8" s="73" t="s">
        <v>118</v>
      </c>
      <c r="B8" s="83" t="s">
        <v>119</v>
      </c>
      <c r="C8" s="74" t="s">
        <v>120</v>
      </c>
      <c r="D8" s="88"/>
      <c r="E8" s="89" t="s">
        <v>118</v>
      </c>
      <c r="F8" s="83" t="s">
        <v>119</v>
      </c>
      <c r="G8" s="74" t="s">
        <v>120</v>
      </c>
      <c r="H8" s="90"/>
      <c r="I8" s="89" t="s">
        <v>118</v>
      </c>
      <c r="J8" s="83" t="s">
        <v>119</v>
      </c>
      <c r="K8" s="74" t="s">
        <v>120</v>
      </c>
      <c r="L8" s="88"/>
      <c r="M8" s="89" t="s">
        <v>118</v>
      </c>
      <c r="N8" s="83" t="s">
        <v>119</v>
      </c>
      <c r="O8" s="74" t="s">
        <v>120</v>
      </c>
    </row>
    <row r="9" spans="1:15" ht="15.75" x14ac:dyDescent="0.2">
      <c r="A9" s="93" t="s">
        <v>121</v>
      </c>
      <c r="B9" s="84">
        <v>303087.05599999998</v>
      </c>
      <c r="C9" s="76">
        <v>659693.06000000006</v>
      </c>
      <c r="D9" s="77"/>
      <c r="E9" s="93" t="s">
        <v>121</v>
      </c>
      <c r="F9" s="84">
        <v>354462.56900000002</v>
      </c>
      <c r="G9" s="76">
        <v>921862.81400000001</v>
      </c>
      <c r="H9" s="68"/>
      <c r="I9" s="93" t="s">
        <v>121</v>
      </c>
      <c r="J9" s="84">
        <v>60181.919999999998</v>
      </c>
      <c r="K9" s="76">
        <v>72075.951000000001</v>
      </c>
      <c r="L9" s="77"/>
      <c r="M9" s="93" t="s">
        <v>121</v>
      </c>
      <c r="N9" s="84">
        <v>75300.698000000004</v>
      </c>
      <c r="O9" s="76">
        <v>67290.058000000005</v>
      </c>
    </row>
    <row r="10" spans="1:15" ht="15.75" x14ac:dyDescent="0.25">
      <c r="A10" s="91" t="s">
        <v>123</v>
      </c>
      <c r="B10" s="85">
        <v>46468.442999999999</v>
      </c>
      <c r="C10" s="78">
        <v>121544.07</v>
      </c>
      <c r="D10" s="79"/>
      <c r="E10" s="91" t="s">
        <v>122</v>
      </c>
      <c r="F10" s="85">
        <v>67928.585999999996</v>
      </c>
      <c r="G10" s="78">
        <v>154188.592</v>
      </c>
      <c r="H10" s="68"/>
      <c r="I10" s="91" t="s">
        <v>128</v>
      </c>
      <c r="J10" s="85">
        <v>12402.137000000001</v>
      </c>
      <c r="K10" s="78">
        <v>14118.383</v>
      </c>
      <c r="L10" s="79"/>
      <c r="M10" s="91" t="s">
        <v>128</v>
      </c>
      <c r="N10" s="85">
        <v>25109.23</v>
      </c>
      <c r="O10" s="78">
        <v>16365.438</v>
      </c>
    </row>
    <row r="11" spans="1:15" ht="15.75" x14ac:dyDescent="0.25">
      <c r="A11" s="91" t="s">
        <v>122</v>
      </c>
      <c r="B11" s="85">
        <v>35328.017999999996</v>
      </c>
      <c r="C11" s="78">
        <v>74629.513000000006</v>
      </c>
      <c r="D11" s="79"/>
      <c r="E11" s="91" t="s">
        <v>123</v>
      </c>
      <c r="F11" s="85">
        <v>37360.542000000001</v>
      </c>
      <c r="G11" s="78">
        <v>118490.37300000001</v>
      </c>
      <c r="H11" s="68"/>
      <c r="I11" s="91" t="s">
        <v>131</v>
      </c>
      <c r="J11" s="85">
        <v>11623.945</v>
      </c>
      <c r="K11" s="78">
        <v>9598.6270000000004</v>
      </c>
      <c r="L11" s="79"/>
      <c r="M11" s="91" t="s">
        <v>131</v>
      </c>
      <c r="N11" s="85">
        <v>14425.663</v>
      </c>
      <c r="O11" s="78">
        <v>11943.263999999999</v>
      </c>
    </row>
    <row r="12" spans="1:15" ht="15.75" x14ac:dyDescent="0.25">
      <c r="A12" s="91" t="s">
        <v>124</v>
      </c>
      <c r="B12" s="85">
        <v>32876.313999999998</v>
      </c>
      <c r="C12" s="78">
        <v>56283.944000000003</v>
      </c>
      <c r="D12" s="79"/>
      <c r="E12" s="91" t="s">
        <v>124</v>
      </c>
      <c r="F12" s="85">
        <v>32243.580999999998</v>
      </c>
      <c r="G12" s="78">
        <v>69799.994000000006</v>
      </c>
      <c r="H12" s="68"/>
      <c r="I12" s="91" t="s">
        <v>181</v>
      </c>
      <c r="J12" s="85">
        <v>8816.58</v>
      </c>
      <c r="K12" s="78">
        <v>12764.606</v>
      </c>
      <c r="L12" s="79"/>
      <c r="M12" s="91" t="s">
        <v>183</v>
      </c>
      <c r="N12" s="85">
        <v>4206.2430000000004</v>
      </c>
      <c r="O12" s="78">
        <v>3870.4470000000001</v>
      </c>
    </row>
    <row r="13" spans="1:15" ht="15.75" x14ac:dyDescent="0.25">
      <c r="A13" s="91" t="s">
        <v>128</v>
      </c>
      <c r="B13" s="85">
        <v>22997.273000000001</v>
      </c>
      <c r="C13" s="78">
        <v>76405.59</v>
      </c>
      <c r="D13" s="79"/>
      <c r="E13" s="91" t="s">
        <v>128</v>
      </c>
      <c r="F13" s="85">
        <v>29408.386999999999</v>
      </c>
      <c r="G13" s="78">
        <v>123822.47900000001</v>
      </c>
      <c r="H13" s="68"/>
      <c r="I13" s="91" t="s">
        <v>123</v>
      </c>
      <c r="J13" s="85">
        <v>4847.1859999999997</v>
      </c>
      <c r="K13" s="78">
        <v>7433.5039999999999</v>
      </c>
      <c r="L13" s="79"/>
      <c r="M13" s="91" t="s">
        <v>139</v>
      </c>
      <c r="N13" s="85">
        <v>4025.2109999999998</v>
      </c>
      <c r="O13" s="78">
        <v>3782.33</v>
      </c>
    </row>
    <row r="14" spans="1:15" ht="15.75" x14ac:dyDescent="0.25">
      <c r="A14" s="91" t="s">
        <v>126</v>
      </c>
      <c r="B14" s="85">
        <v>21063.642</v>
      </c>
      <c r="C14" s="78">
        <v>48604.572</v>
      </c>
      <c r="D14" s="79"/>
      <c r="E14" s="91" t="s">
        <v>192</v>
      </c>
      <c r="F14" s="85">
        <v>19401.483</v>
      </c>
      <c r="G14" s="78">
        <v>54360.112000000001</v>
      </c>
      <c r="H14" s="68"/>
      <c r="I14" s="91" t="s">
        <v>127</v>
      </c>
      <c r="J14" s="85">
        <v>2956.5340000000001</v>
      </c>
      <c r="K14" s="78">
        <v>3998.518</v>
      </c>
      <c r="L14" s="79"/>
      <c r="M14" s="91" t="s">
        <v>181</v>
      </c>
      <c r="N14" s="85">
        <v>3521.7719999999999</v>
      </c>
      <c r="O14" s="78">
        <v>4687.0879999999997</v>
      </c>
    </row>
    <row r="15" spans="1:15" ht="15.75" x14ac:dyDescent="0.25">
      <c r="A15" s="91" t="s">
        <v>127</v>
      </c>
      <c r="B15" s="85">
        <v>16523.072</v>
      </c>
      <c r="C15" s="78">
        <v>26764.100999999999</v>
      </c>
      <c r="D15" s="79"/>
      <c r="E15" s="91" t="s">
        <v>126</v>
      </c>
      <c r="F15" s="85">
        <v>18383.662</v>
      </c>
      <c r="G15" s="78">
        <v>54798.254999999997</v>
      </c>
      <c r="H15" s="68"/>
      <c r="I15" s="91" t="s">
        <v>139</v>
      </c>
      <c r="J15" s="85">
        <v>2374.4450000000002</v>
      </c>
      <c r="K15" s="78">
        <v>2859.752</v>
      </c>
      <c r="L15" s="79"/>
      <c r="M15" s="91" t="s">
        <v>127</v>
      </c>
      <c r="N15" s="85">
        <v>3438.7109999999998</v>
      </c>
      <c r="O15" s="78">
        <v>3772.1039999999998</v>
      </c>
    </row>
    <row r="16" spans="1:15" ht="15.75" x14ac:dyDescent="0.25">
      <c r="A16" s="91" t="s">
        <v>133</v>
      </c>
      <c r="B16" s="85">
        <v>11653.816999999999</v>
      </c>
      <c r="C16" s="78">
        <v>21386.600999999999</v>
      </c>
      <c r="D16" s="79"/>
      <c r="E16" s="91" t="s">
        <v>127</v>
      </c>
      <c r="F16" s="85">
        <v>13751.592000000001</v>
      </c>
      <c r="G16" s="78">
        <v>28924.833999999999</v>
      </c>
      <c r="H16" s="68"/>
      <c r="I16" s="91" t="s">
        <v>138</v>
      </c>
      <c r="J16" s="85">
        <v>2244.3020000000001</v>
      </c>
      <c r="K16" s="78">
        <v>2687.1219999999998</v>
      </c>
      <c r="L16" s="79"/>
      <c r="M16" s="91" t="s">
        <v>138</v>
      </c>
      <c r="N16" s="85">
        <v>3367.741</v>
      </c>
      <c r="O16" s="78">
        <v>3534.8209999999999</v>
      </c>
    </row>
    <row r="17" spans="1:15" ht="15.75" x14ac:dyDescent="0.25">
      <c r="A17" s="91" t="s">
        <v>132</v>
      </c>
      <c r="B17" s="85">
        <v>10674.727000000001</v>
      </c>
      <c r="C17" s="78">
        <v>18755.266</v>
      </c>
      <c r="D17" s="79"/>
      <c r="E17" s="91" t="s">
        <v>130</v>
      </c>
      <c r="F17" s="85">
        <v>13391.468000000001</v>
      </c>
      <c r="G17" s="78">
        <v>25646.134999999998</v>
      </c>
      <c r="H17" s="68"/>
      <c r="I17" s="91" t="s">
        <v>144</v>
      </c>
      <c r="J17" s="85">
        <v>1892.7370000000001</v>
      </c>
      <c r="K17" s="78">
        <v>2498.15</v>
      </c>
      <c r="L17" s="79"/>
      <c r="M17" s="91" t="s">
        <v>133</v>
      </c>
      <c r="N17" s="85">
        <v>2958.0239999999999</v>
      </c>
      <c r="O17" s="78">
        <v>3213.3069999999998</v>
      </c>
    </row>
    <row r="18" spans="1:15" ht="15.75" x14ac:dyDescent="0.25">
      <c r="A18" s="91" t="s">
        <v>192</v>
      </c>
      <c r="B18" s="85">
        <v>10029.481</v>
      </c>
      <c r="C18" s="78">
        <v>31692.51</v>
      </c>
      <c r="D18" s="79"/>
      <c r="E18" s="91" t="s">
        <v>138</v>
      </c>
      <c r="F18" s="85">
        <v>12094.739</v>
      </c>
      <c r="G18" s="78">
        <v>37793.883999999998</v>
      </c>
      <c r="H18" s="68"/>
      <c r="I18" s="91" t="s">
        <v>216</v>
      </c>
      <c r="J18" s="85">
        <v>1781.7149999999999</v>
      </c>
      <c r="K18" s="78">
        <v>3920.55</v>
      </c>
      <c r="L18" s="79"/>
      <c r="M18" s="91" t="s">
        <v>123</v>
      </c>
      <c r="N18" s="85">
        <v>2649.9609999999998</v>
      </c>
      <c r="O18" s="78">
        <v>3909.4189999999999</v>
      </c>
    </row>
    <row r="19" spans="1:15" ht="15.75" x14ac:dyDescent="0.25">
      <c r="A19" s="91" t="s">
        <v>129</v>
      </c>
      <c r="B19" s="85">
        <v>9489.5139999999992</v>
      </c>
      <c r="C19" s="78">
        <v>17887.850999999999</v>
      </c>
      <c r="D19" s="79"/>
      <c r="E19" s="91" t="s">
        <v>132</v>
      </c>
      <c r="F19" s="85">
        <v>9865.5509999999995</v>
      </c>
      <c r="G19" s="78">
        <v>20397.843000000001</v>
      </c>
      <c r="H19" s="68"/>
      <c r="I19" s="91" t="s">
        <v>133</v>
      </c>
      <c r="J19" s="85">
        <v>1775.509</v>
      </c>
      <c r="K19" s="78">
        <v>1916.0429999999999</v>
      </c>
      <c r="L19" s="79"/>
      <c r="M19" s="91" t="s">
        <v>144</v>
      </c>
      <c r="N19" s="85">
        <v>2309.2860000000001</v>
      </c>
      <c r="O19" s="78">
        <v>2425.1619999999998</v>
      </c>
    </row>
    <row r="20" spans="1:15" ht="16.5" thickBot="1" x14ac:dyDescent="0.3">
      <c r="A20" s="92" t="s">
        <v>182</v>
      </c>
      <c r="B20" s="86">
        <v>8505.5390000000007</v>
      </c>
      <c r="C20" s="80">
        <v>14381.754999999999</v>
      </c>
      <c r="D20" s="81"/>
      <c r="E20" s="92" t="s">
        <v>131</v>
      </c>
      <c r="F20" s="86">
        <v>9533.0480000000007</v>
      </c>
      <c r="G20" s="80">
        <v>15434.629000000001</v>
      </c>
      <c r="H20" s="26"/>
      <c r="I20" s="92" t="s">
        <v>183</v>
      </c>
      <c r="J20" s="86">
        <v>1761.884</v>
      </c>
      <c r="K20" s="80">
        <v>1976.857</v>
      </c>
      <c r="L20" s="81"/>
      <c r="M20" s="92" t="s">
        <v>192</v>
      </c>
      <c r="N20" s="86">
        <v>1995.579</v>
      </c>
      <c r="O20" s="80">
        <v>1839.2750000000001</v>
      </c>
    </row>
    <row r="21" spans="1:15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9.5" thickBot="1" x14ac:dyDescent="0.35">
      <c r="A22" s="94" t="s">
        <v>190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21.75" thickBot="1" x14ac:dyDescent="0.4">
      <c r="A23" s="65" t="s">
        <v>117</v>
      </c>
      <c r="B23" s="66"/>
      <c r="C23" s="66"/>
      <c r="D23" s="66"/>
      <c r="E23" s="66"/>
      <c r="F23" s="66"/>
      <c r="G23" s="67"/>
      <c r="H23" s="26"/>
      <c r="I23" s="26"/>
      <c r="J23" s="26"/>
      <c r="K23" s="26"/>
      <c r="L23" s="26"/>
      <c r="M23" s="26"/>
      <c r="N23" s="26"/>
      <c r="O23" s="26"/>
    </row>
    <row r="24" spans="1:15" ht="16.5" thickBot="1" x14ac:dyDescent="0.3">
      <c r="A24" s="69" t="s">
        <v>243</v>
      </c>
      <c r="B24" s="70"/>
      <c r="C24" s="71"/>
      <c r="D24" s="72"/>
      <c r="E24" s="69" t="s">
        <v>244</v>
      </c>
      <c r="F24" s="70"/>
      <c r="G24" s="71"/>
      <c r="H24" s="26"/>
      <c r="I24" s="26"/>
      <c r="J24" s="26"/>
      <c r="K24" s="26"/>
      <c r="L24" s="26"/>
      <c r="M24" s="26"/>
      <c r="N24" s="26"/>
      <c r="O24" s="26"/>
    </row>
    <row r="25" spans="1:15" ht="30" x14ac:dyDescent="0.25">
      <c r="A25" s="73" t="s">
        <v>118</v>
      </c>
      <c r="B25" s="83" t="s">
        <v>119</v>
      </c>
      <c r="C25" s="74" t="s">
        <v>120</v>
      </c>
      <c r="D25" s="88"/>
      <c r="E25" s="89" t="s">
        <v>118</v>
      </c>
      <c r="F25" s="83" t="s">
        <v>119</v>
      </c>
      <c r="G25" s="74" t="s">
        <v>120</v>
      </c>
      <c r="H25" s="26"/>
      <c r="I25" s="26"/>
      <c r="J25" s="26"/>
      <c r="K25" s="26"/>
      <c r="L25" s="26"/>
      <c r="M25" s="26"/>
      <c r="N25" s="26"/>
      <c r="O25" s="26"/>
    </row>
    <row r="26" spans="1:15" ht="15.75" x14ac:dyDescent="0.2">
      <c r="A26" s="93" t="s">
        <v>121</v>
      </c>
      <c r="B26" s="84">
        <v>77312.428</v>
      </c>
      <c r="C26" s="76">
        <v>155964.96799999999</v>
      </c>
      <c r="D26" s="77"/>
      <c r="E26" s="93" t="s">
        <v>121</v>
      </c>
      <c r="F26" s="84">
        <v>65525.220999999998</v>
      </c>
      <c r="G26" s="76">
        <v>142065.49</v>
      </c>
      <c r="H26" s="26"/>
      <c r="I26" s="26"/>
      <c r="J26" s="26"/>
      <c r="K26" s="26"/>
      <c r="L26" s="26"/>
      <c r="M26" s="26"/>
      <c r="N26" s="26"/>
      <c r="O26" s="26"/>
    </row>
    <row r="27" spans="1:15" ht="15.75" x14ac:dyDescent="0.25">
      <c r="A27" s="91" t="s">
        <v>131</v>
      </c>
      <c r="B27" s="85">
        <v>22704.579000000002</v>
      </c>
      <c r="C27" s="78">
        <v>37743.514000000003</v>
      </c>
      <c r="D27" s="79"/>
      <c r="E27" s="91" t="s">
        <v>192</v>
      </c>
      <c r="F27" s="85">
        <v>21853.396000000001</v>
      </c>
      <c r="G27" s="78">
        <v>45040.269</v>
      </c>
      <c r="H27" s="26"/>
      <c r="I27" s="26"/>
      <c r="J27" s="26"/>
      <c r="K27" s="26"/>
      <c r="L27" s="26"/>
      <c r="M27" s="26"/>
      <c r="N27" s="26"/>
      <c r="O27" s="26"/>
    </row>
    <row r="28" spans="1:15" ht="15.75" x14ac:dyDescent="0.25">
      <c r="A28" s="91" t="s">
        <v>192</v>
      </c>
      <c r="B28" s="85">
        <v>19614.018</v>
      </c>
      <c r="C28" s="78">
        <v>38917.262000000002</v>
      </c>
      <c r="D28" s="79"/>
      <c r="E28" s="91" t="s">
        <v>131</v>
      </c>
      <c r="F28" s="85">
        <v>17902.665000000001</v>
      </c>
      <c r="G28" s="78">
        <v>36759.919999999998</v>
      </c>
      <c r="H28" s="26"/>
      <c r="I28" s="26"/>
      <c r="J28" s="26"/>
      <c r="K28" s="26"/>
      <c r="L28" s="26"/>
      <c r="M28" s="26"/>
      <c r="N28" s="26"/>
      <c r="O28" s="26"/>
    </row>
    <row r="29" spans="1:15" ht="15.75" x14ac:dyDescent="0.25">
      <c r="A29" s="91" t="s">
        <v>138</v>
      </c>
      <c r="B29" s="85">
        <v>9139.3850000000002</v>
      </c>
      <c r="C29" s="78">
        <v>16545.23</v>
      </c>
      <c r="D29" s="79"/>
      <c r="E29" s="91" t="s">
        <v>138</v>
      </c>
      <c r="F29" s="85">
        <v>5360.8909999999996</v>
      </c>
      <c r="G29" s="78">
        <v>9146.6110000000008</v>
      </c>
      <c r="H29" s="26"/>
      <c r="I29" s="26"/>
      <c r="J29" s="26"/>
      <c r="K29" s="26"/>
      <c r="L29" s="26"/>
      <c r="M29" s="26"/>
      <c r="N29" s="26"/>
      <c r="O29" s="26"/>
    </row>
    <row r="30" spans="1:15" ht="15.75" x14ac:dyDescent="0.25">
      <c r="A30" s="91" t="s">
        <v>128</v>
      </c>
      <c r="B30" s="85">
        <v>5611.2520000000004</v>
      </c>
      <c r="C30" s="78">
        <v>12507.406000000001</v>
      </c>
      <c r="D30" s="79"/>
      <c r="E30" s="91" t="s">
        <v>128</v>
      </c>
      <c r="F30" s="85">
        <v>5319.8</v>
      </c>
      <c r="G30" s="78">
        <v>11774.11</v>
      </c>
      <c r="H30" s="26"/>
      <c r="I30" s="26"/>
      <c r="J30" s="26"/>
      <c r="K30" s="26"/>
      <c r="L30" s="26"/>
      <c r="M30" s="26"/>
      <c r="N30" s="26"/>
      <c r="O30" s="26"/>
    </row>
    <row r="31" spans="1:15" ht="15.75" x14ac:dyDescent="0.25">
      <c r="A31" s="91" t="s">
        <v>136</v>
      </c>
      <c r="B31" s="85">
        <v>4844.0810000000001</v>
      </c>
      <c r="C31" s="78">
        <v>13419.446</v>
      </c>
      <c r="D31" s="79"/>
      <c r="E31" s="91" t="s">
        <v>136</v>
      </c>
      <c r="F31" s="85">
        <v>3881.5070000000001</v>
      </c>
      <c r="G31" s="78">
        <v>11945.245000000001</v>
      </c>
      <c r="H31" s="26"/>
      <c r="I31" s="26"/>
      <c r="J31" s="26"/>
      <c r="K31" s="26"/>
      <c r="L31" s="26"/>
      <c r="M31" s="26"/>
      <c r="N31" s="26"/>
      <c r="O31" s="26"/>
    </row>
    <row r="32" spans="1:15" ht="15.75" x14ac:dyDescent="0.25">
      <c r="A32" s="91" t="s">
        <v>181</v>
      </c>
      <c r="B32" s="85">
        <v>3939.0390000000002</v>
      </c>
      <c r="C32" s="78">
        <v>9881.7510000000002</v>
      </c>
      <c r="D32" s="79"/>
      <c r="E32" s="91" t="s">
        <v>124</v>
      </c>
      <c r="F32" s="85">
        <v>2466.5680000000002</v>
      </c>
      <c r="G32" s="78">
        <v>6734.4889999999996</v>
      </c>
      <c r="H32" s="26"/>
      <c r="I32" s="26"/>
      <c r="J32" s="26"/>
      <c r="K32" s="26"/>
      <c r="L32" s="26"/>
      <c r="M32" s="26"/>
      <c r="N32" s="26"/>
      <c r="O32" s="26"/>
    </row>
    <row r="33" spans="1:15" ht="15.75" x14ac:dyDescent="0.25">
      <c r="A33" s="91" t="s">
        <v>124</v>
      </c>
      <c r="B33" s="85">
        <v>2202.2080000000001</v>
      </c>
      <c r="C33" s="78">
        <v>5413.0230000000001</v>
      </c>
      <c r="D33" s="79"/>
      <c r="E33" s="91" t="s">
        <v>144</v>
      </c>
      <c r="F33" s="85">
        <v>2141.1469999999999</v>
      </c>
      <c r="G33" s="78">
        <v>3995.9540000000002</v>
      </c>
      <c r="H33" s="26"/>
      <c r="I33" s="26"/>
      <c r="J33" s="26"/>
      <c r="K33" s="26"/>
      <c r="L33" s="26"/>
      <c r="M33" s="26"/>
      <c r="N33" s="26"/>
      <c r="O33" s="26"/>
    </row>
    <row r="34" spans="1:15" ht="15.75" x14ac:dyDescent="0.25">
      <c r="A34" s="91" t="s">
        <v>144</v>
      </c>
      <c r="B34" s="85">
        <v>1903.4680000000001</v>
      </c>
      <c r="C34" s="78">
        <v>3197.4580000000001</v>
      </c>
      <c r="D34" s="79"/>
      <c r="E34" s="91" t="s">
        <v>181</v>
      </c>
      <c r="F34" s="85">
        <v>1518.279</v>
      </c>
      <c r="G34" s="78">
        <v>2526.8539999999998</v>
      </c>
      <c r="H34" s="26"/>
      <c r="I34" s="26"/>
      <c r="J34" s="26"/>
      <c r="K34" s="26"/>
      <c r="L34" s="26"/>
      <c r="M34" s="26"/>
      <c r="N34" s="26"/>
      <c r="O34" s="26"/>
    </row>
    <row r="35" spans="1:15" ht="16.5" thickBot="1" x14ac:dyDescent="0.3">
      <c r="A35" s="92" t="s">
        <v>127</v>
      </c>
      <c r="B35" s="86">
        <v>1377.8589999999999</v>
      </c>
      <c r="C35" s="80">
        <v>3825.895</v>
      </c>
      <c r="D35" s="81"/>
      <c r="E35" s="92" t="s">
        <v>127</v>
      </c>
      <c r="F35" s="86">
        <v>1392.3030000000001</v>
      </c>
      <c r="G35" s="80">
        <v>3413.6610000000001</v>
      </c>
      <c r="H35" s="26"/>
      <c r="I35" s="26"/>
      <c r="J35" s="26"/>
      <c r="K35" s="26"/>
      <c r="L35" s="26"/>
      <c r="M35" s="26"/>
      <c r="N35" s="26"/>
      <c r="O35" s="26"/>
    </row>
    <row r="36" spans="1:15" x14ac:dyDescent="0.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R23"/>
  <sheetViews>
    <sheetView workbookViewId="0">
      <selection activeCell="R18" sqref="R18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3" max="13" width="1.140625" customWidth="1"/>
    <col min="14" max="14" width="28.7109375" customWidth="1"/>
  </cols>
  <sheetData>
    <row r="1" spans="1:18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8" ht="15.75" x14ac:dyDescent="0.25">
      <c r="A2" s="34" t="s">
        <v>134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8" ht="26.25" x14ac:dyDescent="0.4">
      <c r="A3" s="82" t="s">
        <v>179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8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8" ht="19.5" thickBot="1" x14ac:dyDescent="0.35">
      <c r="A5" s="94" t="s">
        <v>185</v>
      </c>
      <c r="B5" s="26"/>
      <c r="C5" s="26"/>
      <c r="D5" s="26"/>
      <c r="E5" s="26"/>
      <c r="F5" s="26"/>
      <c r="G5" s="26"/>
      <c r="H5" s="26"/>
      <c r="I5" s="26"/>
      <c r="J5" s="94" t="s">
        <v>180</v>
      </c>
      <c r="K5" s="26"/>
      <c r="L5" s="26"/>
      <c r="M5" s="26"/>
      <c r="N5" s="26"/>
      <c r="O5" s="26"/>
      <c r="P5" s="26"/>
      <c r="Q5" s="26"/>
    </row>
    <row r="6" spans="1:18" ht="21.75" thickBot="1" x14ac:dyDescent="0.4">
      <c r="A6" s="65" t="s">
        <v>229</v>
      </c>
      <c r="B6" s="66"/>
      <c r="C6" s="66"/>
      <c r="D6" s="66"/>
      <c r="E6" s="66"/>
      <c r="F6" s="66"/>
      <c r="G6" s="67"/>
      <c r="H6" s="26"/>
      <c r="I6" s="26"/>
      <c r="J6" s="65" t="s">
        <v>229</v>
      </c>
      <c r="K6" s="66"/>
      <c r="L6" s="66"/>
      <c r="M6" s="66"/>
      <c r="N6" s="66"/>
      <c r="O6" s="66"/>
      <c r="P6" s="67"/>
      <c r="Q6" s="26"/>
    </row>
    <row r="7" spans="1:18" ht="16.5" thickBot="1" x14ac:dyDescent="0.3">
      <c r="A7" s="69" t="s">
        <v>243</v>
      </c>
      <c r="B7" s="70"/>
      <c r="C7" s="71"/>
      <c r="D7" s="72"/>
      <c r="E7" s="69" t="s">
        <v>244</v>
      </c>
      <c r="F7" s="70"/>
      <c r="G7" s="71"/>
      <c r="H7" s="26"/>
      <c r="I7" s="26"/>
      <c r="J7" s="69" t="s">
        <v>243</v>
      </c>
      <c r="K7" s="70"/>
      <c r="L7" s="71"/>
      <c r="M7" s="72"/>
      <c r="N7" s="69" t="s">
        <v>244</v>
      </c>
      <c r="O7" s="70"/>
      <c r="P7" s="71"/>
      <c r="Q7" s="26"/>
    </row>
    <row r="8" spans="1:18" ht="45" x14ac:dyDescent="0.25">
      <c r="A8" s="73" t="s">
        <v>118</v>
      </c>
      <c r="B8" s="83" t="s">
        <v>119</v>
      </c>
      <c r="C8" s="74" t="s">
        <v>120</v>
      </c>
      <c r="D8" s="75"/>
      <c r="E8" s="73" t="s">
        <v>118</v>
      </c>
      <c r="F8" s="83" t="s">
        <v>119</v>
      </c>
      <c r="G8" s="74" t="s">
        <v>120</v>
      </c>
      <c r="H8" s="26"/>
      <c r="I8" s="26"/>
      <c r="J8" s="73" t="s">
        <v>118</v>
      </c>
      <c r="K8" s="83" t="s">
        <v>119</v>
      </c>
      <c r="L8" s="74" t="s">
        <v>120</v>
      </c>
      <c r="M8" s="75"/>
      <c r="N8" s="73" t="s">
        <v>118</v>
      </c>
      <c r="O8" s="83" t="s">
        <v>119</v>
      </c>
      <c r="P8" s="74" t="s">
        <v>120</v>
      </c>
      <c r="Q8" s="26"/>
    </row>
    <row r="9" spans="1:18" ht="15.75" x14ac:dyDescent="0.2">
      <c r="A9" s="93" t="s">
        <v>121</v>
      </c>
      <c r="B9" s="84">
        <v>113927.966</v>
      </c>
      <c r="C9" s="76">
        <v>155984.541</v>
      </c>
      <c r="D9" s="77"/>
      <c r="E9" s="93" t="s">
        <v>121</v>
      </c>
      <c r="F9" s="84">
        <v>114762.712</v>
      </c>
      <c r="G9" s="76">
        <v>167025.655</v>
      </c>
      <c r="H9" s="26"/>
      <c r="I9" s="26"/>
      <c r="J9" s="93" t="s">
        <v>121</v>
      </c>
      <c r="K9" s="84">
        <v>178497.196</v>
      </c>
      <c r="L9" s="76">
        <v>128013.208</v>
      </c>
      <c r="M9" s="77"/>
      <c r="N9" s="93" t="s">
        <v>121</v>
      </c>
      <c r="O9" s="84">
        <v>188370.81899999999</v>
      </c>
      <c r="P9" s="76">
        <v>132324.79399999999</v>
      </c>
      <c r="Q9" s="26"/>
      <c r="R9" t="s">
        <v>235</v>
      </c>
    </row>
    <row r="10" spans="1:18" ht="15.75" x14ac:dyDescent="0.25">
      <c r="A10" s="91" t="s">
        <v>130</v>
      </c>
      <c r="B10" s="85">
        <v>56611.377999999997</v>
      </c>
      <c r="C10" s="87">
        <v>80717.383000000002</v>
      </c>
      <c r="D10" s="79"/>
      <c r="E10" s="91" t="s">
        <v>130</v>
      </c>
      <c r="F10" s="85">
        <v>48798.248</v>
      </c>
      <c r="G10" s="87">
        <v>71026.403999999995</v>
      </c>
      <c r="H10" s="26"/>
      <c r="I10" s="26"/>
      <c r="J10" s="91" t="s">
        <v>144</v>
      </c>
      <c r="K10" s="85">
        <v>65136.832999999999</v>
      </c>
      <c r="L10" s="87">
        <v>58215.671000000002</v>
      </c>
      <c r="M10" s="79"/>
      <c r="N10" s="91" t="s">
        <v>144</v>
      </c>
      <c r="O10" s="85">
        <v>74061.156000000003</v>
      </c>
      <c r="P10" s="87">
        <v>64286.326000000001</v>
      </c>
      <c r="Q10" s="26"/>
    </row>
    <row r="11" spans="1:18" ht="15.75" x14ac:dyDescent="0.25">
      <c r="A11" s="91" t="s">
        <v>128</v>
      </c>
      <c r="B11" s="85">
        <v>15210.704</v>
      </c>
      <c r="C11" s="78">
        <v>18100.68</v>
      </c>
      <c r="D11" s="79"/>
      <c r="E11" s="91" t="s">
        <v>139</v>
      </c>
      <c r="F11" s="85">
        <v>17662.725999999999</v>
      </c>
      <c r="G11" s="78">
        <v>28749.901000000002</v>
      </c>
      <c r="H11" s="26"/>
      <c r="I11" s="26"/>
      <c r="J11" s="91" t="s">
        <v>128</v>
      </c>
      <c r="K11" s="85">
        <v>20921.342000000001</v>
      </c>
      <c r="L11" s="78">
        <v>10837.442999999999</v>
      </c>
      <c r="M11" s="79"/>
      <c r="N11" s="91" t="s">
        <v>128</v>
      </c>
      <c r="O11" s="85">
        <v>25073.187000000002</v>
      </c>
      <c r="P11" s="78">
        <v>13208.21</v>
      </c>
      <c r="Q11" s="26"/>
    </row>
    <row r="12" spans="1:18" ht="15.75" x14ac:dyDescent="0.25">
      <c r="A12" s="91" t="s">
        <v>139</v>
      </c>
      <c r="B12" s="85">
        <v>12988.642</v>
      </c>
      <c r="C12" s="78">
        <v>22144.032999999999</v>
      </c>
      <c r="D12" s="79"/>
      <c r="E12" s="91" t="s">
        <v>128</v>
      </c>
      <c r="F12" s="85">
        <v>15952.538</v>
      </c>
      <c r="G12" s="78">
        <v>19900.007000000001</v>
      </c>
      <c r="H12" s="26"/>
      <c r="I12" s="26"/>
      <c r="J12" s="91" t="s">
        <v>145</v>
      </c>
      <c r="K12" s="85">
        <v>20274.505000000001</v>
      </c>
      <c r="L12" s="78">
        <v>10248.186</v>
      </c>
      <c r="M12" s="79"/>
      <c r="N12" s="91" t="s">
        <v>145</v>
      </c>
      <c r="O12" s="85">
        <v>17112.673999999999</v>
      </c>
      <c r="P12" s="78">
        <v>9419.3469999999998</v>
      </c>
      <c r="Q12" s="26"/>
    </row>
    <row r="13" spans="1:18" ht="15.75" x14ac:dyDescent="0.25">
      <c r="A13" s="91" t="s">
        <v>142</v>
      </c>
      <c r="B13" s="85">
        <v>11466.377</v>
      </c>
      <c r="C13" s="78">
        <v>13633.302</v>
      </c>
      <c r="D13" s="79"/>
      <c r="E13" s="91" t="s">
        <v>122</v>
      </c>
      <c r="F13" s="85">
        <v>10122.052</v>
      </c>
      <c r="G13" s="78">
        <v>19241.642</v>
      </c>
      <c r="H13" s="26"/>
      <c r="I13" s="26"/>
      <c r="J13" s="91" t="s">
        <v>130</v>
      </c>
      <c r="K13" s="85">
        <v>12761.598</v>
      </c>
      <c r="L13" s="78">
        <v>7286.2489999999998</v>
      </c>
      <c r="M13" s="79"/>
      <c r="N13" s="91" t="s">
        <v>192</v>
      </c>
      <c r="O13" s="85">
        <v>16982.297999999999</v>
      </c>
      <c r="P13" s="78">
        <v>7537.3850000000002</v>
      </c>
      <c r="Q13" s="26"/>
    </row>
    <row r="14" spans="1:18" ht="15.75" x14ac:dyDescent="0.25">
      <c r="A14" s="91" t="s">
        <v>122</v>
      </c>
      <c r="B14" s="85">
        <v>6810.3429999999998</v>
      </c>
      <c r="C14" s="78">
        <v>9549.3760000000002</v>
      </c>
      <c r="D14" s="79"/>
      <c r="E14" s="91" t="s">
        <v>142</v>
      </c>
      <c r="F14" s="85">
        <v>8629.8269999999993</v>
      </c>
      <c r="G14" s="78">
        <v>11554.757</v>
      </c>
      <c r="H14" s="26"/>
      <c r="I14" s="26"/>
      <c r="J14" s="91" t="s">
        <v>137</v>
      </c>
      <c r="K14" s="85">
        <v>11468.235000000001</v>
      </c>
      <c r="L14" s="78">
        <v>7163.2370000000001</v>
      </c>
      <c r="M14" s="79"/>
      <c r="N14" s="91" t="s">
        <v>137</v>
      </c>
      <c r="O14" s="85">
        <v>7796.5770000000002</v>
      </c>
      <c r="P14" s="78">
        <v>4832.326</v>
      </c>
      <c r="Q14" s="26"/>
    </row>
    <row r="15" spans="1:18" ht="15.75" x14ac:dyDescent="0.25">
      <c r="A15" s="91" t="s">
        <v>192</v>
      </c>
      <c r="B15" s="85">
        <v>3836.174</v>
      </c>
      <c r="C15" s="78">
        <v>3244.2440000000001</v>
      </c>
      <c r="D15" s="79"/>
      <c r="E15" s="91" t="s">
        <v>192</v>
      </c>
      <c r="F15" s="85">
        <v>4396.3630000000003</v>
      </c>
      <c r="G15" s="78">
        <v>4539.1459999999997</v>
      </c>
      <c r="H15" s="26"/>
      <c r="I15" s="26"/>
      <c r="J15" s="91" t="s">
        <v>142</v>
      </c>
      <c r="K15" s="85">
        <v>11020.232</v>
      </c>
      <c r="L15" s="78">
        <v>4669.7479999999996</v>
      </c>
      <c r="M15" s="79"/>
      <c r="N15" s="91" t="s">
        <v>130</v>
      </c>
      <c r="O15" s="85">
        <v>8955.3580000000002</v>
      </c>
      <c r="P15" s="78">
        <v>4811.7439999999997</v>
      </c>
      <c r="Q15" s="26"/>
    </row>
    <row r="16" spans="1:18" ht="15.75" x14ac:dyDescent="0.25">
      <c r="A16" s="91" t="s">
        <v>141</v>
      </c>
      <c r="B16" s="85">
        <v>2799.22</v>
      </c>
      <c r="C16" s="78">
        <v>3299.674</v>
      </c>
      <c r="D16" s="79"/>
      <c r="E16" s="91" t="s">
        <v>141</v>
      </c>
      <c r="F16" s="85">
        <v>2726.8919999999998</v>
      </c>
      <c r="G16" s="78">
        <v>3386.3760000000002</v>
      </c>
      <c r="H16" s="26"/>
      <c r="I16" s="26"/>
      <c r="J16" s="91" t="s">
        <v>192</v>
      </c>
      <c r="K16" s="85">
        <v>10303.078</v>
      </c>
      <c r="L16" s="78">
        <v>5031.0200000000004</v>
      </c>
      <c r="M16" s="79"/>
      <c r="N16" s="91" t="s">
        <v>125</v>
      </c>
      <c r="O16" s="85">
        <v>7801.2610000000004</v>
      </c>
      <c r="P16" s="78">
        <v>4619.5789999999997</v>
      </c>
      <c r="Q16" s="26"/>
    </row>
    <row r="17" spans="1:17" ht="15.75" x14ac:dyDescent="0.25">
      <c r="A17" s="91" t="s">
        <v>144</v>
      </c>
      <c r="B17" s="85">
        <v>1493.3240000000001</v>
      </c>
      <c r="C17" s="78">
        <v>1693.252</v>
      </c>
      <c r="D17" s="79"/>
      <c r="E17" s="91" t="s">
        <v>144</v>
      </c>
      <c r="F17" s="85">
        <v>2502.5210000000002</v>
      </c>
      <c r="G17" s="78">
        <v>3292.4940000000001</v>
      </c>
      <c r="H17" s="26"/>
      <c r="I17" s="26"/>
      <c r="J17" s="91" t="s">
        <v>125</v>
      </c>
      <c r="K17" s="85">
        <v>6557.7860000000001</v>
      </c>
      <c r="L17" s="78">
        <v>5880.0379999999996</v>
      </c>
      <c r="M17" s="79"/>
      <c r="N17" s="91" t="s">
        <v>139</v>
      </c>
      <c r="O17" s="85">
        <v>4101.6229999999996</v>
      </c>
      <c r="P17" s="78">
        <v>4551.8519999999999</v>
      </c>
      <c r="Q17" s="26"/>
    </row>
    <row r="18" spans="1:17" ht="15.75" x14ac:dyDescent="0.25">
      <c r="A18" s="91" t="s">
        <v>143</v>
      </c>
      <c r="B18" s="85">
        <v>668.87</v>
      </c>
      <c r="C18" s="78">
        <v>1014.663</v>
      </c>
      <c r="D18" s="79"/>
      <c r="E18" s="91" t="s">
        <v>232</v>
      </c>
      <c r="F18" s="85">
        <v>2100.3420000000001</v>
      </c>
      <c r="G18" s="78">
        <v>3110.4140000000002</v>
      </c>
      <c r="H18" s="26"/>
      <c r="I18" s="26"/>
      <c r="J18" s="91" t="s">
        <v>143</v>
      </c>
      <c r="K18" s="85">
        <v>6043.683</v>
      </c>
      <c r="L18" s="78">
        <v>7005.6130000000003</v>
      </c>
      <c r="M18" s="79"/>
      <c r="N18" s="91" t="s">
        <v>143</v>
      </c>
      <c r="O18" s="85">
        <v>4480.6790000000001</v>
      </c>
      <c r="P18" s="78">
        <v>4509.5129999999999</v>
      </c>
      <c r="Q18" s="26"/>
    </row>
    <row r="19" spans="1:17" ht="15.75" x14ac:dyDescent="0.25">
      <c r="A19" s="91" t="s">
        <v>232</v>
      </c>
      <c r="B19" s="85">
        <v>616.81799999999998</v>
      </c>
      <c r="C19" s="78">
        <v>584.11599999999999</v>
      </c>
      <c r="D19" s="79"/>
      <c r="E19" s="91" t="s">
        <v>140</v>
      </c>
      <c r="F19" s="85">
        <v>652.26499999999999</v>
      </c>
      <c r="G19" s="78">
        <v>805.87699999999995</v>
      </c>
      <c r="H19" s="26"/>
      <c r="I19" s="26"/>
      <c r="J19" s="91" t="s">
        <v>139</v>
      </c>
      <c r="K19" s="85">
        <v>4065.1640000000002</v>
      </c>
      <c r="L19" s="78">
        <v>4740.5929999999998</v>
      </c>
      <c r="M19" s="79"/>
      <c r="N19" s="91" t="s">
        <v>142</v>
      </c>
      <c r="O19" s="85">
        <v>7072.7169999999996</v>
      </c>
      <c r="P19" s="78">
        <v>3956.7220000000002</v>
      </c>
      <c r="Q19" s="26"/>
    </row>
    <row r="20" spans="1:17" ht="16.5" thickBot="1" x14ac:dyDescent="0.3">
      <c r="A20" s="92" t="s">
        <v>140</v>
      </c>
      <c r="B20" s="86">
        <v>422.82499999999999</v>
      </c>
      <c r="C20" s="80">
        <v>644.69600000000003</v>
      </c>
      <c r="D20" s="79"/>
      <c r="E20" s="92" t="s">
        <v>234</v>
      </c>
      <c r="F20" s="86">
        <v>276.178</v>
      </c>
      <c r="G20" s="80">
        <v>413.46699999999998</v>
      </c>
      <c r="H20" s="26"/>
      <c r="I20" s="26"/>
      <c r="J20" s="92" t="s">
        <v>122</v>
      </c>
      <c r="K20" s="86">
        <v>2014.749</v>
      </c>
      <c r="L20" s="80">
        <v>1411.4590000000001</v>
      </c>
      <c r="M20" s="79"/>
      <c r="N20" s="92" t="s">
        <v>245</v>
      </c>
      <c r="O20" s="86">
        <v>2335.1410000000001</v>
      </c>
      <c r="P20" s="80">
        <v>2721.6869999999999</v>
      </c>
      <c r="Q20" s="26"/>
    </row>
    <row r="21" spans="1:17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</sheetData>
  <sortState ref="E7:G21">
    <sortCondition descending="1" ref="F7:F21"/>
  </sortState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E8" sqref="E8"/>
    </sheetView>
  </sheetViews>
  <sheetFormatPr defaultColWidth="18" defaultRowHeight="18.75" x14ac:dyDescent="0.3"/>
  <cols>
    <col min="1" max="1" width="22.42578125" style="2" customWidth="1"/>
    <col min="2" max="2" width="24.7109375" style="2" customWidth="1"/>
    <col min="3" max="3" width="21.85546875" style="2" customWidth="1"/>
    <col min="4" max="4" width="17.42578125" style="3" customWidth="1"/>
    <col min="5" max="16384" width="18" style="2"/>
  </cols>
  <sheetData>
    <row r="1" spans="1:6" ht="19.5" thickBot="1" x14ac:dyDescent="0.35">
      <c r="A1" s="4" t="s">
        <v>47</v>
      </c>
      <c r="B1" s="5"/>
      <c r="C1" s="5"/>
      <c r="D1" s="6"/>
      <c r="F1" s="7"/>
    </row>
    <row r="2" spans="1:6" s="8" customFormat="1" x14ac:dyDescent="0.3">
      <c r="A2" s="9" t="s">
        <v>48</v>
      </c>
      <c r="B2" s="10" t="s">
        <v>49</v>
      </c>
      <c r="C2" s="10" t="s">
        <v>50</v>
      </c>
      <c r="D2" s="11" t="s">
        <v>51</v>
      </c>
      <c r="E2" s="7"/>
      <c r="F2" s="7"/>
    </row>
    <row r="3" spans="1:6" x14ac:dyDescent="0.3">
      <c r="A3" s="12" t="s">
        <v>52</v>
      </c>
      <c r="B3" s="13" t="s">
        <v>53</v>
      </c>
      <c r="C3" s="14" t="s">
        <v>29</v>
      </c>
      <c r="D3" s="15" t="s">
        <v>54</v>
      </c>
      <c r="F3" s="7"/>
    </row>
    <row r="4" spans="1:6" x14ac:dyDescent="0.3">
      <c r="A4" s="12" t="s">
        <v>8</v>
      </c>
      <c r="B4" s="13" t="s">
        <v>55</v>
      </c>
      <c r="C4" s="14" t="s">
        <v>30</v>
      </c>
      <c r="D4" s="15" t="s">
        <v>56</v>
      </c>
      <c r="F4" s="7"/>
    </row>
    <row r="5" spans="1:6" x14ac:dyDescent="0.3">
      <c r="A5" s="12" t="s">
        <v>22</v>
      </c>
      <c r="B5" s="13" t="s">
        <v>57</v>
      </c>
      <c r="C5" s="14" t="s">
        <v>31</v>
      </c>
      <c r="D5" s="15" t="s">
        <v>58</v>
      </c>
      <c r="F5" s="7"/>
    </row>
    <row r="6" spans="1:6" x14ac:dyDescent="0.3">
      <c r="A6" s="12" t="s">
        <v>23</v>
      </c>
      <c r="B6" s="13" t="s">
        <v>59</v>
      </c>
      <c r="C6" s="14" t="s">
        <v>32</v>
      </c>
      <c r="D6" s="15" t="s">
        <v>60</v>
      </c>
      <c r="F6" s="7"/>
    </row>
    <row r="7" spans="1:6" x14ac:dyDescent="0.3">
      <c r="A7" s="12" t="s">
        <v>9</v>
      </c>
      <c r="B7" s="13" t="s">
        <v>61</v>
      </c>
      <c r="C7" s="14" t="s">
        <v>62</v>
      </c>
      <c r="D7" s="15" t="s">
        <v>63</v>
      </c>
      <c r="F7" s="7"/>
    </row>
    <row r="8" spans="1:6" x14ac:dyDescent="0.3">
      <c r="A8" s="12" t="s">
        <v>10</v>
      </c>
      <c r="B8" s="13" t="s">
        <v>64</v>
      </c>
      <c r="C8" s="14" t="s">
        <v>65</v>
      </c>
      <c r="D8" s="15" t="s">
        <v>66</v>
      </c>
      <c r="F8" s="7"/>
    </row>
    <row r="9" spans="1:6" x14ac:dyDescent="0.3">
      <c r="A9" s="12" t="s">
        <v>11</v>
      </c>
      <c r="B9" s="13" t="s">
        <v>67</v>
      </c>
      <c r="C9" s="14" t="s">
        <v>34</v>
      </c>
      <c r="D9" s="15" t="s">
        <v>68</v>
      </c>
      <c r="F9" s="7"/>
    </row>
    <row r="10" spans="1:6" x14ac:dyDescent="0.3">
      <c r="A10" s="12" t="s">
        <v>13</v>
      </c>
      <c r="B10" s="13" t="s">
        <v>69</v>
      </c>
      <c r="C10" s="14" t="s">
        <v>70</v>
      </c>
      <c r="D10" s="15" t="s">
        <v>71</v>
      </c>
      <c r="F10" s="7"/>
    </row>
    <row r="11" spans="1:6" x14ac:dyDescent="0.3">
      <c r="A11" s="12" t="s">
        <v>12</v>
      </c>
      <c r="B11" s="13" t="s">
        <v>72</v>
      </c>
      <c r="C11" s="14" t="s">
        <v>35</v>
      </c>
      <c r="D11" s="15" t="s">
        <v>73</v>
      </c>
      <c r="F11" s="7"/>
    </row>
    <row r="12" spans="1:6" x14ac:dyDescent="0.3">
      <c r="A12" s="12" t="s">
        <v>24</v>
      </c>
      <c r="B12" s="13" t="s">
        <v>74</v>
      </c>
      <c r="C12" s="14" t="s">
        <v>75</v>
      </c>
      <c r="D12" s="15" t="s">
        <v>76</v>
      </c>
      <c r="F12" s="7"/>
    </row>
    <row r="13" spans="1:6" x14ac:dyDescent="0.3">
      <c r="A13" s="12" t="s">
        <v>26</v>
      </c>
      <c r="B13" s="13" t="s">
        <v>77</v>
      </c>
      <c r="C13" s="14" t="s">
        <v>36</v>
      </c>
      <c r="D13" s="15" t="s">
        <v>78</v>
      </c>
      <c r="F13" s="7"/>
    </row>
    <row r="14" spans="1:6" x14ac:dyDescent="0.3">
      <c r="A14" s="12" t="s">
        <v>25</v>
      </c>
      <c r="B14" s="13" t="s">
        <v>79</v>
      </c>
      <c r="C14" s="14" t="s">
        <v>80</v>
      </c>
      <c r="D14" s="15" t="s">
        <v>81</v>
      </c>
      <c r="F14" s="7"/>
    </row>
    <row r="15" spans="1:6" x14ac:dyDescent="0.3">
      <c r="A15" s="12" t="s">
        <v>15</v>
      </c>
      <c r="B15" s="13" t="s">
        <v>82</v>
      </c>
      <c r="C15" s="14" t="s">
        <v>83</v>
      </c>
      <c r="D15" s="15" t="s">
        <v>84</v>
      </c>
      <c r="F15" s="7"/>
    </row>
    <row r="16" spans="1:6" x14ac:dyDescent="0.3">
      <c r="A16" s="12" t="s">
        <v>85</v>
      </c>
      <c r="B16" s="13" t="s">
        <v>86</v>
      </c>
      <c r="C16" s="14" t="s">
        <v>46</v>
      </c>
      <c r="D16" s="15" t="s">
        <v>87</v>
      </c>
      <c r="F16" s="7"/>
    </row>
    <row r="17" spans="1:6" x14ac:dyDescent="0.3">
      <c r="A17" s="12" t="s">
        <v>88</v>
      </c>
      <c r="B17" s="13" t="s">
        <v>89</v>
      </c>
      <c r="C17" s="14" t="s">
        <v>45</v>
      </c>
      <c r="D17" s="15" t="s">
        <v>90</v>
      </c>
      <c r="F17" s="7"/>
    </row>
    <row r="18" spans="1:6" x14ac:dyDescent="0.3">
      <c r="A18" s="12" t="s">
        <v>27</v>
      </c>
      <c r="B18" s="13" t="s">
        <v>91</v>
      </c>
      <c r="C18" s="14" t="s">
        <v>37</v>
      </c>
      <c r="D18" s="15" t="s">
        <v>92</v>
      </c>
      <c r="F18" s="7"/>
    </row>
    <row r="19" spans="1:6" x14ac:dyDescent="0.3">
      <c r="A19" s="12" t="s">
        <v>17</v>
      </c>
      <c r="B19" s="13" t="s">
        <v>93</v>
      </c>
      <c r="C19" s="14" t="s">
        <v>94</v>
      </c>
      <c r="D19" s="15" t="s">
        <v>95</v>
      </c>
      <c r="F19" s="7"/>
    </row>
    <row r="20" spans="1:6" x14ac:dyDescent="0.3">
      <c r="A20" s="12" t="s">
        <v>18</v>
      </c>
      <c r="B20" s="13" t="s">
        <v>96</v>
      </c>
      <c r="C20" s="16" t="s">
        <v>97</v>
      </c>
      <c r="D20" s="17" t="s">
        <v>98</v>
      </c>
      <c r="E20" s="18"/>
      <c r="F20" s="7"/>
    </row>
    <row r="21" spans="1:6" x14ac:dyDescent="0.3">
      <c r="A21" s="12" t="s">
        <v>42</v>
      </c>
      <c r="B21" s="13" t="s">
        <v>99</v>
      </c>
      <c r="C21" s="14" t="s">
        <v>7</v>
      </c>
      <c r="D21" s="15" t="s">
        <v>100</v>
      </c>
      <c r="F21" s="7"/>
    </row>
    <row r="22" spans="1:6" ht="19.5" thickBot="1" x14ac:dyDescent="0.35">
      <c r="A22" s="19" t="s">
        <v>20</v>
      </c>
      <c r="B22" s="20" t="s">
        <v>101</v>
      </c>
      <c r="C22" s="21" t="s">
        <v>14</v>
      </c>
      <c r="D22" s="22" t="s">
        <v>114</v>
      </c>
    </row>
    <row r="31" spans="1:6" x14ac:dyDescent="0.3">
      <c r="D31" s="3" t="s">
        <v>102</v>
      </c>
    </row>
  </sheetData>
  <phoneticPr fontId="14" type="noConversion"/>
  <pageMargins left="0.79" right="0.79" top="0.98" bottom="0.98" header="0.5" footer="0.5"/>
  <pageSetup paperSize="9" orientation="portrait" r:id="rId1"/>
  <headerFooter alignWithMargins="0">
    <oddHeader>&amp;A</oddHeader>
    <oddFooter>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autoPageBreaks="0" fitToPage="1"/>
  </sheetPr>
  <dimension ref="A1:P160"/>
  <sheetViews>
    <sheetView showGridLines="0" zoomScale="90" zoomScaleNormal="90" workbookViewId="0">
      <selection activeCell="B2" sqref="B2:O53"/>
    </sheetView>
  </sheetViews>
  <sheetFormatPr defaultColWidth="9.140625" defaultRowHeight="21" x14ac:dyDescent="0.35"/>
  <cols>
    <col min="1" max="1" width="4.42578125" style="175" customWidth="1"/>
    <col min="2" max="2" width="27.28515625" style="175" customWidth="1"/>
    <col min="3" max="3" width="10.140625" style="175" customWidth="1"/>
    <col min="4" max="6" width="10.140625" style="175" bestFit="1" customWidth="1"/>
    <col min="7" max="7" width="11.42578125" style="175" customWidth="1"/>
    <col min="8" max="8" width="10.140625" style="175" customWidth="1"/>
    <col min="9" max="9" width="10.5703125" style="175" customWidth="1"/>
    <col min="10" max="10" width="12.140625" style="175" customWidth="1"/>
    <col min="11" max="11" width="11.140625" style="175" customWidth="1"/>
    <col min="12" max="12" width="11.7109375" style="175" customWidth="1"/>
    <col min="13" max="13" width="10.28515625" style="175" customWidth="1"/>
    <col min="14" max="14" width="10.7109375" style="175" customWidth="1"/>
    <col min="15" max="15" width="10" style="175" customWidth="1"/>
    <col min="16" max="22" width="9.140625" style="175"/>
    <col min="23" max="23" width="10.7109375" style="175" bestFit="1" customWidth="1"/>
    <col min="24" max="16384" width="9.140625" style="175"/>
  </cols>
  <sheetData>
    <row r="1" spans="2:15" s="26" customFormat="1" ht="45" customHeight="1" thickBot="1" x14ac:dyDescent="0.25">
      <c r="B1" s="33" t="s">
        <v>195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2:15" x14ac:dyDescent="0.35">
      <c r="B2" s="315"/>
      <c r="C2" s="316"/>
      <c r="D2" s="317" t="s">
        <v>103</v>
      </c>
      <c r="E2" s="318"/>
      <c r="F2" s="317"/>
      <c r="G2" s="317"/>
      <c r="H2" s="319" t="s">
        <v>104</v>
      </c>
      <c r="I2" s="320"/>
      <c r="J2" s="320"/>
      <c r="K2" s="320"/>
      <c r="L2" s="321"/>
      <c r="M2" s="321"/>
      <c r="N2" s="321"/>
      <c r="O2" s="322"/>
    </row>
    <row r="3" spans="2:15" ht="63" x14ac:dyDescent="0.35">
      <c r="B3" s="323" t="s">
        <v>105</v>
      </c>
      <c r="C3" s="324" t="s">
        <v>3</v>
      </c>
      <c r="D3" s="325">
        <v>44903</v>
      </c>
      <c r="E3" s="326"/>
      <c r="F3" s="327">
        <v>44896</v>
      </c>
      <c r="G3" s="328"/>
      <c r="H3" s="329" t="s">
        <v>106</v>
      </c>
      <c r="I3" s="330"/>
      <c r="J3" s="331" t="s">
        <v>107</v>
      </c>
      <c r="K3" s="330"/>
      <c r="L3" s="331" t="s">
        <v>108</v>
      </c>
      <c r="M3" s="330"/>
      <c r="N3" s="331" t="s">
        <v>109</v>
      </c>
      <c r="O3" s="332"/>
    </row>
    <row r="4" spans="2:15" ht="21.75" thickBot="1" x14ac:dyDescent="0.4">
      <c r="B4" s="333"/>
      <c r="C4" s="334"/>
      <c r="D4" s="335" t="s">
        <v>4</v>
      </c>
      <c r="E4" s="336" t="s">
        <v>5</v>
      </c>
      <c r="F4" s="337" t="s">
        <v>4</v>
      </c>
      <c r="G4" s="338" t="s">
        <v>5</v>
      </c>
      <c r="H4" s="339" t="s">
        <v>4</v>
      </c>
      <c r="I4" s="336" t="s">
        <v>5</v>
      </c>
      <c r="J4" s="337" t="s">
        <v>4</v>
      </c>
      <c r="K4" s="336" t="s">
        <v>5</v>
      </c>
      <c r="L4" s="337" t="s">
        <v>4</v>
      </c>
      <c r="M4" s="336" t="s">
        <v>5</v>
      </c>
      <c r="N4" s="337" t="s">
        <v>4</v>
      </c>
      <c r="O4" s="340" t="s">
        <v>5</v>
      </c>
    </row>
    <row r="5" spans="2:15" ht="21.75" thickBot="1" x14ac:dyDescent="0.4">
      <c r="B5" s="341">
        <v>1</v>
      </c>
      <c r="C5" s="342">
        <v>2</v>
      </c>
      <c r="D5" s="343">
        <v>3</v>
      </c>
      <c r="E5" s="344">
        <v>4</v>
      </c>
      <c r="F5" s="344">
        <v>5</v>
      </c>
      <c r="G5" s="345">
        <v>6</v>
      </c>
      <c r="H5" s="346">
        <v>7</v>
      </c>
      <c r="I5" s="344">
        <v>8</v>
      </c>
      <c r="J5" s="344">
        <v>9</v>
      </c>
      <c r="K5" s="344">
        <v>10</v>
      </c>
      <c r="L5" s="344">
        <v>11</v>
      </c>
      <c r="M5" s="344">
        <v>12</v>
      </c>
      <c r="N5" s="344">
        <v>13</v>
      </c>
      <c r="O5" s="347">
        <v>14</v>
      </c>
    </row>
    <row r="6" spans="2:15" ht="21.75" thickBot="1" x14ac:dyDescent="0.4">
      <c r="B6" s="348" t="s">
        <v>110</v>
      </c>
      <c r="C6" s="349"/>
      <c r="D6" s="350"/>
      <c r="E6" s="350"/>
      <c r="F6" s="350"/>
      <c r="G6" s="350"/>
      <c r="H6" s="351"/>
      <c r="I6" s="352"/>
      <c r="J6" s="352"/>
      <c r="K6" s="352"/>
      <c r="L6" s="352"/>
      <c r="M6" s="352"/>
      <c r="N6" s="352"/>
      <c r="O6" s="353"/>
    </row>
    <row r="7" spans="2:15" x14ac:dyDescent="0.35">
      <c r="B7" s="354" t="s">
        <v>7</v>
      </c>
      <c r="C7" s="355" t="s">
        <v>6</v>
      </c>
      <c r="D7" s="356">
        <v>18.833333333333332</v>
      </c>
      <c r="E7" s="357">
        <v>21.223333333333333</v>
      </c>
      <c r="F7" s="358">
        <v>18.833333333333332</v>
      </c>
      <c r="G7" s="359">
        <v>21.223333333333333</v>
      </c>
      <c r="H7" s="360">
        <v>0</v>
      </c>
      <c r="I7" s="361">
        <v>0</v>
      </c>
      <c r="J7" s="362">
        <v>9.7087378640776567</v>
      </c>
      <c r="K7" s="361">
        <v>4.0869707372895148</v>
      </c>
      <c r="L7" s="362">
        <v>9.7087378640776567</v>
      </c>
      <c r="M7" s="361">
        <v>4.0869707372895148</v>
      </c>
      <c r="N7" s="362">
        <v>9.7087378640776567</v>
      </c>
      <c r="O7" s="363">
        <v>4.0869707372895148</v>
      </c>
    </row>
    <row r="8" spans="2:15" x14ac:dyDescent="0.35">
      <c r="B8" s="364" t="s">
        <v>111</v>
      </c>
      <c r="C8" s="355" t="s">
        <v>6</v>
      </c>
      <c r="D8" s="356">
        <v>1.4000000000000001</v>
      </c>
      <c r="E8" s="357">
        <v>1.7749999999999999</v>
      </c>
      <c r="F8" s="358">
        <v>1.14375</v>
      </c>
      <c r="G8" s="359">
        <v>1.53125</v>
      </c>
      <c r="H8" s="360">
        <v>22.404371584699462</v>
      </c>
      <c r="I8" s="361">
        <v>15.918367346938769</v>
      </c>
      <c r="J8" s="362">
        <v>24.444444444444457</v>
      </c>
      <c r="K8" s="361">
        <v>16.393442622950804</v>
      </c>
      <c r="L8" s="362">
        <v>24.444444444444457</v>
      </c>
      <c r="M8" s="361">
        <v>6.7669172932330861</v>
      </c>
      <c r="N8" s="362">
        <v>16.666666666666661</v>
      </c>
      <c r="O8" s="363">
        <v>0.47169811320754551</v>
      </c>
    </row>
    <row r="9" spans="2:15" x14ac:dyDescent="0.35">
      <c r="B9" s="364" t="s">
        <v>8</v>
      </c>
      <c r="C9" s="355" t="s">
        <v>6</v>
      </c>
      <c r="D9" s="356">
        <v>2.2374999999999998</v>
      </c>
      <c r="E9" s="357">
        <v>2.5958333333333337</v>
      </c>
      <c r="F9" s="358">
        <v>2.0237500000000002</v>
      </c>
      <c r="G9" s="359">
        <v>2.4370833333333337</v>
      </c>
      <c r="H9" s="360">
        <v>10.562075355157488</v>
      </c>
      <c r="I9" s="361">
        <v>6.5139340058129562</v>
      </c>
      <c r="J9" s="362">
        <v>11.249223119950273</v>
      </c>
      <c r="K9" s="361">
        <v>6.5139340058129758</v>
      </c>
      <c r="L9" s="362">
        <v>11.249223119950273</v>
      </c>
      <c r="M9" s="361">
        <v>0.14467127471468158</v>
      </c>
      <c r="N9" s="362">
        <v>9.7411444141689358</v>
      </c>
      <c r="O9" s="363">
        <v>2.3025835644431449</v>
      </c>
    </row>
    <row r="10" spans="2:15" x14ac:dyDescent="0.35">
      <c r="B10" s="364" t="s">
        <v>23</v>
      </c>
      <c r="C10" s="355" t="s">
        <v>19</v>
      </c>
      <c r="D10" s="356">
        <v>4</v>
      </c>
      <c r="E10" s="357">
        <v>5.9</v>
      </c>
      <c r="F10" s="358">
        <v>3.7857142857142856</v>
      </c>
      <c r="G10" s="359">
        <v>5.2857142857142856</v>
      </c>
      <c r="H10" s="360">
        <v>5.6603773584905692</v>
      </c>
      <c r="I10" s="361">
        <v>11.62162162162163</v>
      </c>
      <c r="J10" s="362">
        <v>14.285714285714285</v>
      </c>
      <c r="K10" s="361">
        <v>19.710144927536234</v>
      </c>
      <c r="L10" s="362">
        <v>14.285714285714285</v>
      </c>
      <c r="M10" s="361">
        <v>6.0674157303370846</v>
      </c>
      <c r="N10" s="362">
        <v>0</v>
      </c>
      <c r="O10" s="363">
        <v>9.4845360824742251</v>
      </c>
    </row>
    <row r="11" spans="2:15" x14ac:dyDescent="0.35">
      <c r="B11" s="364" t="s">
        <v>9</v>
      </c>
      <c r="C11" s="355" t="s">
        <v>6</v>
      </c>
      <c r="D11" s="356">
        <v>1.092857142857143</v>
      </c>
      <c r="E11" s="357">
        <v>1.407142857142857</v>
      </c>
      <c r="F11" s="358">
        <v>1.1312500000000001</v>
      </c>
      <c r="G11" s="359">
        <v>1.46875</v>
      </c>
      <c r="H11" s="360">
        <v>-3.3938437253354352</v>
      </c>
      <c r="I11" s="361">
        <v>-4.1945288753799472</v>
      </c>
      <c r="J11" s="362">
        <v>-2.3144453312050897</v>
      </c>
      <c r="K11" s="361">
        <v>-5.797967722653917</v>
      </c>
      <c r="L11" s="362">
        <v>-2.3144453312050897</v>
      </c>
      <c r="M11" s="361">
        <v>-8.7258687258687377</v>
      </c>
      <c r="N11" s="362">
        <v>-8.3832335329341205</v>
      </c>
      <c r="O11" s="363">
        <v>-9.2165898617511619</v>
      </c>
    </row>
    <row r="12" spans="2:15" x14ac:dyDescent="0.35">
      <c r="B12" s="364" t="s">
        <v>10</v>
      </c>
      <c r="C12" s="355" t="s">
        <v>6</v>
      </c>
      <c r="D12" s="356">
        <v>1.4625000000000001</v>
      </c>
      <c r="E12" s="357">
        <v>1.875</v>
      </c>
      <c r="F12" s="358">
        <v>1.3249999999999997</v>
      </c>
      <c r="G12" s="359">
        <v>1.7250000000000001</v>
      </c>
      <c r="H12" s="360">
        <v>10.377358490566071</v>
      </c>
      <c r="I12" s="361">
        <v>8.6956521739130377</v>
      </c>
      <c r="J12" s="362">
        <v>10.377358490566033</v>
      </c>
      <c r="K12" s="361">
        <v>8.6956521739130377</v>
      </c>
      <c r="L12" s="362">
        <v>10.377358490566033</v>
      </c>
      <c r="M12" s="361">
        <v>2.7397260273972504</v>
      </c>
      <c r="N12" s="362">
        <v>2.0348837209302251</v>
      </c>
      <c r="O12" s="363">
        <v>2.2727272727272769</v>
      </c>
    </row>
    <row r="13" spans="2:15" x14ac:dyDescent="0.35">
      <c r="B13" s="364" t="s">
        <v>13</v>
      </c>
      <c r="C13" s="355" t="s">
        <v>6</v>
      </c>
      <c r="D13" s="356">
        <v>9.625</v>
      </c>
      <c r="E13" s="357">
        <v>10.9</v>
      </c>
      <c r="F13" s="358">
        <v>9.75</v>
      </c>
      <c r="G13" s="359">
        <v>11</v>
      </c>
      <c r="H13" s="360">
        <v>-1.2820512820512819</v>
      </c>
      <c r="I13" s="361">
        <v>-0.90909090909090595</v>
      </c>
      <c r="J13" s="362">
        <v>4.6195652173913127</v>
      </c>
      <c r="K13" s="361">
        <v>2.8301886792452895</v>
      </c>
      <c r="L13" s="362">
        <v>4.6195652173913127</v>
      </c>
      <c r="M13" s="361">
        <v>13.739130434782606</v>
      </c>
      <c r="N13" s="362">
        <v>17.173913043478272</v>
      </c>
      <c r="O13" s="363">
        <v>20.157480314960637</v>
      </c>
    </row>
    <row r="14" spans="2:15" x14ac:dyDescent="0.35">
      <c r="B14" s="364" t="s">
        <v>24</v>
      </c>
      <c r="C14" s="355" t="s">
        <v>6</v>
      </c>
      <c r="D14" s="356">
        <v>6</v>
      </c>
      <c r="E14" s="357">
        <v>7.5</v>
      </c>
      <c r="F14" s="358">
        <v>5.625</v>
      </c>
      <c r="G14" s="359">
        <v>6.875</v>
      </c>
      <c r="H14" s="360">
        <v>6.666666666666667</v>
      </c>
      <c r="I14" s="361">
        <v>9.0909090909090917</v>
      </c>
      <c r="J14" s="362">
        <v>6.3291139240506267</v>
      </c>
      <c r="K14" s="361">
        <v>0</v>
      </c>
      <c r="L14" s="362">
        <v>6.3291139240506267</v>
      </c>
      <c r="M14" s="361">
        <v>-6.0822898032200357</v>
      </c>
      <c r="N14" s="362">
        <v>-0.20790020790021085</v>
      </c>
      <c r="O14" s="363">
        <v>-3.8461538461538445</v>
      </c>
    </row>
    <row r="15" spans="2:15" x14ac:dyDescent="0.35">
      <c r="B15" s="364" t="s">
        <v>26</v>
      </c>
      <c r="C15" s="355" t="s">
        <v>6</v>
      </c>
      <c r="D15" s="356">
        <v>9</v>
      </c>
      <c r="E15" s="357">
        <v>10</v>
      </c>
      <c r="F15" s="358">
        <v>7.2249999999999996</v>
      </c>
      <c r="G15" s="359">
        <v>8.2249999999999996</v>
      </c>
      <c r="H15" s="360">
        <v>24.567474048442914</v>
      </c>
      <c r="I15" s="361">
        <v>21.580547112462011</v>
      </c>
      <c r="J15" s="362">
        <v>31.524008350730696</v>
      </c>
      <c r="K15" s="361">
        <v>14.942528735632193</v>
      </c>
      <c r="L15" s="362">
        <v>31.524008350730696</v>
      </c>
      <c r="M15" s="361">
        <v>18.694362017804146</v>
      </c>
      <c r="N15" s="362">
        <v>38.461538461538467</v>
      </c>
      <c r="O15" s="363">
        <v>22.324159021406718</v>
      </c>
    </row>
    <row r="16" spans="2:15" x14ac:dyDescent="0.35">
      <c r="B16" s="364" t="s">
        <v>15</v>
      </c>
      <c r="C16" s="355" t="s">
        <v>6</v>
      </c>
      <c r="D16" s="356">
        <v>3.9375</v>
      </c>
      <c r="E16" s="357">
        <v>4.7625000000000002</v>
      </c>
      <c r="F16" s="358">
        <v>3.5</v>
      </c>
      <c r="G16" s="359">
        <v>4.3250000000000002</v>
      </c>
      <c r="H16" s="360">
        <v>12.5</v>
      </c>
      <c r="I16" s="361">
        <v>10.115606936416183</v>
      </c>
      <c r="J16" s="362">
        <v>8.2474226804123649</v>
      </c>
      <c r="K16" s="361">
        <v>7.9320113314447713</v>
      </c>
      <c r="L16" s="362">
        <v>8.2474226804123649</v>
      </c>
      <c r="M16" s="361">
        <v>-5.6930693069306866</v>
      </c>
      <c r="N16" s="362">
        <v>-3.963414634146333</v>
      </c>
      <c r="O16" s="363">
        <v>-5.5892070484581433</v>
      </c>
    </row>
    <row r="17" spans="2:15" x14ac:dyDescent="0.35">
      <c r="B17" s="364" t="s">
        <v>16</v>
      </c>
      <c r="C17" s="355" t="s">
        <v>6</v>
      </c>
      <c r="D17" s="356">
        <v>7.7333333333333343</v>
      </c>
      <c r="E17" s="357">
        <v>11.400666666666668</v>
      </c>
      <c r="F17" s="358">
        <v>7.4761904761904763</v>
      </c>
      <c r="G17" s="359">
        <v>9.6433333333333326</v>
      </c>
      <c r="H17" s="360">
        <v>3.4394904458598843</v>
      </c>
      <c r="I17" s="361">
        <v>18.223297614932616</v>
      </c>
      <c r="J17" s="362">
        <v>20.296296296296308</v>
      </c>
      <c r="K17" s="361">
        <v>37.982825197394966</v>
      </c>
      <c r="L17" s="362">
        <v>20.296296296296308</v>
      </c>
      <c r="M17" s="361">
        <v>46.703125837756701</v>
      </c>
      <c r="N17" s="362">
        <v>18.974358974358989</v>
      </c>
      <c r="O17" s="363">
        <v>47.416059652601191</v>
      </c>
    </row>
    <row r="18" spans="2:15" x14ac:dyDescent="0.35">
      <c r="B18" s="365" t="s">
        <v>116</v>
      </c>
      <c r="C18" s="355" t="s">
        <v>6</v>
      </c>
      <c r="D18" s="356">
        <v>14.299999999999999</v>
      </c>
      <c r="E18" s="357">
        <v>18.417777777777776</v>
      </c>
      <c r="F18" s="358">
        <v>12.286111111111111</v>
      </c>
      <c r="G18" s="359">
        <v>16.959444444444447</v>
      </c>
      <c r="H18" s="360">
        <v>16.391589418946403</v>
      </c>
      <c r="I18" s="361">
        <v>8.5989451960559204</v>
      </c>
      <c r="J18" s="362">
        <v>56.09460278956945</v>
      </c>
      <c r="K18" s="361">
        <v>39.881856540084378</v>
      </c>
      <c r="L18" s="362">
        <v>56.09460278956945</v>
      </c>
      <c r="M18" s="361">
        <v>60.932038834951427</v>
      </c>
      <c r="N18" s="362">
        <v>79.283582089552212</v>
      </c>
      <c r="O18" s="363">
        <v>72.651251376365195</v>
      </c>
    </row>
    <row r="19" spans="2:15" x14ac:dyDescent="0.35">
      <c r="B19" s="364" t="s">
        <v>17</v>
      </c>
      <c r="C19" s="355" t="s">
        <v>196</v>
      </c>
      <c r="D19" s="356">
        <v>1.875</v>
      </c>
      <c r="E19" s="357">
        <v>2.3833333333333333</v>
      </c>
      <c r="F19" s="358">
        <v>1.6937500000000001</v>
      </c>
      <c r="G19" s="359">
        <v>2.1687500000000002</v>
      </c>
      <c r="H19" s="360">
        <v>10.701107011070105</v>
      </c>
      <c r="I19" s="361">
        <v>9.8943323727185302</v>
      </c>
      <c r="J19" s="362">
        <v>18.110236220472448</v>
      </c>
      <c r="K19" s="361">
        <v>19.916142557651987</v>
      </c>
      <c r="L19" s="362">
        <v>18.110236220472448</v>
      </c>
      <c r="M19" s="361">
        <v>21.443736730360939</v>
      </c>
      <c r="N19" s="362">
        <v>17.187499999999993</v>
      </c>
      <c r="O19" s="363">
        <v>21.186440677966079</v>
      </c>
    </row>
    <row r="20" spans="2:15" x14ac:dyDescent="0.35">
      <c r="B20" s="364" t="s">
        <v>18</v>
      </c>
      <c r="C20" s="355" t="s">
        <v>19</v>
      </c>
      <c r="D20" s="356">
        <v>2.3357142857142859</v>
      </c>
      <c r="E20" s="357">
        <v>3.0571428571428569</v>
      </c>
      <c r="F20" s="358">
        <v>2.3937500000000003</v>
      </c>
      <c r="G20" s="359">
        <v>3.0645833333333328</v>
      </c>
      <c r="H20" s="360">
        <v>-2.4244684819097402</v>
      </c>
      <c r="I20" s="361">
        <v>-0.24278916189180147</v>
      </c>
      <c r="J20" s="362">
        <v>-2.424468481909722</v>
      </c>
      <c r="K20" s="361">
        <v>1.0625737898465133</v>
      </c>
      <c r="L20" s="362">
        <v>-2.424468481909722</v>
      </c>
      <c r="M20" s="361">
        <v>-2.3666951810664338</v>
      </c>
      <c r="N20" s="362">
        <v>-6.8474361679679241</v>
      </c>
      <c r="O20" s="363">
        <v>-1.6175719393836334</v>
      </c>
    </row>
    <row r="21" spans="2:15" x14ac:dyDescent="0.35">
      <c r="B21" s="364" t="s">
        <v>42</v>
      </c>
      <c r="C21" s="355" t="s">
        <v>6</v>
      </c>
      <c r="D21" s="356">
        <v>2.871428571428571</v>
      </c>
      <c r="E21" s="357">
        <v>3.6714285714285717</v>
      </c>
      <c r="F21" s="358">
        <v>2.7749999999999999</v>
      </c>
      <c r="G21" s="359">
        <v>3.45</v>
      </c>
      <c r="H21" s="360">
        <v>3.4749034749034626</v>
      </c>
      <c r="I21" s="361">
        <v>6.4182194616977242</v>
      </c>
      <c r="J21" s="362">
        <v>5.8591178406846485</v>
      </c>
      <c r="K21" s="361">
        <v>6.0340381640020739</v>
      </c>
      <c r="L21" s="362">
        <v>5.8591178406846485</v>
      </c>
      <c r="M21" s="361">
        <v>-9.3474426807760036</v>
      </c>
      <c r="N21" s="362">
        <v>-11.19293078055966</v>
      </c>
      <c r="O21" s="363">
        <v>-8.721389108129431</v>
      </c>
    </row>
    <row r="22" spans="2:15" ht="21.75" thickBot="1" x14ac:dyDescent="0.4">
      <c r="B22" s="364" t="s">
        <v>20</v>
      </c>
      <c r="C22" s="355" t="s">
        <v>6</v>
      </c>
      <c r="D22" s="356">
        <v>1.1837500000000001</v>
      </c>
      <c r="E22" s="357">
        <v>1.5666666666666669</v>
      </c>
      <c r="F22" s="358">
        <v>1.1623809523809523</v>
      </c>
      <c r="G22" s="359">
        <v>1.4190476190476189</v>
      </c>
      <c r="H22" s="360">
        <v>1.8383859074150084</v>
      </c>
      <c r="I22" s="361">
        <v>10.402684563758417</v>
      </c>
      <c r="J22" s="362">
        <v>7.0574935400516932</v>
      </c>
      <c r="K22" s="361">
        <v>11.525423728813584</v>
      </c>
      <c r="L22" s="362">
        <v>7.0574935400516932</v>
      </c>
      <c r="M22" s="361">
        <v>1.5941637395298611</v>
      </c>
      <c r="N22" s="362">
        <v>-4.8772321428571379</v>
      </c>
      <c r="O22" s="363">
        <v>1.1719684286056176</v>
      </c>
    </row>
    <row r="23" spans="2:15" ht="21.75" thickBot="1" x14ac:dyDescent="0.4">
      <c r="B23" s="348" t="s">
        <v>191</v>
      </c>
      <c r="C23" s="366"/>
      <c r="D23" s="350"/>
      <c r="E23" s="350"/>
      <c r="F23" s="350"/>
      <c r="G23" s="350"/>
      <c r="H23" s="352"/>
      <c r="I23" s="352"/>
      <c r="J23" s="352"/>
      <c r="K23" s="352"/>
      <c r="L23" s="352"/>
      <c r="M23" s="352"/>
      <c r="N23" s="352"/>
      <c r="O23" s="353"/>
    </row>
    <row r="24" spans="2:15" x14ac:dyDescent="0.35">
      <c r="B24" s="364" t="s">
        <v>21</v>
      </c>
      <c r="C24" s="355" t="s">
        <v>6</v>
      </c>
      <c r="D24" s="356">
        <v>3.03125</v>
      </c>
      <c r="E24" s="357">
        <v>4.375</v>
      </c>
      <c r="F24" s="358">
        <v>3.0625</v>
      </c>
      <c r="G24" s="359">
        <v>4.5625</v>
      </c>
      <c r="H24" s="360">
        <v>-1.0204081632653061</v>
      </c>
      <c r="I24" s="361">
        <v>-4.10958904109589</v>
      </c>
      <c r="J24" s="362">
        <v>4.3010752688172049</v>
      </c>
      <c r="K24" s="361">
        <v>-5.4054054054054053</v>
      </c>
      <c r="L24" s="362">
        <v>4.3010752688172049</v>
      </c>
      <c r="M24" s="361">
        <v>-1.4084507042253522</v>
      </c>
      <c r="N24" s="362">
        <v>-1.6891891891891937</v>
      </c>
      <c r="O24" s="363">
        <v>-3.9634146341463374</v>
      </c>
    </row>
    <row r="25" spans="2:15" x14ac:dyDescent="0.35">
      <c r="B25" s="364" t="s">
        <v>256</v>
      </c>
      <c r="C25" s="355" t="s">
        <v>6</v>
      </c>
      <c r="D25" s="356">
        <v>32</v>
      </c>
      <c r="E25" s="357">
        <v>35</v>
      </c>
      <c r="F25" s="358">
        <v>33</v>
      </c>
      <c r="G25" s="359">
        <v>37.5</v>
      </c>
      <c r="H25" s="360">
        <v>-3.0303030303030303</v>
      </c>
      <c r="I25" s="361">
        <v>-6.666666666666667</v>
      </c>
      <c r="J25" s="362">
        <v>3.225806451612903</v>
      </c>
      <c r="K25" s="361">
        <v>-7.2847682119205297</v>
      </c>
      <c r="L25" s="362">
        <v>3.225806451612903</v>
      </c>
      <c r="M25" s="361">
        <v>-7.0796460176991092</v>
      </c>
      <c r="N25" s="362">
        <v>2.4</v>
      </c>
      <c r="O25" s="363">
        <v>-8.7947882736156355</v>
      </c>
    </row>
    <row r="26" spans="2:15" x14ac:dyDescent="0.35">
      <c r="B26" s="364" t="s">
        <v>46</v>
      </c>
      <c r="C26" s="355" t="s">
        <v>6</v>
      </c>
      <c r="D26" s="356">
        <v>3</v>
      </c>
      <c r="E26" s="357">
        <v>4.75</v>
      </c>
      <c r="F26" s="358">
        <v>3</v>
      </c>
      <c r="G26" s="359">
        <v>4.75</v>
      </c>
      <c r="H26" s="360">
        <v>0</v>
      </c>
      <c r="I26" s="361">
        <v>0</v>
      </c>
      <c r="J26" s="362">
        <v>-17.241379310344829</v>
      </c>
      <c r="K26" s="361">
        <v>-11.627906976744185</v>
      </c>
      <c r="L26" s="362">
        <v>-17.241379310344829</v>
      </c>
      <c r="M26" s="361">
        <v>-3.3898305084745819</v>
      </c>
      <c r="N26" s="362">
        <v>-16.923076923076923</v>
      </c>
      <c r="O26" s="363">
        <v>-2.8409090909090988</v>
      </c>
    </row>
    <row r="27" spans="2:15" ht="21.75" thickBot="1" x14ac:dyDescent="0.4">
      <c r="B27" s="364" t="s">
        <v>45</v>
      </c>
      <c r="C27" s="355" t="s">
        <v>6</v>
      </c>
      <c r="D27" s="356">
        <v>16</v>
      </c>
      <c r="E27" s="357">
        <v>18</v>
      </c>
      <c r="F27" s="358">
        <v>26</v>
      </c>
      <c r="G27" s="359">
        <v>29</v>
      </c>
      <c r="H27" s="360">
        <v>-38.461538461538467</v>
      </c>
      <c r="I27" s="361">
        <v>-37.931034482758619</v>
      </c>
      <c r="J27" s="362">
        <v>-38.461538461538467</v>
      </c>
      <c r="K27" s="361">
        <v>-37.931034482758619</v>
      </c>
      <c r="L27" s="362">
        <v>-38.461538461538467</v>
      </c>
      <c r="M27" s="361">
        <v>-21.739130434782609</v>
      </c>
      <c r="N27" s="362">
        <v>-22.330097087378647</v>
      </c>
      <c r="O27" s="363">
        <v>-28.571428571428569</v>
      </c>
    </row>
    <row r="28" spans="2:15" ht="21.75" thickBot="1" x14ac:dyDescent="0.4">
      <c r="B28" s="348" t="s">
        <v>115</v>
      </c>
      <c r="C28" s="366"/>
      <c r="D28" s="350"/>
      <c r="E28" s="350"/>
      <c r="F28" s="350"/>
      <c r="G28" s="350"/>
      <c r="H28" s="352"/>
      <c r="I28" s="352"/>
      <c r="J28" s="352"/>
      <c r="K28" s="352"/>
      <c r="L28" s="352"/>
      <c r="M28" s="352"/>
      <c r="N28" s="352"/>
      <c r="O28" s="353"/>
    </row>
    <row r="29" spans="2:15" x14ac:dyDescent="0.35">
      <c r="B29" s="367" t="s">
        <v>280</v>
      </c>
      <c r="C29" s="355" t="s">
        <v>6</v>
      </c>
      <c r="D29" s="356">
        <v>1.33</v>
      </c>
      <c r="E29" s="357">
        <v>2.33</v>
      </c>
      <c r="F29" s="358">
        <v>1.33</v>
      </c>
      <c r="G29" s="359">
        <v>2.33</v>
      </c>
      <c r="H29" s="360">
        <v>0</v>
      </c>
      <c r="I29" s="361">
        <v>0</v>
      </c>
      <c r="J29" s="362">
        <v>0</v>
      </c>
      <c r="K29" s="361">
        <v>0</v>
      </c>
      <c r="L29" s="362">
        <v>0</v>
      </c>
      <c r="M29" s="361">
        <v>0</v>
      </c>
      <c r="N29" s="362">
        <v>0</v>
      </c>
      <c r="O29" s="363">
        <v>0</v>
      </c>
    </row>
    <row r="30" spans="2:15" x14ac:dyDescent="0.35">
      <c r="B30" s="367" t="s">
        <v>274</v>
      </c>
      <c r="C30" s="355" t="s">
        <v>6</v>
      </c>
      <c r="D30" s="356">
        <v>1.7291666666666665</v>
      </c>
      <c r="E30" s="357">
        <v>2.4649999999999999</v>
      </c>
      <c r="F30" s="358">
        <v>1.9566666666666666</v>
      </c>
      <c r="G30" s="359">
        <v>2.54</v>
      </c>
      <c r="H30" s="360">
        <v>-11.626916524701876</v>
      </c>
      <c r="I30" s="361">
        <v>-2.9527559055118178</v>
      </c>
      <c r="J30" s="362">
        <v>-5.5959963603275726</v>
      </c>
      <c r="K30" s="361">
        <v>-1.334222815210153</v>
      </c>
      <c r="L30" s="362">
        <v>-5.5959963603275726</v>
      </c>
      <c r="M30" s="361">
        <v>-7.5046904315197063</v>
      </c>
      <c r="N30" s="362">
        <v>-4.597701149425296</v>
      </c>
      <c r="O30" s="363">
        <v>-7.5336042513285513</v>
      </c>
    </row>
    <row r="31" spans="2:15" x14ac:dyDescent="0.35">
      <c r="B31" s="367" t="s">
        <v>276</v>
      </c>
      <c r="C31" s="355" t="s">
        <v>6</v>
      </c>
      <c r="D31" s="356">
        <v>1.625</v>
      </c>
      <c r="E31" s="357">
        <v>2</v>
      </c>
      <c r="F31" s="358">
        <v>1.625</v>
      </c>
      <c r="G31" s="359">
        <v>2</v>
      </c>
      <c r="H31" s="360">
        <v>0</v>
      </c>
      <c r="I31" s="361">
        <v>0</v>
      </c>
      <c r="J31" s="362">
        <v>-11.202185792349731</v>
      </c>
      <c r="K31" s="361">
        <v>0</v>
      </c>
      <c r="L31" s="362">
        <v>-11.202185792349731</v>
      </c>
      <c r="M31" s="361">
        <v>0</v>
      </c>
      <c r="N31" s="362">
        <v>0</v>
      </c>
      <c r="O31" s="363">
        <v>0</v>
      </c>
    </row>
    <row r="32" spans="2:15" x14ac:dyDescent="0.35">
      <c r="B32" s="367" t="s">
        <v>277</v>
      </c>
      <c r="C32" s="355" t="s">
        <v>6</v>
      </c>
      <c r="D32" s="356">
        <v>1.3333333333333333</v>
      </c>
      <c r="E32" s="357">
        <v>1.7222222222222223</v>
      </c>
      <c r="F32" s="358">
        <v>1.3333333333333333</v>
      </c>
      <c r="G32" s="359">
        <v>1.7222222222222223</v>
      </c>
      <c r="H32" s="360">
        <v>0</v>
      </c>
      <c r="I32" s="361">
        <v>0</v>
      </c>
      <c r="J32" s="362">
        <v>0</v>
      </c>
      <c r="K32" s="361">
        <v>0</v>
      </c>
      <c r="L32" s="362">
        <v>0</v>
      </c>
      <c r="M32" s="361">
        <v>0</v>
      </c>
      <c r="N32" s="362">
        <v>0</v>
      </c>
      <c r="O32" s="363">
        <v>0</v>
      </c>
    </row>
    <row r="33" spans="2:15" x14ac:dyDescent="0.35">
      <c r="B33" s="367" t="s">
        <v>193</v>
      </c>
      <c r="C33" s="355" t="s">
        <v>6</v>
      </c>
      <c r="D33" s="356">
        <v>1.7491666666666665</v>
      </c>
      <c r="E33" s="357">
        <v>2.3325</v>
      </c>
      <c r="F33" s="358">
        <v>1.7491666666666665</v>
      </c>
      <c r="G33" s="359">
        <v>2.3325</v>
      </c>
      <c r="H33" s="360">
        <v>0</v>
      </c>
      <c r="I33" s="361">
        <v>0</v>
      </c>
      <c r="J33" s="362">
        <v>0</v>
      </c>
      <c r="K33" s="361">
        <v>0</v>
      </c>
      <c r="L33" s="362">
        <v>0</v>
      </c>
      <c r="M33" s="361">
        <v>0</v>
      </c>
      <c r="N33" s="362">
        <v>4.9919967987194847</v>
      </c>
      <c r="O33" s="363">
        <v>2.9952899617309328</v>
      </c>
    </row>
    <row r="34" spans="2:15" x14ac:dyDescent="0.35">
      <c r="B34" s="367" t="s">
        <v>269</v>
      </c>
      <c r="C34" s="355" t="s">
        <v>6</v>
      </c>
      <c r="D34" s="356">
        <v>1.6993333333333331</v>
      </c>
      <c r="E34" s="357">
        <v>2.3986666666666667</v>
      </c>
      <c r="F34" s="358">
        <v>1.7326666666666664</v>
      </c>
      <c r="G34" s="359">
        <v>2.3653333333333331</v>
      </c>
      <c r="H34" s="360">
        <v>-1.9238168526356225</v>
      </c>
      <c r="I34" s="361">
        <v>1.4092446448703635</v>
      </c>
      <c r="J34" s="362">
        <v>0</v>
      </c>
      <c r="K34" s="361">
        <v>0</v>
      </c>
      <c r="L34" s="362">
        <v>0</v>
      </c>
      <c r="M34" s="361">
        <v>0</v>
      </c>
      <c r="N34" s="362">
        <v>-3.7750094375236056</v>
      </c>
      <c r="O34" s="363">
        <v>-2.7785495971118526E-2</v>
      </c>
    </row>
    <row r="35" spans="2:15" x14ac:dyDescent="0.35">
      <c r="B35" s="367" t="s">
        <v>278</v>
      </c>
      <c r="C35" s="355" t="s">
        <v>6</v>
      </c>
      <c r="D35" s="356">
        <v>1.75</v>
      </c>
      <c r="E35" s="357">
        <v>2.331666666666667</v>
      </c>
      <c r="F35" s="358">
        <v>1.8333333333333333</v>
      </c>
      <c r="G35" s="359">
        <v>2.331666666666667</v>
      </c>
      <c r="H35" s="360">
        <v>-4.5454545454545414</v>
      </c>
      <c r="I35" s="361">
        <v>0</v>
      </c>
      <c r="J35" s="362">
        <v>0</v>
      </c>
      <c r="K35" s="361">
        <v>2.8676470588235468</v>
      </c>
      <c r="L35" s="362">
        <v>0</v>
      </c>
      <c r="M35" s="361">
        <v>2.8676470588235468</v>
      </c>
      <c r="N35" s="362">
        <v>-4.5454545454545414</v>
      </c>
      <c r="O35" s="363">
        <v>5.4522613065326713</v>
      </c>
    </row>
    <row r="36" spans="2:15" ht="21.75" thickBot="1" x14ac:dyDescent="0.4">
      <c r="B36" s="367" t="s">
        <v>194</v>
      </c>
      <c r="C36" s="355" t="s">
        <v>6</v>
      </c>
      <c r="D36" s="356">
        <v>1.5826666666666667</v>
      </c>
      <c r="E36" s="357">
        <v>2.1993333333333331</v>
      </c>
      <c r="F36" s="358">
        <v>1.5826666666666667</v>
      </c>
      <c r="G36" s="359">
        <v>2.1993333333333331</v>
      </c>
      <c r="H36" s="360">
        <v>0</v>
      </c>
      <c r="I36" s="361">
        <v>0</v>
      </c>
      <c r="J36" s="362">
        <v>-4.0420371867421174</v>
      </c>
      <c r="K36" s="361">
        <v>-2.9420417769932423</v>
      </c>
      <c r="L36" s="362">
        <v>-4.0420371867421174</v>
      </c>
      <c r="M36" s="361">
        <v>0</v>
      </c>
      <c r="N36" s="362">
        <v>3.2622879512831693</v>
      </c>
      <c r="O36" s="363">
        <v>1.5389350569405915</v>
      </c>
    </row>
    <row r="37" spans="2:15" ht="21.75" thickBot="1" x14ac:dyDescent="0.4">
      <c r="B37" s="348" t="s">
        <v>233</v>
      </c>
      <c r="C37" s="366"/>
      <c r="D37" s="350"/>
      <c r="E37" s="350"/>
      <c r="F37" s="350"/>
      <c r="G37" s="350"/>
      <c r="H37" s="352"/>
      <c r="I37" s="352"/>
      <c r="J37" s="352"/>
      <c r="K37" s="352"/>
      <c r="L37" s="352"/>
      <c r="M37" s="352"/>
      <c r="N37" s="352"/>
      <c r="O37" s="353"/>
    </row>
    <row r="38" spans="2:15" x14ac:dyDescent="0.35">
      <c r="B38" s="368" t="s">
        <v>22</v>
      </c>
      <c r="C38" s="369" t="s">
        <v>6</v>
      </c>
      <c r="D38" s="356">
        <v>12</v>
      </c>
      <c r="E38" s="357">
        <v>13</v>
      </c>
      <c r="F38" s="358">
        <v>12</v>
      </c>
      <c r="G38" s="359">
        <v>13</v>
      </c>
      <c r="H38" s="360">
        <v>0</v>
      </c>
      <c r="I38" s="361">
        <v>0</v>
      </c>
      <c r="J38" s="362">
        <v>-5.263157894736838</v>
      </c>
      <c r="K38" s="361">
        <v>-4.8780487804878012</v>
      </c>
      <c r="L38" s="362">
        <v>-5.263157894736838</v>
      </c>
      <c r="M38" s="361">
        <v>-4.8780487804878012</v>
      </c>
      <c r="N38" s="362">
        <v>-5.263157894736838</v>
      </c>
      <c r="O38" s="363">
        <v>-4.8780487804878012</v>
      </c>
    </row>
    <row r="39" spans="2:15" x14ac:dyDescent="0.35">
      <c r="B39" s="368" t="s">
        <v>11</v>
      </c>
      <c r="C39" s="369" t="s">
        <v>6</v>
      </c>
      <c r="D39" s="356">
        <v>7.4444444444444455</v>
      </c>
      <c r="E39" s="357">
        <v>11.555555555555555</v>
      </c>
      <c r="F39" s="358">
        <v>7.9444444444444455</v>
      </c>
      <c r="G39" s="359">
        <v>11.555555555555555</v>
      </c>
      <c r="H39" s="360">
        <v>-6.2937062937062933</v>
      </c>
      <c r="I39" s="361">
        <v>0</v>
      </c>
      <c r="J39" s="362">
        <v>-11.842105263157885</v>
      </c>
      <c r="K39" s="361">
        <v>1.9607843137254832</v>
      </c>
      <c r="L39" s="362">
        <v>8.4727468969239208</v>
      </c>
      <c r="M39" s="361">
        <v>29.192546583850927</v>
      </c>
      <c r="N39" s="362">
        <v>31.9763624425476</v>
      </c>
      <c r="O39" s="363">
        <v>45.454545454545467</v>
      </c>
    </row>
    <row r="40" spans="2:15" x14ac:dyDescent="0.35">
      <c r="B40" s="368" t="s">
        <v>24</v>
      </c>
      <c r="C40" s="369" t="s">
        <v>6</v>
      </c>
      <c r="D40" s="356">
        <v>8.93</v>
      </c>
      <c r="E40" s="357">
        <v>9.8000000000000007</v>
      </c>
      <c r="F40" s="358">
        <v>8.85</v>
      </c>
      <c r="G40" s="359">
        <v>9.6666666666666661</v>
      </c>
      <c r="H40" s="360">
        <v>0.90395480225988789</v>
      </c>
      <c r="I40" s="361">
        <v>1.3793103448275996</v>
      </c>
      <c r="J40" s="362">
        <v>0.11210762331838327</v>
      </c>
      <c r="K40" s="361">
        <v>0</v>
      </c>
      <c r="L40" s="362">
        <v>2.4082568807339344</v>
      </c>
      <c r="M40" s="361">
        <v>2.0833333333333446</v>
      </c>
      <c r="N40" s="362">
        <v>23.172413793103445</v>
      </c>
      <c r="O40" s="363">
        <v>12.000000000000007</v>
      </c>
    </row>
    <row r="41" spans="2:15" x14ac:dyDescent="0.35">
      <c r="B41" s="368" t="s">
        <v>25</v>
      </c>
      <c r="C41" s="355" t="s">
        <v>6</v>
      </c>
      <c r="D41" s="356">
        <v>16.75</v>
      </c>
      <c r="E41" s="357">
        <v>18.5</v>
      </c>
      <c r="F41" s="358">
        <v>17</v>
      </c>
      <c r="G41" s="359">
        <v>18.5</v>
      </c>
      <c r="H41" s="360">
        <v>-1.4705882352941175</v>
      </c>
      <c r="I41" s="361">
        <v>0</v>
      </c>
      <c r="J41" s="362">
        <v>129.45205479452054</v>
      </c>
      <c r="K41" s="361">
        <v>127.69230769230768</v>
      </c>
      <c r="L41" s="362">
        <v>179.16666666666669</v>
      </c>
      <c r="M41" s="361">
        <v>184.61538461538461</v>
      </c>
      <c r="N41" s="362">
        <v>235</v>
      </c>
      <c r="O41" s="363">
        <v>208.33333333333334</v>
      </c>
    </row>
    <row r="42" spans="2:15" x14ac:dyDescent="0.35">
      <c r="B42" s="368" t="s">
        <v>26</v>
      </c>
      <c r="C42" s="355" t="s">
        <v>6</v>
      </c>
      <c r="D42" s="356">
        <v>8.0625</v>
      </c>
      <c r="E42" s="357">
        <v>9</v>
      </c>
      <c r="F42" s="358">
        <v>8.2200000000000006</v>
      </c>
      <c r="G42" s="359">
        <v>9.1999999999999993</v>
      </c>
      <c r="H42" s="360">
        <v>-1.9160583941605918</v>
      </c>
      <c r="I42" s="361">
        <v>-2.1739130434782532</v>
      </c>
      <c r="J42" s="362">
        <v>2.0569620253164511</v>
      </c>
      <c r="K42" s="361">
        <v>-2.7027027027027026</v>
      </c>
      <c r="L42" s="362">
        <v>2.0569620253164511</v>
      </c>
      <c r="M42" s="361">
        <v>-5.2631578947368416</v>
      </c>
      <c r="N42" s="362">
        <v>5.1630434782608656</v>
      </c>
      <c r="O42" s="363">
        <v>0</v>
      </c>
    </row>
    <row r="43" spans="2:15" x14ac:dyDescent="0.35">
      <c r="B43" s="368" t="s">
        <v>16</v>
      </c>
      <c r="C43" s="369" t="s">
        <v>6</v>
      </c>
      <c r="D43" s="356">
        <v>6.520833333333333</v>
      </c>
      <c r="E43" s="357">
        <v>10.5</v>
      </c>
      <c r="F43" s="358">
        <v>6.270833333333333</v>
      </c>
      <c r="G43" s="359">
        <v>9.5</v>
      </c>
      <c r="H43" s="360">
        <v>3.9867109634551499</v>
      </c>
      <c r="I43" s="361">
        <v>10.526315789473683</v>
      </c>
      <c r="J43" s="362">
        <v>6.1016949152542219</v>
      </c>
      <c r="K43" s="361">
        <v>12</v>
      </c>
      <c r="L43" s="362">
        <v>16.530156366344002</v>
      </c>
      <c r="M43" s="361">
        <v>25.999999999999989</v>
      </c>
      <c r="N43" s="362">
        <v>33.078231292516989</v>
      </c>
      <c r="O43" s="363">
        <v>50</v>
      </c>
    </row>
    <row r="44" spans="2:15" x14ac:dyDescent="0.35">
      <c r="B44" s="368" t="s">
        <v>17</v>
      </c>
      <c r="C44" s="369" t="s">
        <v>196</v>
      </c>
      <c r="D44" s="356">
        <v>1.4</v>
      </c>
      <c r="E44" s="357">
        <v>1.7</v>
      </c>
      <c r="F44" s="358">
        <v>1.3</v>
      </c>
      <c r="G44" s="359">
        <v>1.5</v>
      </c>
      <c r="H44" s="360">
        <v>7.6923076923076819</v>
      </c>
      <c r="I44" s="361">
        <v>13.33333333333333</v>
      </c>
      <c r="J44" s="362">
        <v>-12.500000000000011</v>
      </c>
      <c r="K44" s="361">
        <v>-2.8571428571428599</v>
      </c>
      <c r="L44" s="362">
        <v>16.666666666666664</v>
      </c>
      <c r="M44" s="361">
        <v>13.33333333333333</v>
      </c>
      <c r="N44" s="362"/>
      <c r="O44" s="363"/>
    </row>
    <row r="45" spans="2:15" ht="21.75" thickBot="1" x14ac:dyDescent="0.4">
      <c r="B45" s="368" t="s">
        <v>18</v>
      </c>
      <c r="C45" s="369" t="s">
        <v>19</v>
      </c>
      <c r="D45" s="356">
        <v>2.75</v>
      </c>
      <c r="E45" s="357">
        <v>3.25</v>
      </c>
      <c r="F45" s="358">
        <v>2.75</v>
      </c>
      <c r="G45" s="359">
        <v>3.25</v>
      </c>
      <c r="H45" s="360">
        <v>0</v>
      </c>
      <c r="I45" s="361">
        <v>0</v>
      </c>
      <c r="J45" s="362">
        <v>-6.7796610169491585</v>
      </c>
      <c r="K45" s="361">
        <v>0</v>
      </c>
      <c r="L45" s="362"/>
      <c r="M45" s="361"/>
      <c r="N45" s="362"/>
      <c r="O45" s="363"/>
    </row>
    <row r="46" spans="2:15" ht="21.75" thickBot="1" x14ac:dyDescent="0.4">
      <c r="B46" s="348" t="s">
        <v>197</v>
      </c>
      <c r="C46" s="366"/>
      <c r="D46" s="350"/>
      <c r="E46" s="350"/>
      <c r="F46" s="350"/>
      <c r="G46" s="350"/>
      <c r="H46" s="352"/>
      <c r="I46" s="352"/>
      <c r="J46" s="352"/>
      <c r="K46" s="352"/>
      <c r="L46" s="352"/>
      <c r="M46" s="352"/>
      <c r="N46" s="352"/>
      <c r="O46" s="353"/>
    </row>
    <row r="47" spans="2:15" x14ac:dyDescent="0.35">
      <c r="B47" s="368" t="s">
        <v>28</v>
      </c>
      <c r="C47" s="369" t="s">
        <v>19</v>
      </c>
      <c r="D47" s="356">
        <v>6.416666666666667</v>
      </c>
      <c r="E47" s="357">
        <v>9.1666666666666661</v>
      </c>
      <c r="F47" s="358">
        <v>7.2142857142857144</v>
      </c>
      <c r="G47" s="359">
        <v>10.142857142857142</v>
      </c>
      <c r="H47" s="360">
        <v>-11.056105610561055</v>
      </c>
      <c r="I47" s="361">
        <v>-9.6244131455399078</v>
      </c>
      <c r="J47" s="362">
        <v>-3.4050179211469542</v>
      </c>
      <c r="K47" s="361">
        <v>-9.6244131455399078</v>
      </c>
      <c r="L47" s="362">
        <v>0.93632958801499211</v>
      </c>
      <c r="M47" s="361">
        <v>-1.2820512820512966</v>
      </c>
      <c r="N47" s="362">
        <v>5.8419243986254346</v>
      </c>
      <c r="O47" s="363">
        <v>7.8431372549019533</v>
      </c>
    </row>
    <row r="48" spans="2:15" x14ac:dyDescent="0.35">
      <c r="B48" s="368" t="s">
        <v>30</v>
      </c>
      <c r="C48" s="369" t="s">
        <v>6</v>
      </c>
      <c r="D48" s="356">
        <v>5.3309259259259258</v>
      </c>
      <c r="E48" s="357">
        <v>5.9074074074074074</v>
      </c>
      <c r="F48" s="358">
        <v>5.0979166666666664</v>
      </c>
      <c r="G48" s="359">
        <v>6.1238888888888887</v>
      </c>
      <c r="H48" s="360">
        <v>4.57067611133815</v>
      </c>
      <c r="I48" s="361">
        <v>-3.5350328101847621</v>
      </c>
      <c r="J48" s="362">
        <v>7.064621106462103</v>
      </c>
      <c r="K48" s="361">
        <v>-0.96781453972541553</v>
      </c>
      <c r="L48" s="362">
        <v>2.2447167465814291</v>
      </c>
      <c r="M48" s="361">
        <v>-5.8976231037559739</v>
      </c>
      <c r="N48" s="362">
        <v>2.3477127281346459</v>
      </c>
      <c r="O48" s="363">
        <v>-3.7203967886677765</v>
      </c>
    </row>
    <row r="49" spans="1:16" x14ac:dyDescent="0.35">
      <c r="B49" s="368" t="s">
        <v>32</v>
      </c>
      <c r="C49" s="369" t="s">
        <v>6</v>
      </c>
      <c r="D49" s="356">
        <v>6.5714285714285712</v>
      </c>
      <c r="E49" s="357">
        <v>7.8571428571428568</v>
      </c>
      <c r="F49" s="358">
        <v>6.625</v>
      </c>
      <c r="G49" s="359">
        <v>7.875</v>
      </c>
      <c r="H49" s="360">
        <v>-0.8086253369272276</v>
      </c>
      <c r="I49" s="361">
        <v>-0.22675736961451728</v>
      </c>
      <c r="J49" s="362">
        <v>-0.33852403520650348</v>
      </c>
      <c r="K49" s="361">
        <v>-2.547065337763017</v>
      </c>
      <c r="L49" s="362">
        <v>-2.1926910299003359</v>
      </c>
      <c r="M49" s="361">
        <v>-2.9982363315696654</v>
      </c>
      <c r="N49" s="362">
        <v>-3.4402332361516046</v>
      </c>
      <c r="O49" s="363">
        <v>-2.8649921507064375</v>
      </c>
    </row>
    <row r="50" spans="1:16" x14ac:dyDescent="0.35">
      <c r="A50"/>
      <c r="B50" s="368" t="s">
        <v>33</v>
      </c>
      <c r="C50" s="369" t="s">
        <v>6</v>
      </c>
      <c r="D50" s="356">
        <v>5.8733493397358947</v>
      </c>
      <c r="E50" s="357">
        <v>8.7226890756302531</v>
      </c>
      <c r="F50" s="358">
        <v>6.1391806722689077</v>
      </c>
      <c r="G50" s="359">
        <v>8.5573529411764717</v>
      </c>
      <c r="H50" s="360">
        <v>-4.330078339831096</v>
      </c>
      <c r="I50" s="361">
        <v>1.9320943706576956</v>
      </c>
      <c r="J50" s="362">
        <v>-1.3161212243457039</v>
      </c>
      <c r="K50" s="361">
        <v>16.382391276926768</v>
      </c>
      <c r="L50" s="362">
        <v>-7.1653898152320705</v>
      </c>
      <c r="M50" s="361">
        <v>11.367415911163581</v>
      </c>
      <c r="N50" s="362">
        <v>-6.7943347381478087</v>
      </c>
      <c r="O50" s="363">
        <v>13.512922392738695</v>
      </c>
      <c r="P50"/>
    </row>
    <row r="51" spans="1:16" x14ac:dyDescent="0.35">
      <c r="A51"/>
      <c r="B51" s="368" t="s">
        <v>21</v>
      </c>
      <c r="C51" s="369" t="s">
        <v>6</v>
      </c>
      <c r="D51" s="356">
        <v>5.7222222222222214</v>
      </c>
      <c r="E51" s="357">
        <v>6.541666666666667</v>
      </c>
      <c r="F51" s="358">
        <v>5.7222222222222223</v>
      </c>
      <c r="G51" s="359">
        <v>6.541666666666667</v>
      </c>
      <c r="H51" s="360">
        <v>-1.5521564616118693E-14</v>
      </c>
      <c r="I51" s="361">
        <v>0</v>
      </c>
      <c r="J51" s="362">
        <v>-1.4354066985645886</v>
      </c>
      <c r="K51" s="361">
        <v>0</v>
      </c>
      <c r="L51" s="362">
        <v>-1.4354066985645886</v>
      </c>
      <c r="M51" s="361">
        <v>1.2903225806451706</v>
      </c>
      <c r="N51" s="362">
        <v>-1.4354066985645886</v>
      </c>
      <c r="O51" s="363">
        <v>3.9735099337748339</v>
      </c>
      <c r="P51"/>
    </row>
    <row r="52" spans="1:16" x14ac:dyDescent="0.35">
      <c r="A52"/>
      <c r="B52" s="368" t="s">
        <v>35</v>
      </c>
      <c r="C52" s="355" t="s">
        <v>6</v>
      </c>
      <c r="D52" s="356">
        <v>6.125</v>
      </c>
      <c r="E52" s="357">
        <v>9.4124999999999996</v>
      </c>
      <c r="F52" s="358">
        <v>6.125</v>
      </c>
      <c r="G52" s="359">
        <v>8.6875</v>
      </c>
      <c r="H52" s="360">
        <v>-0.87463556851312374</v>
      </c>
      <c r="I52" s="361">
        <v>10.99691675231243</v>
      </c>
      <c r="J52" s="362">
        <v>-0.87463556851312374</v>
      </c>
      <c r="K52" s="361">
        <v>2.4473534433693782</v>
      </c>
      <c r="L52" s="362">
        <v>-14.336104812295297</v>
      </c>
      <c r="M52" s="361">
        <v>-11.836734693877556</v>
      </c>
      <c r="N52" s="362">
        <v>-16.829745596868896</v>
      </c>
      <c r="O52" s="363">
        <v>-12.778176597272079</v>
      </c>
      <c r="P52"/>
    </row>
    <row r="53" spans="1:16" ht="21.75" thickBot="1" x14ac:dyDescent="0.4">
      <c r="A53"/>
      <c r="B53" s="370" t="s">
        <v>37</v>
      </c>
      <c r="C53" s="371" t="s">
        <v>6</v>
      </c>
      <c r="D53" s="372">
        <v>7.7755102040816331</v>
      </c>
      <c r="E53" s="373">
        <v>10.938979591836736</v>
      </c>
      <c r="F53" s="374">
        <v>7.2071428571428573</v>
      </c>
      <c r="G53" s="375">
        <v>9.8660714285714288</v>
      </c>
      <c r="H53" s="376">
        <v>7.8861673509840049</v>
      </c>
      <c r="I53" s="377">
        <v>10.874725274725282</v>
      </c>
      <c r="J53" s="378">
        <v>17.239787675975084</v>
      </c>
      <c r="K53" s="377">
        <v>7.7485545429189759</v>
      </c>
      <c r="L53" s="378">
        <v>15.928799634869941</v>
      </c>
      <c r="M53" s="377">
        <v>7.4235610947579573</v>
      </c>
      <c r="N53" s="378">
        <v>12.584955839380124</v>
      </c>
      <c r="O53" s="379">
        <v>8.5284589426321862</v>
      </c>
      <c r="P53"/>
    </row>
    <row r="54" spans="1:16" x14ac:dyDescent="0.3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1:16" x14ac:dyDescent="0.3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1:16" x14ac:dyDescent="0.3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1:16" x14ac:dyDescent="0.3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1:16" x14ac:dyDescent="0.3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1:16" x14ac:dyDescent="0.3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1:16" x14ac:dyDescent="0.3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16" x14ac:dyDescent="0.3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1:16" x14ac:dyDescent="0.3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1:16" x14ac:dyDescent="0.3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16" x14ac:dyDescent="0.3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6" x14ac:dyDescent="0.3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1:16" x14ac:dyDescent="0.3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1:16" x14ac:dyDescent="0.3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6" x14ac:dyDescent="0.3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x14ac:dyDescent="0.3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 x14ac:dyDescent="0.3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16" x14ac:dyDescent="0.3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  <row r="72" spans="1:16" x14ac:dyDescent="0.3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1:16" x14ac:dyDescent="0.3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1:16" x14ac:dyDescent="0.3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1:16" x14ac:dyDescent="0.3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1:16" x14ac:dyDescent="0.3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1:16" x14ac:dyDescent="0.3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1:16" x14ac:dyDescent="0.3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1:16" x14ac:dyDescent="0.3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1:16" x14ac:dyDescent="0.3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1:16" x14ac:dyDescent="0.3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1:16" x14ac:dyDescent="0.3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1:16" x14ac:dyDescent="0.3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1:16" x14ac:dyDescent="0.3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1:16" x14ac:dyDescent="0.3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1:16" x14ac:dyDescent="0.3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1:16" x14ac:dyDescent="0.3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1:16" x14ac:dyDescent="0.3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1:16" x14ac:dyDescent="0.3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1:16" x14ac:dyDescent="0.3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1:16" x14ac:dyDescent="0.3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1:16" x14ac:dyDescent="0.3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1:16" x14ac:dyDescent="0.3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1:16" x14ac:dyDescent="0.3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1:16" x14ac:dyDescent="0.3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1:16" x14ac:dyDescent="0.3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1:16" x14ac:dyDescent="0.3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1:16" x14ac:dyDescent="0.3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1:16" x14ac:dyDescent="0.3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1:16" x14ac:dyDescent="0.3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1:16" x14ac:dyDescent="0.3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1:16" x14ac:dyDescent="0.3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1:16" x14ac:dyDescent="0.3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1:16" x14ac:dyDescent="0.3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1:16" x14ac:dyDescent="0.3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1:16" x14ac:dyDescent="0.3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1:16" x14ac:dyDescent="0.3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1:16" x14ac:dyDescent="0.3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1:16" x14ac:dyDescent="0.3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1:16" x14ac:dyDescent="0.3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</row>
    <row r="111" spans="1:16" x14ac:dyDescent="0.3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</row>
    <row r="112" spans="1:16" x14ac:dyDescent="0.3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</row>
    <row r="113" spans="1:16" x14ac:dyDescent="0.3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</row>
    <row r="114" spans="1:16" x14ac:dyDescent="0.3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</row>
    <row r="115" spans="1:16" x14ac:dyDescent="0.3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</row>
    <row r="116" spans="1:16" x14ac:dyDescent="0.3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</row>
    <row r="117" spans="1:16" x14ac:dyDescent="0.3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</row>
    <row r="118" spans="1:16" x14ac:dyDescent="0.3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</row>
    <row r="119" spans="1:16" x14ac:dyDescent="0.3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</row>
    <row r="120" spans="1:16" x14ac:dyDescent="0.3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</row>
    <row r="121" spans="1:16" x14ac:dyDescent="0.3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</row>
    <row r="122" spans="1:16" x14ac:dyDescent="0.3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</row>
    <row r="123" spans="1:16" x14ac:dyDescent="0.3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</row>
    <row r="124" spans="1:16" x14ac:dyDescent="0.3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</row>
    <row r="125" spans="1:16" x14ac:dyDescent="0.3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</row>
    <row r="126" spans="1:16" x14ac:dyDescent="0.3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</row>
    <row r="127" spans="1:16" x14ac:dyDescent="0.3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</row>
    <row r="128" spans="1:16" x14ac:dyDescent="0.3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</row>
    <row r="129" spans="1:16" x14ac:dyDescent="0.3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</row>
    <row r="130" spans="1:16" x14ac:dyDescent="0.3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</row>
    <row r="131" spans="1:16" x14ac:dyDescent="0.3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</row>
    <row r="132" spans="1:16" x14ac:dyDescent="0.3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</row>
    <row r="133" spans="1:16" x14ac:dyDescent="0.3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</row>
    <row r="134" spans="1:16" x14ac:dyDescent="0.3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</row>
    <row r="135" spans="1:16" x14ac:dyDescent="0.3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</row>
    <row r="136" spans="1:16" x14ac:dyDescent="0.3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</row>
    <row r="137" spans="1:16" x14ac:dyDescent="0.3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</row>
    <row r="138" spans="1:16" x14ac:dyDescent="0.3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</row>
    <row r="139" spans="1:16" x14ac:dyDescent="0.3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</row>
    <row r="140" spans="1:16" x14ac:dyDescent="0.3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</row>
    <row r="141" spans="1:16" x14ac:dyDescent="0.3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</row>
    <row r="142" spans="1:16" x14ac:dyDescent="0.3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</row>
    <row r="143" spans="1:16" x14ac:dyDescent="0.3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</row>
    <row r="144" spans="1:16" x14ac:dyDescent="0.3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</row>
    <row r="145" spans="1:16" x14ac:dyDescent="0.3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</row>
    <row r="146" spans="1:16" x14ac:dyDescent="0.3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</row>
    <row r="147" spans="1:16" x14ac:dyDescent="0.3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</row>
    <row r="148" spans="1:16" x14ac:dyDescent="0.3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</row>
    <row r="149" spans="1:16" x14ac:dyDescent="0.3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</row>
    <row r="150" spans="1:16" x14ac:dyDescent="0.3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</row>
    <row r="151" spans="1:16" x14ac:dyDescent="0.3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</row>
    <row r="152" spans="1:16" x14ac:dyDescent="0.3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</row>
    <row r="153" spans="1:16" x14ac:dyDescent="0.3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</row>
    <row r="154" spans="1:16" x14ac:dyDescent="0.3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</row>
    <row r="155" spans="1:16" x14ac:dyDescent="0.3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</row>
    <row r="156" spans="1:16" x14ac:dyDescent="0.3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</row>
    <row r="157" spans="1:16" x14ac:dyDescent="0.3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</row>
    <row r="158" spans="1:16" x14ac:dyDescent="0.3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</row>
    <row r="159" spans="1:16" x14ac:dyDescent="0.3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</row>
    <row r="160" spans="1:16" x14ac:dyDescent="0.3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</row>
  </sheetData>
  <phoneticPr fontId="14" type="noConversion"/>
  <conditionalFormatting sqref="H34:I34 H47:I48 H7:I25">
    <cfRule type="cellIs" dxfId="87" priority="309" operator="lessThan">
      <formula>0</formula>
    </cfRule>
    <cfRule type="cellIs" dxfId="86" priority="310" operator="greaterThan">
      <formula>0</formula>
    </cfRule>
  </conditionalFormatting>
  <conditionalFormatting sqref="H45:I45">
    <cfRule type="cellIs" dxfId="85" priority="301" operator="lessThan">
      <formula>0</formula>
    </cfRule>
    <cfRule type="cellIs" dxfId="84" priority="302" operator="greaterThan">
      <formula>0</formula>
    </cfRule>
  </conditionalFormatting>
  <conditionalFormatting sqref="H45:I46">
    <cfRule type="cellIs" dxfId="83" priority="271" operator="lessThan">
      <formula>0</formula>
    </cfRule>
    <cfRule type="cellIs" dxfId="82" priority="272" operator="greaterThan">
      <formula>0</formula>
    </cfRule>
  </conditionalFormatting>
  <conditionalFormatting sqref="H46">
    <cfRule type="cellIs" dxfId="81" priority="273" operator="lessThan">
      <formula>0</formula>
    </cfRule>
    <cfRule type="cellIs" dxfId="80" priority="274" operator="greaterThan">
      <formula>0</formula>
    </cfRule>
  </conditionalFormatting>
  <conditionalFormatting sqref="H36:I36">
    <cfRule type="cellIs" dxfId="79" priority="211" operator="lessThan">
      <formula>0</formula>
    </cfRule>
    <cfRule type="cellIs" dxfId="78" priority="212" operator="greaterThan">
      <formula>0</formula>
    </cfRule>
  </conditionalFormatting>
  <conditionalFormatting sqref="H35:I35">
    <cfRule type="cellIs" dxfId="77" priority="215" operator="lessThan">
      <formula>0</formula>
    </cfRule>
    <cfRule type="cellIs" dxfId="76" priority="216" operator="greaterThan">
      <formula>0</formula>
    </cfRule>
  </conditionalFormatting>
  <conditionalFormatting sqref="H27:I30">
    <cfRule type="cellIs" dxfId="75" priority="191" operator="lessThan">
      <formula>0</formula>
    </cfRule>
    <cfRule type="cellIs" dxfId="74" priority="192" operator="greaterThan">
      <formula>0</formula>
    </cfRule>
  </conditionalFormatting>
  <conditionalFormatting sqref="H37:I37">
    <cfRule type="cellIs" dxfId="73" priority="189" operator="lessThan">
      <formula>0</formula>
    </cfRule>
    <cfRule type="cellIs" dxfId="72" priority="190" operator="greaterThan">
      <formula>0</formula>
    </cfRule>
  </conditionalFormatting>
  <conditionalFormatting sqref="H38:I38">
    <cfRule type="cellIs" dxfId="71" priority="187" operator="lessThan">
      <formula>0</formula>
    </cfRule>
    <cfRule type="cellIs" dxfId="70" priority="188" operator="greaterThan">
      <formula>0</formula>
    </cfRule>
  </conditionalFormatting>
  <conditionalFormatting sqref="H33">
    <cfRule type="cellIs" dxfId="69" priority="159" operator="lessThan">
      <formula>0</formula>
    </cfRule>
    <cfRule type="cellIs" dxfId="68" priority="160" operator="greaterThan">
      <formula>0</formula>
    </cfRule>
  </conditionalFormatting>
  <conditionalFormatting sqref="I33">
    <cfRule type="cellIs" dxfId="67" priority="157" operator="lessThan">
      <formula>0</formula>
    </cfRule>
    <cfRule type="cellIs" dxfId="66" priority="158" operator="greaterThan">
      <formula>0</formula>
    </cfRule>
  </conditionalFormatting>
  <conditionalFormatting sqref="H33:I33">
    <cfRule type="cellIs" dxfId="65" priority="125" operator="lessThan">
      <formula>0</formula>
    </cfRule>
    <cfRule type="cellIs" dxfId="64" priority="126" operator="greaterThan">
      <formula>0</formula>
    </cfRule>
  </conditionalFormatting>
  <conditionalFormatting sqref="H34:I34">
    <cfRule type="cellIs" dxfId="63" priority="123" operator="lessThan">
      <formula>0</formula>
    </cfRule>
    <cfRule type="cellIs" dxfId="62" priority="124" operator="greaterThan">
      <formula>0</formula>
    </cfRule>
  </conditionalFormatting>
  <conditionalFormatting sqref="H45:I48">
    <cfRule type="cellIs" dxfId="61" priority="117" operator="lessThan">
      <formula>0</formula>
    </cfRule>
    <cfRule type="cellIs" dxfId="60" priority="118" operator="greaterThan">
      <formula>0</formula>
    </cfRule>
  </conditionalFormatting>
  <conditionalFormatting sqref="H35:I35">
    <cfRule type="cellIs" dxfId="59" priority="121" operator="lessThan">
      <formula>0</formula>
    </cfRule>
    <cfRule type="cellIs" dxfId="58" priority="122" operator="greaterThan">
      <formula>0</formula>
    </cfRule>
  </conditionalFormatting>
  <conditionalFormatting sqref="H33:I38">
    <cfRule type="cellIs" dxfId="57" priority="119" operator="lessThan">
      <formula>0</formula>
    </cfRule>
    <cfRule type="cellIs" dxfId="56" priority="120" operator="greaterThan">
      <formula>0</formula>
    </cfRule>
  </conditionalFormatting>
  <conditionalFormatting sqref="H32">
    <cfRule type="cellIs" dxfId="55" priority="97" operator="lessThan">
      <formula>0</formula>
    </cfRule>
    <cfRule type="cellIs" dxfId="54" priority="98" operator="greaterThan">
      <formula>0</formula>
    </cfRule>
  </conditionalFormatting>
  <conditionalFormatting sqref="I32">
    <cfRule type="cellIs" dxfId="53" priority="95" operator="lessThan">
      <formula>0</formula>
    </cfRule>
    <cfRule type="cellIs" dxfId="52" priority="96" operator="greaterThan">
      <formula>0</formula>
    </cfRule>
  </conditionalFormatting>
  <conditionalFormatting sqref="H41:I41">
    <cfRule type="cellIs" dxfId="51" priority="75" operator="lessThan">
      <formula>0</formula>
    </cfRule>
    <cfRule type="cellIs" dxfId="50" priority="76" operator="greaterThan">
      <formula>0</formula>
    </cfRule>
  </conditionalFormatting>
  <conditionalFormatting sqref="H41:I41">
    <cfRule type="cellIs" dxfId="49" priority="73" operator="lessThan">
      <formula>0</formula>
    </cfRule>
    <cfRule type="cellIs" dxfId="48" priority="74" operator="greaterThan">
      <formula>0</formula>
    </cfRule>
  </conditionalFormatting>
  <conditionalFormatting sqref="H43:I44">
    <cfRule type="cellIs" dxfId="47" priority="89" operator="lessThan">
      <formula>0</formula>
    </cfRule>
    <cfRule type="cellIs" dxfId="46" priority="90" operator="greaterThan">
      <formula>0</formula>
    </cfRule>
  </conditionalFormatting>
  <conditionalFormatting sqref="H43:I44">
    <cfRule type="cellIs" dxfId="45" priority="87" operator="lessThan">
      <formula>0</formula>
    </cfRule>
    <cfRule type="cellIs" dxfId="44" priority="88" operator="greaterThan">
      <formula>0</formula>
    </cfRule>
  </conditionalFormatting>
  <conditionalFormatting sqref="H26">
    <cfRule type="cellIs" dxfId="43" priority="103" operator="lessThan">
      <formula>0</formula>
    </cfRule>
    <cfRule type="cellIs" dxfId="42" priority="104" operator="greaterThan">
      <formula>0</formula>
    </cfRule>
  </conditionalFormatting>
  <conditionalFormatting sqref="I26">
    <cfRule type="cellIs" dxfId="41" priority="101" operator="lessThan">
      <formula>0</formula>
    </cfRule>
    <cfRule type="cellIs" dxfId="40" priority="102" operator="greaterThan">
      <formula>0</formula>
    </cfRule>
  </conditionalFormatting>
  <conditionalFormatting sqref="H31:I31">
    <cfRule type="cellIs" dxfId="39" priority="99" operator="lessThan">
      <formula>0</formula>
    </cfRule>
    <cfRule type="cellIs" dxfId="38" priority="100" operator="greaterThan">
      <formula>0</formula>
    </cfRule>
  </conditionalFormatting>
  <conditionalFormatting sqref="H40:I40">
    <cfRule type="cellIs" dxfId="37" priority="81" operator="lessThan">
      <formula>0</formula>
    </cfRule>
    <cfRule type="cellIs" dxfId="36" priority="82" operator="greaterThan">
      <formula>0</formula>
    </cfRule>
  </conditionalFormatting>
  <conditionalFormatting sqref="H40:I40">
    <cfRule type="cellIs" dxfId="35" priority="79" operator="lessThan">
      <formula>0</formula>
    </cfRule>
    <cfRule type="cellIs" dxfId="34" priority="80" operator="greaterThan">
      <formula>0</formula>
    </cfRule>
  </conditionalFormatting>
  <conditionalFormatting sqref="H41:I41">
    <cfRule type="cellIs" dxfId="33" priority="77" operator="lessThan">
      <formula>0</formula>
    </cfRule>
    <cfRule type="cellIs" dxfId="32" priority="78" operator="greaterThan">
      <formula>0</formula>
    </cfRule>
  </conditionalFormatting>
  <conditionalFormatting sqref="H42:I42">
    <cfRule type="cellIs" dxfId="31" priority="71" operator="lessThan">
      <formula>0</formula>
    </cfRule>
    <cfRule type="cellIs" dxfId="30" priority="72" operator="greaterThan">
      <formula>0</formula>
    </cfRule>
  </conditionalFormatting>
  <conditionalFormatting sqref="H42:I42">
    <cfRule type="cellIs" dxfId="29" priority="69" operator="lessThan">
      <formula>0</formula>
    </cfRule>
    <cfRule type="cellIs" dxfId="28" priority="70" operator="greaterThan">
      <formula>0</formula>
    </cfRule>
  </conditionalFormatting>
  <conditionalFormatting sqref="H39:I39">
    <cfRule type="cellIs" dxfId="27" priority="67" operator="lessThan">
      <formula>0</formula>
    </cfRule>
    <cfRule type="cellIs" dxfId="26" priority="68" operator="greaterThan">
      <formula>0</formula>
    </cfRule>
  </conditionalFormatting>
  <conditionalFormatting sqref="H39:I39">
    <cfRule type="cellIs" dxfId="25" priority="65" operator="lessThan">
      <formula>0</formula>
    </cfRule>
    <cfRule type="cellIs" dxfId="24" priority="66" operator="greaterThan">
      <formula>0</formula>
    </cfRule>
  </conditionalFormatting>
  <conditionalFormatting sqref="H49:I49">
    <cfRule type="cellIs" dxfId="23" priority="63" operator="lessThan">
      <formula>0</formula>
    </cfRule>
    <cfRule type="cellIs" dxfId="22" priority="64" operator="greaterThan">
      <formula>0</formula>
    </cfRule>
  </conditionalFormatting>
  <conditionalFormatting sqref="H49:I49">
    <cfRule type="cellIs" dxfId="21" priority="61" operator="lessThan">
      <formula>0</formula>
    </cfRule>
    <cfRule type="cellIs" dxfId="20" priority="62" operator="greaterThan">
      <formula>0</formula>
    </cfRule>
  </conditionalFormatting>
  <conditionalFormatting sqref="H50:I50">
    <cfRule type="cellIs" dxfId="19" priority="59" operator="lessThan">
      <formula>0</formula>
    </cfRule>
    <cfRule type="cellIs" dxfId="18" priority="60" operator="greaterThan">
      <formula>0</formula>
    </cfRule>
  </conditionalFormatting>
  <conditionalFormatting sqref="H50:I50">
    <cfRule type="cellIs" dxfId="17" priority="57" operator="lessThan">
      <formula>0</formula>
    </cfRule>
    <cfRule type="cellIs" dxfId="16" priority="58" operator="greaterThan">
      <formula>0</formula>
    </cfRule>
  </conditionalFormatting>
  <conditionalFormatting sqref="H51:I51">
    <cfRule type="cellIs" dxfId="15" priority="55" operator="lessThan">
      <formula>0</formula>
    </cfRule>
    <cfRule type="cellIs" dxfId="14" priority="56" operator="greaterThan">
      <formula>0</formula>
    </cfRule>
  </conditionalFormatting>
  <conditionalFormatting sqref="H51:I51">
    <cfRule type="cellIs" dxfId="13" priority="53" operator="lessThan">
      <formula>0</formula>
    </cfRule>
    <cfRule type="cellIs" dxfId="12" priority="54" operator="greaterThan">
      <formula>0</formula>
    </cfRule>
  </conditionalFormatting>
  <conditionalFormatting sqref="H53:I53">
    <cfRule type="cellIs" dxfId="11" priority="51" operator="lessThan">
      <formula>0</formula>
    </cfRule>
    <cfRule type="cellIs" dxfId="10" priority="52" operator="greaterThan">
      <formula>0</formula>
    </cfRule>
  </conditionalFormatting>
  <conditionalFormatting sqref="H53:I53">
    <cfRule type="cellIs" dxfId="9" priority="49" operator="lessThan">
      <formula>0</formula>
    </cfRule>
    <cfRule type="cellIs" dxfId="8" priority="50" operator="greaterThan">
      <formula>0</formula>
    </cfRule>
  </conditionalFormatting>
  <conditionalFormatting sqref="H52">
    <cfRule type="cellIs" dxfId="7" priority="47" operator="lessThan">
      <formula>0</formula>
    </cfRule>
    <cfRule type="cellIs" dxfId="6" priority="48" operator="greaterThan">
      <formula>0</formula>
    </cfRule>
  </conditionalFormatting>
  <conditionalFormatting sqref="H52">
    <cfRule type="cellIs" dxfId="5" priority="45" operator="lessThan">
      <formula>0</formula>
    </cfRule>
    <cfRule type="cellIs" dxfId="4" priority="46" operator="greaterThan">
      <formula>0</formula>
    </cfRule>
  </conditionalFormatting>
  <conditionalFormatting sqref="I52">
    <cfRule type="cellIs" dxfId="3" priority="31" operator="lessThan">
      <formula>0</formula>
    </cfRule>
    <cfRule type="cellIs" dxfId="2" priority="32" operator="greaterThan">
      <formula>0</formula>
    </cfRule>
  </conditionalFormatting>
  <conditionalFormatting sqref="I52">
    <cfRule type="cellIs" dxfId="1" priority="29" operator="lessThan">
      <formula>0</formula>
    </cfRule>
    <cfRule type="cellIs" dxfId="0" priority="30" operator="greaterThan">
      <formula>0</formula>
    </cfRule>
  </conditionalFormatting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2:S39"/>
  <sheetViews>
    <sheetView showGridLines="0" showZeros="0" zoomScaleNormal="100" workbookViewId="0">
      <selection activeCell="A2" sqref="A2:S39"/>
    </sheetView>
  </sheetViews>
  <sheetFormatPr defaultColWidth="9.140625" defaultRowHeight="18.75" x14ac:dyDescent="0.3"/>
  <cols>
    <col min="1" max="1" width="17.42578125" style="174" customWidth="1"/>
    <col min="2" max="2" width="9.42578125" style="174" customWidth="1"/>
    <col min="3" max="3" width="8.42578125" style="174" customWidth="1"/>
    <col min="4" max="11" width="11.7109375" style="174" customWidth="1"/>
    <col min="12" max="16384" width="9.140625" style="174"/>
  </cols>
  <sheetData>
    <row r="2" spans="1:19" ht="21.75" thickBot="1" x14ac:dyDescent="0.35">
      <c r="A2" s="30" t="s">
        <v>297</v>
      </c>
      <c r="B2" s="31"/>
      <c r="C2" s="32"/>
      <c r="D2" s="32"/>
      <c r="E2" s="32"/>
      <c r="F2" s="32"/>
      <c r="G2" s="32"/>
      <c r="H2" s="32"/>
      <c r="I2" s="32"/>
      <c r="J2" s="32"/>
      <c r="K2" s="32"/>
    </row>
    <row r="3" spans="1:19" ht="19.5" thickBot="1" x14ac:dyDescent="0.35">
      <c r="A3" s="380"/>
      <c r="B3" s="381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3"/>
    </row>
    <row r="4" spans="1:19" ht="19.5" thickBot="1" x14ac:dyDescent="0.35">
      <c r="A4" s="202" t="s">
        <v>2</v>
      </c>
      <c r="B4" s="203"/>
      <c r="C4" s="204"/>
      <c r="D4" s="205" t="s">
        <v>39</v>
      </c>
      <c r="E4" s="206"/>
      <c r="F4" s="207" t="s">
        <v>296</v>
      </c>
      <c r="G4" s="206"/>
      <c r="H4" s="207" t="s">
        <v>264</v>
      </c>
      <c r="I4" s="206"/>
      <c r="J4" s="207" t="s">
        <v>282</v>
      </c>
      <c r="K4" s="206"/>
      <c r="L4" s="207" t="s">
        <v>265</v>
      </c>
      <c r="M4" s="206"/>
      <c r="N4" s="207" t="s">
        <v>214</v>
      </c>
      <c r="O4" s="206"/>
      <c r="P4" s="207" t="s">
        <v>266</v>
      </c>
      <c r="Q4" s="206"/>
      <c r="R4" s="207" t="s">
        <v>283</v>
      </c>
      <c r="S4" s="208"/>
    </row>
    <row r="5" spans="1:19" x14ac:dyDescent="0.3">
      <c r="A5" s="209" t="s">
        <v>40</v>
      </c>
      <c r="B5" s="210"/>
      <c r="C5" s="211"/>
      <c r="D5" s="212">
        <v>44901</v>
      </c>
      <c r="E5" s="212"/>
      <c r="F5" s="212">
        <v>44897</v>
      </c>
      <c r="G5" s="212"/>
      <c r="H5" s="212">
        <v>44902</v>
      </c>
      <c r="I5" s="212"/>
      <c r="J5" s="212">
        <v>44897</v>
      </c>
      <c r="K5" s="212"/>
      <c r="L5" s="212">
        <v>44901</v>
      </c>
      <c r="M5" s="212"/>
      <c r="N5" s="212">
        <v>44900</v>
      </c>
      <c r="O5" s="212"/>
      <c r="P5" s="212">
        <v>44901</v>
      </c>
      <c r="Q5" s="212"/>
      <c r="R5" s="212">
        <v>44901</v>
      </c>
      <c r="S5" s="213"/>
    </row>
    <row r="6" spans="1:19" ht="19.5" thickBot="1" x14ac:dyDescent="0.35">
      <c r="A6" s="214" t="s">
        <v>43</v>
      </c>
      <c r="B6" s="215"/>
      <c r="C6" s="216"/>
      <c r="D6" s="217" t="s">
        <v>5</v>
      </c>
      <c r="E6" s="218" t="s">
        <v>4</v>
      </c>
      <c r="F6" s="219" t="s">
        <v>5</v>
      </c>
      <c r="G6" s="218" t="s">
        <v>4</v>
      </c>
      <c r="H6" s="219" t="s">
        <v>5</v>
      </c>
      <c r="I6" s="218" t="s">
        <v>4</v>
      </c>
      <c r="J6" s="219" t="s">
        <v>5</v>
      </c>
      <c r="K6" s="218" t="s">
        <v>4</v>
      </c>
      <c r="L6" s="219" t="s">
        <v>5</v>
      </c>
      <c r="M6" s="218" t="s">
        <v>4</v>
      </c>
      <c r="N6" s="219" t="s">
        <v>5</v>
      </c>
      <c r="O6" s="218" t="s">
        <v>4</v>
      </c>
      <c r="P6" s="219" t="s">
        <v>5</v>
      </c>
      <c r="Q6" s="218" t="s">
        <v>4</v>
      </c>
      <c r="R6" s="219" t="s">
        <v>5</v>
      </c>
      <c r="S6" s="220" t="s">
        <v>4</v>
      </c>
    </row>
    <row r="7" spans="1:19" ht="19.5" thickBot="1" x14ac:dyDescent="0.35">
      <c r="A7" s="221" t="s">
        <v>41</v>
      </c>
      <c r="B7" s="222"/>
      <c r="C7" s="223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5"/>
    </row>
    <row r="8" spans="1:19" x14ac:dyDescent="0.3">
      <c r="A8" s="226" t="s">
        <v>111</v>
      </c>
      <c r="B8" s="227"/>
      <c r="C8" s="228" t="s">
        <v>6</v>
      </c>
      <c r="D8" s="229">
        <v>0.9</v>
      </c>
      <c r="E8" s="230">
        <v>1.4</v>
      </c>
      <c r="F8" s="231">
        <v>3</v>
      </c>
      <c r="G8" s="232">
        <v>3</v>
      </c>
      <c r="H8" s="231">
        <v>1.4</v>
      </c>
      <c r="I8" s="232">
        <v>1.5</v>
      </c>
      <c r="J8" s="231">
        <v>1.5</v>
      </c>
      <c r="K8" s="232">
        <v>1.6</v>
      </c>
      <c r="L8" s="231">
        <v>0.8</v>
      </c>
      <c r="M8" s="232">
        <v>2</v>
      </c>
      <c r="N8" s="231">
        <v>1.6</v>
      </c>
      <c r="O8" s="232">
        <v>2</v>
      </c>
      <c r="P8" s="231">
        <v>1</v>
      </c>
      <c r="Q8" s="232">
        <v>1.2</v>
      </c>
      <c r="R8" s="231">
        <v>1</v>
      </c>
      <c r="S8" s="233">
        <v>1.5</v>
      </c>
    </row>
    <row r="9" spans="1:19" x14ac:dyDescent="0.3">
      <c r="A9" s="226" t="s">
        <v>8</v>
      </c>
      <c r="B9" s="227"/>
      <c r="C9" s="228" t="s">
        <v>6</v>
      </c>
      <c r="D9" s="229">
        <v>2</v>
      </c>
      <c r="E9" s="230">
        <v>2.33</v>
      </c>
      <c r="F9" s="231">
        <v>3</v>
      </c>
      <c r="G9" s="232">
        <v>3</v>
      </c>
      <c r="H9" s="231">
        <v>2.1</v>
      </c>
      <c r="I9" s="232">
        <v>2.4</v>
      </c>
      <c r="J9" s="231">
        <v>2.4</v>
      </c>
      <c r="K9" s="232">
        <v>2.67</v>
      </c>
      <c r="L9" s="231">
        <v>2</v>
      </c>
      <c r="M9" s="232">
        <v>2.6666666666666665</v>
      </c>
      <c r="N9" s="231">
        <v>2.2000000000000002</v>
      </c>
      <c r="O9" s="232">
        <v>2.6</v>
      </c>
      <c r="P9" s="231">
        <v>2.2000000000000002</v>
      </c>
      <c r="Q9" s="232">
        <v>2.6</v>
      </c>
      <c r="R9" s="231">
        <v>2</v>
      </c>
      <c r="S9" s="233">
        <v>2.5</v>
      </c>
    </row>
    <row r="10" spans="1:19" x14ac:dyDescent="0.3">
      <c r="A10" s="226" t="s">
        <v>23</v>
      </c>
      <c r="B10" s="227"/>
      <c r="C10" s="228" t="s">
        <v>19</v>
      </c>
      <c r="D10" s="229"/>
      <c r="E10" s="230"/>
      <c r="F10" s="231"/>
      <c r="G10" s="232"/>
      <c r="H10" s="231">
        <v>2.5</v>
      </c>
      <c r="I10" s="232">
        <v>3.5</v>
      </c>
      <c r="J10" s="231">
        <v>5</v>
      </c>
      <c r="K10" s="232">
        <v>8</v>
      </c>
      <c r="L10" s="231"/>
      <c r="M10" s="232"/>
      <c r="N10" s="231">
        <v>4.5</v>
      </c>
      <c r="O10" s="232">
        <v>6</v>
      </c>
      <c r="P10" s="231">
        <v>4</v>
      </c>
      <c r="Q10" s="232">
        <v>5</v>
      </c>
      <c r="R10" s="231">
        <v>4</v>
      </c>
      <c r="S10" s="233">
        <v>7</v>
      </c>
    </row>
    <row r="11" spans="1:19" x14ac:dyDescent="0.3">
      <c r="A11" s="234" t="s">
        <v>9</v>
      </c>
      <c r="B11" s="235"/>
      <c r="C11" s="228" t="s">
        <v>6</v>
      </c>
      <c r="D11" s="229">
        <v>1</v>
      </c>
      <c r="E11" s="230">
        <v>1.25</v>
      </c>
      <c r="F11" s="231"/>
      <c r="G11" s="232"/>
      <c r="H11" s="231">
        <v>1</v>
      </c>
      <c r="I11" s="232">
        <v>1</v>
      </c>
      <c r="J11" s="231">
        <v>1.2</v>
      </c>
      <c r="K11" s="232">
        <v>1.4</v>
      </c>
      <c r="L11" s="231">
        <v>0.75</v>
      </c>
      <c r="M11" s="232">
        <v>1.5</v>
      </c>
      <c r="N11" s="231">
        <v>1.5</v>
      </c>
      <c r="O11" s="232">
        <v>2</v>
      </c>
      <c r="P11" s="231">
        <v>1</v>
      </c>
      <c r="Q11" s="232">
        <v>1.2</v>
      </c>
      <c r="R11" s="231">
        <v>1.2</v>
      </c>
      <c r="S11" s="233">
        <v>1.5</v>
      </c>
    </row>
    <row r="12" spans="1:19" x14ac:dyDescent="0.3">
      <c r="A12" s="226"/>
      <c r="B12" s="227"/>
      <c r="C12" s="228" t="s">
        <v>19</v>
      </c>
      <c r="D12" s="229"/>
      <c r="E12" s="230"/>
      <c r="F12" s="231">
        <v>5.5</v>
      </c>
      <c r="G12" s="232">
        <v>5.5</v>
      </c>
      <c r="H12" s="231"/>
      <c r="I12" s="232"/>
      <c r="J12" s="231"/>
      <c r="K12" s="232"/>
      <c r="L12" s="231">
        <v>3</v>
      </c>
      <c r="M12" s="232">
        <v>5</v>
      </c>
      <c r="N12" s="231">
        <v>4.5</v>
      </c>
      <c r="O12" s="232">
        <v>6</v>
      </c>
      <c r="P12" s="231"/>
      <c r="Q12" s="232"/>
      <c r="R12" s="231"/>
      <c r="S12" s="233"/>
    </row>
    <row r="13" spans="1:19" x14ac:dyDescent="0.3">
      <c r="A13" s="226" t="s">
        <v>10</v>
      </c>
      <c r="B13" s="227"/>
      <c r="C13" s="228" t="s">
        <v>6</v>
      </c>
      <c r="D13" s="229">
        <v>1</v>
      </c>
      <c r="E13" s="230">
        <v>1.3</v>
      </c>
      <c r="F13" s="231">
        <v>2.4</v>
      </c>
      <c r="G13" s="232">
        <v>3</v>
      </c>
      <c r="H13" s="231">
        <v>1.4</v>
      </c>
      <c r="I13" s="232">
        <v>1.6</v>
      </c>
      <c r="J13" s="231">
        <v>1.6</v>
      </c>
      <c r="K13" s="232">
        <v>1.8</v>
      </c>
      <c r="L13" s="231">
        <v>1.2</v>
      </c>
      <c r="M13" s="232">
        <v>2</v>
      </c>
      <c r="N13" s="231">
        <v>1.8</v>
      </c>
      <c r="O13" s="232">
        <v>2.2000000000000002</v>
      </c>
      <c r="P13" s="231">
        <v>1.3</v>
      </c>
      <c r="Q13" s="232">
        <v>1.5</v>
      </c>
      <c r="R13" s="231">
        <v>1</v>
      </c>
      <c r="S13" s="233">
        <v>1.6</v>
      </c>
    </row>
    <row r="14" spans="1:19" x14ac:dyDescent="0.3">
      <c r="A14" s="226" t="s">
        <v>11</v>
      </c>
      <c r="B14" s="227"/>
      <c r="C14" s="228" t="s">
        <v>6</v>
      </c>
      <c r="D14" s="229"/>
      <c r="E14" s="230"/>
      <c r="F14" s="231"/>
      <c r="G14" s="232"/>
      <c r="H14" s="231"/>
      <c r="I14" s="232"/>
      <c r="J14" s="231">
        <v>9</v>
      </c>
      <c r="K14" s="232">
        <v>11</v>
      </c>
      <c r="L14" s="231"/>
      <c r="M14" s="232"/>
      <c r="N14" s="231">
        <v>12</v>
      </c>
      <c r="O14" s="232">
        <v>13</v>
      </c>
      <c r="P14" s="231"/>
      <c r="Q14" s="232"/>
      <c r="R14" s="231"/>
      <c r="S14" s="233"/>
    </row>
    <row r="15" spans="1:19" x14ac:dyDescent="0.3">
      <c r="A15" s="226" t="s">
        <v>13</v>
      </c>
      <c r="B15" s="227"/>
      <c r="C15" s="228" t="s">
        <v>6</v>
      </c>
      <c r="D15" s="229">
        <v>11</v>
      </c>
      <c r="E15" s="230">
        <v>14</v>
      </c>
      <c r="F15" s="231">
        <v>8.5</v>
      </c>
      <c r="G15" s="232">
        <v>9.6</v>
      </c>
      <c r="H15" s="231"/>
      <c r="I15" s="232"/>
      <c r="J15" s="231"/>
      <c r="K15" s="232"/>
      <c r="L15" s="231"/>
      <c r="M15" s="232"/>
      <c r="N15" s="231"/>
      <c r="O15" s="232"/>
      <c r="P15" s="231">
        <v>9</v>
      </c>
      <c r="Q15" s="232">
        <v>10</v>
      </c>
      <c r="R15" s="231">
        <v>10</v>
      </c>
      <c r="S15" s="233">
        <v>10</v>
      </c>
    </row>
    <row r="16" spans="1:19" x14ac:dyDescent="0.3">
      <c r="A16" s="226" t="s">
        <v>24</v>
      </c>
      <c r="B16" s="227"/>
      <c r="C16" s="228" t="s">
        <v>6</v>
      </c>
      <c r="D16" s="229"/>
      <c r="E16" s="230"/>
      <c r="F16" s="231"/>
      <c r="G16" s="232"/>
      <c r="H16" s="231"/>
      <c r="I16" s="232"/>
      <c r="J16" s="231"/>
      <c r="K16" s="232"/>
      <c r="L16" s="231"/>
      <c r="M16" s="232"/>
      <c r="N16" s="231">
        <v>8</v>
      </c>
      <c r="O16" s="232">
        <v>9</v>
      </c>
      <c r="P16" s="231">
        <v>4</v>
      </c>
      <c r="Q16" s="232">
        <v>6</v>
      </c>
      <c r="R16" s="231"/>
      <c r="S16" s="233"/>
    </row>
    <row r="17" spans="1:19" x14ac:dyDescent="0.3">
      <c r="A17" s="226" t="s">
        <v>26</v>
      </c>
      <c r="B17" s="227"/>
      <c r="C17" s="228" t="s">
        <v>6</v>
      </c>
      <c r="D17" s="229"/>
      <c r="E17" s="230"/>
      <c r="F17" s="231"/>
      <c r="G17" s="232"/>
      <c r="H17" s="231"/>
      <c r="I17" s="232"/>
      <c r="J17" s="231">
        <v>9</v>
      </c>
      <c r="K17" s="232">
        <v>10</v>
      </c>
      <c r="L17" s="231"/>
      <c r="M17" s="232"/>
      <c r="N17" s="231"/>
      <c r="O17" s="232"/>
      <c r="P17" s="231"/>
      <c r="Q17" s="232"/>
      <c r="R17" s="231"/>
      <c r="S17" s="233"/>
    </row>
    <row r="18" spans="1:19" x14ac:dyDescent="0.3">
      <c r="A18" s="226" t="s">
        <v>15</v>
      </c>
      <c r="B18" s="264"/>
      <c r="C18" s="228" t="s">
        <v>6</v>
      </c>
      <c r="D18" s="229">
        <v>2.5</v>
      </c>
      <c r="E18" s="230">
        <v>4</v>
      </c>
      <c r="F18" s="231">
        <v>6</v>
      </c>
      <c r="G18" s="232">
        <v>6.5</v>
      </c>
      <c r="H18" s="231">
        <v>4</v>
      </c>
      <c r="I18" s="232">
        <v>4.5</v>
      </c>
      <c r="J18" s="231">
        <v>4.4000000000000004</v>
      </c>
      <c r="K18" s="232">
        <v>4.5999999999999996</v>
      </c>
      <c r="L18" s="231">
        <v>3.2</v>
      </c>
      <c r="M18" s="232">
        <v>5</v>
      </c>
      <c r="N18" s="231">
        <v>4</v>
      </c>
      <c r="O18" s="232">
        <v>5</v>
      </c>
      <c r="P18" s="231">
        <v>4</v>
      </c>
      <c r="Q18" s="232">
        <v>4.5</v>
      </c>
      <c r="R18" s="231">
        <v>3.4</v>
      </c>
      <c r="S18" s="233">
        <v>4</v>
      </c>
    </row>
    <row r="19" spans="1:19" x14ac:dyDescent="0.3">
      <c r="A19" s="226" t="s">
        <v>16</v>
      </c>
      <c r="B19" s="227"/>
      <c r="C19" s="228" t="s">
        <v>6</v>
      </c>
      <c r="D19" s="229"/>
      <c r="E19" s="230"/>
      <c r="F19" s="231">
        <v>8</v>
      </c>
      <c r="G19" s="232">
        <v>14</v>
      </c>
      <c r="H19" s="231"/>
      <c r="I19" s="232"/>
      <c r="J19" s="231">
        <v>7</v>
      </c>
      <c r="K19" s="232">
        <v>7.67</v>
      </c>
      <c r="L19" s="231">
        <v>6.666666666666667</v>
      </c>
      <c r="M19" s="232">
        <v>8.3333333333333339</v>
      </c>
      <c r="N19" s="231"/>
      <c r="O19" s="232"/>
      <c r="P19" s="231">
        <v>7</v>
      </c>
      <c r="Q19" s="232">
        <v>12</v>
      </c>
      <c r="R19" s="231">
        <v>10</v>
      </c>
      <c r="S19" s="233">
        <v>15</v>
      </c>
    </row>
    <row r="20" spans="1:19" x14ac:dyDescent="0.3">
      <c r="A20" s="226" t="s">
        <v>116</v>
      </c>
      <c r="B20" s="227"/>
      <c r="C20" s="228" t="s">
        <v>6</v>
      </c>
      <c r="D20" s="229">
        <v>15</v>
      </c>
      <c r="E20" s="230">
        <v>21</v>
      </c>
      <c r="F20" s="231"/>
      <c r="G20" s="232"/>
      <c r="H20" s="231">
        <v>18.333333333333332</v>
      </c>
      <c r="I20" s="232">
        <v>20.833333333333332</v>
      </c>
      <c r="J20" s="231">
        <v>10.3</v>
      </c>
      <c r="K20" s="232">
        <v>10.84</v>
      </c>
      <c r="L20" s="231">
        <v>13.333333333333334</v>
      </c>
      <c r="M20" s="232">
        <v>22.5</v>
      </c>
      <c r="N20" s="231">
        <v>20.833333333333332</v>
      </c>
      <c r="O20" s="232">
        <v>23.333333333333332</v>
      </c>
      <c r="P20" s="231"/>
      <c r="Q20" s="232"/>
      <c r="R20" s="231">
        <v>8</v>
      </c>
      <c r="S20" s="233">
        <v>12</v>
      </c>
    </row>
    <row r="21" spans="1:19" x14ac:dyDescent="0.3">
      <c r="A21" s="226" t="s">
        <v>27</v>
      </c>
      <c r="B21" s="227"/>
      <c r="C21" s="228" t="s">
        <v>19</v>
      </c>
      <c r="D21" s="229"/>
      <c r="E21" s="230"/>
      <c r="F21" s="231"/>
      <c r="G21" s="232"/>
      <c r="H21" s="231">
        <v>2</v>
      </c>
      <c r="I21" s="232">
        <v>2</v>
      </c>
      <c r="J21" s="231">
        <v>2</v>
      </c>
      <c r="K21" s="232">
        <v>2.5</v>
      </c>
      <c r="L21" s="231">
        <v>1.8</v>
      </c>
      <c r="M21" s="232">
        <v>2.5</v>
      </c>
      <c r="N21" s="231">
        <v>1.8</v>
      </c>
      <c r="O21" s="232">
        <v>2.2000000000000002</v>
      </c>
      <c r="P21" s="231"/>
      <c r="Q21" s="232"/>
      <c r="R21" s="231">
        <v>1.5</v>
      </c>
      <c r="S21" s="233">
        <v>2</v>
      </c>
    </row>
    <row r="22" spans="1:19" x14ac:dyDescent="0.3">
      <c r="A22" s="226" t="s">
        <v>17</v>
      </c>
      <c r="B22" s="227"/>
      <c r="C22" s="228" t="s">
        <v>196</v>
      </c>
      <c r="D22" s="229">
        <v>2.4500000000000002</v>
      </c>
      <c r="E22" s="230">
        <v>2.8</v>
      </c>
      <c r="F22" s="231"/>
      <c r="G22" s="232"/>
      <c r="H22" s="231"/>
      <c r="I22" s="232"/>
      <c r="J22" s="231">
        <v>2.2000000000000002</v>
      </c>
      <c r="K22" s="232">
        <v>2.5</v>
      </c>
      <c r="L22" s="231">
        <v>1.5</v>
      </c>
      <c r="M22" s="232">
        <v>2.5</v>
      </c>
      <c r="N22" s="231">
        <v>1.6</v>
      </c>
      <c r="O22" s="232">
        <v>2.2000000000000002</v>
      </c>
      <c r="P22" s="231">
        <v>2</v>
      </c>
      <c r="Q22" s="232">
        <v>2.5</v>
      </c>
      <c r="R22" s="231">
        <v>1.5</v>
      </c>
      <c r="S22" s="233">
        <v>1.8</v>
      </c>
    </row>
    <row r="23" spans="1:19" x14ac:dyDescent="0.3">
      <c r="A23" s="226" t="s">
        <v>18</v>
      </c>
      <c r="B23" s="227"/>
      <c r="C23" s="228" t="s">
        <v>19</v>
      </c>
      <c r="D23" s="229">
        <v>2.25</v>
      </c>
      <c r="E23" s="230">
        <v>3.5</v>
      </c>
      <c r="F23" s="231"/>
      <c r="G23" s="232"/>
      <c r="H23" s="231">
        <v>2</v>
      </c>
      <c r="I23" s="232">
        <v>2.0833333333333335</v>
      </c>
      <c r="J23" s="231">
        <v>2.5</v>
      </c>
      <c r="K23" s="232">
        <v>3</v>
      </c>
      <c r="L23" s="231">
        <v>2.5</v>
      </c>
      <c r="M23" s="232">
        <v>3.5</v>
      </c>
      <c r="N23" s="231">
        <v>2.5</v>
      </c>
      <c r="O23" s="232">
        <v>2.9166666666666665</v>
      </c>
      <c r="P23" s="231">
        <v>2</v>
      </c>
      <c r="Q23" s="232">
        <v>3</v>
      </c>
      <c r="R23" s="231">
        <v>2.6</v>
      </c>
      <c r="S23" s="233">
        <v>3.4</v>
      </c>
    </row>
    <row r="24" spans="1:19" x14ac:dyDescent="0.3">
      <c r="A24" s="226" t="s">
        <v>42</v>
      </c>
      <c r="B24" s="227"/>
      <c r="C24" s="228" t="s">
        <v>6</v>
      </c>
      <c r="D24" s="229">
        <v>1.5</v>
      </c>
      <c r="E24" s="230">
        <v>2.2000000000000002</v>
      </c>
      <c r="F24" s="231"/>
      <c r="G24" s="232"/>
      <c r="H24" s="231">
        <v>3.4</v>
      </c>
      <c r="I24" s="232">
        <v>3.6</v>
      </c>
      <c r="J24" s="231">
        <v>3.2</v>
      </c>
      <c r="K24" s="232">
        <v>3.4</v>
      </c>
      <c r="L24" s="231">
        <v>2</v>
      </c>
      <c r="M24" s="232">
        <v>4</v>
      </c>
      <c r="N24" s="231">
        <v>4</v>
      </c>
      <c r="O24" s="232">
        <v>5</v>
      </c>
      <c r="P24" s="231">
        <v>3</v>
      </c>
      <c r="Q24" s="232">
        <v>3.5</v>
      </c>
      <c r="R24" s="231">
        <v>3</v>
      </c>
      <c r="S24" s="233">
        <v>4</v>
      </c>
    </row>
    <row r="25" spans="1:19" x14ac:dyDescent="0.3">
      <c r="A25" s="226" t="s">
        <v>20</v>
      </c>
      <c r="B25" s="227"/>
      <c r="C25" s="228" t="s">
        <v>6</v>
      </c>
      <c r="D25" s="229">
        <v>0.8</v>
      </c>
      <c r="E25" s="230">
        <v>1.5</v>
      </c>
      <c r="F25" s="231">
        <v>1.5</v>
      </c>
      <c r="G25" s="232">
        <v>2</v>
      </c>
      <c r="H25" s="231">
        <v>1</v>
      </c>
      <c r="I25" s="232">
        <v>1.4666666666666666</v>
      </c>
      <c r="J25" s="231">
        <v>1.47</v>
      </c>
      <c r="K25" s="232">
        <v>1.5</v>
      </c>
      <c r="L25" s="231">
        <v>1</v>
      </c>
      <c r="M25" s="232">
        <v>1.4</v>
      </c>
      <c r="N25" s="231">
        <v>1.2</v>
      </c>
      <c r="O25" s="232">
        <v>1.4666666666666666</v>
      </c>
      <c r="P25" s="231">
        <v>1</v>
      </c>
      <c r="Q25" s="232">
        <v>1.2</v>
      </c>
      <c r="R25" s="231">
        <v>1.5</v>
      </c>
      <c r="S25" s="233">
        <v>2</v>
      </c>
    </row>
    <row r="26" spans="1:19" x14ac:dyDescent="0.3">
      <c r="A26" s="226" t="s">
        <v>7</v>
      </c>
      <c r="B26" s="227"/>
      <c r="C26" s="228" t="s">
        <v>6</v>
      </c>
      <c r="D26" s="229">
        <v>13.5</v>
      </c>
      <c r="E26" s="230">
        <v>20</v>
      </c>
      <c r="F26" s="231"/>
      <c r="G26" s="232"/>
      <c r="H26" s="231"/>
      <c r="I26" s="232"/>
      <c r="J26" s="231">
        <v>18</v>
      </c>
      <c r="K26" s="232">
        <v>18.670000000000002</v>
      </c>
      <c r="L26" s="231"/>
      <c r="M26" s="232"/>
      <c r="N26" s="231"/>
      <c r="O26" s="232"/>
      <c r="P26" s="231"/>
      <c r="Q26" s="232"/>
      <c r="R26" s="231">
        <v>25</v>
      </c>
      <c r="S26" s="233">
        <v>25</v>
      </c>
    </row>
    <row r="27" spans="1:19" ht="19.5" thickBot="1" x14ac:dyDescent="0.35">
      <c r="A27" s="226" t="s">
        <v>14</v>
      </c>
      <c r="B27" s="227"/>
      <c r="C27" s="228" t="s">
        <v>6</v>
      </c>
      <c r="D27" s="229">
        <v>6.99</v>
      </c>
      <c r="E27" s="230">
        <v>9</v>
      </c>
      <c r="F27" s="231"/>
      <c r="G27" s="232"/>
      <c r="H27" s="231">
        <v>7</v>
      </c>
      <c r="I27" s="232">
        <v>8</v>
      </c>
      <c r="J27" s="231">
        <v>8.67</v>
      </c>
      <c r="K27" s="232">
        <v>8.6999999999999993</v>
      </c>
      <c r="L27" s="231">
        <v>7.333333333333333</v>
      </c>
      <c r="M27" s="232">
        <v>10</v>
      </c>
      <c r="N27" s="231">
        <v>8.6666666666666661</v>
      </c>
      <c r="O27" s="232">
        <v>10</v>
      </c>
      <c r="P27" s="231">
        <v>7.5</v>
      </c>
      <c r="Q27" s="232">
        <v>8.8000000000000007</v>
      </c>
      <c r="R27" s="231">
        <v>7</v>
      </c>
      <c r="S27" s="233">
        <v>9</v>
      </c>
    </row>
    <row r="28" spans="1:19" ht="19.5" thickBot="1" x14ac:dyDescent="0.35">
      <c r="A28" s="221" t="s">
        <v>112</v>
      </c>
      <c r="B28" s="222"/>
      <c r="C28" s="223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5"/>
    </row>
    <row r="29" spans="1:19" x14ac:dyDescent="0.3">
      <c r="A29" s="226" t="s">
        <v>22</v>
      </c>
      <c r="B29" s="227"/>
      <c r="C29" s="228" t="s">
        <v>6</v>
      </c>
      <c r="D29" s="229">
        <v>8</v>
      </c>
      <c r="E29" s="230">
        <v>11</v>
      </c>
      <c r="F29" s="231"/>
      <c r="G29" s="232"/>
      <c r="H29" s="231">
        <v>12</v>
      </c>
      <c r="I29" s="232">
        <v>12</v>
      </c>
      <c r="J29" s="231">
        <v>16</v>
      </c>
      <c r="K29" s="232">
        <v>16</v>
      </c>
      <c r="L29" s="231"/>
      <c r="M29" s="232"/>
      <c r="N29" s="231"/>
      <c r="O29" s="232"/>
      <c r="P29" s="231"/>
      <c r="Q29" s="232"/>
      <c r="R29" s="231"/>
      <c r="S29" s="233"/>
    </row>
    <row r="30" spans="1:19" x14ac:dyDescent="0.3">
      <c r="A30" s="226" t="s">
        <v>23</v>
      </c>
      <c r="B30" s="227"/>
      <c r="C30" s="228" t="s">
        <v>19</v>
      </c>
      <c r="D30" s="229">
        <v>6</v>
      </c>
      <c r="E30" s="230">
        <v>7.5</v>
      </c>
      <c r="F30" s="231"/>
      <c r="G30" s="232"/>
      <c r="H30" s="231">
        <v>5</v>
      </c>
      <c r="I30" s="232">
        <v>7</v>
      </c>
      <c r="J30" s="231"/>
      <c r="K30" s="232"/>
      <c r="L30" s="231"/>
      <c r="M30" s="232"/>
      <c r="N30" s="231">
        <v>5.375</v>
      </c>
      <c r="O30" s="232">
        <v>6</v>
      </c>
      <c r="P30" s="231"/>
      <c r="Q30" s="232"/>
      <c r="R30" s="231"/>
      <c r="S30" s="233"/>
    </row>
    <row r="31" spans="1:19" x14ac:dyDescent="0.3">
      <c r="A31" s="226" t="s">
        <v>11</v>
      </c>
      <c r="B31" s="227"/>
      <c r="C31" s="228" t="s">
        <v>6</v>
      </c>
      <c r="D31" s="229">
        <v>4</v>
      </c>
      <c r="E31" s="230">
        <v>13</v>
      </c>
      <c r="F31" s="231"/>
      <c r="G31" s="232"/>
      <c r="H31" s="231"/>
      <c r="I31" s="232"/>
      <c r="J31" s="231">
        <v>9</v>
      </c>
      <c r="K31" s="232">
        <v>11</v>
      </c>
      <c r="L31" s="231"/>
      <c r="M31" s="232"/>
      <c r="N31" s="231">
        <v>9.3333333333333339</v>
      </c>
      <c r="O31" s="232">
        <v>10.666666666666666</v>
      </c>
      <c r="P31" s="231"/>
      <c r="Q31" s="232"/>
      <c r="R31" s="231"/>
      <c r="S31" s="233"/>
    </row>
    <row r="32" spans="1:19" x14ac:dyDescent="0.3">
      <c r="A32" s="226" t="s">
        <v>13</v>
      </c>
      <c r="B32" s="227"/>
      <c r="C32" s="228" t="s">
        <v>6</v>
      </c>
      <c r="D32" s="229"/>
      <c r="E32" s="230"/>
      <c r="F32" s="231"/>
      <c r="G32" s="232"/>
      <c r="H32" s="231">
        <v>7.5</v>
      </c>
      <c r="I32" s="232">
        <v>8</v>
      </c>
      <c r="J32" s="231"/>
      <c r="K32" s="232"/>
      <c r="L32" s="231"/>
      <c r="M32" s="232"/>
      <c r="N32" s="231"/>
      <c r="O32" s="232"/>
      <c r="P32" s="231"/>
      <c r="Q32" s="232"/>
      <c r="R32" s="231"/>
      <c r="S32" s="233"/>
    </row>
    <row r="33" spans="1:19" x14ac:dyDescent="0.3">
      <c r="A33" s="226" t="s">
        <v>24</v>
      </c>
      <c r="B33" s="227"/>
      <c r="C33" s="228" t="s">
        <v>6</v>
      </c>
      <c r="D33" s="229">
        <v>7.65</v>
      </c>
      <c r="E33" s="230">
        <v>9</v>
      </c>
      <c r="F33" s="231"/>
      <c r="G33" s="232"/>
      <c r="H33" s="231">
        <v>10</v>
      </c>
      <c r="I33" s="232">
        <v>10</v>
      </c>
      <c r="J33" s="231">
        <v>10</v>
      </c>
      <c r="K33" s="232">
        <v>10</v>
      </c>
      <c r="L33" s="231"/>
      <c r="M33" s="232"/>
      <c r="N33" s="231">
        <v>9</v>
      </c>
      <c r="O33" s="232">
        <v>10</v>
      </c>
      <c r="P33" s="231"/>
      <c r="Q33" s="232"/>
      <c r="R33" s="231">
        <v>8</v>
      </c>
      <c r="S33" s="233">
        <v>10</v>
      </c>
    </row>
    <row r="34" spans="1:19" x14ac:dyDescent="0.3">
      <c r="A34" s="226" t="s">
        <v>25</v>
      </c>
      <c r="B34" s="227"/>
      <c r="C34" s="228" t="s">
        <v>6</v>
      </c>
      <c r="D34" s="229">
        <v>8</v>
      </c>
      <c r="E34" s="230">
        <v>9</v>
      </c>
      <c r="F34" s="231"/>
      <c r="G34" s="232"/>
      <c r="H34" s="231">
        <v>8</v>
      </c>
      <c r="I34" s="232">
        <v>9</v>
      </c>
      <c r="J34" s="231"/>
      <c r="K34" s="232"/>
      <c r="L34" s="231"/>
      <c r="M34" s="232"/>
      <c r="N34" s="231">
        <v>46</v>
      </c>
      <c r="O34" s="232">
        <v>50</v>
      </c>
      <c r="P34" s="231"/>
      <c r="Q34" s="232"/>
      <c r="R34" s="231">
        <v>5</v>
      </c>
      <c r="S34" s="233">
        <v>6</v>
      </c>
    </row>
    <row r="35" spans="1:19" x14ac:dyDescent="0.3">
      <c r="A35" s="226" t="s">
        <v>26</v>
      </c>
      <c r="B35" s="227"/>
      <c r="C35" s="228" t="s">
        <v>6</v>
      </c>
      <c r="D35" s="229">
        <v>7.65</v>
      </c>
      <c r="E35" s="230">
        <v>9</v>
      </c>
      <c r="F35" s="231"/>
      <c r="G35" s="232"/>
      <c r="H35" s="231">
        <v>9</v>
      </c>
      <c r="I35" s="232">
        <v>9</v>
      </c>
      <c r="J35" s="231"/>
      <c r="K35" s="232"/>
      <c r="L35" s="231"/>
      <c r="M35" s="232"/>
      <c r="N35" s="231">
        <v>9.6</v>
      </c>
      <c r="O35" s="232">
        <v>10</v>
      </c>
      <c r="P35" s="231"/>
      <c r="Q35" s="232"/>
      <c r="R35" s="231">
        <v>6</v>
      </c>
      <c r="S35" s="233">
        <v>8</v>
      </c>
    </row>
    <row r="36" spans="1:19" x14ac:dyDescent="0.3">
      <c r="A36" s="226" t="s">
        <v>16</v>
      </c>
      <c r="B36" s="227"/>
      <c r="C36" s="228" t="s">
        <v>6</v>
      </c>
      <c r="D36" s="229">
        <v>4.75</v>
      </c>
      <c r="E36" s="230">
        <v>14</v>
      </c>
      <c r="F36" s="231"/>
      <c r="G36" s="232"/>
      <c r="H36" s="231">
        <v>8</v>
      </c>
      <c r="I36" s="232">
        <v>10</v>
      </c>
      <c r="J36" s="231">
        <v>7</v>
      </c>
      <c r="K36" s="232">
        <v>9</v>
      </c>
      <c r="L36" s="231"/>
      <c r="M36" s="232"/>
      <c r="N36" s="231">
        <v>6.333333333333333</v>
      </c>
      <c r="O36" s="232">
        <v>9</v>
      </c>
      <c r="P36" s="231"/>
      <c r="Q36" s="232"/>
      <c r="R36" s="231"/>
      <c r="S36" s="233"/>
    </row>
    <row r="37" spans="1:19" x14ac:dyDescent="0.3">
      <c r="A37" s="226" t="s">
        <v>116</v>
      </c>
      <c r="B37" s="227"/>
      <c r="C37" s="228" t="s">
        <v>6</v>
      </c>
      <c r="D37" s="229"/>
      <c r="E37" s="230"/>
      <c r="F37" s="231"/>
      <c r="G37" s="232"/>
      <c r="H37" s="231">
        <v>11.666666666666666</v>
      </c>
      <c r="I37" s="232">
        <v>13.333333333333334</v>
      </c>
      <c r="J37" s="231"/>
      <c r="K37" s="232"/>
      <c r="L37" s="231"/>
      <c r="M37" s="232"/>
      <c r="N37" s="231"/>
      <c r="O37" s="232"/>
      <c r="P37" s="231"/>
      <c r="Q37" s="232"/>
      <c r="R37" s="231"/>
      <c r="S37" s="233"/>
    </row>
    <row r="38" spans="1:19" x14ac:dyDescent="0.3">
      <c r="A38" s="226" t="s">
        <v>17</v>
      </c>
      <c r="B38" s="227"/>
      <c r="C38" s="228" t="s">
        <v>196</v>
      </c>
      <c r="D38" s="229">
        <v>1.4</v>
      </c>
      <c r="E38" s="230">
        <v>1.7</v>
      </c>
      <c r="F38" s="231"/>
      <c r="G38" s="232"/>
      <c r="H38" s="231"/>
      <c r="I38" s="232"/>
      <c r="J38" s="231"/>
      <c r="K38" s="232"/>
      <c r="L38" s="231"/>
      <c r="M38" s="232"/>
      <c r="N38" s="231"/>
      <c r="O38" s="232"/>
      <c r="P38" s="231"/>
      <c r="Q38" s="232"/>
      <c r="R38" s="231"/>
      <c r="S38" s="233"/>
    </row>
    <row r="39" spans="1:19" ht="19.5" thickBot="1" x14ac:dyDescent="0.35">
      <c r="A39" s="271" t="s">
        <v>18</v>
      </c>
      <c r="B39" s="272"/>
      <c r="C39" s="265" t="s">
        <v>19</v>
      </c>
      <c r="D39" s="266">
        <v>2.5</v>
      </c>
      <c r="E39" s="267">
        <v>3.5</v>
      </c>
      <c r="F39" s="268"/>
      <c r="G39" s="269"/>
      <c r="H39" s="268">
        <v>3</v>
      </c>
      <c r="I39" s="269">
        <v>3</v>
      </c>
      <c r="J39" s="268"/>
      <c r="K39" s="269"/>
      <c r="L39" s="268"/>
      <c r="M39" s="269"/>
      <c r="N39" s="268"/>
      <c r="O39" s="269"/>
      <c r="P39" s="268"/>
      <c r="Q39" s="269"/>
      <c r="R39" s="268"/>
      <c r="S39" s="270"/>
    </row>
  </sheetData>
  <phoneticPr fontId="14" type="noConversion"/>
  <pageMargins left="0.79" right="0.79" top="0.98" bottom="0.98" header="0.51" footer="0.51"/>
  <pageSetup paperSize="9" scale="73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1:S33"/>
  <sheetViews>
    <sheetView showGridLines="0" showZeros="0" zoomScaleNormal="100" workbookViewId="0">
      <selection sqref="A1:S33"/>
    </sheetView>
  </sheetViews>
  <sheetFormatPr defaultColWidth="9.140625" defaultRowHeight="15.75" x14ac:dyDescent="0.25"/>
  <cols>
    <col min="1" max="1" width="20.42578125" style="24" customWidth="1"/>
    <col min="2" max="2" width="13.5703125" style="25" customWidth="1"/>
    <col min="3" max="3" width="6.5703125" style="24" customWidth="1"/>
    <col min="4" max="11" width="11.5703125" style="24" customWidth="1"/>
    <col min="12" max="16384" width="9.140625" style="1"/>
  </cols>
  <sheetData>
    <row r="1" spans="1:19" ht="36" customHeight="1" thickBot="1" x14ac:dyDescent="0.3">
      <c r="A1" s="30" t="s">
        <v>299</v>
      </c>
      <c r="B1" s="31"/>
      <c r="C1" s="32"/>
      <c r="D1" s="32"/>
      <c r="E1" s="32"/>
      <c r="F1" s="32"/>
      <c r="G1" s="32"/>
      <c r="H1" s="32"/>
      <c r="I1" s="32"/>
      <c r="J1" s="32"/>
      <c r="K1" s="32"/>
    </row>
    <row r="2" spans="1:19" ht="16.5" thickBot="1" x14ac:dyDescent="0.3">
      <c r="A2" s="202" t="s">
        <v>38</v>
      </c>
      <c r="B2" s="203"/>
      <c r="C2" s="204"/>
      <c r="D2" s="206" t="s">
        <v>39</v>
      </c>
      <c r="E2" s="206"/>
      <c r="F2" s="207" t="s">
        <v>296</v>
      </c>
      <c r="G2" s="206"/>
      <c r="H2" s="207" t="s">
        <v>264</v>
      </c>
      <c r="I2" s="206"/>
      <c r="J2" s="207" t="s">
        <v>282</v>
      </c>
      <c r="K2" s="206"/>
      <c r="L2" s="207" t="s">
        <v>265</v>
      </c>
      <c r="M2" s="206"/>
      <c r="N2" s="207" t="s">
        <v>214</v>
      </c>
      <c r="O2" s="206"/>
      <c r="P2" s="207" t="s">
        <v>266</v>
      </c>
      <c r="Q2" s="206"/>
      <c r="R2" s="207" t="s">
        <v>283</v>
      </c>
      <c r="S2" s="208"/>
    </row>
    <row r="3" spans="1:19" x14ac:dyDescent="0.25">
      <c r="A3" s="209" t="s">
        <v>40</v>
      </c>
      <c r="B3" s="210"/>
      <c r="C3" s="211"/>
      <c r="D3" s="212">
        <v>44901</v>
      </c>
      <c r="E3" s="212"/>
      <c r="F3" s="212">
        <v>44897</v>
      </c>
      <c r="G3" s="212"/>
      <c r="H3" s="212">
        <v>44902</v>
      </c>
      <c r="I3" s="212"/>
      <c r="J3" s="212">
        <v>44897</v>
      </c>
      <c r="K3" s="212"/>
      <c r="L3" s="212">
        <v>44901</v>
      </c>
      <c r="M3" s="212"/>
      <c r="N3" s="212">
        <v>44900</v>
      </c>
      <c r="O3" s="212"/>
      <c r="P3" s="212">
        <v>44901</v>
      </c>
      <c r="Q3" s="212"/>
      <c r="R3" s="212">
        <v>44901</v>
      </c>
      <c r="S3" s="213"/>
    </row>
    <row r="4" spans="1:19" ht="16.5" thickBot="1" x14ac:dyDescent="0.3">
      <c r="A4" s="238" t="s">
        <v>43</v>
      </c>
      <c r="B4" s="239" t="s">
        <v>44</v>
      </c>
      <c r="C4" s="240" t="s">
        <v>3</v>
      </c>
      <c r="D4" s="241" t="s">
        <v>4</v>
      </c>
      <c r="E4" s="242" t="s">
        <v>5</v>
      </c>
      <c r="F4" s="241" t="s">
        <v>4</v>
      </c>
      <c r="G4" s="242" t="s">
        <v>5</v>
      </c>
      <c r="H4" s="241" t="s">
        <v>4</v>
      </c>
      <c r="I4" s="242" t="s">
        <v>5</v>
      </c>
      <c r="J4" s="241" t="s">
        <v>4</v>
      </c>
      <c r="K4" s="242" t="s">
        <v>5</v>
      </c>
      <c r="L4" s="241" t="s">
        <v>4</v>
      </c>
      <c r="M4" s="242" t="s">
        <v>5</v>
      </c>
      <c r="N4" s="241" t="s">
        <v>4</v>
      </c>
      <c r="O4" s="242" t="s">
        <v>5</v>
      </c>
      <c r="P4" s="241" t="s">
        <v>5</v>
      </c>
      <c r="Q4" s="242" t="s">
        <v>4</v>
      </c>
      <c r="R4" s="241" t="s">
        <v>5</v>
      </c>
      <c r="S4" s="245" t="s">
        <v>4</v>
      </c>
    </row>
    <row r="5" spans="1:19" ht="16.5" thickBot="1" x14ac:dyDescent="0.3">
      <c r="A5" s="236" t="s">
        <v>41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37"/>
    </row>
    <row r="6" spans="1:19" ht="16.5" thickBot="1" x14ac:dyDescent="0.3">
      <c r="A6" s="293" t="s">
        <v>21</v>
      </c>
      <c r="B6" s="294"/>
      <c r="C6" s="294" t="s">
        <v>6</v>
      </c>
      <c r="D6" s="294">
        <v>2.5</v>
      </c>
      <c r="E6" s="294">
        <v>4</v>
      </c>
      <c r="F6" s="294">
        <v>4.5</v>
      </c>
      <c r="G6" s="294">
        <v>5.5</v>
      </c>
      <c r="H6" s="294">
        <v>4</v>
      </c>
      <c r="I6" s="294">
        <v>4</v>
      </c>
      <c r="J6" s="294">
        <v>1.75</v>
      </c>
      <c r="K6" s="294">
        <v>5</v>
      </c>
      <c r="L6" s="294">
        <v>1.5</v>
      </c>
      <c r="M6" s="294">
        <v>3.5</v>
      </c>
      <c r="N6" s="294">
        <v>4.5</v>
      </c>
      <c r="O6" s="294">
        <v>5</v>
      </c>
      <c r="P6" s="294">
        <v>2.5</v>
      </c>
      <c r="Q6" s="294">
        <v>3.5</v>
      </c>
      <c r="R6" s="294">
        <v>3</v>
      </c>
      <c r="S6" s="295">
        <v>4.5</v>
      </c>
    </row>
    <row r="7" spans="1:19" ht="16.5" thickBot="1" x14ac:dyDescent="0.3">
      <c r="A7" s="243" t="s">
        <v>34</v>
      </c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7"/>
    </row>
    <row r="8" spans="1:19" x14ac:dyDescent="0.25">
      <c r="A8" s="244"/>
      <c r="B8" s="258" t="s">
        <v>280</v>
      </c>
      <c r="C8" s="255" t="s">
        <v>6</v>
      </c>
      <c r="D8" s="251"/>
      <c r="E8" s="251"/>
      <c r="F8" s="251"/>
      <c r="G8" s="251"/>
      <c r="H8" s="251"/>
      <c r="I8" s="251"/>
      <c r="J8" s="251">
        <v>1.33</v>
      </c>
      <c r="K8" s="251">
        <v>2.33</v>
      </c>
      <c r="L8" s="251"/>
      <c r="M8" s="251"/>
      <c r="N8" s="251"/>
      <c r="O8" s="251"/>
      <c r="P8" s="251"/>
      <c r="Q8" s="251"/>
      <c r="R8" s="251"/>
      <c r="S8" s="252"/>
    </row>
    <row r="9" spans="1:19" x14ac:dyDescent="0.25">
      <c r="A9" s="244"/>
      <c r="B9" s="258" t="s">
        <v>274</v>
      </c>
      <c r="C9" s="255" t="s">
        <v>6</v>
      </c>
      <c r="D9" s="251">
        <v>1.25</v>
      </c>
      <c r="E9" s="251">
        <v>1.86</v>
      </c>
      <c r="F9" s="251"/>
      <c r="G9" s="251"/>
      <c r="H9" s="251">
        <v>2</v>
      </c>
      <c r="I9" s="251">
        <v>3</v>
      </c>
      <c r="J9" s="251"/>
      <c r="K9" s="251"/>
      <c r="L9" s="251">
        <v>1</v>
      </c>
      <c r="M9" s="251">
        <v>2</v>
      </c>
      <c r="N9" s="251">
        <v>2.6666666666666665</v>
      </c>
      <c r="O9" s="251">
        <v>3</v>
      </c>
      <c r="P9" s="251"/>
      <c r="Q9" s="251"/>
      <c r="R9" s="251"/>
      <c r="S9" s="252"/>
    </row>
    <row r="10" spans="1:19" x14ac:dyDescent="0.25">
      <c r="A10" s="244"/>
      <c r="B10" s="258" t="s">
        <v>230</v>
      </c>
      <c r="C10" s="255" t="s">
        <v>6</v>
      </c>
      <c r="D10" s="251">
        <v>1</v>
      </c>
      <c r="E10" s="251">
        <v>1.66</v>
      </c>
      <c r="F10" s="251"/>
      <c r="G10" s="251"/>
      <c r="H10" s="251">
        <v>2</v>
      </c>
      <c r="I10" s="251">
        <v>2</v>
      </c>
      <c r="J10" s="251"/>
      <c r="K10" s="251"/>
      <c r="L10" s="251">
        <v>1</v>
      </c>
      <c r="M10" s="251">
        <v>2</v>
      </c>
      <c r="N10" s="251">
        <v>2.6666666666666665</v>
      </c>
      <c r="O10" s="251">
        <v>3</v>
      </c>
      <c r="P10" s="251"/>
      <c r="Q10" s="251"/>
      <c r="R10" s="251"/>
      <c r="S10" s="252"/>
    </row>
    <row r="11" spans="1:19" x14ac:dyDescent="0.25">
      <c r="A11" s="244"/>
      <c r="B11" s="258" t="s">
        <v>275</v>
      </c>
      <c r="C11" s="255" t="s">
        <v>6</v>
      </c>
      <c r="D11" s="251">
        <v>1</v>
      </c>
      <c r="E11" s="251">
        <v>1.5</v>
      </c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2"/>
    </row>
    <row r="12" spans="1:19" x14ac:dyDescent="0.25">
      <c r="A12" s="244"/>
      <c r="B12" s="258" t="s">
        <v>276</v>
      </c>
      <c r="C12" s="255" t="s">
        <v>6</v>
      </c>
      <c r="D12" s="251">
        <v>1.25</v>
      </c>
      <c r="E12" s="251">
        <v>2</v>
      </c>
      <c r="F12" s="251"/>
      <c r="G12" s="251"/>
      <c r="H12" s="251">
        <v>2</v>
      </c>
      <c r="I12" s="251">
        <v>2</v>
      </c>
      <c r="J12" s="251"/>
      <c r="K12" s="251"/>
      <c r="L12" s="251"/>
      <c r="M12" s="251"/>
      <c r="N12" s="251"/>
      <c r="O12" s="251"/>
      <c r="P12" s="251"/>
      <c r="Q12" s="251"/>
      <c r="R12" s="251"/>
      <c r="S12" s="252"/>
    </row>
    <row r="13" spans="1:19" x14ac:dyDescent="0.25">
      <c r="A13" s="244"/>
      <c r="B13" s="258" t="s">
        <v>298</v>
      </c>
      <c r="C13" s="255" t="s">
        <v>6</v>
      </c>
      <c r="D13" s="251">
        <v>1</v>
      </c>
      <c r="E13" s="251">
        <v>1.5</v>
      </c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251"/>
      <c r="Q13" s="251"/>
      <c r="R13" s="251"/>
      <c r="S13" s="252"/>
    </row>
    <row r="14" spans="1:19" x14ac:dyDescent="0.25">
      <c r="A14" s="244"/>
      <c r="B14" s="258" t="s">
        <v>277</v>
      </c>
      <c r="C14" s="255" t="s">
        <v>6</v>
      </c>
      <c r="D14" s="251">
        <v>1</v>
      </c>
      <c r="E14" s="251">
        <v>1.5</v>
      </c>
      <c r="F14" s="251"/>
      <c r="G14" s="251"/>
      <c r="H14" s="251">
        <v>2</v>
      </c>
      <c r="I14" s="251">
        <v>2</v>
      </c>
      <c r="J14" s="251"/>
      <c r="K14" s="251"/>
      <c r="L14" s="251">
        <v>1</v>
      </c>
      <c r="M14" s="251">
        <v>1.6666666666666667</v>
      </c>
      <c r="N14" s="251"/>
      <c r="O14" s="251"/>
      <c r="P14" s="251"/>
      <c r="Q14" s="251"/>
      <c r="R14" s="251"/>
      <c r="S14" s="252"/>
    </row>
    <row r="15" spans="1:19" x14ac:dyDescent="0.25">
      <c r="A15" s="244"/>
      <c r="B15" s="258" t="s">
        <v>193</v>
      </c>
      <c r="C15" s="255" t="s">
        <v>6</v>
      </c>
      <c r="D15" s="251"/>
      <c r="E15" s="251"/>
      <c r="F15" s="251"/>
      <c r="G15" s="251"/>
      <c r="H15" s="251">
        <v>2</v>
      </c>
      <c r="I15" s="251">
        <v>2</v>
      </c>
      <c r="J15" s="251">
        <v>1.33</v>
      </c>
      <c r="K15" s="251">
        <v>2.33</v>
      </c>
      <c r="L15" s="251">
        <v>1</v>
      </c>
      <c r="M15" s="251">
        <v>2</v>
      </c>
      <c r="N15" s="251">
        <v>2.6666666666666665</v>
      </c>
      <c r="O15" s="251">
        <v>3</v>
      </c>
      <c r="P15" s="251"/>
      <c r="Q15" s="251"/>
      <c r="R15" s="251"/>
      <c r="S15" s="252"/>
    </row>
    <row r="16" spans="1:19" x14ac:dyDescent="0.25">
      <c r="A16" s="244"/>
      <c r="B16" s="258" t="s">
        <v>269</v>
      </c>
      <c r="C16" s="255" t="s">
        <v>6</v>
      </c>
      <c r="D16" s="251">
        <v>1.5</v>
      </c>
      <c r="E16" s="251">
        <v>2.33</v>
      </c>
      <c r="F16" s="251"/>
      <c r="G16" s="251"/>
      <c r="H16" s="251">
        <v>2</v>
      </c>
      <c r="I16" s="251">
        <v>2.3333333333333335</v>
      </c>
      <c r="J16" s="251">
        <v>1.33</v>
      </c>
      <c r="K16" s="251">
        <v>2.33</v>
      </c>
      <c r="L16" s="251">
        <v>1</v>
      </c>
      <c r="M16" s="251">
        <v>2</v>
      </c>
      <c r="N16" s="251">
        <v>2.6666666666666665</v>
      </c>
      <c r="O16" s="251">
        <v>3</v>
      </c>
      <c r="P16" s="251"/>
      <c r="Q16" s="251"/>
      <c r="R16" s="251"/>
      <c r="S16" s="252"/>
    </row>
    <row r="17" spans="1:19" x14ac:dyDescent="0.25">
      <c r="A17" s="244"/>
      <c r="B17" s="258" t="s">
        <v>194</v>
      </c>
      <c r="C17" s="255" t="s">
        <v>6</v>
      </c>
      <c r="D17" s="251">
        <v>1.25</v>
      </c>
      <c r="E17" s="251">
        <v>2</v>
      </c>
      <c r="F17" s="251"/>
      <c r="G17" s="251"/>
      <c r="H17" s="251">
        <v>1.6666666666666667</v>
      </c>
      <c r="I17" s="251">
        <v>1.6666666666666667</v>
      </c>
      <c r="J17" s="251">
        <v>1.33</v>
      </c>
      <c r="K17" s="251">
        <v>2.33</v>
      </c>
      <c r="L17" s="251">
        <v>1</v>
      </c>
      <c r="M17" s="251">
        <v>2</v>
      </c>
      <c r="N17" s="251">
        <v>2.6666666666666665</v>
      </c>
      <c r="O17" s="251">
        <v>3</v>
      </c>
      <c r="P17" s="251"/>
      <c r="Q17" s="251"/>
      <c r="R17" s="251"/>
      <c r="S17" s="252"/>
    </row>
    <row r="18" spans="1:19" x14ac:dyDescent="0.25">
      <c r="A18" s="244"/>
      <c r="B18" s="258" t="s">
        <v>278</v>
      </c>
      <c r="C18" s="255" t="s">
        <v>6</v>
      </c>
      <c r="D18" s="251">
        <v>1.5</v>
      </c>
      <c r="E18" s="251">
        <v>2.33</v>
      </c>
      <c r="F18" s="251"/>
      <c r="G18" s="251"/>
      <c r="H18" s="251">
        <v>2</v>
      </c>
      <c r="I18" s="251">
        <v>2.3333333333333335</v>
      </c>
      <c r="J18" s="251"/>
      <c r="K18" s="251"/>
      <c r="L18" s="251"/>
      <c r="M18" s="251"/>
      <c r="N18" s="251"/>
      <c r="O18" s="251"/>
      <c r="P18" s="251"/>
      <c r="Q18" s="251"/>
      <c r="R18" s="251"/>
      <c r="S18" s="252"/>
    </row>
    <row r="19" spans="1:19" x14ac:dyDescent="0.25">
      <c r="A19" s="253" t="s">
        <v>256</v>
      </c>
      <c r="B19" s="254"/>
      <c r="C19" s="255" t="s">
        <v>6</v>
      </c>
      <c r="D19" s="251"/>
      <c r="E19" s="251"/>
      <c r="F19" s="251"/>
      <c r="G19" s="251"/>
      <c r="H19" s="251"/>
      <c r="I19" s="251"/>
      <c r="J19" s="251">
        <v>32</v>
      </c>
      <c r="K19" s="251">
        <v>35</v>
      </c>
      <c r="L19" s="251"/>
      <c r="M19" s="251"/>
      <c r="N19" s="251">
        <v>34</v>
      </c>
      <c r="O19" s="251">
        <v>40</v>
      </c>
      <c r="P19" s="251"/>
      <c r="Q19" s="251"/>
      <c r="R19" s="251"/>
      <c r="S19" s="252"/>
    </row>
    <row r="20" spans="1:19" x14ac:dyDescent="0.25">
      <c r="A20" s="253" t="s">
        <v>46</v>
      </c>
      <c r="B20" s="254"/>
      <c r="C20" s="255" t="s">
        <v>6</v>
      </c>
      <c r="D20" s="251"/>
      <c r="E20" s="251"/>
      <c r="F20" s="251"/>
      <c r="G20" s="251"/>
      <c r="H20" s="251"/>
      <c r="I20" s="251"/>
      <c r="J20" s="251">
        <v>3.5</v>
      </c>
      <c r="K20" s="251">
        <v>5</v>
      </c>
      <c r="L20" s="251"/>
      <c r="M20" s="251"/>
      <c r="N20" s="251"/>
      <c r="O20" s="251"/>
      <c r="P20" s="251"/>
      <c r="Q20" s="251"/>
      <c r="R20" s="251">
        <v>2.5</v>
      </c>
      <c r="S20" s="252">
        <v>4</v>
      </c>
    </row>
    <row r="21" spans="1:19" ht="16.5" thickBot="1" x14ac:dyDescent="0.3">
      <c r="A21" s="253" t="s">
        <v>45</v>
      </c>
      <c r="B21" s="254"/>
      <c r="C21" s="255" t="s">
        <v>6</v>
      </c>
      <c r="D21" s="251"/>
      <c r="E21" s="251"/>
      <c r="F21" s="251"/>
      <c r="G21" s="251"/>
      <c r="H21" s="251"/>
      <c r="I21" s="251"/>
      <c r="J21" s="251">
        <v>16</v>
      </c>
      <c r="K21" s="251">
        <v>18</v>
      </c>
      <c r="L21" s="251"/>
      <c r="M21" s="251"/>
      <c r="N21" s="251">
        <v>36</v>
      </c>
      <c r="O21" s="251">
        <v>40</v>
      </c>
      <c r="P21" s="251"/>
      <c r="Q21" s="251"/>
      <c r="R21" s="251"/>
      <c r="S21" s="252"/>
    </row>
    <row r="22" spans="1:19" ht="16.5" thickBot="1" x14ac:dyDescent="0.3">
      <c r="A22" s="236" t="s">
        <v>112</v>
      </c>
      <c r="B22" s="223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37"/>
    </row>
    <row r="23" spans="1:19" x14ac:dyDescent="0.25">
      <c r="A23" s="253" t="s">
        <v>28</v>
      </c>
      <c r="B23" s="254"/>
      <c r="C23" s="255" t="s">
        <v>19</v>
      </c>
      <c r="D23" s="251">
        <v>4.5</v>
      </c>
      <c r="E23" s="251">
        <v>6</v>
      </c>
      <c r="F23" s="251"/>
      <c r="G23" s="251"/>
      <c r="H23" s="251">
        <v>6</v>
      </c>
      <c r="I23" s="251">
        <v>15</v>
      </c>
      <c r="J23" s="251">
        <v>5</v>
      </c>
      <c r="K23" s="251">
        <v>7</v>
      </c>
      <c r="L23" s="251">
        <v>9</v>
      </c>
      <c r="M23" s="251">
        <v>11</v>
      </c>
      <c r="N23" s="251"/>
      <c r="O23" s="251"/>
      <c r="P23" s="251">
        <v>4</v>
      </c>
      <c r="Q23" s="251">
        <v>6</v>
      </c>
      <c r="R23" s="251">
        <v>10</v>
      </c>
      <c r="S23" s="252">
        <v>10</v>
      </c>
    </row>
    <row r="24" spans="1:19" x14ac:dyDescent="0.25">
      <c r="A24" s="253" t="s">
        <v>29</v>
      </c>
      <c r="B24" s="254"/>
      <c r="C24" s="255" t="s">
        <v>6</v>
      </c>
      <c r="D24" s="251"/>
      <c r="E24" s="251"/>
      <c r="F24" s="251"/>
      <c r="G24" s="251"/>
      <c r="H24" s="251"/>
      <c r="I24" s="251"/>
      <c r="J24" s="251">
        <v>3</v>
      </c>
      <c r="K24" s="251">
        <v>4.5</v>
      </c>
      <c r="L24" s="251"/>
      <c r="M24" s="251"/>
      <c r="N24" s="251"/>
      <c r="O24" s="251"/>
      <c r="P24" s="251"/>
      <c r="Q24" s="251"/>
      <c r="R24" s="251">
        <v>8</v>
      </c>
      <c r="S24" s="252">
        <v>8</v>
      </c>
    </row>
    <row r="25" spans="1:19" x14ac:dyDescent="0.25">
      <c r="A25" s="253" t="s">
        <v>30</v>
      </c>
      <c r="B25" s="254"/>
      <c r="C25" s="255" t="s">
        <v>6</v>
      </c>
      <c r="D25" s="251">
        <v>5.33</v>
      </c>
      <c r="E25" s="251">
        <v>6.5</v>
      </c>
      <c r="F25" s="251"/>
      <c r="G25" s="251"/>
      <c r="H25" s="251">
        <v>5</v>
      </c>
      <c r="I25" s="251">
        <v>5.833333333333333</v>
      </c>
      <c r="J25" s="251">
        <v>5.5</v>
      </c>
      <c r="K25" s="251">
        <v>6</v>
      </c>
      <c r="L25" s="251">
        <v>5.5555555555555554</v>
      </c>
      <c r="M25" s="251">
        <v>6.1111111111111107</v>
      </c>
      <c r="N25" s="251"/>
      <c r="O25" s="251"/>
      <c r="P25" s="251">
        <v>5.6</v>
      </c>
      <c r="Q25" s="251">
        <v>6</v>
      </c>
      <c r="R25" s="251">
        <v>5</v>
      </c>
      <c r="S25" s="252">
        <v>5</v>
      </c>
    </row>
    <row r="26" spans="1:19" x14ac:dyDescent="0.25">
      <c r="A26" s="253" t="s">
        <v>32</v>
      </c>
      <c r="B26" s="254"/>
      <c r="C26" s="255" t="s">
        <v>6</v>
      </c>
      <c r="D26" s="251">
        <v>5</v>
      </c>
      <c r="E26" s="251">
        <v>8</v>
      </c>
      <c r="F26" s="251"/>
      <c r="G26" s="251"/>
      <c r="H26" s="251">
        <v>8</v>
      </c>
      <c r="I26" s="251">
        <v>8</v>
      </c>
      <c r="J26" s="251">
        <v>6</v>
      </c>
      <c r="K26" s="251">
        <v>7</v>
      </c>
      <c r="L26" s="251">
        <v>7.5</v>
      </c>
      <c r="M26" s="251">
        <v>8</v>
      </c>
      <c r="N26" s="251">
        <v>7.5</v>
      </c>
      <c r="O26" s="251">
        <v>8.5</v>
      </c>
      <c r="P26" s="251">
        <v>6</v>
      </c>
      <c r="Q26" s="251">
        <v>7.5</v>
      </c>
      <c r="R26" s="251">
        <v>6</v>
      </c>
      <c r="S26" s="252">
        <v>8</v>
      </c>
    </row>
    <row r="27" spans="1:19" x14ac:dyDescent="0.25">
      <c r="A27" s="253" t="s">
        <v>33</v>
      </c>
      <c r="B27" s="254"/>
      <c r="C27" s="255" t="s">
        <v>6</v>
      </c>
      <c r="D27" s="251">
        <v>5</v>
      </c>
      <c r="E27" s="251">
        <v>18</v>
      </c>
      <c r="F27" s="251"/>
      <c r="G27" s="251"/>
      <c r="H27" s="251">
        <v>5</v>
      </c>
      <c r="I27" s="251">
        <v>6</v>
      </c>
      <c r="J27" s="251">
        <v>6.5</v>
      </c>
      <c r="K27" s="251">
        <v>7</v>
      </c>
      <c r="L27" s="251">
        <v>6.4705882352941178</v>
      </c>
      <c r="M27" s="251">
        <v>7.0588235294117645</v>
      </c>
      <c r="N27" s="251">
        <v>7.1428571428571432</v>
      </c>
      <c r="O27" s="251">
        <v>10</v>
      </c>
      <c r="P27" s="251">
        <v>5</v>
      </c>
      <c r="Q27" s="251">
        <v>6</v>
      </c>
      <c r="R27" s="251">
        <v>6</v>
      </c>
      <c r="S27" s="252">
        <v>7</v>
      </c>
    </row>
    <row r="28" spans="1:19" x14ac:dyDescent="0.25">
      <c r="A28" s="253" t="s">
        <v>21</v>
      </c>
      <c r="B28" s="254"/>
      <c r="C28" s="255" t="s">
        <v>6</v>
      </c>
      <c r="D28" s="251">
        <v>5</v>
      </c>
      <c r="E28" s="251">
        <v>7</v>
      </c>
      <c r="F28" s="251"/>
      <c r="G28" s="251"/>
      <c r="H28" s="251">
        <v>5</v>
      </c>
      <c r="I28" s="251">
        <v>5</v>
      </c>
      <c r="J28" s="251"/>
      <c r="K28" s="251"/>
      <c r="L28" s="251">
        <v>5.833333333333333</v>
      </c>
      <c r="M28" s="251">
        <v>6.25</v>
      </c>
      <c r="N28" s="251">
        <v>7.5</v>
      </c>
      <c r="O28" s="251">
        <v>8.5</v>
      </c>
      <c r="P28" s="251">
        <v>5</v>
      </c>
      <c r="Q28" s="251">
        <v>5.5</v>
      </c>
      <c r="R28" s="251">
        <v>6</v>
      </c>
      <c r="S28" s="252">
        <v>7</v>
      </c>
    </row>
    <row r="29" spans="1:19" x14ac:dyDescent="0.25">
      <c r="A29" s="253" t="s">
        <v>35</v>
      </c>
      <c r="B29" s="254"/>
      <c r="C29" s="255" t="s">
        <v>6</v>
      </c>
      <c r="D29" s="251">
        <v>4</v>
      </c>
      <c r="E29" s="251">
        <v>11</v>
      </c>
      <c r="F29" s="251"/>
      <c r="G29" s="251"/>
      <c r="H29" s="251">
        <v>8</v>
      </c>
      <c r="I29" s="251">
        <v>9</v>
      </c>
      <c r="J29" s="251">
        <v>5.5</v>
      </c>
      <c r="K29" s="251">
        <v>7</v>
      </c>
      <c r="L29" s="251">
        <v>7</v>
      </c>
      <c r="M29" s="251">
        <v>10</v>
      </c>
      <c r="N29" s="251">
        <v>5</v>
      </c>
      <c r="O29" s="251">
        <v>12.5</v>
      </c>
      <c r="P29" s="251">
        <v>7</v>
      </c>
      <c r="Q29" s="251">
        <v>9</v>
      </c>
      <c r="R29" s="251">
        <v>6</v>
      </c>
      <c r="S29" s="252">
        <v>9</v>
      </c>
    </row>
    <row r="30" spans="1:19" x14ac:dyDescent="0.25">
      <c r="A30" s="253" t="s">
        <v>36</v>
      </c>
      <c r="B30" s="254"/>
      <c r="C30" s="255" t="s">
        <v>6</v>
      </c>
      <c r="D30" s="251">
        <v>4</v>
      </c>
      <c r="E30" s="251">
        <v>7.5</v>
      </c>
      <c r="F30" s="251"/>
      <c r="G30" s="251"/>
      <c r="H30" s="251">
        <v>5</v>
      </c>
      <c r="I30" s="251">
        <v>6</v>
      </c>
      <c r="J30" s="251">
        <v>5</v>
      </c>
      <c r="K30" s="251">
        <v>7</v>
      </c>
      <c r="L30" s="251">
        <v>6</v>
      </c>
      <c r="M30" s="251">
        <v>7.5</v>
      </c>
      <c r="N30" s="251">
        <v>7</v>
      </c>
      <c r="O30" s="251">
        <v>8</v>
      </c>
      <c r="P30" s="251">
        <v>5</v>
      </c>
      <c r="Q30" s="251">
        <v>6.5</v>
      </c>
      <c r="R30" s="251">
        <v>5</v>
      </c>
      <c r="S30" s="252">
        <v>6</v>
      </c>
    </row>
    <row r="31" spans="1:19" x14ac:dyDescent="0.25">
      <c r="A31" s="253" t="s">
        <v>46</v>
      </c>
      <c r="B31" s="254"/>
      <c r="C31" s="255" t="s">
        <v>6</v>
      </c>
      <c r="D31" s="251">
        <v>4</v>
      </c>
      <c r="E31" s="251">
        <v>8</v>
      </c>
      <c r="F31" s="251"/>
      <c r="G31" s="251"/>
      <c r="H31" s="251"/>
      <c r="I31" s="251"/>
      <c r="J31" s="251"/>
      <c r="K31" s="251"/>
      <c r="L31" s="251"/>
      <c r="M31" s="251"/>
      <c r="N31" s="251">
        <v>6.5</v>
      </c>
      <c r="O31" s="251">
        <v>7.5</v>
      </c>
      <c r="P31" s="251"/>
      <c r="Q31" s="251"/>
      <c r="R31" s="251"/>
      <c r="S31" s="252"/>
    </row>
    <row r="32" spans="1:19" x14ac:dyDescent="0.25">
      <c r="A32" s="253" t="s">
        <v>45</v>
      </c>
      <c r="B32" s="254"/>
      <c r="C32" s="255" t="s">
        <v>6</v>
      </c>
      <c r="D32" s="251">
        <v>28</v>
      </c>
      <c r="E32" s="251">
        <v>35</v>
      </c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2"/>
    </row>
    <row r="33" spans="1:19" ht="16.5" thickBot="1" x14ac:dyDescent="0.3">
      <c r="A33" s="259" t="s">
        <v>37</v>
      </c>
      <c r="B33" s="260"/>
      <c r="C33" s="261" t="s">
        <v>6</v>
      </c>
      <c r="D33" s="262">
        <v>7</v>
      </c>
      <c r="E33" s="262">
        <v>12</v>
      </c>
      <c r="F33" s="262"/>
      <c r="G33" s="262"/>
      <c r="H33" s="262">
        <v>6</v>
      </c>
      <c r="I33" s="262">
        <v>12</v>
      </c>
      <c r="J33" s="262">
        <v>10</v>
      </c>
      <c r="K33" s="262">
        <v>11.43</v>
      </c>
      <c r="L33" s="262">
        <v>8</v>
      </c>
      <c r="M33" s="262">
        <v>10</v>
      </c>
      <c r="N33" s="262">
        <v>11.428571428571429</v>
      </c>
      <c r="O33" s="262">
        <v>12.142857142857142</v>
      </c>
      <c r="P33" s="262">
        <v>6</v>
      </c>
      <c r="Q33" s="262">
        <v>9</v>
      </c>
      <c r="R33" s="262">
        <v>6</v>
      </c>
      <c r="S33" s="263">
        <v>10</v>
      </c>
    </row>
  </sheetData>
  <sortState ref="A23:O36">
    <sortCondition ref="A23"/>
  </sortState>
  <phoneticPr fontId="14" type="noConversion"/>
  <pageMargins left="0.79" right="0.71" top="0.98" bottom="0.98" header="0.5" footer="0.5"/>
  <pageSetup paperSize="9" scale="72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showGridLines="0" workbookViewId="0">
      <selection activeCell="E19" sqref="E19:H31"/>
    </sheetView>
  </sheetViews>
  <sheetFormatPr defaultColWidth="9.140625" defaultRowHeight="15.75" x14ac:dyDescent="0.25"/>
  <cols>
    <col min="1" max="4" width="9.140625" style="104"/>
    <col min="5" max="5" width="32.42578125" style="104" customWidth="1"/>
    <col min="6" max="6" width="15.140625" style="104" customWidth="1"/>
    <col min="7" max="7" width="14.42578125" style="104" customWidth="1"/>
    <col min="8" max="8" width="14.140625" style="104" bestFit="1" customWidth="1"/>
    <col min="9" max="16384" width="9.140625" style="104"/>
  </cols>
  <sheetData>
    <row r="1" spans="1:9" ht="26.25" x14ac:dyDescent="0.4">
      <c r="A1" s="292"/>
      <c r="B1" s="292"/>
      <c r="C1" s="291"/>
    </row>
    <row r="3" spans="1:9" x14ac:dyDescent="0.25">
      <c r="E3" s="141" t="s">
        <v>271</v>
      </c>
    </row>
    <row r="4" spans="1:9" ht="16.5" thickBot="1" x14ac:dyDescent="0.3">
      <c r="E4" s="302" t="s">
        <v>248</v>
      </c>
      <c r="F4" s="302"/>
      <c r="G4" s="302"/>
      <c r="H4" s="302"/>
    </row>
    <row r="5" spans="1:9" ht="16.5" thickBot="1" x14ac:dyDescent="0.3">
      <c r="E5" s="142" t="s">
        <v>249</v>
      </c>
      <c r="F5" s="139" t="s">
        <v>300</v>
      </c>
      <c r="G5" s="139" t="s">
        <v>301</v>
      </c>
      <c r="H5" s="139" t="s">
        <v>217</v>
      </c>
    </row>
    <row r="6" spans="1:9" x14ac:dyDescent="0.25">
      <c r="E6" s="143" t="s">
        <v>230</v>
      </c>
      <c r="F6" s="144">
        <v>126.37160299726993</v>
      </c>
      <c r="G6" s="145">
        <v>136.02775887061196</v>
      </c>
      <c r="H6" s="151">
        <v>-7.0986657087593814</v>
      </c>
    </row>
    <row r="7" spans="1:9" x14ac:dyDescent="0.25">
      <c r="E7" s="143" t="s">
        <v>276</v>
      </c>
      <c r="F7" s="144">
        <v>98</v>
      </c>
      <c r="G7" s="145">
        <v>111.00257961526025</v>
      </c>
      <c r="H7" s="151">
        <v>-11.713763464171508</v>
      </c>
    </row>
    <row r="8" spans="1:9" x14ac:dyDescent="0.25">
      <c r="E8" s="143" t="s">
        <v>242</v>
      </c>
      <c r="F8" s="144">
        <v>74.76315246240047</v>
      </c>
      <c r="G8" s="145">
        <v>63.570758994578604</v>
      </c>
      <c r="H8" s="151">
        <v>17.606197636835464</v>
      </c>
    </row>
    <row r="9" spans="1:9" x14ac:dyDescent="0.25">
      <c r="E9" s="143" t="s">
        <v>277</v>
      </c>
      <c r="F9" s="144">
        <v>84.301932609805505</v>
      </c>
      <c r="G9" s="145" t="s">
        <v>302</v>
      </c>
      <c r="H9" s="151" t="s">
        <v>302</v>
      </c>
    </row>
    <row r="10" spans="1:9" x14ac:dyDescent="0.25">
      <c r="E10" s="143" t="s">
        <v>292</v>
      </c>
      <c r="F10" s="144">
        <v>88</v>
      </c>
      <c r="G10" s="145" t="s">
        <v>302</v>
      </c>
      <c r="H10" s="151" t="s">
        <v>302</v>
      </c>
    </row>
    <row r="11" spans="1:9" ht="16.5" thickBot="1" x14ac:dyDescent="0.3">
      <c r="E11" s="273" t="s">
        <v>194</v>
      </c>
      <c r="F11" s="147">
        <v>89.688926276189974</v>
      </c>
      <c r="G11" s="148">
        <v>94.992749042501771</v>
      </c>
      <c r="H11" s="153">
        <v>-5.5833974906218931</v>
      </c>
    </row>
    <row r="12" spans="1:9" x14ac:dyDescent="0.25">
      <c r="E12" s="287" t="s">
        <v>284</v>
      </c>
      <c r="F12"/>
      <c r="G12"/>
      <c r="H12"/>
    </row>
    <row r="13" spans="1:9" x14ac:dyDescent="0.25">
      <c r="E13"/>
      <c r="F13"/>
      <c r="G13"/>
      <c r="H13"/>
      <c r="I13"/>
    </row>
    <row r="14" spans="1:9" ht="16.5" thickBot="1" x14ac:dyDescent="0.3">
      <c r="E14" s="302" t="s">
        <v>248</v>
      </c>
      <c r="F14" s="302"/>
      <c r="G14" s="302"/>
      <c r="H14" s="302"/>
    </row>
    <row r="15" spans="1:9" ht="16.5" thickBot="1" x14ac:dyDescent="0.3">
      <c r="E15" s="142" t="s">
        <v>249</v>
      </c>
      <c r="F15" s="139" t="s">
        <v>300</v>
      </c>
      <c r="G15" s="139" t="s">
        <v>301</v>
      </c>
      <c r="H15" s="139" t="s">
        <v>217</v>
      </c>
    </row>
    <row r="16" spans="1:9" ht="32.25" thickBot="1" x14ac:dyDescent="0.3">
      <c r="E16" s="149" t="s">
        <v>255</v>
      </c>
      <c r="F16" s="147">
        <v>100</v>
      </c>
      <c r="G16" s="148">
        <v>103.12149746328309</v>
      </c>
      <c r="H16" s="153">
        <v>-3.027009440388039</v>
      </c>
    </row>
    <row r="17" spans="5:11" x14ac:dyDescent="0.25">
      <c r="E17"/>
      <c r="F17"/>
      <c r="G17"/>
      <c r="H17"/>
    </row>
    <row r="18" spans="5:11" x14ac:dyDescent="0.25">
      <c r="E18"/>
      <c r="F18"/>
      <c r="G18"/>
      <c r="H18"/>
    </row>
    <row r="19" spans="5:11" x14ac:dyDescent="0.25">
      <c r="E19" s="141" t="s">
        <v>251</v>
      </c>
    </row>
    <row r="20" spans="5:11" ht="16.5" thickBot="1" x14ac:dyDescent="0.3">
      <c r="E20" s="302" t="s">
        <v>248</v>
      </c>
      <c r="F20" s="302"/>
      <c r="G20" s="302"/>
      <c r="H20" s="302"/>
      <c r="I20" s="185"/>
      <c r="J20" s="185"/>
      <c r="K20" s="185"/>
    </row>
    <row r="21" spans="5:11" ht="16.5" thickBot="1" x14ac:dyDescent="0.3">
      <c r="E21" s="142" t="s">
        <v>249</v>
      </c>
      <c r="F21" s="140" t="s">
        <v>300</v>
      </c>
      <c r="G21" s="140" t="s">
        <v>301</v>
      </c>
      <c r="H21" s="150" t="s">
        <v>217</v>
      </c>
    </row>
    <row r="22" spans="5:11" x14ac:dyDescent="0.25">
      <c r="E22" s="143" t="s">
        <v>280</v>
      </c>
      <c r="F22" s="144"/>
      <c r="G22" s="145">
        <v>243.12927237099936</v>
      </c>
      <c r="H22" s="151" t="s">
        <v>302</v>
      </c>
    </row>
    <row r="23" spans="5:11" x14ac:dyDescent="0.25">
      <c r="E23" s="143" t="s">
        <v>230</v>
      </c>
      <c r="F23" s="144">
        <v>243.12927237099936</v>
      </c>
      <c r="G23" s="146">
        <v>241.895767205238</v>
      </c>
      <c r="H23" s="152">
        <v>0.50993251350065272</v>
      </c>
    </row>
    <row r="24" spans="5:11" x14ac:dyDescent="0.25">
      <c r="E24" s="143" t="s">
        <v>276</v>
      </c>
      <c r="F24" s="144">
        <v>205</v>
      </c>
      <c r="G24" s="145">
        <v>218</v>
      </c>
      <c r="H24" s="151">
        <v>-5.9633027522935782</v>
      </c>
    </row>
    <row r="25" spans="5:11" x14ac:dyDescent="0.25">
      <c r="E25" s="143" t="s">
        <v>242</v>
      </c>
      <c r="F25" s="144">
        <v>137.22</v>
      </c>
      <c r="G25" s="146" t="s">
        <v>302</v>
      </c>
      <c r="H25" s="152" t="s">
        <v>302</v>
      </c>
    </row>
    <row r="26" spans="5:11" x14ac:dyDescent="0.25">
      <c r="E26" s="143" t="s">
        <v>250</v>
      </c>
      <c r="F26" s="144">
        <v>201.06280088823095</v>
      </c>
      <c r="G26" s="145">
        <v>211.44029266640376</v>
      </c>
      <c r="H26" s="151">
        <v>-4.9080010471541096</v>
      </c>
    </row>
    <row r="27" spans="5:11" x14ac:dyDescent="0.25">
      <c r="E27" s="143" t="s">
        <v>292</v>
      </c>
      <c r="F27" s="144">
        <v>218.55003051881997</v>
      </c>
      <c r="G27" s="146">
        <v>201.00882950255436</v>
      </c>
      <c r="H27" s="152">
        <v>8.7265823395298625</v>
      </c>
    </row>
    <row r="28" spans="5:11" ht="16.5" thickBot="1" x14ac:dyDescent="0.3">
      <c r="E28" s="273" t="s">
        <v>194</v>
      </c>
      <c r="F28" s="147">
        <v>195.28479260753753</v>
      </c>
      <c r="G28" s="148">
        <v>190.65443450911459</v>
      </c>
      <c r="H28" s="153">
        <v>2.4286653024068889</v>
      </c>
    </row>
    <row r="29" spans="5:11" ht="16.5" thickBot="1" x14ac:dyDescent="0.3">
      <c r="E29" s="302" t="s">
        <v>248</v>
      </c>
      <c r="F29" s="302"/>
      <c r="G29" s="302"/>
      <c r="H29" s="302"/>
      <c r="I29" s="185"/>
      <c r="J29" s="185"/>
      <c r="K29" s="185"/>
    </row>
    <row r="30" spans="5:11" ht="16.5" thickBot="1" x14ac:dyDescent="0.3">
      <c r="E30" s="142" t="s">
        <v>249</v>
      </c>
      <c r="F30" s="139" t="s">
        <v>300</v>
      </c>
      <c r="G30" s="139" t="s">
        <v>301</v>
      </c>
      <c r="H30" s="139" t="s">
        <v>217</v>
      </c>
    </row>
    <row r="31" spans="5:11" ht="42" customHeight="1" thickBot="1" x14ac:dyDescent="0.3">
      <c r="E31" s="149" t="s">
        <v>255</v>
      </c>
      <c r="F31" s="147">
        <v>207</v>
      </c>
      <c r="G31" s="148">
        <v>217.5631425010252</v>
      </c>
      <c r="H31" s="153">
        <v>-4.8552077247989844</v>
      </c>
    </row>
    <row r="33" spans="3:11" ht="12.75" customHeight="1" x14ac:dyDescent="0.25">
      <c r="E33" s="301"/>
      <c r="F33" s="301"/>
      <c r="G33" s="301"/>
      <c r="H33" s="301"/>
      <c r="I33" s="301"/>
      <c r="J33" s="301"/>
      <c r="K33" s="301"/>
    </row>
    <row r="36" spans="3:11" x14ac:dyDescent="0.25">
      <c r="C36" s="104" t="s">
        <v>252</v>
      </c>
    </row>
    <row r="37" spans="3:11" x14ac:dyDescent="0.25">
      <c r="C37" s="104" t="s">
        <v>253</v>
      </c>
    </row>
  </sheetData>
  <mergeCells count="5">
    <mergeCell ref="E33:K33"/>
    <mergeCell ref="E20:H20"/>
    <mergeCell ref="E29:H29"/>
    <mergeCell ref="E4:H4"/>
    <mergeCell ref="E14:H1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U17"/>
  <sheetViews>
    <sheetView showGridLines="0" topLeftCell="D1" workbookViewId="0">
      <selection activeCell="G30" sqref="G30"/>
    </sheetView>
  </sheetViews>
  <sheetFormatPr defaultColWidth="9.140625" defaultRowHeight="12.75" x14ac:dyDescent="0.2"/>
  <cols>
    <col min="1" max="1" width="23.140625" customWidth="1"/>
    <col min="2" max="2" width="11.28515625" bestFit="1" customWidth="1"/>
    <col min="3" max="3" width="11.5703125" bestFit="1" customWidth="1"/>
    <col min="5" max="6" width="8.140625" customWidth="1"/>
    <col min="7" max="7" width="11.5703125" bestFit="1" customWidth="1"/>
    <col min="8" max="8" width="23.140625" bestFit="1" customWidth="1"/>
    <col min="9" max="9" width="11.5703125" bestFit="1" customWidth="1"/>
    <col min="10" max="10" width="13" customWidth="1"/>
    <col min="11" max="12" width="11.5703125" bestFit="1" customWidth="1"/>
    <col min="13" max="13" width="34.140625" bestFit="1" customWidth="1"/>
    <col min="14" max="15" width="11.5703125" bestFit="1" customWidth="1"/>
    <col min="18" max="18" width="34.140625" bestFit="1" customWidth="1"/>
    <col min="19" max="20" width="11.5703125" bestFit="1" customWidth="1"/>
  </cols>
  <sheetData>
    <row r="1" spans="1:21" ht="26.25" x14ac:dyDescent="0.4">
      <c r="A1" s="292"/>
      <c r="B1" s="292"/>
      <c r="C1" s="291"/>
    </row>
    <row r="2" spans="1:21" ht="15.75" x14ac:dyDescent="0.25">
      <c r="A2" s="155" t="s">
        <v>304</v>
      </c>
      <c r="B2" s="105"/>
      <c r="C2" s="105"/>
      <c r="D2" s="105"/>
      <c r="E2" s="105"/>
      <c r="F2" s="105"/>
      <c r="G2" s="105"/>
      <c r="H2" s="104"/>
      <c r="I2" s="104"/>
      <c r="J2" s="104"/>
      <c r="K2" s="104"/>
      <c r="L2" s="104"/>
      <c r="M2" s="104"/>
      <c r="N2" s="104"/>
      <c r="O2" s="104"/>
      <c r="P2" s="104"/>
    </row>
    <row r="3" spans="1:21" ht="15.75" x14ac:dyDescent="0.25">
      <c r="A3" s="156" t="s">
        <v>285</v>
      </c>
      <c r="B3" s="105"/>
      <c r="C3" s="105"/>
      <c r="D3" s="105"/>
      <c r="E3" s="105"/>
      <c r="F3" s="105"/>
      <c r="G3" s="105"/>
      <c r="H3" s="104"/>
      <c r="I3" s="104"/>
      <c r="J3" s="104"/>
      <c r="K3" s="104"/>
      <c r="L3" s="104"/>
      <c r="M3" s="104"/>
      <c r="N3" s="104"/>
      <c r="O3" s="104"/>
      <c r="P3" s="104"/>
    </row>
    <row r="4" spans="1:21" ht="15.75" x14ac:dyDescent="0.25">
      <c r="A4" s="156"/>
      <c r="B4" s="105"/>
      <c r="C4" s="105"/>
      <c r="D4" s="105"/>
      <c r="E4" s="105"/>
      <c r="F4" s="105"/>
      <c r="G4" s="105"/>
      <c r="H4" s="104"/>
      <c r="I4" s="104"/>
      <c r="J4" s="104"/>
      <c r="K4" s="104"/>
      <c r="L4" s="104"/>
      <c r="M4" s="104"/>
      <c r="N4" s="104"/>
      <c r="O4" s="104"/>
      <c r="P4" s="104"/>
    </row>
    <row r="5" spans="1:21" ht="15.75" x14ac:dyDescent="0.25">
      <c r="A5" s="157" t="s">
        <v>225</v>
      </c>
      <c r="B5" s="158"/>
      <c r="C5" s="158"/>
      <c r="D5" s="158"/>
      <c r="E5" s="158"/>
      <c r="F5" s="105"/>
      <c r="G5" s="384" t="s">
        <v>303</v>
      </c>
      <c r="H5" s="385"/>
      <c r="I5" s="385"/>
      <c r="J5" s="385"/>
      <c r="K5" s="105"/>
      <c r="L5" s="105"/>
      <c r="M5" s="249" t="s">
        <v>226</v>
      </c>
      <c r="N5" s="250"/>
      <c r="O5" s="250"/>
      <c r="P5" s="250"/>
      <c r="Q5" s="250"/>
      <c r="R5" s="249" t="s">
        <v>227</v>
      </c>
      <c r="S5" s="250"/>
      <c r="T5" s="250"/>
      <c r="U5" s="250"/>
    </row>
    <row r="6" spans="1:21" ht="16.5" thickBot="1" x14ac:dyDescent="0.3">
      <c r="A6" s="104"/>
      <c r="B6" s="104"/>
      <c r="C6" s="104"/>
      <c r="D6" s="104"/>
      <c r="E6" s="104"/>
      <c r="F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</row>
    <row r="7" spans="1:21" ht="31.5" x14ac:dyDescent="0.25">
      <c r="A7" s="274" t="s">
        <v>228</v>
      </c>
      <c r="B7" s="308" t="s">
        <v>113</v>
      </c>
      <c r="C7" s="309"/>
      <c r="D7" s="310" t="s">
        <v>217</v>
      </c>
      <c r="E7" s="104"/>
      <c r="F7" s="104"/>
      <c r="G7" s="274" t="s">
        <v>228</v>
      </c>
      <c r="H7" s="386" t="s">
        <v>113</v>
      </c>
      <c r="I7" s="309"/>
      <c r="J7" s="310" t="s">
        <v>217</v>
      </c>
      <c r="K7" s="104"/>
      <c r="L7" s="104"/>
      <c r="M7" s="159" t="s">
        <v>228</v>
      </c>
      <c r="N7" s="306" t="s">
        <v>113</v>
      </c>
      <c r="O7" s="307"/>
      <c r="P7" s="312" t="s">
        <v>217</v>
      </c>
      <c r="Q7" s="104"/>
      <c r="R7" s="159" t="s">
        <v>228</v>
      </c>
      <c r="S7" s="306" t="s">
        <v>113</v>
      </c>
      <c r="T7" s="307"/>
      <c r="U7" s="299" t="s">
        <v>217</v>
      </c>
    </row>
    <row r="8" spans="1:21" ht="16.5" thickBot="1" x14ac:dyDescent="0.3">
      <c r="A8" s="275"/>
      <c r="B8" s="276">
        <v>44899</v>
      </c>
      <c r="C8" s="277">
        <v>44892</v>
      </c>
      <c r="D8" s="311"/>
      <c r="E8" s="104"/>
      <c r="F8" s="104"/>
      <c r="G8" s="275"/>
      <c r="H8" s="276">
        <v>44899</v>
      </c>
      <c r="I8" s="277">
        <v>44892</v>
      </c>
      <c r="J8" s="387"/>
      <c r="K8" s="104"/>
      <c r="L8" s="104"/>
      <c r="M8" s="160"/>
      <c r="N8" s="161">
        <v>44899</v>
      </c>
      <c r="O8" s="162">
        <v>44892</v>
      </c>
      <c r="P8" s="313"/>
      <c r="Q8" s="104"/>
      <c r="R8" s="163"/>
      <c r="S8" s="161">
        <v>44899</v>
      </c>
      <c r="T8" s="162">
        <v>44892</v>
      </c>
      <c r="U8" s="300"/>
    </row>
    <row r="9" spans="1:21" ht="15.75" x14ac:dyDescent="0.25">
      <c r="A9" s="303" t="s">
        <v>218</v>
      </c>
      <c r="B9" s="304"/>
      <c r="C9" s="304"/>
      <c r="D9" s="305"/>
      <c r="E9" s="104"/>
      <c r="F9" s="104"/>
      <c r="G9" s="296" t="s">
        <v>223</v>
      </c>
      <c r="H9" s="297"/>
      <c r="I9" s="297"/>
      <c r="J9" s="298"/>
      <c r="K9" s="104"/>
      <c r="L9" s="104"/>
      <c r="M9" s="246" t="s">
        <v>219</v>
      </c>
      <c r="N9" s="247"/>
      <c r="O9" s="247"/>
      <c r="P9" s="248"/>
      <c r="Q9" s="104"/>
      <c r="R9" s="246" t="s">
        <v>219</v>
      </c>
      <c r="S9" s="247"/>
      <c r="T9" s="247"/>
      <c r="U9" s="248"/>
    </row>
    <row r="10" spans="1:21" ht="16.5" thickBot="1" x14ac:dyDescent="0.3">
      <c r="A10" s="278" t="s">
        <v>230</v>
      </c>
      <c r="B10" s="282">
        <v>2.2599999999999998</v>
      </c>
      <c r="C10" s="280">
        <v>2.15</v>
      </c>
      <c r="D10" s="281">
        <f>(B10-C10)/C10*100</f>
        <v>5.1162790697674358</v>
      </c>
      <c r="E10" s="104"/>
      <c r="F10" s="104"/>
      <c r="G10" s="283" t="s">
        <v>224</v>
      </c>
      <c r="H10" s="284">
        <v>3.64</v>
      </c>
      <c r="I10" s="285">
        <v>3.69</v>
      </c>
      <c r="J10" s="388">
        <f t="shared" ref="J10" si="0">(H10-I10)/I10*100</f>
        <v>-1.3550135501354965</v>
      </c>
      <c r="K10" s="104"/>
      <c r="L10" s="104"/>
      <c r="M10" s="164" t="s">
        <v>10</v>
      </c>
      <c r="N10" s="165">
        <v>1.84</v>
      </c>
      <c r="O10" s="166">
        <v>1.74</v>
      </c>
      <c r="P10" s="167">
        <f t="shared" ref="P10" si="1">(N10-O10)/O10*100</f>
        <v>5.7471264367816151</v>
      </c>
      <c r="Q10" s="104"/>
      <c r="R10" s="164" t="s">
        <v>10</v>
      </c>
      <c r="S10" s="165">
        <v>2.71</v>
      </c>
      <c r="T10" s="166">
        <v>2.75</v>
      </c>
      <c r="U10" s="167">
        <f>(S10-T10)/T10*100</f>
        <v>-1.4545454545454557</v>
      </c>
    </row>
    <row r="11" spans="1:21" ht="15.75" x14ac:dyDescent="0.25">
      <c r="A11" s="278" t="s">
        <v>231</v>
      </c>
      <c r="B11" s="282">
        <v>2.48</v>
      </c>
      <c r="C11" s="280">
        <v>2.4300000000000002</v>
      </c>
      <c r="D11" s="281">
        <f>(B11-C11)/C11*100</f>
        <v>2.0576131687242727</v>
      </c>
      <c r="E11" s="104"/>
      <c r="F11" s="104"/>
      <c r="K11" s="104"/>
      <c r="L11" s="104"/>
      <c r="M11" s="168" t="s">
        <v>220</v>
      </c>
      <c r="N11" s="170">
        <v>12.63</v>
      </c>
      <c r="O11" s="169">
        <v>10.33</v>
      </c>
      <c r="P11" s="171">
        <f>(N11-O11)/O11*100</f>
        <v>22.265246853823818</v>
      </c>
      <c r="Q11" s="104"/>
      <c r="R11" s="168" t="s">
        <v>281</v>
      </c>
      <c r="S11" s="170">
        <v>8.5500000000000007</v>
      </c>
      <c r="T11" s="169">
        <v>8.75</v>
      </c>
      <c r="U11" s="171">
        <f>(S11-T11)/T11*100</f>
        <v>-2.2857142857142776</v>
      </c>
    </row>
    <row r="12" spans="1:21" ht="16.5" thickBot="1" x14ac:dyDescent="0.3">
      <c r="A12" s="278" t="s">
        <v>222</v>
      </c>
      <c r="B12" s="279">
        <v>2</v>
      </c>
      <c r="C12" s="280">
        <v>1.9</v>
      </c>
      <c r="D12" s="281">
        <f>(B12-C12)/C12*100</f>
        <v>5.2631578947368478</v>
      </c>
      <c r="E12" s="104"/>
      <c r="F12" s="104"/>
      <c r="K12" s="104"/>
      <c r="L12" s="104"/>
      <c r="M12" s="164" t="s">
        <v>20</v>
      </c>
      <c r="N12" s="165">
        <v>1.73</v>
      </c>
      <c r="O12" s="173">
        <v>1.64</v>
      </c>
      <c r="P12" s="167">
        <f>(N12-O12)/O12*100</f>
        <v>5.4878048780487854</v>
      </c>
      <c r="Q12" s="104"/>
      <c r="R12" s="168" t="s">
        <v>220</v>
      </c>
      <c r="S12" s="170">
        <v>14.62</v>
      </c>
      <c r="T12" s="169">
        <v>12.43</v>
      </c>
      <c r="U12" s="171">
        <f>(S12-T12)/T12*100</f>
        <v>17.618664521319385</v>
      </c>
    </row>
    <row r="13" spans="1:21" ht="15.75" x14ac:dyDescent="0.25">
      <c r="A13" s="278" t="s">
        <v>193</v>
      </c>
      <c r="B13" s="279">
        <v>2.14</v>
      </c>
      <c r="C13" s="280">
        <v>2.06</v>
      </c>
      <c r="D13" s="281">
        <f>(B13-C13)/C13*100</f>
        <v>3.8834951456310711</v>
      </c>
      <c r="E13" s="104"/>
      <c r="F13" s="104"/>
      <c r="K13" s="104"/>
      <c r="L13" s="104"/>
      <c r="M13" s="246" t="s">
        <v>279</v>
      </c>
      <c r="N13" s="247"/>
      <c r="O13" s="247"/>
      <c r="P13" s="248"/>
      <c r="Q13" s="104"/>
      <c r="R13" s="168" t="s">
        <v>221</v>
      </c>
      <c r="S13" s="279">
        <v>8.3800000000000008</v>
      </c>
      <c r="T13" s="172">
        <v>8.57</v>
      </c>
      <c r="U13" s="171">
        <f>(S13-T13)/T13*100</f>
        <v>-2.2170361726954435</v>
      </c>
    </row>
    <row r="14" spans="1:21" ht="16.5" thickBot="1" x14ac:dyDescent="0.3">
      <c r="A14" s="278" t="s">
        <v>269</v>
      </c>
      <c r="B14" s="279">
        <v>2.5299999999999998</v>
      </c>
      <c r="C14" s="280">
        <v>2.54</v>
      </c>
      <c r="D14" s="281">
        <f>(B14-C14)/C14*100</f>
        <v>-0.39370078740158393</v>
      </c>
      <c r="E14" s="104"/>
      <c r="F14" s="104"/>
      <c r="K14" s="104"/>
      <c r="L14" s="104"/>
      <c r="M14" s="168" t="s">
        <v>221</v>
      </c>
      <c r="N14" s="170">
        <v>11.89</v>
      </c>
      <c r="O14" s="172">
        <v>11.7</v>
      </c>
      <c r="P14" s="171">
        <f>(N14-O14)/O14*100</f>
        <v>1.6239316239316348</v>
      </c>
      <c r="Q14" s="104"/>
      <c r="R14" s="168" t="s">
        <v>20</v>
      </c>
      <c r="S14" s="170">
        <v>2.36</v>
      </c>
      <c r="T14" s="172">
        <v>2.34</v>
      </c>
      <c r="U14" s="171">
        <f>(S14-T14)/T14*100</f>
        <v>0.85470085470085544</v>
      </c>
    </row>
    <row r="15" spans="1:21" ht="16.5" thickBot="1" x14ac:dyDescent="0.3">
      <c r="A15" s="283" t="s">
        <v>194</v>
      </c>
      <c r="B15" s="284">
        <v>2.09</v>
      </c>
      <c r="C15" s="285">
        <v>1.98</v>
      </c>
      <c r="D15" s="286">
        <f>(B15-C15)/C15*100</f>
        <v>5.5555555555555491</v>
      </c>
      <c r="E15" s="104"/>
      <c r="F15" s="104"/>
      <c r="K15" s="104"/>
      <c r="L15" s="104"/>
      <c r="M15" s="164" t="s">
        <v>220</v>
      </c>
      <c r="N15" s="165">
        <v>7.23</v>
      </c>
      <c r="O15" s="166">
        <v>5.43</v>
      </c>
      <c r="P15" s="167">
        <f>(N15-O15)/O15*100</f>
        <v>33.149171270718249</v>
      </c>
      <c r="Q15" s="104"/>
      <c r="R15" s="246" t="s">
        <v>279</v>
      </c>
      <c r="S15" s="247"/>
      <c r="T15" s="247"/>
      <c r="U15" s="248"/>
    </row>
    <row r="16" spans="1:21" ht="15.75" x14ac:dyDescent="0.25">
      <c r="A16" s="296" t="s">
        <v>223</v>
      </c>
      <c r="B16" s="297"/>
      <c r="C16" s="297"/>
      <c r="D16" s="298"/>
      <c r="E16" s="104"/>
      <c r="F16" s="104"/>
      <c r="K16" s="104"/>
      <c r="L16" s="104"/>
      <c r="M16" s="104"/>
      <c r="N16" s="104"/>
      <c r="O16" s="104"/>
      <c r="P16" s="104"/>
      <c r="Q16" s="104"/>
      <c r="R16" s="168" t="s">
        <v>281</v>
      </c>
      <c r="S16" s="170">
        <v>9.77</v>
      </c>
      <c r="T16" s="169">
        <v>9.48</v>
      </c>
      <c r="U16" s="171">
        <f>(S16-T16)/T16*100</f>
        <v>3.0590717299577967</v>
      </c>
    </row>
    <row r="17" spans="1:21" ht="16.5" thickBot="1" x14ac:dyDescent="0.3">
      <c r="A17" s="283" t="s">
        <v>224</v>
      </c>
      <c r="B17" s="284">
        <v>4.2300000000000004</v>
      </c>
      <c r="C17" s="285">
        <v>4.0599999999999996</v>
      </c>
      <c r="D17" s="286">
        <f t="shared" ref="D17" si="2">(B17-C17)/C17*100</f>
        <v>4.1871921182266219</v>
      </c>
      <c r="E17" s="104"/>
      <c r="F17" s="104"/>
      <c r="K17" s="104"/>
      <c r="L17" s="104"/>
      <c r="M17" s="104"/>
      <c r="N17" s="104"/>
      <c r="O17" s="104"/>
      <c r="P17" s="104"/>
      <c r="Q17" s="104"/>
      <c r="R17" s="164" t="s">
        <v>221</v>
      </c>
      <c r="S17" s="165">
        <v>13.95</v>
      </c>
      <c r="T17" s="173">
        <v>14.51</v>
      </c>
      <c r="U17" s="167">
        <f>(S17-T17)/T17*100</f>
        <v>-3.8594073053066884</v>
      </c>
    </row>
  </sheetData>
  <mergeCells count="8">
    <mergeCell ref="P7:P8"/>
    <mergeCell ref="S7:T7"/>
    <mergeCell ref="A9:D9"/>
    <mergeCell ref="N7:O7"/>
    <mergeCell ref="B7:C7"/>
    <mergeCell ref="D7:D8"/>
    <mergeCell ref="H7:I7"/>
    <mergeCell ref="J7:J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M72"/>
  <sheetViews>
    <sheetView showGridLines="0" topLeftCell="A31" workbookViewId="0">
      <selection activeCell="B61" sqref="B61:C61"/>
    </sheetView>
  </sheetViews>
  <sheetFormatPr defaultColWidth="9.140625" defaultRowHeight="15.75" x14ac:dyDescent="0.25"/>
  <cols>
    <col min="1" max="1" width="17.28515625" style="104" customWidth="1"/>
    <col min="2" max="2" width="13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1" spans="1:13" ht="26.25" x14ac:dyDescent="0.4">
      <c r="A1" s="292" t="s">
        <v>293</v>
      </c>
      <c r="B1" s="292"/>
      <c r="C1" s="291"/>
    </row>
    <row r="2" spans="1:13" ht="21" customHeight="1" x14ac:dyDescent="0.25">
      <c r="A2" s="314" t="s">
        <v>247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</row>
    <row r="59" spans="1:5" x14ac:dyDescent="0.25">
      <c r="D59" s="105"/>
      <c r="E59" s="105"/>
    </row>
    <row r="60" spans="1:5" x14ac:dyDescent="0.25">
      <c r="D60" s="105"/>
      <c r="E60" s="105"/>
    </row>
    <row r="61" spans="1:5" x14ac:dyDescent="0.25">
      <c r="A61" s="106"/>
      <c r="B61" s="107">
        <v>44899</v>
      </c>
      <c r="C61" s="107">
        <v>44892</v>
      </c>
      <c r="D61" s="108"/>
      <c r="E61" s="105"/>
    </row>
    <row r="62" spans="1:5" x14ac:dyDescent="0.25">
      <c r="A62" s="106"/>
      <c r="B62" s="109"/>
      <c r="C62" s="109"/>
      <c r="D62" s="108"/>
      <c r="E62" s="105"/>
    </row>
    <row r="63" spans="1:5" x14ac:dyDescent="0.25">
      <c r="A63" s="106" t="s">
        <v>231</v>
      </c>
      <c r="B63" s="109">
        <v>2.48</v>
      </c>
      <c r="C63" s="109">
        <v>2.4300000000000002</v>
      </c>
      <c r="D63" s="110"/>
      <c r="E63" s="105"/>
    </row>
    <row r="64" spans="1:5" x14ac:dyDescent="0.25">
      <c r="A64" s="106" t="s">
        <v>242</v>
      </c>
      <c r="B64" s="109"/>
      <c r="C64" s="109"/>
      <c r="D64" s="110"/>
      <c r="E64" s="105"/>
    </row>
    <row r="65" spans="1:5" x14ac:dyDescent="0.25">
      <c r="A65" s="106" t="s">
        <v>222</v>
      </c>
      <c r="B65" s="109">
        <v>2</v>
      </c>
      <c r="C65" s="109">
        <v>1.9</v>
      </c>
      <c r="D65" s="110"/>
      <c r="E65" s="105"/>
    </row>
    <row r="66" spans="1:5" x14ac:dyDescent="0.25">
      <c r="A66" s="106" t="s">
        <v>230</v>
      </c>
      <c r="B66" s="109">
        <v>2.2599999999999998</v>
      </c>
      <c r="C66" s="109">
        <v>2.15</v>
      </c>
      <c r="D66" s="110"/>
      <c r="E66" s="105"/>
    </row>
    <row r="67" spans="1:5" x14ac:dyDescent="0.25">
      <c r="A67" s="106" t="s">
        <v>194</v>
      </c>
      <c r="B67" s="109">
        <v>2.09</v>
      </c>
      <c r="C67" s="109">
        <v>2.02</v>
      </c>
      <c r="D67" s="110"/>
      <c r="E67" s="105"/>
    </row>
    <row r="68" spans="1:5" x14ac:dyDescent="0.25">
      <c r="A68" s="106"/>
      <c r="B68" s="109"/>
      <c r="C68" s="109"/>
      <c r="D68" s="105"/>
      <c r="E68" s="105"/>
    </row>
    <row r="69" spans="1:5" x14ac:dyDescent="0.25">
      <c r="C69" s="111"/>
      <c r="D69" s="105"/>
      <c r="E69" s="105"/>
    </row>
    <row r="70" spans="1:5" x14ac:dyDescent="0.25">
      <c r="D70" s="105"/>
      <c r="E70" s="105"/>
    </row>
    <row r="71" spans="1:5" x14ac:dyDescent="0.25">
      <c r="D71" s="105"/>
      <c r="E71" s="105"/>
    </row>
    <row r="72" spans="1:5" x14ac:dyDescent="0.25">
      <c r="D72" s="105"/>
      <c r="E72" s="105"/>
    </row>
  </sheetData>
  <mergeCells count="1">
    <mergeCell ref="A2:M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V66"/>
  <sheetViews>
    <sheetView showGridLines="0" topLeftCell="A4" workbookViewId="0">
      <selection activeCell="H49" sqref="H49"/>
    </sheetView>
  </sheetViews>
  <sheetFormatPr defaultColWidth="9.140625" defaultRowHeight="15.75" x14ac:dyDescent="0.25"/>
  <cols>
    <col min="1" max="1" width="21.140625" style="104" customWidth="1"/>
    <col min="2" max="2" width="12.7109375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1" spans="1:22" ht="26.25" x14ac:dyDescent="0.4">
      <c r="A1" s="292" t="s">
        <v>293</v>
      </c>
      <c r="B1" s="292"/>
      <c r="C1" s="291"/>
    </row>
    <row r="2" spans="1:22" x14ac:dyDescent="0.25">
      <c r="A2" s="314" t="s">
        <v>246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</row>
    <row r="59" spans="1:4" x14ac:dyDescent="0.25">
      <c r="D59" s="105"/>
    </row>
    <row r="60" spans="1:4" x14ac:dyDescent="0.25">
      <c r="A60" s="106"/>
      <c r="B60" s="107">
        <v>44899</v>
      </c>
      <c r="C60" s="107">
        <v>44892</v>
      </c>
      <c r="D60" s="108"/>
    </row>
    <row r="61" spans="1:4" x14ac:dyDescent="0.25">
      <c r="A61" s="106" t="s">
        <v>10</v>
      </c>
      <c r="B61" s="109">
        <v>1.84</v>
      </c>
      <c r="C61" s="109">
        <v>1.74</v>
      </c>
      <c r="D61" s="110"/>
    </row>
    <row r="62" spans="1:4" x14ac:dyDescent="0.25">
      <c r="A62" s="106" t="s">
        <v>254</v>
      </c>
      <c r="B62" s="109"/>
      <c r="C62" s="109"/>
      <c r="D62" s="110"/>
    </row>
    <row r="63" spans="1:4" x14ac:dyDescent="0.25">
      <c r="A63" s="106" t="s">
        <v>220</v>
      </c>
      <c r="B63" s="109">
        <v>12.63</v>
      </c>
      <c r="C63" s="109">
        <v>10.33</v>
      </c>
      <c r="D63" s="110"/>
    </row>
    <row r="64" spans="1:4" x14ac:dyDescent="0.25">
      <c r="A64" s="106" t="s">
        <v>221</v>
      </c>
      <c r="B64" s="106"/>
      <c r="C64" s="106"/>
      <c r="D64" s="105"/>
    </row>
    <row r="65" spans="1:4" x14ac:dyDescent="0.25">
      <c r="A65" s="106" t="s">
        <v>20</v>
      </c>
      <c r="B65" s="106">
        <v>1.73</v>
      </c>
      <c r="C65" s="106">
        <v>1.64</v>
      </c>
      <c r="D65" s="105"/>
    </row>
    <row r="66" spans="1:4" x14ac:dyDescent="0.25">
      <c r="D66" s="105"/>
    </row>
  </sheetData>
  <mergeCells count="1">
    <mergeCell ref="A2:V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2:L30"/>
  <sheetViews>
    <sheetView showGridLines="0" showZeros="0" zoomScale="90" workbookViewId="0">
      <selection activeCell="Q21" sqref="Q21"/>
    </sheetView>
  </sheetViews>
  <sheetFormatPr defaultColWidth="9.140625" defaultRowHeight="15.75" x14ac:dyDescent="0.25"/>
  <cols>
    <col min="1" max="1" width="5.85546875" style="154" customWidth="1"/>
    <col min="2" max="2" width="53.7109375" style="154" bestFit="1" customWidth="1"/>
    <col min="3" max="12" width="16.42578125" style="154" customWidth="1"/>
    <col min="13" max="16384" width="9.140625" style="154"/>
  </cols>
  <sheetData>
    <row r="2" spans="1:12" x14ac:dyDescent="0.25">
      <c r="A2" s="34" t="s">
        <v>134</v>
      </c>
      <c r="B2" s="104"/>
      <c r="C2" s="104"/>
      <c r="D2" s="104"/>
      <c r="E2" s="104"/>
      <c r="F2" s="104"/>
      <c r="G2" s="104"/>
    </row>
    <row r="3" spans="1:12" ht="16.5" thickBot="1" x14ac:dyDescent="0.3"/>
    <row r="4" spans="1:12" x14ac:dyDescent="0.25">
      <c r="A4" s="112"/>
      <c r="B4" s="113"/>
      <c r="C4" s="114" t="s">
        <v>146</v>
      </c>
      <c r="D4" s="114"/>
      <c r="E4" s="114"/>
      <c r="F4" s="115"/>
      <c r="G4" s="114" t="s">
        <v>147</v>
      </c>
      <c r="H4" s="114"/>
      <c r="I4" s="114"/>
      <c r="J4" s="115"/>
      <c r="K4" s="114" t="s">
        <v>148</v>
      </c>
      <c r="L4" s="116"/>
    </row>
    <row r="5" spans="1:12" x14ac:dyDescent="0.25">
      <c r="A5" s="117" t="s">
        <v>149</v>
      </c>
      <c r="B5" s="118" t="s">
        <v>150</v>
      </c>
      <c r="C5" s="119" t="s">
        <v>119</v>
      </c>
      <c r="D5" s="119"/>
      <c r="E5" s="119" t="s">
        <v>151</v>
      </c>
      <c r="F5" s="120"/>
      <c r="G5" s="119" t="s">
        <v>119</v>
      </c>
      <c r="H5" s="119"/>
      <c r="I5" s="119" t="s">
        <v>151</v>
      </c>
      <c r="J5" s="120"/>
      <c r="K5" s="119" t="s">
        <v>119</v>
      </c>
      <c r="L5" s="121"/>
    </row>
    <row r="6" spans="1:12" ht="16.5" thickBot="1" x14ac:dyDescent="0.3">
      <c r="A6" s="122"/>
      <c r="B6" s="123"/>
      <c r="C6" s="124" t="s">
        <v>287</v>
      </c>
      <c r="D6" s="125" t="s">
        <v>289</v>
      </c>
      <c r="E6" s="124" t="s">
        <v>287</v>
      </c>
      <c r="F6" s="125" t="s">
        <v>289</v>
      </c>
      <c r="G6" s="124" t="s">
        <v>287</v>
      </c>
      <c r="H6" s="125" t="s">
        <v>289</v>
      </c>
      <c r="I6" s="124" t="s">
        <v>287</v>
      </c>
      <c r="J6" s="125" t="s">
        <v>289</v>
      </c>
      <c r="K6" s="124" t="s">
        <v>287</v>
      </c>
      <c r="L6" s="126" t="s">
        <v>289</v>
      </c>
    </row>
    <row r="7" spans="1:12" x14ac:dyDescent="0.25">
      <c r="A7" s="127" t="s">
        <v>152</v>
      </c>
      <c r="B7" s="128" t="s">
        <v>153</v>
      </c>
      <c r="C7" s="129">
        <v>14675.665000000001</v>
      </c>
      <c r="D7" s="130">
        <v>9146.9050000000007</v>
      </c>
      <c r="E7" s="129">
        <v>98262.968999999997</v>
      </c>
      <c r="F7" s="131">
        <v>27199.631000000001</v>
      </c>
      <c r="G7" s="129">
        <v>31870.830999999998</v>
      </c>
      <c r="H7" s="130">
        <v>47024.962</v>
      </c>
      <c r="I7" s="129">
        <v>122702.31299999999</v>
      </c>
      <c r="J7" s="131">
        <v>155573.41200000001</v>
      </c>
      <c r="K7" s="129">
        <v>-17195.165999999997</v>
      </c>
      <c r="L7" s="132">
        <v>-37878.057000000001</v>
      </c>
    </row>
    <row r="8" spans="1:12" x14ac:dyDescent="0.25">
      <c r="A8" s="127" t="s">
        <v>154</v>
      </c>
      <c r="B8" s="128" t="s">
        <v>155</v>
      </c>
      <c r="C8" s="129">
        <v>61728.578000000001</v>
      </c>
      <c r="D8" s="130">
        <v>81069.437000000005</v>
      </c>
      <c r="E8" s="129">
        <v>56473.985000000001</v>
      </c>
      <c r="F8" s="131">
        <v>70067.877999999997</v>
      </c>
      <c r="G8" s="129">
        <v>196194.18100000001</v>
      </c>
      <c r="H8" s="130">
        <v>233321.11900000001</v>
      </c>
      <c r="I8" s="129">
        <v>126480.963</v>
      </c>
      <c r="J8" s="131">
        <v>133658.54</v>
      </c>
      <c r="K8" s="129">
        <v>-134465.603</v>
      </c>
      <c r="L8" s="132">
        <v>-152251.682</v>
      </c>
    </row>
    <row r="9" spans="1:12" x14ac:dyDescent="0.25">
      <c r="A9" s="127" t="s">
        <v>156</v>
      </c>
      <c r="B9" s="128" t="s">
        <v>157</v>
      </c>
      <c r="C9" s="129">
        <v>54170.464999999997</v>
      </c>
      <c r="D9" s="130">
        <v>78831.444000000003</v>
      </c>
      <c r="E9" s="129">
        <v>113229.077</v>
      </c>
      <c r="F9" s="131">
        <v>152781.29199999999</v>
      </c>
      <c r="G9" s="129">
        <v>55799.635000000002</v>
      </c>
      <c r="H9" s="130">
        <v>69579.343999999997</v>
      </c>
      <c r="I9" s="129">
        <v>139280.454</v>
      </c>
      <c r="J9" s="131">
        <v>209246.32199999999</v>
      </c>
      <c r="K9" s="129">
        <v>-1629.1700000000055</v>
      </c>
      <c r="L9" s="132">
        <v>9252.1000000000058</v>
      </c>
    </row>
    <row r="10" spans="1:12" x14ac:dyDescent="0.25">
      <c r="A10" s="127" t="s">
        <v>158</v>
      </c>
      <c r="B10" s="128" t="s">
        <v>159</v>
      </c>
      <c r="C10" s="129">
        <v>38281.677000000003</v>
      </c>
      <c r="D10" s="130">
        <v>50978.499000000003</v>
      </c>
      <c r="E10" s="129">
        <v>66413.712</v>
      </c>
      <c r="F10" s="131">
        <v>83539.448000000004</v>
      </c>
      <c r="G10" s="129">
        <v>56588.764000000003</v>
      </c>
      <c r="H10" s="130">
        <v>58761.485999999997</v>
      </c>
      <c r="I10" s="129">
        <v>58191.531000000003</v>
      </c>
      <c r="J10" s="131">
        <v>63078.334999999999</v>
      </c>
      <c r="K10" s="129">
        <v>-18307.087</v>
      </c>
      <c r="L10" s="132">
        <v>-7782.9869999999937</v>
      </c>
    </row>
    <row r="11" spans="1:12" x14ac:dyDescent="0.25">
      <c r="A11" s="127" t="s">
        <v>160</v>
      </c>
      <c r="B11" s="128" t="s">
        <v>161</v>
      </c>
      <c r="C11" s="129">
        <v>16755.901999999998</v>
      </c>
      <c r="D11" s="130">
        <v>18084.29</v>
      </c>
      <c r="E11" s="129">
        <v>15789.295</v>
      </c>
      <c r="F11" s="131">
        <v>15345.361000000001</v>
      </c>
      <c r="G11" s="129">
        <v>51564.737000000001</v>
      </c>
      <c r="H11" s="130">
        <v>60265.553999999996</v>
      </c>
      <c r="I11" s="129">
        <v>43414.826000000001</v>
      </c>
      <c r="J11" s="131">
        <v>43755.334000000003</v>
      </c>
      <c r="K11" s="129">
        <v>-34808.835000000006</v>
      </c>
      <c r="L11" s="132">
        <v>-42181.263999999996</v>
      </c>
    </row>
    <row r="12" spans="1:12" x14ac:dyDescent="0.25">
      <c r="A12" s="127" t="s">
        <v>162</v>
      </c>
      <c r="B12" s="128" t="s">
        <v>163</v>
      </c>
      <c r="C12" s="129">
        <v>19791.582999999999</v>
      </c>
      <c r="D12" s="130">
        <v>27980.344000000001</v>
      </c>
      <c r="E12" s="129">
        <v>42514.807000000001</v>
      </c>
      <c r="F12" s="131">
        <v>70913.172000000006</v>
      </c>
      <c r="G12" s="129">
        <v>37479.788</v>
      </c>
      <c r="H12" s="130">
        <v>42671.148000000001</v>
      </c>
      <c r="I12" s="129">
        <v>59454.934999999998</v>
      </c>
      <c r="J12" s="131">
        <v>81540.902000000002</v>
      </c>
      <c r="K12" s="129">
        <v>-17688.205000000002</v>
      </c>
      <c r="L12" s="132">
        <v>-14690.804</v>
      </c>
    </row>
    <row r="13" spans="1:12" x14ac:dyDescent="0.25">
      <c r="A13" s="127" t="s">
        <v>164</v>
      </c>
      <c r="B13" s="128" t="s">
        <v>165</v>
      </c>
      <c r="C13" s="129">
        <v>15170.941999999999</v>
      </c>
      <c r="D13" s="130">
        <v>19490.888999999999</v>
      </c>
      <c r="E13" s="129">
        <v>17475.173999999999</v>
      </c>
      <c r="F13" s="131">
        <v>16984.286</v>
      </c>
      <c r="G13" s="129">
        <v>49533.154999999999</v>
      </c>
      <c r="H13" s="130">
        <v>62578.879000000001</v>
      </c>
      <c r="I13" s="129">
        <v>46554.334999999999</v>
      </c>
      <c r="J13" s="131">
        <v>52079.616000000002</v>
      </c>
      <c r="K13" s="129">
        <v>-34362.213000000003</v>
      </c>
      <c r="L13" s="132">
        <v>-43087.990000000005</v>
      </c>
    </row>
    <row r="14" spans="1:12" x14ac:dyDescent="0.25">
      <c r="A14" s="127" t="s">
        <v>166</v>
      </c>
      <c r="B14" s="128" t="s">
        <v>167</v>
      </c>
      <c r="C14" s="129">
        <v>7504.5720000000001</v>
      </c>
      <c r="D14" s="130">
        <v>8400.2459999999992</v>
      </c>
      <c r="E14" s="129">
        <v>15734.975</v>
      </c>
      <c r="F14" s="131">
        <v>13929.574000000001</v>
      </c>
      <c r="G14" s="129">
        <v>2407.2530000000002</v>
      </c>
      <c r="H14" s="130">
        <v>2161.482</v>
      </c>
      <c r="I14" s="129">
        <v>1557.8530000000001</v>
      </c>
      <c r="J14" s="131">
        <v>899.21799999999996</v>
      </c>
      <c r="K14" s="129">
        <v>5097.3189999999995</v>
      </c>
      <c r="L14" s="132">
        <v>6238.7639999999992</v>
      </c>
    </row>
    <row r="15" spans="1:12" x14ac:dyDescent="0.25">
      <c r="A15" s="127" t="s">
        <v>198</v>
      </c>
      <c r="B15" s="128" t="s">
        <v>199</v>
      </c>
      <c r="C15" s="129">
        <v>367320.321</v>
      </c>
      <c r="D15" s="130">
        <v>424294.50799999997</v>
      </c>
      <c r="E15" s="129">
        <v>226711.20600000001</v>
      </c>
      <c r="F15" s="131">
        <v>250180.12599999999</v>
      </c>
      <c r="G15" s="129">
        <v>204641.32199999999</v>
      </c>
      <c r="H15" s="130">
        <v>219564.67199999999</v>
      </c>
      <c r="I15" s="129">
        <v>116827.68399999999</v>
      </c>
      <c r="J15" s="131">
        <v>117849.89200000001</v>
      </c>
      <c r="K15" s="129">
        <v>162678.99900000001</v>
      </c>
      <c r="L15" s="132">
        <v>204729.83599999998</v>
      </c>
    </row>
    <row r="16" spans="1:12" x14ac:dyDescent="0.25">
      <c r="A16" s="127" t="s">
        <v>200</v>
      </c>
      <c r="B16" s="128" t="s">
        <v>201</v>
      </c>
      <c r="C16" s="129">
        <v>217242.39</v>
      </c>
      <c r="D16" s="130">
        <v>263477.43099999998</v>
      </c>
      <c r="E16" s="129">
        <v>317868.23700000002</v>
      </c>
      <c r="F16" s="131">
        <v>336206.02299999999</v>
      </c>
      <c r="G16" s="129">
        <v>45263.142999999996</v>
      </c>
      <c r="H16" s="130">
        <v>49557.917999999998</v>
      </c>
      <c r="I16" s="129">
        <v>55295.311999999998</v>
      </c>
      <c r="J16" s="131">
        <v>51907.036999999997</v>
      </c>
      <c r="K16" s="129">
        <v>171979.24700000003</v>
      </c>
      <c r="L16" s="132">
        <v>213919.51299999998</v>
      </c>
    </row>
    <row r="17" spans="1:12" x14ac:dyDescent="0.25">
      <c r="A17" s="127" t="s">
        <v>202</v>
      </c>
      <c r="B17" s="128" t="s">
        <v>203</v>
      </c>
      <c r="C17" s="129">
        <v>14282.915000000001</v>
      </c>
      <c r="D17" s="130">
        <v>15820.82</v>
      </c>
      <c r="E17" s="129">
        <v>9317.7929999999997</v>
      </c>
      <c r="F17" s="131">
        <v>8866.1550000000007</v>
      </c>
      <c r="G17" s="129">
        <v>11999.093000000001</v>
      </c>
      <c r="H17" s="130">
        <v>16986.960999999999</v>
      </c>
      <c r="I17" s="129">
        <v>11267.055</v>
      </c>
      <c r="J17" s="131">
        <v>11995.777</v>
      </c>
      <c r="K17" s="129">
        <v>2283.8220000000001</v>
      </c>
      <c r="L17" s="132">
        <v>-1166.1409999999996</v>
      </c>
    </row>
    <row r="18" spans="1:12" x14ac:dyDescent="0.25">
      <c r="A18" s="127" t="s">
        <v>204</v>
      </c>
      <c r="B18" s="128" t="s">
        <v>205</v>
      </c>
      <c r="C18" s="129">
        <v>72414.462</v>
      </c>
      <c r="D18" s="130">
        <v>84320.106</v>
      </c>
      <c r="E18" s="129">
        <v>24369.819</v>
      </c>
      <c r="F18" s="131">
        <v>29363.16</v>
      </c>
      <c r="G18" s="129">
        <v>42272.701999999997</v>
      </c>
      <c r="H18" s="130">
        <v>46408.383000000002</v>
      </c>
      <c r="I18" s="129">
        <v>14053.045</v>
      </c>
      <c r="J18" s="131">
        <v>13468.288</v>
      </c>
      <c r="K18" s="129">
        <v>30141.760000000002</v>
      </c>
      <c r="L18" s="132">
        <v>37911.722999999998</v>
      </c>
    </row>
    <row r="19" spans="1:12" x14ac:dyDescent="0.25">
      <c r="A19" s="127" t="s">
        <v>206</v>
      </c>
      <c r="B19" s="128" t="s">
        <v>207</v>
      </c>
      <c r="C19" s="129">
        <v>30010.662</v>
      </c>
      <c r="D19" s="130">
        <v>36357.341</v>
      </c>
      <c r="E19" s="129">
        <v>50317.83</v>
      </c>
      <c r="F19" s="131">
        <v>49368.595999999998</v>
      </c>
      <c r="G19" s="129">
        <v>21487.448</v>
      </c>
      <c r="H19" s="130">
        <v>29465.154999999999</v>
      </c>
      <c r="I19" s="129">
        <v>30499.672999999999</v>
      </c>
      <c r="J19" s="131">
        <v>32259.754000000001</v>
      </c>
      <c r="K19" s="129">
        <v>8523.2139999999999</v>
      </c>
      <c r="L19" s="132">
        <v>6892.1860000000015</v>
      </c>
    </row>
    <row r="20" spans="1:12" x14ac:dyDescent="0.25">
      <c r="A20" s="127" t="s">
        <v>208</v>
      </c>
      <c r="B20" s="128" t="s">
        <v>209</v>
      </c>
      <c r="C20" s="129">
        <v>300.375</v>
      </c>
      <c r="D20" s="130">
        <v>477.11</v>
      </c>
      <c r="E20" s="129">
        <v>347.12900000000002</v>
      </c>
      <c r="F20" s="131">
        <v>1203.373</v>
      </c>
      <c r="G20" s="129">
        <v>8570.7759999999998</v>
      </c>
      <c r="H20" s="130">
        <v>8065.6109999999999</v>
      </c>
      <c r="I20" s="129">
        <v>6544.4610000000002</v>
      </c>
      <c r="J20" s="131">
        <v>6358.9859999999999</v>
      </c>
      <c r="K20" s="129">
        <v>-8270.4009999999998</v>
      </c>
      <c r="L20" s="132">
        <v>-7588.5010000000002</v>
      </c>
    </row>
    <row r="21" spans="1:12" x14ac:dyDescent="0.25">
      <c r="A21" s="127" t="s">
        <v>210</v>
      </c>
      <c r="B21" s="128" t="s">
        <v>211</v>
      </c>
      <c r="C21" s="129">
        <v>4350.4179999999997</v>
      </c>
      <c r="D21" s="130">
        <v>3544.6950000000002</v>
      </c>
      <c r="E21" s="129">
        <v>1329.2760000000001</v>
      </c>
      <c r="F21" s="131">
        <v>828.38199999999995</v>
      </c>
      <c r="G21" s="129">
        <v>62891.599000000002</v>
      </c>
      <c r="H21" s="130">
        <v>66358.448000000004</v>
      </c>
      <c r="I21" s="129">
        <v>15041.859</v>
      </c>
      <c r="J21" s="131">
        <v>13521.482</v>
      </c>
      <c r="K21" s="129">
        <v>-58541.181000000004</v>
      </c>
      <c r="L21" s="132">
        <v>-62813.753000000004</v>
      </c>
    </row>
    <row r="22" spans="1:12" x14ac:dyDescent="0.25">
      <c r="A22" s="127" t="s">
        <v>212</v>
      </c>
      <c r="B22" s="128" t="s">
        <v>213</v>
      </c>
      <c r="C22" s="129">
        <v>8940.1049999999996</v>
      </c>
      <c r="D22" s="130">
        <v>8037.5410000000002</v>
      </c>
      <c r="E22" s="129">
        <v>1789.2550000000001</v>
      </c>
      <c r="F22" s="131">
        <v>1867.5239999999999</v>
      </c>
      <c r="G22" s="129">
        <v>131244.27799999999</v>
      </c>
      <c r="H22" s="130">
        <v>118684.41099999999</v>
      </c>
      <c r="I22" s="129">
        <v>18529.427</v>
      </c>
      <c r="J22" s="131">
        <v>16732.464</v>
      </c>
      <c r="K22" s="129">
        <v>-122304.173</v>
      </c>
      <c r="L22" s="132">
        <v>-110646.87</v>
      </c>
    </row>
    <row r="23" spans="1:12" x14ac:dyDescent="0.25">
      <c r="A23" s="127" t="s">
        <v>168</v>
      </c>
      <c r="B23" s="128" t="s">
        <v>30</v>
      </c>
      <c r="C23" s="129">
        <v>37770.091999999997</v>
      </c>
      <c r="D23" s="130">
        <v>38013.311000000002</v>
      </c>
      <c r="E23" s="129">
        <v>51339.714999999997</v>
      </c>
      <c r="F23" s="131">
        <v>44177.413999999997</v>
      </c>
      <c r="G23" s="129">
        <v>219298.06899999999</v>
      </c>
      <c r="H23" s="130">
        <v>246833.68599999999</v>
      </c>
      <c r="I23" s="129">
        <v>393735.78100000002</v>
      </c>
      <c r="J23" s="131">
        <v>361453.32299999997</v>
      </c>
      <c r="K23" s="129">
        <v>-181527.97699999998</v>
      </c>
      <c r="L23" s="132">
        <v>-208820.375</v>
      </c>
    </row>
    <row r="24" spans="1:12" x14ac:dyDescent="0.25">
      <c r="A24" s="127" t="s">
        <v>186</v>
      </c>
      <c r="B24" s="128" t="s">
        <v>187</v>
      </c>
      <c r="C24" s="129">
        <v>15112.319</v>
      </c>
      <c r="D24" s="130">
        <v>13549.880999999999</v>
      </c>
      <c r="E24" s="129">
        <v>11887.306</v>
      </c>
      <c r="F24" s="131">
        <v>8371.15</v>
      </c>
      <c r="G24" s="129">
        <v>100287.768</v>
      </c>
      <c r="H24" s="130">
        <v>96048.510999999999</v>
      </c>
      <c r="I24" s="129">
        <v>54019.56</v>
      </c>
      <c r="J24" s="131">
        <v>51722.152000000002</v>
      </c>
      <c r="K24" s="129">
        <v>-85175.448999999993</v>
      </c>
      <c r="L24" s="132">
        <v>-82498.63</v>
      </c>
    </row>
    <row r="25" spans="1:12" x14ac:dyDescent="0.25">
      <c r="A25" s="127" t="s">
        <v>169</v>
      </c>
      <c r="B25" s="128" t="s">
        <v>170</v>
      </c>
      <c r="C25" s="129">
        <v>10819.921</v>
      </c>
      <c r="D25" s="130">
        <v>15396.204</v>
      </c>
      <c r="E25" s="129">
        <v>16872.715</v>
      </c>
      <c r="F25" s="131">
        <v>18195.292000000001</v>
      </c>
      <c r="G25" s="129">
        <v>280461.56900000002</v>
      </c>
      <c r="H25" s="130">
        <v>291000.37400000001</v>
      </c>
      <c r="I25" s="129">
        <v>332504.83899999998</v>
      </c>
      <c r="J25" s="131">
        <v>326694.859</v>
      </c>
      <c r="K25" s="129">
        <v>-269641.64800000004</v>
      </c>
      <c r="L25" s="132">
        <v>-275604.17</v>
      </c>
    </row>
    <row r="26" spans="1:12" x14ac:dyDescent="0.25">
      <c r="A26" s="127" t="s">
        <v>171</v>
      </c>
      <c r="B26" s="128" t="s">
        <v>172</v>
      </c>
      <c r="C26" s="129">
        <v>4179.6989999999996</v>
      </c>
      <c r="D26" s="130">
        <v>3571.5659999999998</v>
      </c>
      <c r="E26" s="129">
        <v>2687.6909999999998</v>
      </c>
      <c r="F26" s="131">
        <v>2169.4589999999998</v>
      </c>
      <c r="G26" s="129">
        <v>154748.91200000001</v>
      </c>
      <c r="H26" s="130">
        <v>159395.16099999999</v>
      </c>
      <c r="I26" s="129">
        <v>105160.83199999999</v>
      </c>
      <c r="J26" s="131">
        <v>96855.981</v>
      </c>
      <c r="K26" s="129">
        <v>-150569.21300000002</v>
      </c>
      <c r="L26" s="132">
        <v>-155823.595</v>
      </c>
    </row>
    <row r="27" spans="1:12" x14ac:dyDescent="0.25">
      <c r="A27" s="127" t="s">
        <v>173</v>
      </c>
      <c r="B27" s="128" t="s">
        <v>174</v>
      </c>
      <c r="C27" s="129">
        <v>1955.7750000000001</v>
      </c>
      <c r="D27" s="130">
        <v>3325.8989999999999</v>
      </c>
      <c r="E27" s="129">
        <v>3776.4740000000002</v>
      </c>
      <c r="F27" s="131">
        <v>4901.82</v>
      </c>
      <c r="G27" s="129">
        <v>96652.232999999993</v>
      </c>
      <c r="H27" s="130">
        <v>103035.546</v>
      </c>
      <c r="I27" s="129">
        <v>202964.5</v>
      </c>
      <c r="J27" s="131">
        <v>173112.649</v>
      </c>
      <c r="K27" s="129">
        <v>-94696.457999999999</v>
      </c>
      <c r="L27" s="132">
        <v>-99709.646999999997</v>
      </c>
    </row>
    <row r="28" spans="1:12" x14ac:dyDescent="0.25">
      <c r="A28" s="127" t="s">
        <v>175</v>
      </c>
      <c r="B28" s="128" t="s">
        <v>176</v>
      </c>
      <c r="C28" s="129">
        <v>284071.86</v>
      </c>
      <c r="D28" s="130">
        <v>234145.92600000001</v>
      </c>
      <c r="E28" s="129">
        <v>730366.99800000002</v>
      </c>
      <c r="F28" s="131">
        <v>548794.924</v>
      </c>
      <c r="G28" s="129">
        <v>33828.186999999998</v>
      </c>
      <c r="H28" s="130">
        <v>36981.593000000001</v>
      </c>
      <c r="I28" s="129">
        <v>40381.730000000003</v>
      </c>
      <c r="J28" s="131">
        <v>40410.493000000002</v>
      </c>
      <c r="K28" s="129">
        <v>250243.67299999998</v>
      </c>
      <c r="L28" s="132">
        <v>197164.33300000001</v>
      </c>
    </row>
    <row r="29" spans="1:12" x14ac:dyDescent="0.25">
      <c r="A29" s="127" t="s">
        <v>177</v>
      </c>
      <c r="B29" s="128" t="s">
        <v>178</v>
      </c>
      <c r="C29" s="129">
        <v>25337.966</v>
      </c>
      <c r="D29" s="130">
        <v>22867.488000000001</v>
      </c>
      <c r="E29" s="129">
        <v>31220.452000000001</v>
      </c>
      <c r="F29" s="131">
        <v>22848.612000000001</v>
      </c>
      <c r="G29" s="129">
        <v>132585.75099999999</v>
      </c>
      <c r="H29" s="130">
        <v>121897.70699999999</v>
      </c>
      <c r="I29" s="129">
        <v>102499.955</v>
      </c>
      <c r="J29" s="131">
        <v>85054.442999999999</v>
      </c>
      <c r="K29" s="129">
        <v>-107247.78499999999</v>
      </c>
      <c r="L29" s="132">
        <v>-99030.218999999997</v>
      </c>
    </row>
    <row r="30" spans="1:12" ht="16.5" thickBot="1" x14ac:dyDescent="0.3">
      <c r="A30" s="133" t="s">
        <v>188</v>
      </c>
      <c r="B30" s="134" t="s">
        <v>189</v>
      </c>
      <c r="C30" s="135">
        <v>169064.83799999999</v>
      </c>
      <c r="D30" s="136">
        <v>187630.633</v>
      </c>
      <c r="E30" s="135">
        <v>59789.817999999999</v>
      </c>
      <c r="F30" s="137">
        <v>56145.483</v>
      </c>
      <c r="G30" s="135">
        <v>180875.67300000001</v>
      </c>
      <c r="H30" s="136">
        <v>224489.56899999999</v>
      </c>
      <c r="I30" s="135">
        <v>65551.37</v>
      </c>
      <c r="J30" s="137">
        <v>78361.476999999999</v>
      </c>
      <c r="K30" s="135">
        <v>-11810.835000000021</v>
      </c>
      <c r="L30" s="138">
        <v>-36858.935999999987</v>
      </c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INFO</vt:lpstr>
      <vt:lpstr>zmiany cen hurt</vt:lpstr>
      <vt:lpstr>ceny hurt_warz</vt:lpstr>
      <vt:lpstr>ceny hurt_owoc</vt:lpstr>
      <vt:lpstr>ceny_organizacje producentów</vt:lpstr>
      <vt:lpstr>ceny zakupu_sieci handlowe</vt:lpstr>
      <vt:lpstr>sieci handlowe - owoce_wykresy</vt:lpstr>
      <vt:lpstr>sieci handlowe - warzywa_wykres</vt:lpstr>
      <vt:lpstr>handel zagraniczny_IX_2022</vt:lpstr>
      <vt:lpstr>eksport_IX_2022</vt:lpstr>
      <vt:lpstr>import_IX_2022</vt:lpstr>
      <vt:lpstr>handel zagraniczny_2021</vt:lpstr>
      <vt:lpstr>eksport_2021</vt:lpstr>
      <vt:lpstr>import_2021</vt:lpstr>
      <vt:lpstr>Sł_Pol-Ang</vt:lpstr>
    </vt:vector>
  </TitlesOfParts>
  <Company>MIN.ROL.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Chruśliński Tomasz</cp:lastModifiedBy>
  <cp:lastPrinted>2006-06-09T10:23:10Z</cp:lastPrinted>
  <dcterms:created xsi:type="dcterms:W3CDTF">1997-07-03T08:22:55Z</dcterms:created>
  <dcterms:modified xsi:type="dcterms:W3CDTF">2022-12-08T12:28:16Z</dcterms:modified>
</cp:coreProperties>
</file>