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X_2022" sheetId="23" r:id="rId9"/>
    <sheet name="eksport_I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9" l="1"/>
  <c r="D17" i="19"/>
  <c r="U16" i="19"/>
  <c r="P15" i="19"/>
  <c r="D15" i="19"/>
  <c r="U14" i="19"/>
  <c r="P14" i="19"/>
  <c r="D14" i="19"/>
  <c r="U13" i="19"/>
  <c r="D13" i="19"/>
  <c r="U12" i="19"/>
  <c r="P12" i="19"/>
  <c r="D12" i="19"/>
  <c r="U11" i="19"/>
  <c r="P11" i="19"/>
  <c r="D11" i="19"/>
  <c r="U10" i="19"/>
  <c r="P10" i="19"/>
  <c r="J10" i="19"/>
  <c r="D10" i="19"/>
</calcChain>
</file>

<file path=xl/sharedStrings.xml><?xml version="1.0" encoding="utf-8"?>
<sst xmlns="http://schemas.openxmlformats.org/spreadsheetml/2006/main" count="986" uniqueCount="306">
  <si>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</si>
  <si>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</si>
  <si>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</si>
  <si>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</si>
  <si>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</si>
  <si>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</si>
  <si>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</si>
  <si>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</si>
  <si>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</si>
  <si>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</si>
  <si>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</si>
  <si>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</si>
  <si>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</si>
  <si>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</si>
  <si>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</si>
  <si>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</si>
  <si>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</si>
  <si>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</si>
  <si>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</si>
  <si>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</si>
  <si>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</si>
  <si>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</si>
  <si>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</si>
  <si>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</si>
  <si>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</si>
  <si>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</si>
  <si>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</si>
  <si>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</si>
  <si>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</si>
  <si>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</si>
  <si>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</si>
  <si>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</si>
  <si>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</si>
  <si>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</si>
  <si>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</si>
  <si>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</si>
  <si>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</si>
  <si>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</si>
  <si>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</si>
  <si>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</si>
  <si>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</si>
  <si>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</si>
  <si>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</si>
  <si>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</si>
  <si>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</si>
  <si>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</si>
  <si>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</si>
  <si>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</si>
  <si>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</si>
  <si>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</si>
  <si>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</si>
  <si>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</si>
  <si>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</si>
  <si>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</si>
  <si>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</si>
  <si>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</si>
  <si>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</si>
  <si>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</si>
  <si>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</si>
  <si>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</si>
  <si>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</si>
  <si>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</si>
  <si>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</si>
  <si>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</si>
  <si>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</si>
  <si>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</si>
  <si>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</si>
  <si>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</si>
  <si>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</si>
  <si>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</si>
  <si>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</si>
  <si>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</si>
  <si>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</si>
  <si>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</si>
  <si>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</si>
  <si>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</si>
  <si>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</si>
  <si>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</si>
  <si>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</si>
  <si>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</si>
  <si>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</si>
  <si>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</si>
  <si>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</si>
  <si>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</si>
  <si>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</si>
  <si>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</si>
  <si>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</si>
  <si>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</si>
  <si>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</si>
  <si>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</si>
  <si>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</si>
  <si>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</si>
  <si>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</si>
  <si>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</si>
  <si>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</si>
  <si>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</si>
  <si>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</si>
  <si>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</si>
  <si>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</si>
  <si>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</si>
  <si>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</si>
  <si>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</si>
  <si>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</si>
  <si>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</si>
  <si>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</si>
  <si>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</si>
  <si>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</si>
  <si>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</si>
  <si>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</si>
  <si>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</si>
  <si>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</si>
  <si>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</si>
  <si>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</si>
  <si>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</si>
  <si>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</si>
  <si>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</si>
  <si>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</si>
  <si>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</si>
  <si>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</si>
  <si>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</si>
  <si>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</si>
  <si>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</si>
  <si>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</si>
  <si>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</si>
  <si>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</si>
  <si>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</si>
  <si>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</si>
  <si>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</si>
  <si>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</si>
  <si>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</si>
  <si>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</si>
  <si>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</si>
  <si>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</si>
  <si>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</si>
  <si>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</si>
  <si>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</si>
  <si>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</si>
  <si>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</si>
  <si>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</si>
  <si>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</si>
  <si>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</si>
  <si>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</si>
  <si>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</si>
  <si>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</si>
  <si>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</si>
  <si>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</si>
  <si>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</si>
  <si>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</si>
  <si>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</si>
  <si>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</si>
  <si>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</si>
  <si>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</si>
  <si>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</si>
  <si>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</si>
  <si>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</si>
  <si>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</si>
  <si>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</si>
  <si>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</si>
  <si>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</si>
  <si>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</si>
  <si>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</si>
  <si>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</si>
  <si>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</si>
  <si>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</si>
  <si>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</si>
  <si>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</si>
  <si>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</si>
  <si>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</si>
  <si>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</si>
  <si>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</si>
  <si>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</si>
  <si>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</si>
  <si>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</si>
  <si>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</si>
  <si>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</si>
  <si>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</si>
  <si>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</si>
  <si>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</si>
  <si>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</si>
  <si>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</si>
  <si>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</si>
  <si>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</si>
  <si>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</si>
  <si>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</si>
  <si>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</si>
  <si>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</si>
  <si>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</si>
  <si>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</si>
  <si>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</si>
  <si>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</si>
  <si>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</si>
  <si>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</si>
  <si>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</si>
  <si>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</si>
  <si>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</si>
  <si>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</si>
  <si>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</si>
  <si>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</si>
  <si>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</si>
  <si>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</si>
  <si>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</si>
  <si>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</si>
  <si>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</si>
  <si>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</si>
  <si>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</si>
  <si>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</si>
  <si>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</si>
  <si>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</si>
  <si>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</si>
  <si>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</si>
  <si>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</si>
  <si>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</si>
  <si>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</si>
  <si>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</si>
  <si>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</si>
  <si>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</si>
  <si>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</si>
  <si>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</si>
  <si>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</si>
  <si>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</si>
  <si>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</si>
  <si>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</si>
  <si>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</si>
  <si>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</si>
  <si>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</si>
  <si>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</si>
  <si>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</si>
  <si>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</si>
  <si>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</si>
  <si>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</si>
  <si>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</si>
  <si>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</si>
  <si>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</si>
  <si>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</si>
  <si>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</si>
  <si>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</si>
  <si>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</si>
  <si>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</si>
  <si>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</si>
  <si>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</si>
  <si>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</si>
  <si>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</si>
  <si>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</si>
  <si>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</si>
  <si>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</si>
  <si>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</si>
  <si>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</si>
  <si>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</si>
  <si>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</si>
  <si>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</si>
  <si>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</si>
  <si>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</si>
  <si>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</si>
  <si>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</si>
  <si>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</si>
  <si>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</si>
  <si>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>Maliny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</si>
  <si>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</si>
  <si>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</si>
  <si>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</si>
  <si>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</si>
  <si>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</si>
  <si>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</si>
  <si>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</si>
  <si>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</si>
  <si>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</si>
  <si>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</si>
  <si>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2021r.</t>
  </si>
  <si>
    <t>Rosja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</si>
  <si>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</si>
  <si>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</si>
  <si>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</si>
  <si>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</si>
  <si>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</si>
  <si>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</si>
  <si>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</si>
  <si>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</si>
  <si>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</si>
  <si>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</si>
  <si>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</si>
  <si>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</si>
  <si>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Pomidory na gałązkach</t>
  </si>
  <si>
    <t>Lublin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</si>
  <si>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</si>
  <si>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</si>
  <si>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</si>
  <si>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</si>
  <si>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</si>
  <si>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</si>
  <si>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I-IX 2022r.*</t>
  </si>
  <si>
    <t>i Transformacji Energetycznej Obszarów Wiejskich</t>
  </si>
  <si>
    <t>Wydział Informacji Rynkowej</t>
  </si>
  <si>
    <t>Ligol*)</t>
  </si>
  <si>
    <t>Brak aktualizacji</t>
  </si>
  <si>
    <t>NR 48/2022</t>
  </si>
  <si>
    <t>08 grudnia 2022 r.</t>
  </si>
  <si>
    <t>Gorzów Wlkp.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</si>
  <si>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02.12- 07.12.2022r</t>
    </r>
  </si>
  <si>
    <t>Jonagold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</si>
  <si>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02.12- 07.12.2022r</t>
    </r>
  </si>
  <si>
    <t>29.11 -04.12</t>
  </si>
  <si>
    <t>21.11 -28.11</t>
  </si>
  <si>
    <t>--</t>
  </si>
  <si>
    <t>OWOCE - opakowania do 2 kg</t>
  </si>
  <si>
    <t>Średnie ceny zakupu owoców i warzyw płacone przez podmioty handlu detalicznego w okresie 28 listopadaa - 04 grudnia  2022 r.</t>
  </si>
  <si>
    <t>28.11 - 07.12.2022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</si>
</sst>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0" fontId="23" fillId="3" borderId="29" xfId="0" applyFont="1" applyFill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61" fillId="0" borderId="0" xfId="0" applyFont="1" applyAlignment="1">
      <alignment horizontal="left" vertical="center"/>
    </xf>
    <xf numFmtId="0" fontId="0" fillId="0" borderId="0" xfId="0" applyFill="1"/>
    <xf numFmtId="0" fontId="45" fillId="0" borderId="0" xfId="0" applyFont="1" applyFill="1" applyAlignment="1"/>
    <xf numFmtId="0" fontId="62" fillId="0" borderId="0" xfId="0" applyFont="1" applyFill="1" applyAlignment="1">
      <alignment vertical="center"/>
    </xf>
    <xf numFmtId="0" fontId="21" fillId="0" borderId="0" xfId="0" applyFont="1"/>
    <xf numFmtId="0" fontId="63" fillId="0" borderId="0" xfId="0" applyFont="1"/>
    <xf numFmtId="2" fontId="20" fillId="0" borderId="132" xfId="2" applyNumberFormat="1" applyFont="1" applyBorder="1"/>
    <xf numFmtId="2" fontId="54" fillId="0" borderId="133" xfId="2" applyNumberFormat="1" applyFont="1" applyBorder="1"/>
    <xf numFmtId="2" fontId="54" fillId="0" borderId="134" xfId="2" applyNumberFormat="1" applyFont="1" applyBorder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4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44" fillId="0" borderId="54" xfId="0" applyNumberFormat="1" applyFont="1" applyBorder="1" applyAlignment="1">
      <alignment horizontal="centerContinuous"/>
    </xf>
    <xf numFmtId="165" fontId="67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7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7" fillId="0" borderId="29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7" fillId="0" borderId="30" xfId="3" applyNumberFormat="1" applyFont="1" applyBorder="1" applyAlignment="1">
      <alignment horizontal="center" vertical="top"/>
    </xf>
    <xf numFmtId="0" fontId="67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7" fillId="0" borderId="1" xfId="3" applyNumberFormat="1" applyFont="1" applyBorder="1" applyAlignment="1">
      <alignment horizontal="center" vertical="top"/>
    </xf>
    <xf numFmtId="164" fontId="67" fillId="0" borderId="2" xfId="3" applyNumberFormat="1" applyFont="1" applyBorder="1" applyAlignment="1">
      <alignment horizontal="center" vertical="top"/>
    </xf>
    <xf numFmtId="164" fontId="67" fillId="0" borderId="33" xfId="3" applyNumberFormat="1" applyFont="1" applyBorder="1" applyAlignment="1">
      <alignment horizontal="center" vertical="top"/>
    </xf>
    <xf numFmtId="0" fontId="44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7" fillId="0" borderId="49" xfId="3" applyNumberFormat="1" applyFont="1" applyBorder="1" applyAlignment="1">
      <alignment horizontal="right" vertical="top"/>
    </xf>
    <xf numFmtId="164" fontId="67" fillId="0" borderId="36" xfId="3" applyNumberFormat="1" applyFont="1" applyBorder="1" applyAlignment="1">
      <alignment horizontal="right" vertical="top"/>
    </xf>
    <xf numFmtId="164" fontId="67" fillId="0" borderId="35" xfId="3" applyNumberFormat="1" applyFont="1" applyBorder="1" applyAlignment="1">
      <alignment horizontal="right" vertical="top"/>
    </xf>
    <xf numFmtId="164" fontId="67" fillId="0" borderId="37" xfId="3" applyNumberFormat="1" applyFont="1" applyBorder="1" applyAlignment="1">
      <alignment horizontal="right" vertical="top"/>
    </xf>
    <xf numFmtId="0" fontId="44" fillId="0" borderId="62" xfId="0" applyFont="1" applyFill="1" applyBorder="1"/>
    <xf numFmtId="0" fontId="44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7" xfId="3" applyNumberFormat="1" applyFont="1" applyBorder="1" applyAlignment="1">
      <alignment vertical="top"/>
    </xf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164" fontId="67" fillId="0" borderId="131" xfId="3" applyNumberFormat="1" applyFont="1" applyBorder="1" applyAlignment="1">
      <alignment horizontal="right" vertical="top"/>
    </xf>
    <xf numFmtId="164" fontId="67" fillId="0" borderId="128" xfId="3" applyNumberFormat="1" applyFont="1" applyBorder="1" applyAlignment="1">
      <alignment horizontal="right" vertical="top"/>
    </xf>
    <xf numFmtId="164" fontId="67" fillId="0" borderId="129" xfId="3" applyNumberFormat="1" applyFont="1" applyBorder="1" applyAlignment="1">
      <alignment horizontal="right" vertical="top"/>
    </xf>
    <xf numFmtId="164" fontId="67" fillId="0" borderId="130" xfId="3" applyNumberFormat="1" applyFont="1" applyBorder="1" applyAlignment="1">
      <alignment horizontal="right" vertical="top"/>
    </xf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58" fillId="4" borderId="0" xfId="0" applyFont="1" applyFill="1" applyBorder="1" applyAlignment="1"/>
    <xf numFmtId="0" fontId="0" fillId="4" borderId="0" xfId="0" applyFill="1"/>
    <xf numFmtId="0" fontId="57" fillId="0" borderId="21" xfId="0" applyFont="1" applyBorder="1" applyAlignment="1">
      <alignment horizontal="center"/>
    </xf>
    <xf numFmtId="0" fontId="57" fillId="0" borderId="135" xfId="0" applyFont="1" applyBorder="1" applyAlignment="1">
      <alignment horizontal="center" vertical="center" wrapText="1"/>
    </xf>
    <xf numFmtId="164" fontId="60" fillId="0" borderId="16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2022-12-04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2.48</c:v>
                </c:pt>
                <c:pt idx="2">
                  <c:v>2</c:v>
                </c:pt>
                <c:pt idx="3">
                  <c:v>2.2599999999999998</c:v>
                </c:pt>
                <c:pt idx="4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2022-11-27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2.4300000000000002</c:v>
                </c:pt>
                <c:pt idx="2">
                  <c:v>1.9</c:v>
                </c:pt>
                <c:pt idx="3">
                  <c:v>2.15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2022-12-04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1.84</c:v>
                </c:pt>
                <c:pt idx="2">
                  <c:v>12.63</c:v>
                </c:pt>
                <c:pt idx="4" formatCode="General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2022-11-27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1.74</c:v>
                </c:pt>
                <c:pt idx="2">
                  <c:v>10.33</c:v>
                </c:pt>
                <c:pt idx="4" formatCode="General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I8" sqref="I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8"/>
      <c r="C1" s="288"/>
      <c r="D1" s="288"/>
      <c r="E1" s="28"/>
      <c r="F1" s="28"/>
      <c r="G1" s="288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8"/>
      <c r="C2" s="288"/>
      <c r="D2" s="289" t="s">
        <v>215</v>
      </c>
      <c r="E2" s="28"/>
      <c r="F2" s="28"/>
      <c r="G2" s="288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8"/>
      <c r="C3" s="288"/>
      <c r="D3" s="289" t="s">
        <v>290</v>
      </c>
      <c r="E3" s="288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90" t="s">
        <v>291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91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294</v>
      </c>
      <c r="C12" s="179"/>
      <c r="D12" s="196"/>
      <c r="E12" s="180" t="s">
        <v>295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305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286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272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257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270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258</v>
      </c>
      <c r="C28" s="201" t="s">
        <v>259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260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261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262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263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O31" sqref="O31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263469.85600000003</v>
      </c>
      <c r="C9" s="76">
        <v>659831.92200000002</v>
      </c>
      <c r="D9" s="77"/>
      <c r="E9" s="93" t="s">
        <v>121</v>
      </c>
      <c r="F9" s="84">
        <v>208216.152</v>
      </c>
      <c r="G9" s="76">
        <v>496123.44099999999</v>
      </c>
      <c r="H9" s="68"/>
      <c r="I9" s="93" t="s">
        <v>121</v>
      </c>
      <c r="J9" s="84">
        <v>61728.578000000001</v>
      </c>
      <c r="K9" s="76">
        <v>56473.985000000001</v>
      </c>
      <c r="L9" s="77"/>
      <c r="M9" s="93" t="s">
        <v>121</v>
      </c>
      <c r="N9" s="84">
        <v>81069.437000000005</v>
      </c>
      <c r="O9" s="76">
        <v>70067.877999999997</v>
      </c>
    </row>
    <row r="10" spans="1:15" ht="15.75" x14ac:dyDescent="0.25">
      <c r="A10" s="91" t="s">
        <v>122</v>
      </c>
      <c r="B10" s="85">
        <v>40142.228000000003</v>
      </c>
      <c r="C10" s="78">
        <v>88763.885999999999</v>
      </c>
      <c r="D10" s="79"/>
      <c r="E10" s="91" t="s">
        <v>122</v>
      </c>
      <c r="F10" s="85">
        <v>23356.287</v>
      </c>
      <c r="G10" s="78">
        <v>61191.16</v>
      </c>
      <c r="H10" s="68"/>
      <c r="I10" s="91" t="s">
        <v>128</v>
      </c>
      <c r="J10" s="85">
        <v>19425.625</v>
      </c>
      <c r="K10" s="78">
        <v>12737.356</v>
      </c>
      <c r="L10" s="79"/>
      <c r="M10" s="91" t="s">
        <v>181</v>
      </c>
      <c r="N10" s="85">
        <v>18465.349999999999</v>
      </c>
      <c r="O10" s="78">
        <v>20433.544999999998</v>
      </c>
    </row>
    <row r="11" spans="1:15" ht="15.75" x14ac:dyDescent="0.25">
      <c r="A11" s="91" t="s">
        <v>123</v>
      </c>
      <c r="B11" s="85">
        <v>29903.114000000001</v>
      </c>
      <c r="C11" s="78">
        <v>92717.83</v>
      </c>
      <c r="D11" s="79"/>
      <c r="E11" s="91" t="s">
        <v>124</v>
      </c>
      <c r="F11" s="85">
        <v>22827.036</v>
      </c>
      <c r="G11" s="78">
        <v>50053.006000000001</v>
      </c>
      <c r="H11" s="68"/>
      <c r="I11" s="91" t="s">
        <v>131</v>
      </c>
      <c r="J11" s="85">
        <v>11792.244000000001</v>
      </c>
      <c r="K11" s="78">
        <v>9878.2469999999994</v>
      </c>
      <c r="L11" s="79"/>
      <c r="M11" s="91" t="s">
        <v>128</v>
      </c>
      <c r="N11" s="85">
        <v>16798.138999999999</v>
      </c>
      <c r="O11" s="78">
        <v>10244.425999999999</v>
      </c>
    </row>
    <row r="12" spans="1:15" ht="15.75" x14ac:dyDescent="0.25">
      <c r="A12" s="91" t="s">
        <v>124</v>
      </c>
      <c r="B12" s="85">
        <v>28421.232</v>
      </c>
      <c r="C12" s="78">
        <v>59424.803999999996</v>
      </c>
      <c r="D12" s="79"/>
      <c r="E12" s="91" t="s">
        <v>128</v>
      </c>
      <c r="F12" s="85">
        <v>16156.691999999999</v>
      </c>
      <c r="G12" s="78">
        <v>48421.451000000001</v>
      </c>
      <c r="H12" s="68"/>
      <c r="I12" s="91" t="s">
        <v>139</v>
      </c>
      <c r="J12" s="85">
        <v>3626.9650000000001</v>
      </c>
      <c r="K12" s="78">
        <v>3470.989</v>
      </c>
      <c r="L12" s="79"/>
      <c r="M12" s="91" t="s">
        <v>131</v>
      </c>
      <c r="N12" s="85">
        <v>14424.343999999999</v>
      </c>
      <c r="O12" s="78">
        <v>9711.6</v>
      </c>
    </row>
    <row r="13" spans="1:15" ht="15.75" x14ac:dyDescent="0.25">
      <c r="A13" s="91" t="s">
        <v>128</v>
      </c>
      <c r="B13" s="85">
        <v>18895.278999999999</v>
      </c>
      <c r="C13" s="78">
        <v>66409.010999999999</v>
      </c>
      <c r="D13" s="79"/>
      <c r="E13" s="91" t="s">
        <v>126</v>
      </c>
      <c r="F13" s="85">
        <v>15050.93</v>
      </c>
      <c r="G13" s="78">
        <v>43432.758999999998</v>
      </c>
      <c r="H13" s="68"/>
      <c r="I13" s="91" t="s">
        <v>183</v>
      </c>
      <c r="J13" s="85">
        <v>3377.547</v>
      </c>
      <c r="K13" s="78">
        <v>3265.2620000000002</v>
      </c>
      <c r="L13" s="79"/>
      <c r="M13" s="91" t="s">
        <v>138</v>
      </c>
      <c r="N13" s="85">
        <v>4760.9520000000002</v>
      </c>
      <c r="O13" s="78">
        <v>4567.67</v>
      </c>
    </row>
    <row r="14" spans="1:15" ht="15.75" x14ac:dyDescent="0.25">
      <c r="A14" s="91" t="s">
        <v>192</v>
      </c>
      <c r="B14" s="85">
        <v>15144.913</v>
      </c>
      <c r="C14" s="78">
        <v>41543.118000000002</v>
      </c>
      <c r="D14" s="79"/>
      <c r="E14" s="91" t="s">
        <v>123</v>
      </c>
      <c r="F14" s="85">
        <v>13019.326999999999</v>
      </c>
      <c r="G14" s="78">
        <v>31703.815999999999</v>
      </c>
      <c r="H14" s="68"/>
      <c r="I14" s="91" t="s">
        <v>138</v>
      </c>
      <c r="J14" s="85">
        <v>3215.855</v>
      </c>
      <c r="K14" s="78">
        <v>3373.2730000000001</v>
      </c>
      <c r="L14" s="79"/>
      <c r="M14" s="91" t="s">
        <v>183</v>
      </c>
      <c r="N14" s="85">
        <v>4495.6350000000002</v>
      </c>
      <c r="O14" s="78">
        <v>3378.9540000000002</v>
      </c>
    </row>
    <row r="15" spans="1:15" ht="15.75" x14ac:dyDescent="0.25">
      <c r="A15" s="91" t="s">
        <v>126</v>
      </c>
      <c r="B15" s="85">
        <v>14695.869000000001</v>
      </c>
      <c r="C15" s="78">
        <v>42644.021999999997</v>
      </c>
      <c r="D15" s="79"/>
      <c r="E15" s="91" t="s">
        <v>127</v>
      </c>
      <c r="F15" s="85">
        <v>9034.1010000000006</v>
      </c>
      <c r="G15" s="78">
        <v>19344.094000000001</v>
      </c>
      <c r="H15" s="68"/>
      <c r="I15" s="91" t="s">
        <v>181</v>
      </c>
      <c r="J15" s="85">
        <v>3051.212</v>
      </c>
      <c r="K15" s="78">
        <v>4241.5140000000001</v>
      </c>
      <c r="L15" s="79"/>
      <c r="M15" s="91" t="s">
        <v>139</v>
      </c>
      <c r="N15" s="85">
        <v>3754.893</v>
      </c>
      <c r="O15" s="78">
        <v>3491.107</v>
      </c>
    </row>
    <row r="16" spans="1:15" ht="15.75" x14ac:dyDescent="0.25">
      <c r="A16" s="91" t="s">
        <v>130</v>
      </c>
      <c r="B16" s="85">
        <v>11890.555</v>
      </c>
      <c r="C16" s="78">
        <v>22603.306</v>
      </c>
      <c r="D16" s="79"/>
      <c r="E16" s="91" t="s">
        <v>132</v>
      </c>
      <c r="F16" s="85">
        <v>7726.2190000000001</v>
      </c>
      <c r="G16" s="78">
        <v>15721.915999999999</v>
      </c>
      <c r="H16" s="68"/>
      <c r="I16" s="91" t="s">
        <v>127</v>
      </c>
      <c r="J16" s="85">
        <v>2649.4110000000001</v>
      </c>
      <c r="K16" s="78">
        <v>2853.31</v>
      </c>
      <c r="L16" s="79"/>
      <c r="M16" s="91" t="s">
        <v>144</v>
      </c>
      <c r="N16" s="85">
        <v>3324.6959999999999</v>
      </c>
      <c r="O16" s="78">
        <v>3220</v>
      </c>
    </row>
    <row r="17" spans="1:15" ht="15.75" x14ac:dyDescent="0.25">
      <c r="A17" s="91" t="s">
        <v>138</v>
      </c>
      <c r="B17" s="85">
        <v>10801.198</v>
      </c>
      <c r="C17" s="78">
        <v>35030.370999999999</v>
      </c>
      <c r="D17" s="79"/>
      <c r="E17" s="91" t="s">
        <v>192</v>
      </c>
      <c r="F17" s="85">
        <v>7185.0770000000002</v>
      </c>
      <c r="G17" s="78">
        <v>18069.873</v>
      </c>
      <c r="H17" s="68"/>
      <c r="I17" s="91" t="s">
        <v>123</v>
      </c>
      <c r="J17" s="85">
        <v>2455.66</v>
      </c>
      <c r="K17" s="78">
        <v>3589.99</v>
      </c>
      <c r="L17" s="79"/>
      <c r="M17" s="91" t="s">
        <v>127</v>
      </c>
      <c r="N17" s="85">
        <v>2968.9969999999998</v>
      </c>
      <c r="O17" s="78">
        <v>2945.489</v>
      </c>
    </row>
    <row r="18" spans="1:15" ht="15.75" x14ac:dyDescent="0.25">
      <c r="A18" s="91" t="s">
        <v>127</v>
      </c>
      <c r="B18" s="85">
        <v>10381.039000000001</v>
      </c>
      <c r="C18" s="78">
        <v>20277.716</v>
      </c>
      <c r="D18" s="79"/>
      <c r="E18" s="91" t="s">
        <v>131</v>
      </c>
      <c r="F18" s="85">
        <v>6743.951</v>
      </c>
      <c r="G18" s="78">
        <v>12001.812</v>
      </c>
      <c r="H18" s="68"/>
      <c r="I18" s="91" t="s">
        <v>133</v>
      </c>
      <c r="J18" s="85">
        <v>2264.9340000000002</v>
      </c>
      <c r="K18" s="78">
        <v>2522.3580000000002</v>
      </c>
      <c r="L18" s="79"/>
      <c r="M18" s="91" t="s">
        <v>133</v>
      </c>
      <c r="N18" s="85">
        <v>2558.9029999999998</v>
      </c>
      <c r="O18" s="78">
        <v>2658.1509999999998</v>
      </c>
    </row>
    <row r="19" spans="1:15" ht="15.75" x14ac:dyDescent="0.25">
      <c r="A19" s="91" t="s">
        <v>132</v>
      </c>
      <c r="B19" s="85">
        <v>7748.799</v>
      </c>
      <c r="C19" s="78">
        <v>15768.931</v>
      </c>
      <c r="D19" s="79"/>
      <c r="E19" s="91" t="s">
        <v>138</v>
      </c>
      <c r="F19" s="85">
        <v>6220.12</v>
      </c>
      <c r="G19" s="78">
        <v>16269.493</v>
      </c>
      <c r="H19" s="68"/>
      <c r="I19" s="91" t="s">
        <v>144</v>
      </c>
      <c r="J19" s="85">
        <v>2139.125</v>
      </c>
      <c r="K19" s="78">
        <v>2253.4929999999999</v>
      </c>
      <c r="L19" s="79"/>
      <c r="M19" s="91" t="s">
        <v>130</v>
      </c>
      <c r="N19" s="85">
        <v>1887.202</v>
      </c>
      <c r="O19" s="78">
        <v>2148.7080000000001</v>
      </c>
    </row>
    <row r="20" spans="1:15" ht="16.5" thickBot="1" x14ac:dyDescent="0.3">
      <c r="A20" s="92" t="s">
        <v>131</v>
      </c>
      <c r="B20" s="86">
        <v>6482.9830000000002</v>
      </c>
      <c r="C20" s="80">
        <v>10330.984</v>
      </c>
      <c r="D20" s="81"/>
      <c r="E20" s="92" t="s">
        <v>268</v>
      </c>
      <c r="F20" s="86">
        <v>6219.192</v>
      </c>
      <c r="G20" s="80">
        <v>11141.807000000001</v>
      </c>
      <c r="H20" s="26"/>
      <c r="I20" s="92" t="s">
        <v>192</v>
      </c>
      <c r="J20" s="86">
        <v>1705.8340000000001</v>
      </c>
      <c r="K20" s="80">
        <v>1593.049</v>
      </c>
      <c r="L20" s="81"/>
      <c r="M20" s="92" t="s">
        <v>192</v>
      </c>
      <c r="N20" s="86">
        <v>1207.837</v>
      </c>
      <c r="O20" s="80">
        <v>1045.1980000000001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48902.758999999998</v>
      </c>
      <c r="C26" s="76">
        <v>109296.992</v>
      </c>
      <c r="D26" s="77"/>
      <c r="E26" s="93" t="s">
        <v>121</v>
      </c>
      <c r="F26" s="84">
        <v>74380.350000000006</v>
      </c>
      <c r="G26" s="76">
        <v>148951.255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15435.583000000001</v>
      </c>
      <c r="C27" s="78">
        <v>32337.403999999999</v>
      </c>
      <c r="D27" s="79"/>
      <c r="E27" s="91" t="s">
        <v>192</v>
      </c>
      <c r="F27" s="85">
        <v>23407.614000000001</v>
      </c>
      <c r="G27" s="78">
        <v>38406.324999999997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12379.422</v>
      </c>
      <c r="C28" s="78">
        <v>26137.031999999999</v>
      </c>
      <c r="D28" s="79"/>
      <c r="E28" s="91" t="s">
        <v>131</v>
      </c>
      <c r="F28" s="85">
        <v>15872.427</v>
      </c>
      <c r="G28" s="78">
        <v>27224.972000000002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4197.1189999999997</v>
      </c>
      <c r="C29" s="78">
        <v>7629.6570000000002</v>
      </c>
      <c r="D29" s="79"/>
      <c r="E29" s="91" t="s">
        <v>181</v>
      </c>
      <c r="F29" s="85">
        <v>14100.101000000001</v>
      </c>
      <c r="G29" s="78">
        <v>42907.199999999997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3958.152</v>
      </c>
      <c r="C30" s="78">
        <v>8987.4689999999991</v>
      </c>
      <c r="D30" s="79"/>
      <c r="E30" s="91" t="s">
        <v>128</v>
      </c>
      <c r="F30" s="85">
        <v>6563.4189999999999</v>
      </c>
      <c r="G30" s="78">
        <v>11535.368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3783.5680000000002</v>
      </c>
      <c r="C31" s="78">
        <v>11755.347</v>
      </c>
      <c r="D31" s="79"/>
      <c r="E31" s="91" t="s">
        <v>138</v>
      </c>
      <c r="F31" s="85">
        <v>2911.21</v>
      </c>
      <c r="G31" s="78">
        <v>4742.1099999999997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2063.8539999999998</v>
      </c>
      <c r="C32" s="78">
        <v>5504.3670000000002</v>
      </c>
      <c r="D32" s="79"/>
      <c r="E32" s="91" t="s">
        <v>136</v>
      </c>
      <c r="F32" s="85">
        <v>2640.39</v>
      </c>
      <c r="G32" s="78">
        <v>5735.6949999999997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1476.702</v>
      </c>
      <c r="C33" s="78">
        <v>2957.1419999999998</v>
      </c>
      <c r="D33" s="79"/>
      <c r="E33" s="91" t="s">
        <v>144</v>
      </c>
      <c r="F33" s="85">
        <v>1764.3340000000001</v>
      </c>
      <c r="G33" s="78">
        <v>2539.9679999999998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1303.6199999999999</v>
      </c>
      <c r="C34" s="78">
        <v>1918.279</v>
      </c>
      <c r="D34" s="79"/>
      <c r="E34" s="91" t="s">
        <v>183</v>
      </c>
      <c r="F34" s="85">
        <v>1124.4680000000001</v>
      </c>
      <c r="G34" s="78">
        <v>2653.5430000000001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1131.33</v>
      </c>
      <c r="C35" s="78">
        <v>2843.85</v>
      </c>
      <c r="D35" s="79"/>
      <c r="E35" s="91" t="s">
        <v>127</v>
      </c>
      <c r="F35" s="85">
        <v>1091.999</v>
      </c>
      <c r="G35" s="78">
        <v>2023.2739999999999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834.17899999999997</v>
      </c>
      <c r="C36" s="78">
        <v>2280.1759999999999</v>
      </c>
      <c r="D36" s="79"/>
      <c r="E36" s="91" t="s">
        <v>124</v>
      </c>
      <c r="F36" s="85">
        <v>955.89499999999998</v>
      </c>
      <c r="G36" s="78">
        <v>2071.2510000000002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533.55100000000004</v>
      </c>
      <c r="C37" s="80">
        <v>1551.3710000000001</v>
      </c>
      <c r="D37" s="81"/>
      <c r="E37" s="92" t="s">
        <v>182</v>
      </c>
      <c r="F37" s="86">
        <v>835.50099999999998</v>
      </c>
      <c r="G37" s="80">
        <v>1816.538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N38" sqref="N3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79513.483999999997</v>
      </c>
      <c r="C9" s="76">
        <v>114514.36199999999</v>
      </c>
      <c r="D9" s="77"/>
      <c r="E9" s="93" t="s">
        <v>121</v>
      </c>
      <c r="F9" s="84">
        <v>79461.323999999993</v>
      </c>
      <c r="G9" s="76">
        <v>116648.75</v>
      </c>
      <c r="H9" s="26"/>
      <c r="I9" s="26"/>
      <c r="J9" s="93" t="s">
        <v>121</v>
      </c>
      <c r="K9" s="84">
        <v>139290.516</v>
      </c>
      <c r="L9" s="76">
        <v>94799.536999999997</v>
      </c>
      <c r="M9" s="77"/>
      <c r="N9" s="98" t="s">
        <v>121</v>
      </c>
      <c r="O9" s="84">
        <v>144876.87100000001</v>
      </c>
      <c r="P9" s="99">
        <v>87962.764999999999</v>
      </c>
      <c r="Q9" s="26"/>
    </row>
    <row r="10" spans="1:17" ht="15.75" x14ac:dyDescent="0.25">
      <c r="A10" s="91" t="s">
        <v>130</v>
      </c>
      <c r="B10" s="85">
        <v>31450.42</v>
      </c>
      <c r="C10" s="87">
        <v>42785.173000000003</v>
      </c>
      <c r="D10" s="79"/>
      <c r="E10" s="91" t="s">
        <v>130</v>
      </c>
      <c r="F10" s="85">
        <v>37981.75</v>
      </c>
      <c r="G10" s="87">
        <v>60697.375999999997</v>
      </c>
      <c r="H10" s="26"/>
      <c r="I10" s="26"/>
      <c r="J10" s="91" t="s">
        <v>144</v>
      </c>
      <c r="K10" s="85">
        <v>47369.887000000002</v>
      </c>
      <c r="L10" s="87">
        <v>39681.409</v>
      </c>
      <c r="M10" s="79"/>
      <c r="N10" s="100" t="s">
        <v>144</v>
      </c>
      <c r="O10" s="85">
        <v>40788.6</v>
      </c>
      <c r="P10" s="87">
        <v>34774.747000000003</v>
      </c>
      <c r="Q10" s="26"/>
    </row>
    <row r="11" spans="1:17" ht="15.75" x14ac:dyDescent="0.25">
      <c r="A11" s="91" t="s">
        <v>139</v>
      </c>
      <c r="B11" s="85">
        <v>14291.165999999999</v>
      </c>
      <c r="C11" s="78">
        <v>23452.842000000001</v>
      </c>
      <c r="D11" s="79"/>
      <c r="E11" s="91" t="s">
        <v>128</v>
      </c>
      <c r="F11" s="85">
        <v>11772.786</v>
      </c>
      <c r="G11" s="78">
        <v>13862.378000000001</v>
      </c>
      <c r="H11" s="26"/>
      <c r="I11" s="26"/>
      <c r="J11" s="91" t="s">
        <v>128</v>
      </c>
      <c r="K11" s="85">
        <v>18745.23</v>
      </c>
      <c r="L11" s="78">
        <v>10050.596</v>
      </c>
      <c r="M11" s="79"/>
      <c r="N11" s="100" t="s">
        <v>128</v>
      </c>
      <c r="O11" s="85">
        <v>25708.600999999999</v>
      </c>
      <c r="P11" s="87">
        <v>12207.741</v>
      </c>
      <c r="Q11" s="26"/>
    </row>
    <row r="12" spans="1:17" ht="15.75" x14ac:dyDescent="0.25">
      <c r="A12" s="91" t="s">
        <v>128</v>
      </c>
      <c r="B12" s="85">
        <v>11124.493</v>
      </c>
      <c r="C12" s="78">
        <v>13554.157999999999</v>
      </c>
      <c r="D12" s="79"/>
      <c r="E12" s="91" t="s">
        <v>122</v>
      </c>
      <c r="F12" s="85">
        <v>9110.4339999999993</v>
      </c>
      <c r="G12" s="78">
        <v>16546.697</v>
      </c>
      <c r="H12" s="26"/>
      <c r="I12" s="26"/>
      <c r="J12" s="91" t="s">
        <v>192</v>
      </c>
      <c r="K12" s="85">
        <v>15131.337</v>
      </c>
      <c r="L12" s="78">
        <v>6927.7579999999998</v>
      </c>
      <c r="M12" s="79"/>
      <c r="N12" s="100" t="s">
        <v>192</v>
      </c>
      <c r="O12" s="85">
        <v>14003.06</v>
      </c>
      <c r="P12" s="87">
        <v>5649.03</v>
      </c>
      <c r="Q12" s="26"/>
    </row>
    <row r="13" spans="1:17" ht="15.75" x14ac:dyDescent="0.25">
      <c r="A13" s="91" t="s">
        <v>122</v>
      </c>
      <c r="B13" s="85">
        <v>9979.4159999999993</v>
      </c>
      <c r="C13" s="78">
        <v>19100.133000000002</v>
      </c>
      <c r="D13" s="79"/>
      <c r="E13" s="91" t="s">
        <v>139</v>
      </c>
      <c r="F13" s="85">
        <v>7209.3649999999998</v>
      </c>
      <c r="G13" s="78">
        <v>11947.475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13094.311</v>
      </c>
      <c r="P13" s="87">
        <v>6089.9210000000003</v>
      </c>
      <c r="Q13" s="26"/>
    </row>
    <row r="14" spans="1:17" ht="15.75" x14ac:dyDescent="0.25">
      <c r="A14" s="91" t="s">
        <v>142</v>
      </c>
      <c r="B14" s="85">
        <v>4538.2579999999998</v>
      </c>
      <c r="C14" s="78">
        <v>5842.2309999999998</v>
      </c>
      <c r="D14" s="79"/>
      <c r="E14" s="91" t="s">
        <v>142</v>
      </c>
      <c r="F14" s="85">
        <v>5351.049</v>
      </c>
      <c r="G14" s="78">
        <v>4990.6809999999996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10220.826999999999</v>
      </c>
      <c r="P14" s="87">
        <v>5150.1660000000002</v>
      </c>
      <c r="Q14" s="26"/>
    </row>
    <row r="15" spans="1:17" ht="15.75" x14ac:dyDescent="0.25">
      <c r="A15" s="91" t="s">
        <v>192</v>
      </c>
      <c r="B15" s="85">
        <v>2373.8910000000001</v>
      </c>
      <c r="C15" s="78">
        <v>2508.893</v>
      </c>
      <c r="D15" s="79"/>
      <c r="E15" s="91" t="s">
        <v>192</v>
      </c>
      <c r="F15" s="85">
        <v>2408.1770000000001</v>
      </c>
      <c r="G15" s="78">
        <v>1913.663</v>
      </c>
      <c r="H15" s="26"/>
      <c r="I15" s="26"/>
      <c r="J15" s="91" t="s">
        <v>125</v>
      </c>
      <c r="K15" s="85">
        <v>7725.2470000000003</v>
      </c>
      <c r="L15" s="78">
        <v>4582.0529999999999</v>
      </c>
      <c r="M15" s="79"/>
      <c r="N15" s="100" t="s">
        <v>137</v>
      </c>
      <c r="O15" s="85">
        <v>10017.790000000001</v>
      </c>
      <c r="P15" s="87">
        <v>5610.1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141</v>
      </c>
      <c r="F16" s="85">
        <v>1925.2909999999999</v>
      </c>
      <c r="G16" s="78">
        <v>2507.386</v>
      </c>
      <c r="H16" s="26"/>
      <c r="I16" s="26"/>
      <c r="J16" s="91" t="s">
        <v>142</v>
      </c>
      <c r="K16" s="85">
        <v>6729.7380000000003</v>
      </c>
      <c r="L16" s="78">
        <v>3831.8249999999998</v>
      </c>
      <c r="M16" s="79"/>
      <c r="N16" s="100" t="s">
        <v>125</v>
      </c>
      <c r="O16" s="85">
        <v>8732.49</v>
      </c>
      <c r="P16" s="87">
        <v>5021.759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144</v>
      </c>
      <c r="F17" s="85">
        <v>1440.184</v>
      </c>
      <c r="G17" s="78">
        <v>1580.01</v>
      </c>
      <c r="H17" s="26"/>
      <c r="I17" s="26"/>
      <c r="J17" s="91" t="s">
        <v>130</v>
      </c>
      <c r="K17" s="85">
        <v>5920.7650000000003</v>
      </c>
      <c r="L17" s="78">
        <v>3149.5169999999998</v>
      </c>
      <c r="M17" s="79"/>
      <c r="N17" s="100" t="s">
        <v>130</v>
      </c>
      <c r="O17" s="85">
        <v>7921.0789999999997</v>
      </c>
      <c r="P17" s="87">
        <v>3378.5839999999998</v>
      </c>
      <c r="Q17" s="26"/>
    </row>
    <row r="18" spans="1:17" ht="15.75" x14ac:dyDescent="0.25">
      <c r="A18" s="91" t="s">
        <v>232</v>
      </c>
      <c r="B18" s="85">
        <v>524.59400000000005</v>
      </c>
      <c r="C18" s="78">
        <v>683.86</v>
      </c>
      <c r="D18" s="79"/>
      <c r="E18" s="91" t="s">
        <v>232</v>
      </c>
      <c r="F18" s="85">
        <v>1170.249</v>
      </c>
      <c r="G18" s="78">
        <v>1142.941</v>
      </c>
      <c r="H18" s="26"/>
      <c r="I18" s="26"/>
      <c r="J18" s="91" t="s">
        <v>139</v>
      </c>
      <c r="K18" s="85">
        <v>3975.6260000000002</v>
      </c>
      <c r="L18" s="78">
        <v>4704.4210000000003</v>
      </c>
      <c r="M18" s="79"/>
      <c r="N18" s="100" t="s">
        <v>122</v>
      </c>
      <c r="O18" s="85">
        <v>4064.23</v>
      </c>
      <c r="P18" s="87">
        <v>2068.7440000000001</v>
      </c>
      <c r="Q18" s="26"/>
    </row>
    <row r="19" spans="1:17" ht="15.75" x14ac:dyDescent="0.25">
      <c r="A19" s="91" t="s">
        <v>140</v>
      </c>
      <c r="B19" s="85">
        <v>256.286</v>
      </c>
      <c r="C19" s="78">
        <v>378.78399999999999</v>
      </c>
      <c r="D19" s="79"/>
      <c r="E19" s="91" t="s">
        <v>140</v>
      </c>
      <c r="F19" s="85">
        <v>462.67500000000001</v>
      </c>
      <c r="G19" s="78">
        <v>658.79399999999998</v>
      </c>
      <c r="H19" s="26"/>
      <c r="I19" s="26"/>
      <c r="J19" s="91" t="s">
        <v>122</v>
      </c>
      <c r="K19" s="85">
        <v>3513.2049999999999</v>
      </c>
      <c r="L19" s="78">
        <v>1953.3589999999999</v>
      </c>
      <c r="M19" s="79"/>
      <c r="N19" s="100" t="s">
        <v>139</v>
      </c>
      <c r="O19" s="85">
        <v>2061.0329999999999</v>
      </c>
      <c r="P19" s="87">
        <v>2085.665</v>
      </c>
      <c r="Q19" s="26"/>
    </row>
    <row r="20" spans="1:17" ht="16.5" thickBot="1" x14ac:dyDescent="0.3">
      <c r="A20" s="92" t="s">
        <v>234</v>
      </c>
      <c r="B20" s="86">
        <v>159.44</v>
      </c>
      <c r="C20" s="80">
        <v>225.965</v>
      </c>
      <c r="D20" s="79"/>
      <c r="E20" s="92" t="s">
        <v>273</v>
      </c>
      <c r="F20" s="86">
        <v>289.46800000000002</v>
      </c>
      <c r="G20" s="80">
        <v>285.738</v>
      </c>
      <c r="H20" s="26"/>
      <c r="I20" s="26"/>
      <c r="J20" s="92" t="s">
        <v>143</v>
      </c>
      <c r="K20" s="86">
        <v>2480.739</v>
      </c>
      <c r="L20" s="80">
        <v>2454.027</v>
      </c>
      <c r="M20" s="79"/>
      <c r="N20" s="101" t="s">
        <v>183</v>
      </c>
      <c r="O20" s="102">
        <v>1883.0329999999999</v>
      </c>
      <c r="P20" s="103">
        <v>804.66800000000001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267</v>
      </c>
      <c r="E6" s="49" t="s">
        <v>243</v>
      </c>
      <c r="F6" s="50" t="s">
        <v>267</v>
      </c>
      <c r="G6" s="49" t="s">
        <v>243</v>
      </c>
      <c r="H6" s="50" t="s">
        <v>267</v>
      </c>
      <c r="I6" s="49" t="s">
        <v>243</v>
      </c>
      <c r="J6" s="50" t="s">
        <v>267</v>
      </c>
      <c r="K6" s="49" t="s">
        <v>243</v>
      </c>
      <c r="L6" s="51" t="s">
        <v>267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0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15"/>
      <c r="C2" s="316"/>
      <c r="D2" s="317" t="s">
        <v>103</v>
      </c>
      <c r="E2" s="318"/>
      <c r="F2" s="317"/>
      <c r="G2" s="317"/>
      <c r="H2" s="319" t="s">
        <v>104</v>
      </c>
      <c r="I2" s="320"/>
      <c r="J2" s="320"/>
      <c r="K2" s="320"/>
      <c r="L2" s="321"/>
      <c r="M2" s="321"/>
      <c r="N2" s="321"/>
      <c r="O2" s="322"/>
    </row>
    <row r="3" spans="2:15" ht="63" x14ac:dyDescent="0.35">
      <c r="B3" s="323" t="s">
        <v>105</v>
      </c>
      <c r="C3" s="324" t="s">
        <v>3</v>
      </c>
      <c r="D3" s="325">
        <v>44903</v>
      </c>
      <c r="E3" s="326"/>
      <c r="F3" s="327">
        <v>44896</v>
      </c>
      <c r="G3" s="328"/>
      <c r="H3" s="329" t="s">
        <v>106</v>
      </c>
      <c r="I3" s="330"/>
      <c r="J3" s="331" t="s">
        <v>107</v>
      </c>
      <c r="K3" s="330"/>
      <c r="L3" s="331" t="s">
        <v>108</v>
      </c>
      <c r="M3" s="330"/>
      <c r="N3" s="331" t="s">
        <v>109</v>
      </c>
      <c r="O3" s="332"/>
    </row>
    <row r="4" spans="2:15" ht="21.75" thickBot="1" x14ac:dyDescent="0.4">
      <c r="B4" s="333"/>
      <c r="C4" s="334"/>
      <c r="D4" s="335" t="s">
        <v>4</v>
      </c>
      <c r="E4" s="336" t="s">
        <v>5</v>
      </c>
      <c r="F4" s="337" t="s">
        <v>4</v>
      </c>
      <c r="G4" s="338" t="s">
        <v>5</v>
      </c>
      <c r="H4" s="339" t="s">
        <v>4</v>
      </c>
      <c r="I4" s="336" t="s">
        <v>5</v>
      </c>
      <c r="J4" s="337" t="s">
        <v>4</v>
      </c>
      <c r="K4" s="336" t="s">
        <v>5</v>
      </c>
      <c r="L4" s="337" t="s">
        <v>4</v>
      </c>
      <c r="M4" s="336" t="s">
        <v>5</v>
      </c>
      <c r="N4" s="337" t="s">
        <v>4</v>
      </c>
      <c r="O4" s="340" t="s">
        <v>5</v>
      </c>
    </row>
    <row r="5" spans="2:15" ht="21.75" thickBot="1" x14ac:dyDescent="0.4">
      <c r="B5" s="341">
        <v>1</v>
      </c>
      <c r="C5" s="342">
        <v>2</v>
      </c>
      <c r="D5" s="343">
        <v>3</v>
      </c>
      <c r="E5" s="344">
        <v>4</v>
      </c>
      <c r="F5" s="344">
        <v>5</v>
      </c>
      <c r="G5" s="345">
        <v>6</v>
      </c>
      <c r="H5" s="346">
        <v>7</v>
      </c>
      <c r="I5" s="344">
        <v>8</v>
      </c>
      <c r="J5" s="344">
        <v>9</v>
      </c>
      <c r="K5" s="344">
        <v>10</v>
      </c>
      <c r="L5" s="344">
        <v>11</v>
      </c>
      <c r="M5" s="344">
        <v>12</v>
      </c>
      <c r="N5" s="344">
        <v>13</v>
      </c>
      <c r="O5" s="347">
        <v>14</v>
      </c>
    </row>
    <row r="6" spans="2:15" ht="21.75" thickBot="1" x14ac:dyDescent="0.4">
      <c r="B6" s="348" t="s">
        <v>110</v>
      </c>
      <c r="C6" s="349"/>
      <c r="D6" s="350"/>
      <c r="E6" s="350"/>
      <c r="F6" s="350"/>
      <c r="G6" s="350"/>
      <c r="H6" s="351"/>
      <c r="I6" s="352"/>
      <c r="J6" s="352"/>
      <c r="K6" s="352"/>
      <c r="L6" s="352"/>
      <c r="M6" s="352"/>
      <c r="N6" s="352"/>
      <c r="O6" s="353"/>
    </row>
    <row r="7" spans="2:15" x14ac:dyDescent="0.35">
      <c r="B7" s="354" t="s">
        <v>7</v>
      </c>
      <c r="C7" s="355" t="s">
        <v>6</v>
      </c>
      <c r="D7" s="356">
        <v>18.833333333333332</v>
      </c>
      <c r="E7" s="357">
        <v>21.223333333333333</v>
      </c>
      <c r="F7" s="358">
        <v>18.833333333333332</v>
      </c>
      <c r="G7" s="359">
        <v>21.223333333333333</v>
      </c>
      <c r="H7" s="360">
        <v>0</v>
      </c>
      <c r="I7" s="361">
        <v>0</v>
      </c>
      <c r="J7" s="362">
        <v>9.7087378640776567</v>
      </c>
      <c r="K7" s="361">
        <v>4.0869707372895148</v>
      </c>
      <c r="L7" s="362">
        <v>9.7087378640776567</v>
      </c>
      <c r="M7" s="361">
        <v>4.0869707372895148</v>
      </c>
      <c r="N7" s="362">
        <v>9.7087378640776567</v>
      </c>
      <c r="O7" s="363">
        <v>4.0869707372895148</v>
      </c>
    </row>
    <row r="8" spans="2:15" x14ac:dyDescent="0.35">
      <c r="B8" s="364" t="s">
        <v>111</v>
      </c>
      <c r="C8" s="355" t="s">
        <v>6</v>
      </c>
      <c r="D8" s="356">
        <v>1.4000000000000001</v>
      </c>
      <c r="E8" s="357">
        <v>1.7749999999999999</v>
      </c>
      <c r="F8" s="358">
        <v>1.14375</v>
      </c>
      <c r="G8" s="359">
        <v>1.53125</v>
      </c>
      <c r="H8" s="360">
        <v>22.404371584699462</v>
      </c>
      <c r="I8" s="361">
        <v>15.918367346938769</v>
      </c>
      <c r="J8" s="362">
        <v>24.444444444444457</v>
      </c>
      <c r="K8" s="361">
        <v>16.393442622950804</v>
      </c>
      <c r="L8" s="362">
        <v>24.444444444444457</v>
      </c>
      <c r="M8" s="361">
        <v>6.7669172932330861</v>
      </c>
      <c r="N8" s="362">
        <v>16.666666666666661</v>
      </c>
      <c r="O8" s="363">
        <v>0.47169811320754551</v>
      </c>
    </row>
    <row r="9" spans="2:15" x14ac:dyDescent="0.35">
      <c r="B9" s="364" t="s">
        <v>8</v>
      </c>
      <c r="C9" s="355" t="s">
        <v>6</v>
      </c>
      <c r="D9" s="356">
        <v>2.2374999999999998</v>
      </c>
      <c r="E9" s="357">
        <v>2.5958333333333337</v>
      </c>
      <c r="F9" s="358">
        <v>2.0237500000000002</v>
      </c>
      <c r="G9" s="359">
        <v>2.4370833333333337</v>
      </c>
      <c r="H9" s="360">
        <v>10.562075355157488</v>
      </c>
      <c r="I9" s="361">
        <v>6.5139340058129562</v>
      </c>
      <c r="J9" s="362">
        <v>11.249223119950273</v>
      </c>
      <c r="K9" s="361">
        <v>6.5139340058129758</v>
      </c>
      <c r="L9" s="362">
        <v>11.249223119950273</v>
      </c>
      <c r="M9" s="361">
        <v>0.14467127471468158</v>
      </c>
      <c r="N9" s="362">
        <v>9.7411444141689358</v>
      </c>
      <c r="O9" s="363">
        <v>2.3025835644431449</v>
      </c>
    </row>
    <row r="10" spans="2:15" x14ac:dyDescent="0.35">
      <c r="B10" s="364" t="s">
        <v>23</v>
      </c>
      <c r="C10" s="355" t="s">
        <v>19</v>
      </c>
      <c r="D10" s="356">
        <v>4</v>
      </c>
      <c r="E10" s="357">
        <v>5.9</v>
      </c>
      <c r="F10" s="358">
        <v>3.7857142857142856</v>
      </c>
      <c r="G10" s="359">
        <v>5.2857142857142856</v>
      </c>
      <c r="H10" s="360">
        <v>5.6603773584905692</v>
      </c>
      <c r="I10" s="361">
        <v>11.62162162162163</v>
      </c>
      <c r="J10" s="362">
        <v>14.285714285714285</v>
      </c>
      <c r="K10" s="361">
        <v>19.710144927536234</v>
      </c>
      <c r="L10" s="362">
        <v>14.285714285714285</v>
      </c>
      <c r="M10" s="361">
        <v>6.0674157303370846</v>
      </c>
      <c r="N10" s="362">
        <v>0</v>
      </c>
      <c r="O10" s="363">
        <v>9.4845360824742251</v>
      </c>
    </row>
    <row r="11" spans="2:15" x14ac:dyDescent="0.35">
      <c r="B11" s="364" t="s">
        <v>9</v>
      </c>
      <c r="C11" s="355" t="s">
        <v>6</v>
      </c>
      <c r="D11" s="356">
        <v>1.092857142857143</v>
      </c>
      <c r="E11" s="357">
        <v>1.407142857142857</v>
      </c>
      <c r="F11" s="358">
        <v>1.1312500000000001</v>
      </c>
      <c r="G11" s="359">
        <v>1.46875</v>
      </c>
      <c r="H11" s="360">
        <v>-3.3938437253354352</v>
      </c>
      <c r="I11" s="361">
        <v>-4.1945288753799472</v>
      </c>
      <c r="J11" s="362">
        <v>-2.3144453312050897</v>
      </c>
      <c r="K11" s="361">
        <v>-5.797967722653917</v>
      </c>
      <c r="L11" s="362">
        <v>-2.3144453312050897</v>
      </c>
      <c r="M11" s="361">
        <v>-8.7258687258687377</v>
      </c>
      <c r="N11" s="362">
        <v>-8.3832335329341205</v>
      </c>
      <c r="O11" s="363">
        <v>-9.2165898617511619</v>
      </c>
    </row>
    <row r="12" spans="2:15" x14ac:dyDescent="0.35">
      <c r="B12" s="364" t="s">
        <v>10</v>
      </c>
      <c r="C12" s="355" t="s">
        <v>6</v>
      </c>
      <c r="D12" s="356">
        <v>1.4625000000000001</v>
      </c>
      <c r="E12" s="357">
        <v>1.875</v>
      </c>
      <c r="F12" s="358">
        <v>1.3249999999999997</v>
      </c>
      <c r="G12" s="359">
        <v>1.7250000000000001</v>
      </c>
      <c r="H12" s="360">
        <v>10.377358490566071</v>
      </c>
      <c r="I12" s="361">
        <v>8.6956521739130377</v>
      </c>
      <c r="J12" s="362">
        <v>10.377358490566033</v>
      </c>
      <c r="K12" s="361">
        <v>8.6956521739130377</v>
      </c>
      <c r="L12" s="362">
        <v>10.377358490566033</v>
      </c>
      <c r="M12" s="361">
        <v>2.7397260273972504</v>
      </c>
      <c r="N12" s="362">
        <v>2.0348837209302251</v>
      </c>
      <c r="O12" s="363">
        <v>2.2727272727272769</v>
      </c>
    </row>
    <row r="13" spans="2:15" x14ac:dyDescent="0.35">
      <c r="B13" s="364" t="s">
        <v>13</v>
      </c>
      <c r="C13" s="355" t="s">
        <v>6</v>
      </c>
      <c r="D13" s="356">
        <v>9.625</v>
      </c>
      <c r="E13" s="357">
        <v>10.9</v>
      </c>
      <c r="F13" s="358">
        <v>9.75</v>
      </c>
      <c r="G13" s="359">
        <v>11</v>
      </c>
      <c r="H13" s="360">
        <v>-1.2820512820512819</v>
      </c>
      <c r="I13" s="361">
        <v>-0.90909090909090595</v>
      </c>
      <c r="J13" s="362">
        <v>4.6195652173913127</v>
      </c>
      <c r="K13" s="361">
        <v>2.8301886792452895</v>
      </c>
      <c r="L13" s="362">
        <v>4.6195652173913127</v>
      </c>
      <c r="M13" s="361">
        <v>13.739130434782606</v>
      </c>
      <c r="N13" s="362">
        <v>17.173913043478272</v>
      </c>
      <c r="O13" s="363">
        <v>20.157480314960637</v>
      </c>
    </row>
    <row r="14" spans="2:15" x14ac:dyDescent="0.35">
      <c r="B14" s="364" t="s">
        <v>24</v>
      </c>
      <c r="C14" s="355" t="s">
        <v>6</v>
      </c>
      <c r="D14" s="356">
        <v>6</v>
      </c>
      <c r="E14" s="357">
        <v>7.5</v>
      </c>
      <c r="F14" s="358">
        <v>5.625</v>
      </c>
      <c r="G14" s="359">
        <v>6.875</v>
      </c>
      <c r="H14" s="360">
        <v>6.666666666666667</v>
      </c>
      <c r="I14" s="361">
        <v>9.0909090909090917</v>
      </c>
      <c r="J14" s="362">
        <v>6.3291139240506267</v>
      </c>
      <c r="K14" s="361">
        <v>0</v>
      </c>
      <c r="L14" s="362">
        <v>6.3291139240506267</v>
      </c>
      <c r="M14" s="361">
        <v>-6.0822898032200357</v>
      </c>
      <c r="N14" s="362">
        <v>-0.20790020790021085</v>
      </c>
      <c r="O14" s="363">
        <v>-3.8461538461538445</v>
      </c>
    </row>
    <row r="15" spans="2:15" x14ac:dyDescent="0.35">
      <c r="B15" s="364" t="s">
        <v>26</v>
      </c>
      <c r="C15" s="355" t="s">
        <v>6</v>
      </c>
      <c r="D15" s="356">
        <v>9</v>
      </c>
      <c r="E15" s="357">
        <v>10</v>
      </c>
      <c r="F15" s="358">
        <v>7.2249999999999996</v>
      </c>
      <c r="G15" s="359">
        <v>8.2249999999999996</v>
      </c>
      <c r="H15" s="360">
        <v>24.567474048442914</v>
      </c>
      <c r="I15" s="361">
        <v>21.580547112462011</v>
      </c>
      <c r="J15" s="362">
        <v>31.524008350730696</v>
      </c>
      <c r="K15" s="361">
        <v>14.942528735632193</v>
      </c>
      <c r="L15" s="362">
        <v>31.524008350730696</v>
      </c>
      <c r="M15" s="361">
        <v>18.694362017804146</v>
      </c>
      <c r="N15" s="362">
        <v>38.461538461538467</v>
      </c>
      <c r="O15" s="363">
        <v>22.324159021406718</v>
      </c>
    </row>
    <row r="16" spans="2:15" x14ac:dyDescent="0.35">
      <c r="B16" s="364" t="s">
        <v>15</v>
      </c>
      <c r="C16" s="355" t="s">
        <v>6</v>
      </c>
      <c r="D16" s="356">
        <v>3.9375</v>
      </c>
      <c r="E16" s="357">
        <v>4.7625000000000002</v>
      </c>
      <c r="F16" s="358">
        <v>3.5</v>
      </c>
      <c r="G16" s="359">
        <v>4.3250000000000002</v>
      </c>
      <c r="H16" s="360">
        <v>12.5</v>
      </c>
      <c r="I16" s="361">
        <v>10.115606936416183</v>
      </c>
      <c r="J16" s="362">
        <v>8.2474226804123649</v>
      </c>
      <c r="K16" s="361">
        <v>7.9320113314447713</v>
      </c>
      <c r="L16" s="362">
        <v>8.2474226804123649</v>
      </c>
      <c r="M16" s="361">
        <v>-5.6930693069306866</v>
      </c>
      <c r="N16" s="362">
        <v>-3.963414634146333</v>
      </c>
      <c r="O16" s="363">
        <v>-5.5892070484581433</v>
      </c>
    </row>
    <row r="17" spans="2:15" x14ac:dyDescent="0.35">
      <c r="B17" s="364" t="s">
        <v>16</v>
      </c>
      <c r="C17" s="355" t="s">
        <v>6</v>
      </c>
      <c r="D17" s="356">
        <v>7.7333333333333343</v>
      </c>
      <c r="E17" s="357">
        <v>11.400666666666668</v>
      </c>
      <c r="F17" s="358">
        <v>7.4761904761904763</v>
      </c>
      <c r="G17" s="359">
        <v>9.6433333333333326</v>
      </c>
      <c r="H17" s="360">
        <v>3.4394904458598843</v>
      </c>
      <c r="I17" s="361">
        <v>18.223297614932616</v>
      </c>
      <c r="J17" s="362">
        <v>20.296296296296308</v>
      </c>
      <c r="K17" s="361">
        <v>37.982825197394966</v>
      </c>
      <c r="L17" s="362">
        <v>20.296296296296308</v>
      </c>
      <c r="M17" s="361">
        <v>46.703125837756701</v>
      </c>
      <c r="N17" s="362">
        <v>18.974358974358989</v>
      </c>
      <c r="O17" s="363">
        <v>47.416059652601191</v>
      </c>
    </row>
    <row r="18" spans="2:15" x14ac:dyDescent="0.35">
      <c r="B18" s="365" t="s">
        <v>116</v>
      </c>
      <c r="C18" s="355" t="s">
        <v>6</v>
      </c>
      <c r="D18" s="356">
        <v>14.299999999999999</v>
      </c>
      <c r="E18" s="357">
        <v>18.417777777777776</v>
      </c>
      <c r="F18" s="358">
        <v>12.286111111111111</v>
      </c>
      <c r="G18" s="359">
        <v>16.959444444444447</v>
      </c>
      <c r="H18" s="360">
        <v>16.391589418946403</v>
      </c>
      <c r="I18" s="361">
        <v>8.5989451960559204</v>
      </c>
      <c r="J18" s="362">
        <v>56.09460278956945</v>
      </c>
      <c r="K18" s="361">
        <v>39.881856540084378</v>
      </c>
      <c r="L18" s="362">
        <v>56.09460278956945</v>
      </c>
      <c r="M18" s="361">
        <v>60.932038834951427</v>
      </c>
      <c r="N18" s="362">
        <v>79.283582089552212</v>
      </c>
      <c r="O18" s="363">
        <v>72.651251376365195</v>
      </c>
    </row>
    <row r="19" spans="2:15" x14ac:dyDescent="0.35">
      <c r="B19" s="364" t="s">
        <v>17</v>
      </c>
      <c r="C19" s="355" t="s">
        <v>196</v>
      </c>
      <c r="D19" s="356">
        <v>1.875</v>
      </c>
      <c r="E19" s="357">
        <v>2.3833333333333333</v>
      </c>
      <c r="F19" s="358">
        <v>1.6937500000000001</v>
      </c>
      <c r="G19" s="359">
        <v>2.1687500000000002</v>
      </c>
      <c r="H19" s="360">
        <v>10.701107011070105</v>
      </c>
      <c r="I19" s="361">
        <v>9.8943323727185302</v>
      </c>
      <c r="J19" s="362">
        <v>18.110236220472448</v>
      </c>
      <c r="K19" s="361">
        <v>19.916142557651987</v>
      </c>
      <c r="L19" s="362">
        <v>18.110236220472448</v>
      </c>
      <c r="M19" s="361">
        <v>21.443736730360939</v>
      </c>
      <c r="N19" s="362">
        <v>17.187499999999993</v>
      </c>
      <c r="O19" s="363">
        <v>21.186440677966079</v>
      </c>
    </row>
    <row r="20" spans="2:15" x14ac:dyDescent="0.35">
      <c r="B20" s="364" t="s">
        <v>18</v>
      </c>
      <c r="C20" s="355" t="s">
        <v>19</v>
      </c>
      <c r="D20" s="356">
        <v>2.3357142857142859</v>
      </c>
      <c r="E20" s="357">
        <v>3.0571428571428569</v>
      </c>
      <c r="F20" s="358">
        <v>2.3937500000000003</v>
      </c>
      <c r="G20" s="359">
        <v>3.0645833333333328</v>
      </c>
      <c r="H20" s="360">
        <v>-2.4244684819097402</v>
      </c>
      <c r="I20" s="361">
        <v>-0.24278916189180147</v>
      </c>
      <c r="J20" s="362">
        <v>-2.424468481909722</v>
      </c>
      <c r="K20" s="361">
        <v>1.0625737898465133</v>
      </c>
      <c r="L20" s="362">
        <v>-2.424468481909722</v>
      </c>
      <c r="M20" s="361">
        <v>-2.3666951810664338</v>
      </c>
      <c r="N20" s="362">
        <v>-6.8474361679679241</v>
      </c>
      <c r="O20" s="363">
        <v>-1.6175719393836334</v>
      </c>
    </row>
    <row r="21" spans="2:15" x14ac:dyDescent="0.35">
      <c r="B21" s="364" t="s">
        <v>42</v>
      </c>
      <c r="C21" s="355" t="s">
        <v>6</v>
      </c>
      <c r="D21" s="356">
        <v>2.871428571428571</v>
      </c>
      <c r="E21" s="357">
        <v>3.6714285714285717</v>
      </c>
      <c r="F21" s="358">
        <v>2.7749999999999999</v>
      </c>
      <c r="G21" s="359">
        <v>3.45</v>
      </c>
      <c r="H21" s="360">
        <v>3.4749034749034626</v>
      </c>
      <c r="I21" s="361">
        <v>6.4182194616977242</v>
      </c>
      <c r="J21" s="362">
        <v>5.8591178406846485</v>
      </c>
      <c r="K21" s="361">
        <v>6.0340381640020739</v>
      </c>
      <c r="L21" s="362">
        <v>5.8591178406846485</v>
      </c>
      <c r="M21" s="361">
        <v>-9.3474426807760036</v>
      </c>
      <c r="N21" s="362">
        <v>-11.19293078055966</v>
      </c>
      <c r="O21" s="363">
        <v>-8.721389108129431</v>
      </c>
    </row>
    <row r="22" spans="2:15" ht="21.75" thickBot="1" x14ac:dyDescent="0.4">
      <c r="B22" s="364" t="s">
        <v>20</v>
      </c>
      <c r="C22" s="355" t="s">
        <v>6</v>
      </c>
      <c r="D22" s="356">
        <v>1.1837500000000001</v>
      </c>
      <c r="E22" s="357">
        <v>1.5666666666666669</v>
      </c>
      <c r="F22" s="358">
        <v>1.1623809523809523</v>
      </c>
      <c r="G22" s="359">
        <v>1.4190476190476189</v>
      </c>
      <c r="H22" s="360">
        <v>1.8383859074150084</v>
      </c>
      <c r="I22" s="361">
        <v>10.402684563758417</v>
      </c>
      <c r="J22" s="362">
        <v>7.0574935400516932</v>
      </c>
      <c r="K22" s="361">
        <v>11.525423728813584</v>
      </c>
      <c r="L22" s="362">
        <v>7.0574935400516932</v>
      </c>
      <c r="M22" s="361">
        <v>1.5941637395298611</v>
      </c>
      <c r="N22" s="362">
        <v>-4.8772321428571379</v>
      </c>
      <c r="O22" s="363">
        <v>1.1719684286056176</v>
      </c>
    </row>
    <row r="23" spans="2:15" ht="21.75" thickBot="1" x14ac:dyDescent="0.4">
      <c r="B23" s="348" t="s">
        <v>191</v>
      </c>
      <c r="C23" s="366"/>
      <c r="D23" s="350"/>
      <c r="E23" s="350"/>
      <c r="F23" s="350"/>
      <c r="G23" s="350"/>
      <c r="H23" s="352"/>
      <c r="I23" s="352"/>
      <c r="J23" s="352"/>
      <c r="K23" s="352"/>
      <c r="L23" s="352"/>
      <c r="M23" s="352"/>
      <c r="N23" s="352"/>
      <c r="O23" s="353"/>
    </row>
    <row r="24" spans="2:15" x14ac:dyDescent="0.35">
      <c r="B24" s="364" t="s">
        <v>21</v>
      </c>
      <c r="C24" s="355" t="s">
        <v>6</v>
      </c>
      <c r="D24" s="356">
        <v>3.03125</v>
      </c>
      <c r="E24" s="357">
        <v>4.375</v>
      </c>
      <c r="F24" s="358">
        <v>3.0625</v>
      </c>
      <c r="G24" s="359">
        <v>4.5625</v>
      </c>
      <c r="H24" s="360">
        <v>-1.0204081632653061</v>
      </c>
      <c r="I24" s="361">
        <v>-4.10958904109589</v>
      </c>
      <c r="J24" s="362">
        <v>4.3010752688172049</v>
      </c>
      <c r="K24" s="361">
        <v>-5.4054054054054053</v>
      </c>
      <c r="L24" s="362">
        <v>4.3010752688172049</v>
      </c>
      <c r="M24" s="361">
        <v>-1.4084507042253522</v>
      </c>
      <c r="N24" s="362">
        <v>-1.6891891891891937</v>
      </c>
      <c r="O24" s="363">
        <v>-3.9634146341463374</v>
      </c>
    </row>
    <row r="25" spans="2:15" x14ac:dyDescent="0.35">
      <c r="B25" s="364" t="s">
        <v>256</v>
      </c>
      <c r="C25" s="355" t="s">
        <v>6</v>
      </c>
      <c r="D25" s="356">
        <v>32</v>
      </c>
      <c r="E25" s="357">
        <v>35</v>
      </c>
      <c r="F25" s="358">
        <v>33</v>
      </c>
      <c r="G25" s="359">
        <v>37.5</v>
      </c>
      <c r="H25" s="360">
        <v>-3.0303030303030303</v>
      </c>
      <c r="I25" s="361">
        <v>-6.666666666666667</v>
      </c>
      <c r="J25" s="362">
        <v>3.225806451612903</v>
      </c>
      <c r="K25" s="361">
        <v>-7.2847682119205297</v>
      </c>
      <c r="L25" s="362">
        <v>3.225806451612903</v>
      </c>
      <c r="M25" s="361">
        <v>-7.0796460176991092</v>
      </c>
      <c r="N25" s="362">
        <v>2.4</v>
      </c>
      <c r="O25" s="363">
        <v>-8.7947882736156355</v>
      </c>
    </row>
    <row r="26" spans="2:15" x14ac:dyDescent="0.35">
      <c r="B26" s="364" t="s">
        <v>46</v>
      </c>
      <c r="C26" s="355" t="s">
        <v>6</v>
      </c>
      <c r="D26" s="356">
        <v>3</v>
      </c>
      <c r="E26" s="357">
        <v>4.75</v>
      </c>
      <c r="F26" s="358">
        <v>3</v>
      </c>
      <c r="G26" s="359">
        <v>4.75</v>
      </c>
      <c r="H26" s="360">
        <v>0</v>
      </c>
      <c r="I26" s="361">
        <v>0</v>
      </c>
      <c r="J26" s="362">
        <v>-17.241379310344829</v>
      </c>
      <c r="K26" s="361">
        <v>-11.627906976744185</v>
      </c>
      <c r="L26" s="362">
        <v>-17.241379310344829</v>
      </c>
      <c r="M26" s="361">
        <v>-3.3898305084745819</v>
      </c>
      <c r="N26" s="362">
        <v>-16.923076923076923</v>
      </c>
      <c r="O26" s="363">
        <v>-2.8409090909090988</v>
      </c>
    </row>
    <row r="27" spans="2:15" ht="21.75" thickBot="1" x14ac:dyDescent="0.4">
      <c r="B27" s="364" t="s">
        <v>45</v>
      </c>
      <c r="C27" s="355" t="s">
        <v>6</v>
      </c>
      <c r="D27" s="356">
        <v>16</v>
      </c>
      <c r="E27" s="357">
        <v>18</v>
      </c>
      <c r="F27" s="358">
        <v>26</v>
      </c>
      <c r="G27" s="359">
        <v>29</v>
      </c>
      <c r="H27" s="360">
        <v>-38.461538461538467</v>
      </c>
      <c r="I27" s="361">
        <v>-37.931034482758619</v>
      </c>
      <c r="J27" s="362">
        <v>-38.461538461538467</v>
      </c>
      <c r="K27" s="361">
        <v>-37.931034482758619</v>
      </c>
      <c r="L27" s="362">
        <v>-38.461538461538467</v>
      </c>
      <c r="M27" s="361">
        <v>-21.739130434782609</v>
      </c>
      <c r="N27" s="362">
        <v>-22.330097087378647</v>
      </c>
      <c r="O27" s="363">
        <v>-28.571428571428569</v>
      </c>
    </row>
    <row r="28" spans="2:15" ht="21.75" thickBot="1" x14ac:dyDescent="0.4">
      <c r="B28" s="348" t="s">
        <v>115</v>
      </c>
      <c r="C28" s="366"/>
      <c r="D28" s="350"/>
      <c r="E28" s="350"/>
      <c r="F28" s="350"/>
      <c r="G28" s="350"/>
      <c r="H28" s="352"/>
      <c r="I28" s="352"/>
      <c r="J28" s="352"/>
      <c r="K28" s="352"/>
      <c r="L28" s="352"/>
      <c r="M28" s="352"/>
      <c r="N28" s="352"/>
      <c r="O28" s="353"/>
    </row>
    <row r="29" spans="2:15" x14ac:dyDescent="0.35">
      <c r="B29" s="367" t="s">
        <v>280</v>
      </c>
      <c r="C29" s="355" t="s">
        <v>6</v>
      </c>
      <c r="D29" s="356">
        <v>1.33</v>
      </c>
      <c r="E29" s="357">
        <v>2.33</v>
      </c>
      <c r="F29" s="358">
        <v>1.33</v>
      </c>
      <c r="G29" s="359">
        <v>2.33</v>
      </c>
      <c r="H29" s="360">
        <v>0</v>
      </c>
      <c r="I29" s="361">
        <v>0</v>
      </c>
      <c r="J29" s="362">
        <v>0</v>
      </c>
      <c r="K29" s="361">
        <v>0</v>
      </c>
      <c r="L29" s="362">
        <v>0</v>
      </c>
      <c r="M29" s="361">
        <v>0</v>
      </c>
      <c r="N29" s="362">
        <v>0</v>
      </c>
      <c r="O29" s="363">
        <v>0</v>
      </c>
    </row>
    <row r="30" spans="2:15" x14ac:dyDescent="0.35">
      <c r="B30" s="367" t="s">
        <v>274</v>
      </c>
      <c r="C30" s="355" t="s">
        <v>6</v>
      </c>
      <c r="D30" s="356">
        <v>1.7291666666666665</v>
      </c>
      <c r="E30" s="357">
        <v>2.4649999999999999</v>
      </c>
      <c r="F30" s="358">
        <v>1.9566666666666666</v>
      </c>
      <c r="G30" s="359">
        <v>2.54</v>
      </c>
      <c r="H30" s="360">
        <v>-11.626916524701876</v>
      </c>
      <c r="I30" s="361">
        <v>-2.9527559055118178</v>
      </c>
      <c r="J30" s="362">
        <v>-5.5959963603275726</v>
      </c>
      <c r="K30" s="361">
        <v>-1.334222815210153</v>
      </c>
      <c r="L30" s="362">
        <v>-5.5959963603275726</v>
      </c>
      <c r="M30" s="361">
        <v>-7.5046904315197063</v>
      </c>
      <c r="N30" s="362">
        <v>-4.597701149425296</v>
      </c>
      <c r="O30" s="363">
        <v>-7.5336042513285513</v>
      </c>
    </row>
    <row r="31" spans="2:15" x14ac:dyDescent="0.35">
      <c r="B31" s="367" t="s">
        <v>276</v>
      </c>
      <c r="C31" s="355" t="s">
        <v>6</v>
      </c>
      <c r="D31" s="356">
        <v>1.625</v>
      </c>
      <c r="E31" s="357">
        <v>2</v>
      </c>
      <c r="F31" s="358">
        <v>1.625</v>
      </c>
      <c r="G31" s="359">
        <v>2</v>
      </c>
      <c r="H31" s="360">
        <v>0</v>
      </c>
      <c r="I31" s="361">
        <v>0</v>
      </c>
      <c r="J31" s="362">
        <v>-11.202185792349731</v>
      </c>
      <c r="K31" s="361">
        <v>0</v>
      </c>
      <c r="L31" s="362">
        <v>-11.202185792349731</v>
      </c>
      <c r="M31" s="361">
        <v>0</v>
      </c>
      <c r="N31" s="362">
        <v>0</v>
      </c>
      <c r="O31" s="363">
        <v>0</v>
      </c>
    </row>
    <row r="32" spans="2:15" x14ac:dyDescent="0.35">
      <c r="B32" s="367" t="s">
        <v>277</v>
      </c>
      <c r="C32" s="355" t="s">
        <v>6</v>
      </c>
      <c r="D32" s="356">
        <v>1.3333333333333333</v>
      </c>
      <c r="E32" s="357">
        <v>1.7222222222222223</v>
      </c>
      <c r="F32" s="358">
        <v>1.3333333333333333</v>
      </c>
      <c r="G32" s="359">
        <v>1.7222222222222223</v>
      </c>
      <c r="H32" s="360">
        <v>0</v>
      </c>
      <c r="I32" s="361">
        <v>0</v>
      </c>
      <c r="J32" s="362">
        <v>0</v>
      </c>
      <c r="K32" s="361">
        <v>0</v>
      </c>
      <c r="L32" s="362">
        <v>0</v>
      </c>
      <c r="M32" s="361">
        <v>0</v>
      </c>
      <c r="N32" s="362">
        <v>0</v>
      </c>
      <c r="O32" s="363">
        <v>0</v>
      </c>
    </row>
    <row r="33" spans="2:15" x14ac:dyDescent="0.35">
      <c r="B33" s="367" t="s">
        <v>193</v>
      </c>
      <c r="C33" s="355" t="s">
        <v>6</v>
      </c>
      <c r="D33" s="356">
        <v>1.7491666666666665</v>
      </c>
      <c r="E33" s="357">
        <v>2.3325</v>
      </c>
      <c r="F33" s="358">
        <v>1.7491666666666665</v>
      </c>
      <c r="G33" s="359">
        <v>2.3325</v>
      </c>
      <c r="H33" s="360">
        <v>0</v>
      </c>
      <c r="I33" s="361">
        <v>0</v>
      </c>
      <c r="J33" s="362">
        <v>0</v>
      </c>
      <c r="K33" s="361">
        <v>0</v>
      </c>
      <c r="L33" s="362">
        <v>0</v>
      </c>
      <c r="M33" s="361">
        <v>0</v>
      </c>
      <c r="N33" s="362">
        <v>4.9919967987194847</v>
      </c>
      <c r="O33" s="363">
        <v>2.9952899617309328</v>
      </c>
    </row>
    <row r="34" spans="2:15" x14ac:dyDescent="0.35">
      <c r="B34" s="367" t="s">
        <v>269</v>
      </c>
      <c r="C34" s="355" t="s">
        <v>6</v>
      </c>
      <c r="D34" s="356">
        <v>1.6993333333333331</v>
      </c>
      <c r="E34" s="357">
        <v>2.3986666666666667</v>
      </c>
      <c r="F34" s="358">
        <v>1.7326666666666664</v>
      </c>
      <c r="G34" s="359">
        <v>2.3653333333333331</v>
      </c>
      <c r="H34" s="360">
        <v>-1.9238168526356225</v>
      </c>
      <c r="I34" s="361">
        <v>1.4092446448703635</v>
      </c>
      <c r="J34" s="362">
        <v>0</v>
      </c>
      <c r="K34" s="361">
        <v>0</v>
      </c>
      <c r="L34" s="362">
        <v>0</v>
      </c>
      <c r="M34" s="361">
        <v>0</v>
      </c>
      <c r="N34" s="362">
        <v>-3.7750094375236056</v>
      </c>
      <c r="O34" s="363">
        <v>-2.7785495971118526E-2</v>
      </c>
    </row>
    <row r="35" spans="2:15" x14ac:dyDescent="0.35">
      <c r="B35" s="367" t="s">
        <v>278</v>
      </c>
      <c r="C35" s="355" t="s">
        <v>6</v>
      </c>
      <c r="D35" s="356">
        <v>1.75</v>
      </c>
      <c r="E35" s="357">
        <v>2.331666666666667</v>
      </c>
      <c r="F35" s="358">
        <v>1.8333333333333333</v>
      </c>
      <c r="G35" s="359">
        <v>2.331666666666667</v>
      </c>
      <c r="H35" s="360">
        <v>-4.5454545454545414</v>
      </c>
      <c r="I35" s="361">
        <v>0</v>
      </c>
      <c r="J35" s="362">
        <v>0</v>
      </c>
      <c r="K35" s="361">
        <v>2.8676470588235468</v>
      </c>
      <c r="L35" s="362">
        <v>0</v>
      </c>
      <c r="M35" s="361">
        <v>2.8676470588235468</v>
      </c>
      <c r="N35" s="362">
        <v>-4.5454545454545414</v>
      </c>
      <c r="O35" s="363">
        <v>5.4522613065326713</v>
      </c>
    </row>
    <row r="36" spans="2:15" ht="21.75" thickBot="1" x14ac:dyDescent="0.4">
      <c r="B36" s="367" t="s">
        <v>194</v>
      </c>
      <c r="C36" s="355" t="s">
        <v>6</v>
      </c>
      <c r="D36" s="356">
        <v>1.5826666666666667</v>
      </c>
      <c r="E36" s="357">
        <v>2.1993333333333331</v>
      </c>
      <c r="F36" s="358">
        <v>1.5826666666666667</v>
      </c>
      <c r="G36" s="359">
        <v>2.1993333333333331</v>
      </c>
      <c r="H36" s="360">
        <v>0</v>
      </c>
      <c r="I36" s="361">
        <v>0</v>
      </c>
      <c r="J36" s="362">
        <v>-4.0420371867421174</v>
      </c>
      <c r="K36" s="361">
        <v>-2.9420417769932423</v>
      </c>
      <c r="L36" s="362">
        <v>-4.0420371867421174</v>
      </c>
      <c r="M36" s="361">
        <v>0</v>
      </c>
      <c r="N36" s="362">
        <v>3.2622879512831693</v>
      </c>
      <c r="O36" s="363">
        <v>1.5389350569405915</v>
      </c>
    </row>
    <row r="37" spans="2:15" ht="21.75" thickBot="1" x14ac:dyDescent="0.4">
      <c r="B37" s="348" t="s">
        <v>233</v>
      </c>
      <c r="C37" s="366"/>
      <c r="D37" s="350"/>
      <c r="E37" s="350"/>
      <c r="F37" s="350"/>
      <c r="G37" s="350"/>
      <c r="H37" s="352"/>
      <c r="I37" s="352"/>
      <c r="J37" s="352"/>
      <c r="K37" s="352"/>
      <c r="L37" s="352"/>
      <c r="M37" s="352"/>
      <c r="N37" s="352"/>
      <c r="O37" s="353"/>
    </row>
    <row r="38" spans="2:15" x14ac:dyDescent="0.35">
      <c r="B38" s="368" t="s">
        <v>22</v>
      </c>
      <c r="C38" s="369" t="s">
        <v>6</v>
      </c>
      <c r="D38" s="356">
        <v>12</v>
      </c>
      <c r="E38" s="357">
        <v>13</v>
      </c>
      <c r="F38" s="358">
        <v>12</v>
      </c>
      <c r="G38" s="359">
        <v>13</v>
      </c>
      <c r="H38" s="360">
        <v>0</v>
      </c>
      <c r="I38" s="361">
        <v>0</v>
      </c>
      <c r="J38" s="362">
        <v>-5.263157894736838</v>
      </c>
      <c r="K38" s="361">
        <v>-4.8780487804878012</v>
      </c>
      <c r="L38" s="362">
        <v>-5.263157894736838</v>
      </c>
      <c r="M38" s="361">
        <v>-4.8780487804878012</v>
      </c>
      <c r="N38" s="362">
        <v>-5.263157894736838</v>
      </c>
      <c r="O38" s="363">
        <v>-4.8780487804878012</v>
      </c>
    </row>
    <row r="39" spans="2:15" x14ac:dyDescent="0.35">
      <c r="B39" s="368" t="s">
        <v>11</v>
      </c>
      <c r="C39" s="369" t="s">
        <v>6</v>
      </c>
      <c r="D39" s="356">
        <v>7.4444444444444455</v>
      </c>
      <c r="E39" s="357">
        <v>11.555555555555555</v>
      </c>
      <c r="F39" s="358">
        <v>7.9444444444444455</v>
      </c>
      <c r="G39" s="359">
        <v>11.555555555555555</v>
      </c>
      <c r="H39" s="360">
        <v>-6.2937062937062933</v>
      </c>
      <c r="I39" s="361">
        <v>0</v>
      </c>
      <c r="J39" s="362">
        <v>-11.842105263157885</v>
      </c>
      <c r="K39" s="361">
        <v>1.9607843137254832</v>
      </c>
      <c r="L39" s="362">
        <v>8.4727468969239208</v>
      </c>
      <c r="M39" s="361">
        <v>29.192546583850927</v>
      </c>
      <c r="N39" s="362">
        <v>31.9763624425476</v>
      </c>
      <c r="O39" s="363">
        <v>45.454545454545467</v>
      </c>
    </row>
    <row r="40" spans="2:15" x14ac:dyDescent="0.35">
      <c r="B40" s="368" t="s">
        <v>24</v>
      </c>
      <c r="C40" s="369" t="s">
        <v>6</v>
      </c>
      <c r="D40" s="356">
        <v>8.93</v>
      </c>
      <c r="E40" s="357">
        <v>9.8000000000000007</v>
      </c>
      <c r="F40" s="358">
        <v>8.85</v>
      </c>
      <c r="G40" s="359">
        <v>9.6666666666666661</v>
      </c>
      <c r="H40" s="360">
        <v>0.90395480225988789</v>
      </c>
      <c r="I40" s="361">
        <v>1.3793103448275996</v>
      </c>
      <c r="J40" s="362">
        <v>0.11210762331838327</v>
      </c>
      <c r="K40" s="361">
        <v>0</v>
      </c>
      <c r="L40" s="362">
        <v>2.4082568807339344</v>
      </c>
      <c r="M40" s="361">
        <v>2.0833333333333446</v>
      </c>
      <c r="N40" s="362">
        <v>23.172413793103445</v>
      </c>
      <c r="O40" s="363">
        <v>12.000000000000007</v>
      </c>
    </row>
    <row r="41" spans="2:15" x14ac:dyDescent="0.35">
      <c r="B41" s="368" t="s">
        <v>25</v>
      </c>
      <c r="C41" s="355" t="s">
        <v>6</v>
      </c>
      <c r="D41" s="356">
        <v>16.75</v>
      </c>
      <c r="E41" s="357">
        <v>18.5</v>
      </c>
      <c r="F41" s="358">
        <v>17</v>
      </c>
      <c r="G41" s="359">
        <v>18.5</v>
      </c>
      <c r="H41" s="360">
        <v>-1.4705882352941175</v>
      </c>
      <c r="I41" s="361">
        <v>0</v>
      </c>
      <c r="J41" s="362">
        <v>129.45205479452054</v>
      </c>
      <c r="K41" s="361">
        <v>127.69230769230768</v>
      </c>
      <c r="L41" s="362">
        <v>179.16666666666669</v>
      </c>
      <c r="M41" s="361">
        <v>184.61538461538461</v>
      </c>
      <c r="N41" s="362">
        <v>235</v>
      </c>
      <c r="O41" s="363">
        <v>208.33333333333334</v>
      </c>
    </row>
    <row r="42" spans="2:15" x14ac:dyDescent="0.35">
      <c r="B42" s="368" t="s">
        <v>26</v>
      </c>
      <c r="C42" s="355" t="s">
        <v>6</v>
      </c>
      <c r="D42" s="356">
        <v>8.0625</v>
      </c>
      <c r="E42" s="357">
        <v>9</v>
      </c>
      <c r="F42" s="358">
        <v>8.2200000000000006</v>
      </c>
      <c r="G42" s="359">
        <v>9.1999999999999993</v>
      </c>
      <c r="H42" s="360">
        <v>-1.9160583941605918</v>
      </c>
      <c r="I42" s="361">
        <v>-2.1739130434782532</v>
      </c>
      <c r="J42" s="362">
        <v>2.0569620253164511</v>
      </c>
      <c r="K42" s="361">
        <v>-2.7027027027027026</v>
      </c>
      <c r="L42" s="362">
        <v>2.0569620253164511</v>
      </c>
      <c r="M42" s="361">
        <v>-5.2631578947368416</v>
      </c>
      <c r="N42" s="362">
        <v>5.1630434782608656</v>
      </c>
      <c r="O42" s="363">
        <v>0</v>
      </c>
    </row>
    <row r="43" spans="2:15" x14ac:dyDescent="0.35">
      <c r="B43" s="368" t="s">
        <v>16</v>
      </c>
      <c r="C43" s="369" t="s">
        <v>6</v>
      </c>
      <c r="D43" s="356">
        <v>6.520833333333333</v>
      </c>
      <c r="E43" s="357">
        <v>10.5</v>
      </c>
      <c r="F43" s="358">
        <v>6.270833333333333</v>
      </c>
      <c r="G43" s="359">
        <v>9.5</v>
      </c>
      <c r="H43" s="360">
        <v>3.9867109634551499</v>
      </c>
      <c r="I43" s="361">
        <v>10.526315789473683</v>
      </c>
      <c r="J43" s="362">
        <v>6.1016949152542219</v>
      </c>
      <c r="K43" s="361">
        <v>12</v>
      </c>
      <c r="L43" s="362">
        <v>16.530156366344002</v>
      </c>
      <c r="M43" s="361">
        <v>25.999999999999989</v>
      </c>
      <c r="N43" s="362">
        <v>33.078231292516989</v>
      </c>
      <c r="O43" s="363">
        <v>50</v>
      </c>
    </row>
    <row r="44" spans="2:15" x14ac:dyDescent="0.35">
      <c r="B44" s="368" t="s">
        <v>17</v>
      </c>
      <c r="C44" s="369" t="s">
        <v>196</v>
      </c>
      <c r="D44" s="356">
        <v>1.4</v>
      </c>
      <c r="E44" s="357">
        <v>1.7</v>
      </c>
      <c r="F44" s="358">
        <v>1.3</v>
      </c>
      <c r="G44" s="359">
        <v>1.5</v>
      </c>
      <c r="H44" s="360">
        <v>7.6923076923076819</v>
      </c>
      <c r="I44" s="361">
        <v>13.33333333333333</v>
      </c>
      <c r="J44" s="362">
        <v>-12.500000000000011</v>
      </c>
      <c r="K44" s="361">
        <v>-2.8571428571428599</v>
      </c>
      <c r="L44" s="362">
        <v>16.666666666666664</v>
      </c>
      <c r="M44" s="361">
        <v>13.33333333333333</v>
      </c>
      <c r="N44" s="362"/>
      <c r="O44" s="363"/>
    </row>
    <row r="45" spans="2:15" ht="21.75" thickBot="1" x14ac:dyDescent="0.4">
      <c r="B45" s="368" t="s">
        <v>18</v>
      </c>
      <c r="C45" s="369" t="s">
        <v>19</v>
      </c>
      <c r="D45" s="356">
        <v>2.75</v>
      </c>
      <c r="E45" s="357">
        <v>3.25</v>
      </c>
      <c r="F45" s="358">
        <v>2.75</v>
      </c>
      <c r="G45" s="359">
        <v>3.25</v>
      </c>
      <c r="H45" s="360">
        <v>0</v>
      </c>
      <c r="I45" s="361">
        <v>0</v>
      </c>
      <c r="J45" s="362">
        <v>-6.7796610169491585</v>
      </c>
      <c r="K45" s="361">
        <v>0</v>
      </c>
      <c r="L45" s="362"/>
      <c r="M45" s="361"/>
      <c r="N45" s="362"/>
      <c r="O45" s="363"/>
    </row>
    <row r="46" spans="2:15" ht="21.75" thickBot="1" x14ac:dyDescent="0.4">
      <c r="B46" s="348" t="s">
        <v>197</v>
      </c>
      <c r="C46" s="366"/>
      <c r="D46" s="350"/>
      <c r="E46" s="350"/>
      <c r="F46" s="350"/>
      <c r="G46" s="350"/>
      <c r="H46" s="352"/>
      <c r="I46" s="352"/>
      <c r="J46" s="352"/>
      <c r="K46" s="352"/>
      <c r="L46" s="352"/>
      <c r="M46" s="352"/>
      <c r="N46" s="352"/>
      <c r="O46" s="353"/>
    </row>
    <row r="47" spans="2:15" x14ac:dyDescent="0.35">
      <c r="B47" s="368" t="s">
        <v>28</v>
      </c>
      <c r="C47" s="369" t="s">
        <v>19</v>
      </c>
      <c r="D47" s="356">
        <v>6.416666666666667</v>
      </c>
      <c r="E47" s="357">
        <v>9.1666666666666661</v>
      </c>
      <c r="F47" s="358">
        <v>7.2142857142857144</v>
      </c>
      <c r="G47" s="359">
        <v>10.142857142857142</v>
      </c>
      <c r="H47" s="360">
        <v>-11.056105610561055</v>
      </c>
      <c r="I47" s="361">
        <v>-9.6244131455399078</v>
      </c>
      <c r="J47" s="362">
        <v>-3.4050179211469542</v>
      </c>
      <c r="K47" s="361">
        <v>-9.6244131455399078</v>
      </c>
      <c r="L47" s="362">
        <v>0.93632958801499211</v>
      </c>
      <c r="M47" s="361">
        <v>-1.2820512820512966</v>
      </c>
      <c r="N47" s="362">
        <v>5.8419243986254346</v>
      </c>
      <c r="O47" s="363">
        <v>7.8431372549019533</v>
      </c>
    </row>
    <row r="48" spans="2:15" x14ac:dyDescent="0.35">
      <c r="B48" s="368" t="s">
        <v>30</v>
      </c>
      <c r="C48" s="369" t="s">
        <v>6</v>
      </c>
      <c r="D48" s="356">
        <v>5.3309259259259258</v>
      </c>
      <c r="E48" s="357">
        <v>5.9074074074074074</v>
      </c>
      <c r="F48" s="358">
        <v>5.0979166666666664</v>
      </c>
      <c r="G48" s="359">
        <v>6.1238888888888887</v>
      </c>
      <c r="H48" s="360">
        <v>4.57067611133815</v>
      </c>
      <c r="I48" s="361">
        <v>-3.5350328101847621</v>
      </c>
      <c r="J48" s="362">
        <v>7.064621106462103</v>
      </c>
      <c r="K48" s="361">
        <v>-0.96781453972541553</v>
      </c>
      <c r="L48" s="362">
        <v>2.2447167465814291</v>
      </c>
      <c r="M48" s="361">
        <v>-5.8976231037559739</v>
      </c>
      <c r="N48" s="362">
        <v>2.3477127281346459</v>
      </c>
      <c r="O48" s="363">
        <v>-3.7203967886677765</v>
      </c>
    </row>
    <row r="49" spans="1:16" x14ac:dyDescent="0.35">
      <c r="B49" s="368" t="s">
        <v>32</v>
      </c>
      <c r="C49" s="369" t="s">
        <v>6</v>
      </c>
      <c r="D49" s="356">
        <v>6.5714285714285712</v>
      </c>
      <c r="E49" s="357">
        <v>7.8571428571428568</v>
      </c>
      <c r="F49" s="358">
        <v>6.625</v>
      </c>
      <c r="G49" s="359">
        <v>7.875</v>
      </c>
      <c r="H49" s="360">
        <v>-0.8086253369272276</v>
      </c>
      <c r="I49" s="361">
        <v>-0.22675736961451728</v>
      </c>
      <c r="J49" s="362">
        <v>-0.33852403520650348</v>
      </c>
      <c r="K49" s="361">
        <v>-2.547065337763017</v>
      </c>
      <c r="L49" s="362">
        <v>-2.1926910299003359</v>
      </c>
      <c r="M49" s="361">
        <v>-2.9982363315696654</v>
      </c>
      <c r="N49" s="362">
        <v>-3.4402332361516046</v>
      </c>
      <c r="O49" s="363">
        <v>-2.8649921507064375</v>
      </c>
    </row>
    <row r="50" spans="1:16" x14ac:dyDescent="0.35">
      <c r="A50"/>
      <c r="B50" s="368" t="s">
        <v>33</v>
      </c>
      <c r="C50" s="369" t="s">
        <v>6</v>
      </c>
      <c r="D50" s="356">
        <v>5.8733493397358947</v>
      </c>
      <c r="E50" s="357">
        <v>8.7226890756302531</v>
      </c>
      <c r="F50" s="358">
        <v>6.1391806722689077</v>
      </c>
      <c r="G50" s="359">
        <v>8.5573529411764717</v>
      </c>
      <c r="H50" s="360">
        <v>-4.330078339831096</v>
      </c>
      <c r="I50" s="361">
        <v>1.9320943706576956</v>
      </c>
      <c r="J50" s="362">
        <v>-1.3161212243457039</v>
      </c>
      <c r="K50" s="361">
        <v>16.382391276926768</v>
      </c>
      <c r="L50" s="362">
        <v>-7.1653898152320705</v>
      </c>
      <c r="M50" s="361">
        <v>11.367415911163581</v>
      </c>
      <c r="N50" s="362">
        <v>-6.7943347381478087</v>
      </c>
      <c r="O50" s="363">
        <v>13.512922392738695</v>
      </c>
      <c r="P50"/>
    </row>
    <row r="51" spans="1:16" x14ac:dyDescent="0.35">
      <c r="A51"/>
      <c r="B51" s="368" t="s">
        <v>21</v>
      </c>
      <c r="C51" s="369" t="s">
        <v>6</v>
      </c>
      <c r="D51" s="356">
        <v>5.7222222222222214</v>
      </c>
      <c r="E51" s="357">
        <v>6.541666666666667</v>
      </c>
      <c r="F51" s="358">
        <v>5.7222222222222223</v>
      </c>
      <c r="G51" s="359">
        <v>6.541666666666667</v>
      </c>
      <c r="H51" s="360">
        <v>-1.5521564616118693E-14</v>
      </c>
      <c r="I51" s="361">
        <v>0</v>
      </c>
      <c r="J51" s="362">
        <v>-1.4354066985645886</v>
      </c>
      <c r="K51" s="361">
        <v>0</v>
      </c>
      <c r="L51" s="362">
        <v>-1.4354066985645886</v>
      </c>
      <c r="M51" s="361">
        <v>1.2903225806451706</v>
      </c>
      <c r="N51" s="362">
        <v>-1.4354066985645886</v>
      </c>
      <c r="O51" s="363">
        <v>3.9735099337748339</v>
      </c>
      <c r="P51"/>
    </row>
    <row r="52" spans="1:16" x14ac:dyDescent="0.35">
      <c r="A52"/>
      <c r="B52" s="368" t="s">
        <v>35</v>
      </c>
      <c r="C52" s="355" t="s">
        <v>6</v>
      </c>
      <c r="D52" s="356">
        <v>6.125</v>
      </c>
      <c r="E52" s="357">
        <v>9.4124999999999996</v>
      </c>
      <c r="F52" s="358">
        <v>6.125</v>
      </c>
      <c r="G52" s="359">
        <v>8.6875</v>
      </c>
      <c r="H52" s="360">
        <v>-0.87463556851312374</v>
      </c>
      <c r="I52" s="361">
        <v>10.99691675231243</v>
      </c>
      <c r="J52" s="362">
        <v>-0.87463556851312374</v>
      </c>
      <c r="K52" s="361">
        <v>2.4473534433693782</v>
      </c>
      <c r="L52" s="362">
        <v>-14.336104812295297</v>
      </c>
      <c r="M52" s="361">
        <v>-11.836734693877556</v>
      </c>
      <c r="N52" s="362">
        <v>-16.829745596868896</v>
      </c>
      <c r="O52" s="363">
        <v>-12.778176597272079</v>
      </c>
      <c r="P52"/>
    </row>
    <row r="53" spans="1:16" ht="21.75" thickBot="1" x14ac:dyDescent="0.4">
      <c r="A53"/>
      <c r="B53" s="370" t="s">
        <v>37</v>
      </c>
      <c r="C53" s="371" t="s">
        <v>6</v>
      </c>
      <c r="D53" s="372">
        <v>7.7755102040816331</v>
      </c>
      <c r="E53" s="373">
        <v>10.938979591836736</v>
      </c>
      <c r="F53" s="374">
        <v>7.2071428571428573</v>
      </c>
      <c r="G53" s="375">
        <v>9.8660714285714288</v>
      </c>
      <c r="H53" s="376">
        <v>7.8861673509840049</v>
      </c>
      <c r="I53" s="377">
        <v>10.874725274725282</v>
      </c>
      <c r="J53" s="378">
        <v>17.239787675975084</v>
      </c>
      <c r="K53" s="377">
        <v>7.7485545429189759</v>
      </c>
      <c r="L53" s="378">
        <v>15.928799634869941</v>
      </c>
      <c r="M53" s="377">
        <v>7.4235610947579573</v>
      </c>
      <c r="N53" s="378">
        <v>12.584955839380124</v>
      </c>
      <c r="O53" s="379">
        <v>8.5284589426321862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</sheetData>
  <phoneticPr fontId="14" type="noConversion"/>
  <conditionalFormatting sqref="H34:I34 H47:I48 H7:I25">
    <cfRule type="cellIs" dxfId="87" priority="309" operator="lessThan">
      <formula>0</formula>
    </cfRule>
    <cfRule type="cellIs" dxfId="86" priority="310" operator="greaterThan">
      <formula>0</formula>
    </cfRule>
  </conditionalFormatting>
  <conditionalFormatting sqref="H45:I45">
    <cfRule type="cellIs" dxfId="85" priority="301" operator="lessThan">
      <formula>0</formula>
    </cfRule>
    <cfRule type="cellIs" dxfId="84" priority="302" operator="greaterThan">
      <formula>0</formula>
    </cfRule>
  </conditionalFormatting>
  <conditionalFormatting sqref="H45:I46">
    <cfRule type="cellIs" dxfId="83" priority="271" operator="lessThan">
      <formula>0</formula>
    </cfRule>
    <cfRule type="cellIs" dxfId="82" priority="272" operator="greaterThan">
      <formula>0</formula>
    </cfRule>
  </conditionalFormatting>
  <conditionalFormatting sqref="H46">
    <cfRule type="cellIs" dxfId="81" priority="273" operator="lessThan">
      <formula>0</formula>
    </cfRule>
    <cfRule type="cellIs" dxfId="80" priority="274" operator="greaterThan">
      <formula>0</formula>
    </cfRule>
  </conditionalFormatting>
  <conditionalFormatting sqref="H36:I36">
    <cfRule type="cellIs" dxfId="79" priority="211" operator="lessThan">
      <formula>0</formula>
    </cfRule>
    <cfRule type="cellIs" dxfId="78" priority="212" operator="greaterThan">
      <formula>0</formula>
    </cfRule>
  </conditionalFormatting>
  <conditionalFormatting sqref="H35:I35">
    <cfRule type="cellIs" dxfId="77" priority="215" operator="lessThan">
      <formula>0</formula>
    </cfRule>
    <cfRule type="cellIs" dxfId="76" priority="216" operator="greaterThan">
      <formula>0</formula>
    </cfRule>
  </conditionalFormatting>
  <conditionalFormatting sqref="H27:I30">
    <cfRule type="cellIs" dxfId="75" priority="191" operator="lessThan">
      <formula>0</formula>
    </cfRule>
    <cfRule type="cellIs" dxfId="74" priority="192" operator="greaterThan">
      <formula>0</formula>
    </cfRule>
  </conditionalFormatting>
  <conditionalFormatting sqref="H37:I37">
    <cfRule type="cellIs" dxfId="73" priority="189" operator="lessThan">
      <formula>0</formula>
    </cfRule>
    <cfRule type="cellIs" dxfId="72" priority="190" operator="greaterThan">
      <formula>0</formula>
    </cfRule>
  </conditionalFormatting>
  <conditionalFormatting sqref="H38:I38">
    <cfRule type="cellIs" dxfId="71" priority="187" operator="lessThan">
      <formula>0</formula>
    </cfRule>
    <cfRule type="cellIs" dxfId="70" priority="188" operator="greaterThan">
      <formula>0</formula>
    </cfRule>
  </conditionalFormatting>
  <conditionalFormatting sqref="H33">
    <cfRule type="cellIs" dxfId="69" priority="159" operator="lessThan">
      <formula>0</formula>
    </cfRule>
    <cfRule type="cellIs" dxfId="68" priority="160" operator="greaterThan">
      <formula>0</formula>
    </cfRule>
  </conditionalFormatting>
  <conditionalFormatting sqref="I33">
    <cfRule type="cellIs" dxfId="67" priority="157" operator="lessThan">
      <formula>0</formula>
    </cfRule>
    <cfRule type="cellIs" dxfId="66" priority="158" operator="greaterThan">
      <formula>0</formula>
    </cfRule>
  </conditionalFormatting>
  <conditionalFormatting sqref="H33:I33">
    <cfRule type="cellIs" dxfId="65" priority="125" operator="lessThan">
      <formula>0</formula>
    </cfRule>
    <cfRule type="cellIs" dxfId="64" priority="126" operator="greaterThan">
      <formula>0</formula>
    </cfRule>
  </conditionalFormatting>
  <conditionalFormatting sqref="H34:I34">
    <cfRule type="cellIs" dxfId="63" priority="123" operator="lessThan">
      <formula>0</formula>
    </cfRule>
    <cfRule type="cellIs" dxfId="62" priority="124" operator="greaterThan">
      <formula>0</formula>
    </cfRule>
  </conditionalFormatting>
  <conditionalFormatting sqref="H45:I48">
    <cfRule type="cellIs" dxfId="61" priority="117" operator="lessThan">
      <formula>0</formula>
    </cfRule>
    <cfRule type="cellIs" dxfId="60" priority="118" operator="greaterThan">
      <formula>0</formula>
    </cfRule>
  </conditionalFormatting>
  <conditionalFormatting sqref="H35:I35">
    <cfRule type="cellIs" dxfId="59" priority="121" operator="lessThan">
      <formula>0</formula>
    </cfRule>
    <cfRule type="cellIs" dxfId="58" priority="122" operator="greaterThan">
      <formula>0</formula>
    </cfRule>
  </conditionalFormatting>
  <conditionalFormatting sqref="H33:I38">
    <cfRule type="cellIs" dxfId="57" priority="119" operator="lessThan">
      <formula>0</formula>
    </cfRule>
    <cfRule type="cellIs" dxfId="56" priority="120" operator="greaterThan">
      <formula>0</formula>
    </cfRule>
  </conditionalFormatting>
  <conditionalFormatting sqref="H32">
    <cfRule type="cellIs" dxfId="55" priority="97" operator="lessThan">
      <formula>0</formula>
    </cfRule>
    <cfRule type="cellIs" dxfId="54" priority="98" operator="greaterThan">
      <formula>0</formula>
    </cfRule>
  </conditionalFormatting>
  <conditionalFormatting sqref="I32">
    <cfRule type="cellIs" dxfId="53" priority="95" operator="lessThan">
      <formula>0</formula>
    </cfRule>
    <cfRule type="cellIs" dxfId="52" priority="96" operator="greaterThan">
      <formula>0</formula>
    </cfRule>
  </conditionalFormatting>
  <conditionalFormatting sqref="H41:I41"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H41:I41"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H43:I44">
    <cfRule type="cellIs" dxfId="47" priority="89" operator="lessThan">
      <formula>0</formula>
    </cfRule>
    <cfRule type="cellIs" dxfId="46" priority="90" operator="greaterThan">
      <formula>0</formula>
    </cfRule>
  </conditionalFormatting>
  <conditionalFormatting sqref="H43:I44">
    <cfRule type="cellIs" dxfId="45" priority="87" operator="lessThan">
      <formula>0</formula>
    </cfRule>
    <cfRule type="cellIs" dxfId="44" priority="88" operator="greaterThan">
      <formula>0</formula>
    </cfRule>
  </conditionalFormatting>
  <conditionalFormatting sqref="H26">
    <cfRule type="cellIs" dxfId="43" priority="103" operator="lessThan">
      <formula>0</formula>
    </cfRule>
    <cfRule type="cellIs" dxfId="42" priority="104" operator="greaterThan">
      <formula>0</formula>
    </cfRule>
  </conditionalFormatting>
  <conditionalFormatting sqref="I26">
    <cfRule type="cellIs" dxfId="41" priority="101" operator="lessThan">
      <formula>0</formula>
    </cfRule>
    <cfRule type="cellIs" dxfId="40" priority="102" operator="greaterThan">
      <formula>0</formula>
    </cfRule>
  </conditionalFormatting>
  <conditionalFormatting sqref="H31:I31">
    <cfRule type="cellIs" dxfId="39" priority="99" operator="lessThan">
      <formula>0</formula>
    </cfRule>
    <cfRule type="cellIs" dxfId="38" priority="100" operator="greaterThan">
      <formula>0</formula>
    </cfRule>
  </conditionalFormatting>
  <conditionalFormatting sqref="H40:I40">
    <cfRule type="cellIs" dxfId="37" priority="81" operator="lessThan">
      <formula>0</formula>
    </cfRule>
    <cfRule type="cellIs" dxfId="36" priority="82" operator="greaterThan">
      <formula>0</formula>
    </cfRule>
  </conditionalFormatting>
  <conditionalFormatting sqref="H40:I40">
    <cfRule type="cellIs" dxfId="35" priority="79" operator="lessThan">
      <formula>0</formula>
    </cfRule>
    <cfRule type="cellIs" dxfId="34" priority="80" operator="greaterThan">
      <formula>0</formula>
    </cfRule>
  </conditionalFormatting>
  <conditionalFormatting sqref="H41:I41">
    <cfRule type="cellIs" dxfId="33" priority="77" operator="lessThan">
      <formula>0</formula>
    </cfRule>
    <cfRule type="cellIs" dxfId="32" priority="78" operator="greaterThan">
      <formula>0</formula>
    </cfRule>
  </conditionalFormatting>
  <conditionalFormatting sqref="H42:I42">
    <cfRule type="cellIs" dxfId="31" priority="71" operator="lessThan">
      <formula>0</formula>
    </cfRule>
    <cfRule type="cellIs" dxfId="30" priority="72" operator="greaterThan">
      <formula>0</formula>
    </cfRule>
  </conditionalFormatting>
  <conditionalFormatting sqref="H42:I42">
    <cfRule type="cellIs" dxfId="29" priority="69" operator="lessThan">
      <formula>0</formula>
    </cfRule>
    <cfRule type="cellIs" dxfId="28" priority="70" operator="greaterThan">
      <formula>0</formula>
    </cfRule>
  </conditionalFormatting>
  <conditionalFormatting sqref="H39:I39">
    <cfRule type="cellIs" dxfId="27" priority="67" operator="lessThan">
      <formula>0</formula>
    </cfRule>
    <cfRule type="cellIs" dxfId="26" priority="68" operator="greaterThan">
      <formula>0</formula>
    </cfRule>
  </conditionalFormatting>
  <conditionalFormatting sqref="H39:I39">
    <cfRule type="cellIs" dxfId="25" priority="65" operator="lessThan">
      <formula>0</formula>
    </cfRule>
    <cfRule type="cellIs" dxfId="24" priority="66" operator="greaterThan">
      <formula>0</formula>
    </cfRule>
  </conditionalFormatting>
  <conditionalFormatting sqref="H49:I49">
    <cfRule type="cellIs" dxfId="23" priority="63" operator="lessThan">
      <formula>0</formula>
    </cfRule>
    <cfRule type="cellIs" dxfId="22" priority="64" operator="greaterThan">
      <formula>0</formula>
    </cfRule>
  </conditionalFormatting>
  <conditionalFormatting sqref="H49:I49">
    <cfRule type="cellIs" dxfId="21" priority="61" operator="lessThan">
      <formula>0</formula>
    </cfRule>
    <cfRule type="cellIs" dxfId="20" priority="62" operator="greaterThan">
      <formula>0</formula>
    </cfRule>
  </conditionalFormatting>
  <conditionalFormatting sqref="H50:I50">
    <cfRule type="cellIs" dxfId="19" priority="59" operator="lessThan">
      <formula>0</formula>
    </cfRule>
    <cfRule type="cellIs" dxfId="18" priority="60" operator="greaterThan">
      <formula>0</formula>
    </cfRule>
  </conditionalFormatting>
  <conditionalFormatting sqref="H50:I50">
    <cfRule type="cellIs" dxfId="17" priority="57" operator="lessThan">
      <formula>0</formula>
    </cfRule>
    <cfRule type="cellIs" dxfId="16" priority="58" operator="greaterThan">
      <formula>0</formula>
    </cfRule>
  </conditionalFormatting>
  <conditionalFormatting sqref="H51:I51">
    <cfRule type="cellIs" dxfId="15" priority="55" operator="lessThan">
      <formula>0</formula>
    </cfRule>
    <cfRule type="cellIs" dxfId="14" priority="56" operator="greaterThan">
      <formula>0</formula>
    </cfRule>
  </conditionalFormatting>
  <conditionalFormatting sqref="H51:I51">
    <cfRule type="cellIs" dxfId="13" priority="53" operator="lessThan">
      <formula>0</formula>
    </cfRule>
    <cfRule type="cellIs" dxfId="12" priority="54" operator="greaterThan">
      <formula>0</formula>
    </cfRule>
  </conditionalFormatting>
  <conditionalFormatting sqref="H53:I53">
    <cfRule type="cellIs" dxfId="11" priority="51" operator="lessThan">
      <formula>0</formula>
    </cfRule>
    <cfRule type="cellIs" dxfId="10" priority="52" operator="greaterThan">
      <formula>0</formula>
    </cfRule>
  </conditionalFormatting>
  <conditionalFormatting sqref="H53:I53">
    <cfRule type="cellIs" dxfId="9" priority="49" operator="lessThan">
      <formula>0</formula>
    </cfRule>
    <cfRule type="cellIs" dxfId="8" priority="50" operator="greaterThan">
      <formula>0</formula>
    </cfRule>
  </conditionalFormatting>
  <conditionalFormatting sqref="H52">
    <cfRule type="cellIs" dxfId="7" priority="47" operator="lessThan">
      <formula>0</formula>
    </cfRule>
    <cfRule type="cellIs" dxfId="6" priority="48" operator="greaterThan">
      <formula>0</formula>
    </cfRule>
  </conditionalFormatting>
  <conditionalFormatting sqref="H52">
    <cfRule type="cellIs" dxfId="5" priority="45" operator="lessThan">
      <formula>0</formula>
    </cfRule>
    <cfRule type="cellIs" dxfId="4" priority="46" operator="greaterThan">
      <formula>0</formula>
    </cfRule>
  </conditionalFormatting>
  <conditionalFormatting sqref="I52">
    <cfRule type="cellIs" dxfId="3" priority="31" operator="lessThan">
      <formula>0</formula>
    </cfRule>
    <cfRule type="cellIs" dxfId="2" priority="32" operator="greaterThan">
      <formula>0</formula>
    </cfRule>
  </conditionalFormatting>
  <conditionalFormatting sqref="I52">
    <cfRule type="cellIs" dxfId="1" priority="29" operator="lessThan">
      <formula>0</formula>
    </cfRule>
    <cfRule type="cellIs" dxfId="0" priority="3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9"/>
  <sheetViews>
    <sheetView showGridLines="0" showZeros="0" zoomScaleNormal="100" workbookViewId="0">
      <selection activeCell="A2" sqref="A2:S39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297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380"/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3"/>
    </row>
    <row r="4" spans="1:19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296</v>
      </c>
      <c r="G4" s="206"/>
      <c r="H4" s="207" t="s">
        <v>264</v>
      </c>
      <c r="I4" s="206"/>
      <c r="J4" s="207" t="s">
        <v>282</v>
      </c>
      <c r="K4" s="206"/>
      <c r="L4" s="207" t="s">
        <v>265</v>
      </c>
      <c r="M4" s="206"/>
      <c r="N4" s="207" t="s">
        <v>214</v>
      </c>
      <c r="O4" s="206"/>
      <c r="P4" s="207" t="s">
        <v>266</v>
      </c>
      <c r="Q4" s="206"/>
      <c r="R4" s="207" t="s">
        <v>283</v>
      </c>
      <c r="S4" s="208"/>
    </row>
    <row r="5" spans="1:19" x14ac:dyDescent="0.3">
      <c r="A5" s="209" t="s">
        <v>40</v>
      </c>
      <c r="B5" s="210"/>
      <c r="C5" s="211"/>
      <c r="D5" s="212">
        <v>44901</v>
      </c>
      <c r="E5" s="212"/>
      <c r="F5" s="212">
        <v>44897</v>
      </c>
      <c r="G5" s="212"/>
      <c r="H5" s="212">
        <v>44902</v>
      </c>
      <c r="I5" s="212"/>
      <c r="J5" s="212">
        <v>44897</v>
      </c>
      <c r="K5" s="212"/>
      <c r="L5" s="212">
        <v>44901</v>
      </c>
      <c r="M5" s="212"/>
      <c r="N5" s="212">
        <v>44900</v>
      </c>
      <c r="O5" s="212"/>
      <c r="P5" s="212">
        <v>44901</v>
      </c>
      <c r="Q5" s="212"/>
      <c r="R5" s="212">
        <v>44901</v>
      </c>
      <c r="S5" s="213"/>
    </row>
    <row r="6" spans="1:19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18" t="s">
        <v>4</v>
      </c>
      <c r="P6" s="219" t="s">
        <v>5</v>
      </c>
      <c r="Q6" s="218" t="s">
        <v>4</v>
      </c>
      <c r="R6" s="219" t="s">
        <v>5</v>
      </c>
      <c r="S6" s="220" t="s">
        <v>4</v>
      </c>
    </row>
    <row r="7" spans="1:19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</row>
    <row r="8" spans="1:19" x14ac:dyDescent="0.3">
      <c r="A8" s="226" t="s">
        <v>111</v>
      </c>
      <c r="B8" s="227"/>
      <c r="C8" s="228" t="s">
        <v>6</v>
      </c>
      <c r="D8" s="229">
        <v>0.9</v>
      </c>
      <c r="E8" s="230">
        <v>1.4</v>
      </c>
      <c r="F8" s="231">
        <v>3</v>
      </c>
      <c r="G8" s="232">
        <v>3</v>
      </c>
      <c r="H8" s="231">
        <v>1.4</v>
      </c>
      <c r="I8" s="232">
        <v>1.5</v>
      </c>
      <c r="J8" s="231">
        <v>1.5</v>
      </c>
      <c r="K8" s="232">
        <v>1.6</v>
      </c>
      <c r="L8" s="231">
        <v>0.8</v>
      </c>
      <c r="M8" s="232">
        <v>2</v>
      </c>
      <c r="N8" s="231">
        <v>1.6</v>
      </c>
      <c r="O8" s="232">
        <v>2</v>
      </c>
      <c r="P8" s="231">
        <v>1</v>
      </c>
      <c r="Q8" s="232">
        <v>1.2</v>
      </c>
      <c r="R8" s="231">
        <v>1</v>
      </c>
      <c r="S8" s="233">
        <v>1.5</v>
      </c>
    </row>
    <row r="9" spans="1:19" x14ac:dyDescent="0.3">
      <c r="A9" s="226" t="s">
        <v>8</v>
      </c>
      <c r="B9" s="227"/>
      <c r="C9" s="228" t="s">
        <v>6</v>
      </c>
      <c r="D9" s="229">
        <v>2</v>
      </c>
      <c r="E9" s="230">
        <v>2.33</v>
      </c>
      <c r="F9" s="231">
        <v>3</v>
      </c>
      <c r="G9" s="232">
        <v>3</v>
      </c>
      <c r="H9" s="231">
        <v>2.1</v>
      </c>
      <c r="I9" s="232">
        <v>2.4</v>
      </c>
      <c r="J9" s="231">
        <v>2.4</v>
      </c>
      <c r="K9" s="232">
        <v>2.67</v>
      </c>
      <c r="L9" s="231">
        <v>2</v>
      </c>
      <c r="M9" s="232">
        <v>2.6666666666666665</v>
      </c>
      <c r="N9" s="231">
        <v>2.2000000000000002</v>
      </c>
      <c r="O9" s="232">
        <v>2.6</v>
      </c>
      <c r="P9" s="231">
        <v>2.2000000000000002</v>
      </c>
      <c r="Q9" s="232">
        <v>2.6</v>
      </c>
      <c r="R9" s="231">
        <v>2</v>
      </c>
      <c r="S9" s="233">
        <v>2.5</v>
      </c>
    </row>
    <row r="10" spans="1:19" x14ac:dyDescent="0.3">
      <c r="A10" s="226" t="s">
        <v>23</v>
      </c>
      <c r="B10" s="227"/>
      <c r="C10" s="228" t="s">
        <v>19</v>
      </c>
      <c r="D10" s="229"/>
      <c r="E10" s="230"/>
      <c r="F10" s="231"/>
      <c r="G10" s="232"/>
      <c r="H10" s="231">
        <v>2.5</v>
      </c>
      <c r="I10" s="232">
        <v>3.5</v>
      </c>
      <c r="J10" s="231">
        <v>5</v>
      </c>
      <c r="K10" s="232">
        <v>8</v>
      </c>
      <c r="L10" s="231"/>
      <c r="M10" s="232"/>
      <c r="N10" s="231">
        <v>4.5</v>
      </c>
      <c r="O10" s="232">
        <v>6</v>
      </c>
      <c r="P10" s="231">
        <v>4</v>
      </c>
      <c r="Q10" s="232">
        <v>5</v>
      </c>
      <c r="R10" s="231">
        <v>4</v>
      </c>
      <c r="S10" s="233">
        <v>7</v>
      </c>
    </row>
    <row r="11" spans="1:19" x14ac:dyDescent="0.3">
      <c r="A11" s="234" t="s">
        <v>9</v>
      </c>
      <c r="B11" s="235"/>
      <c r="C11" s="228" t="s">
        <v>6</v>
      </c>
      <c r="D11" s="229">
        <v>1</v>
      </c>
      <c r="E11" s="230">
        <v>1.25</v>
      </c>
      <c r="F11" s="231"/>
      <c r="G11" s="232"/>
      <c r="H11" s="231">
        <v>1</v>
      </c>
      <c r="I11" s="232">
        <v>1</v>
      </c>
      <c r="J11" s="231">
        <v>1.2</v>
      </c>
      <c r="K11" s="232">
        <v>1.4</v>
      </c>
      <c r="L11" s="231">
        <v>0.75</v>
      </c>
      <c r="M11" s="232">
        <v>1.5</v>
      </c>
      <c r="N11" s="231">
        <v>1.5</v>
      </c>
      <c r="O11" s="232">
        <v>2</v>
      </c>
      <c r="P11" s="231">
        <v>1</v>
      </c>
      <c r="Q11" s="232">
        <v>1.2</v>
      </c>
      <c r="R11" s="231">
        <v>1.2</v>
      </c>
      <c r="S11" s="233">
        <v>1.5</v>
      </c>
    </row>
    <row r="12" spans="1:19" x14ac:dyDescent="0.3">
      <c r="A12" s="226"/>
      <c r="B12" s="227"/>
      <c r="C12" s="228" t="s">
        <v>19</v>
      </c>
      <c r="D12" s="229"/>
      <c r="E12" s="230"/>
      <c r="F12" s="231">
        <v>5.5</v>
      </c>
      <c r="G12" s="232">
        <v>5.5</v>
      </c>
      <c r="H12" s="231"/>
      <c r="I12" s="232"/>
      <c r="J12" s="231"/>
      <c r="K12" s="232"/>
      <c r="L12" s="231">
        <v>3</v>
      </c>
      <c r="M12" s="232">
        <v>5</v>
      </c>
      <c r="N12" s="231">
        <v>4.5</v>
      </c>
      <c r="O12" s="232">
        <v>6</v>
      </c>
      <c r="P12" s="231"/>
      <c r="Q12" s="232"/>
      <c r="R12" s="231"/>
      <c r="S12" s="233"/>
    </row>
    <row r="13" spans="1:19" x14ac:dyDescent="0.3">
      <c r="A13" s="226" t="s">
        <v>10</v>
      </c>
      <c r="B13" s="227"/>
      <c r="C13" s="228" t="s">
        <v>6</v>
      </c>
      <c r="D13" s="229">
        <v>1</v>
      </c>
      <c r="E13" s="230">
        <v>1.3</v>
      </c>
      <c r="F13" s="231">
        <v>2.4</v>
      </c>
      <c r="G13" s="232">
        <v>3</v>
      </c>
      <c r="H13" s="231">
        <v>1.4</v>
      </c>
      <c r="I13" s="232">
        <v>1.6</v>
      </c>
      <c r="J13" s="231">
        <v>1.6</v>
      </c>
      <c r="K13" s="232">
        <v>1.8</v>
      </c>
      <c r="L13" s="231">
        <v>1.2</v>
      </c>
      <c r="M13" s="232">
        <v>2</v>
      </c>
      <c r="N13" s="231">
        <v>1.8</v>
      </c>
      <c r="O13" s="232">
        <v>2.2000000000000002</v>
      </c>
      <c r="P13" s="231">
        <v>1.3</v>
      </c>
      <c r="Q13" s="232">
        <v>1.5</v>
      </c>
      <c r="R13" s="231">
        <v>1</v>
      </c>
      <c r="S13" s="233">
        <v>1.6</v>
      </c>
    </row>
    <row r="14" spans="1:19" x14ac:dyDescent="0.3">
      <c r="A14" s="226" t="s">
        <v>11</v>
      </c>
      <c r="B14" s="227"/>
      <c r="C14" s="228" t="s">
        <v>6</v>
      </c>
      <c r="D14" s="229"/>
      <c r="E14" s="230"/>
      <c r="F14" s="231"/>
      <c r="G14" s="232"/>
      <c r="H14" s="231"/>
      <c r="I14" s="232"/>
      <c r="J14" s="231">
        <v>9</v>
      </c>
      <c r="K14" s="232">
        <v>11</v>
      </c>
      <c r="L14" s="231"/>
      <c r="M14" s="232"/>
      <c r="N14" s="231">
        <v>12</v>
      </c>
      <c r="O14" s="232">
        <v>13</v>
      </c>
      <c r="P14" s="231"/>
      <c r="Q14" s="232"/>
      <c r="R14" s="231"/>
      <c r="S14" s="233"/>
    </row>
    <row r="15" spans="1:19" x14ac:dyDescent="0.3">
      <c r="A15" s="226" t="s">
        <v>13</v>
      </c>
      <c r="B15" s="227"/>
      <c r="C15" s="228" t="s">
        <v>6</v>
      </c>
      <c r="D15" s="229">
        <v>11</v>
      </c>
      <c r="E15" s="230">
        <v>14</v>
      </c>
      <c r="F15" s="231">
        <v>8.5</v>
      </c>
      <c r="G15" s="232">
        <v>9.6</v>
      </c>
      <c r="H15" s="231"/>
      <c r="I15" s="232"/>
      <c r="J15" s="231"/>
      <c r="K15" s="232"/>
      <c r="L15" s="231"/>
      <c r="M15" s="232"/>
      <c r="N15" s="231"/>
      <c r="O15" s="232"/>
      <c r="P15" s="231">
        <v>9</v>
      </c>
      <c r="Q15" s="232">
        <v>10</v>
      </c>
      <c r="R15" s="231">
        <v>10</v>
      </c>
      <c r="S15" s="233">
        <v>10</v>
      </c>
    </row>
    <row r="16" spans="1:19" x14ac:dyDescent="0.3">
      <c r="A16" s="226" t="s">
        <v>24</v>
      </c>
      <c r="B16" s="227"/>
      <c r="C16" s="228" t="s">
        <v>6</v>
      </c>
      <c r="D16" s="229"/>
      <c r="E16" s="230"/>
      <c r="F16" s="231"/>
      <c r="G16" s="232"/>
      <c r="H16" s="231"/>
      <c r="I16" s="232"/>
      <c r="J16" s="231"/>
      <c r="K16" s="232"/>
      <c r="L16" s="231"/>
      <c r="M16" s="232"/>
      <c r="N16" s="231">
        <v>8</v>
      </c>
      <c r="O16" s="232">
        <v>9</v>
      </c>
      <c r="P16" s="231">
        <v>4</v>
      </c>
      <c r="Q16" s="232">
        <v>6</v>
      </c>
      <c r="R16" s="231"/>
      <c r="S16" s="233"/>
    </row>
    <row r="17" spans="1:19" x14ac:dyDescent="0.3">
      <c r="A17" s="226" t="s">
        <v>26</v>
      </c>
      <c r="B17" s="227"/>
      <c r="C17" s="228" t="s">
        <v>6</v>
      </c>
      <c r="D17" s="229"/>
      <c r="E17" s="230"/>
      <c r="F17" s="231"/>
      <c r="G17" s="232"/>
      <c r="H17" s="231"/>
      <c r="I17" s="232"/>
      <c r="J17" s="231">
        <v>9</v>
      </c>
      <c r="K17" s="232">
        <v>10</v>
      </c>
      <c r="L17" s="231"/>
      <c r="M17" s="232"/>
      <c r="N17" s="231"/>
      <c r="O17" s="232"/>
      <c r="P17" s="231"/>
      <c r="Q17" s="232"/>
      <c r="R17" s="231"/>
      <c r="S17" s="233"/>
    </row>
    <row r="18" spans="1:19" x14ac:dyDescent="0.3">
      <c r="A18" s="226" t="s">
        <v>15</v>
      </c>
      <c r="B18" s="264"/>
      <c r="C18" s="228" t="s">
        <v>6</v>
      </c>
      <c r="D18" s="229">
        <v>2.5</v>
      </c>
      <c r="E18" s="230">
        <v>4</v>
      </c>
      <c r="F18" s="231">
        <v>6</v>
      </c>
      <c r="G18" s="232">
        <v>6.5</v>
      </c>
      <c r="H18" s="231">
        <v>4</v>
      </c>
      <c r="I18" s="232">
        <v>4.5</v>
      </c>
      <c r="J18" s="231">
        <v>4.4000000000000004</v>
      </c>
      <c r="K18" s="232">
        <v>4.5999999999999996</v>
      </c>
      <c r="L18" s="231">
        <v>3.2</v>
      </c>
      <c r="M18" s="232">
        <v>5</v>
      </c>
      <c r="N18" s="231">
        <v>4</v>
      </c>
      <c r="O18" s="232">
        <v>5</v>
      </c>
      <c r="P18" s="231">
        <v>4</v>
      </c>
      <c r="Q18" s="232">
        <v>4.5</v>
      </c>
      <c r="R18" s="231">
        <v>3.4</v>
      </c>
      <c r="S18" s="233">
        <v>4</v>
      </c>
    </row>
    <row r="19" spans="1:19" x14ac:dyDescent="0.3">
      <c r="A19" s="226" t="s">
        <v>16</v>
      </c>
      <c r="B19" s="227"/>
      <c r="C19" s="228" t="s">
        <v>6</v>
      </c>
      <c r="D19" s="229"/>
      <c r="E19" s="230"/>
      <c r="F19" s="231">
        <v>8</v>
      </c>
      <c r="G19" s="232">
        <v>14</v>
      </c>
      <c r="H19" s="231"/>
      <c r="I19" s="232"/>
      <c r="J19" s="231">
        <v>7</v>
      </c>
      <c r="K19" s="232">
        <v>7.67</v>
      </c>
      <c r="L19" s="231">
        <v>6.666666666666667</v>
      </c>
      <c r="M19" s="232">
        <v>8.3333333333333339</v>
      </c>
      <c r="N19" s="231"/>
      <c r="O19" s="232"/>
      <c r="P19" s="231">
        <v>7</v>
      </c>
      <c r="Q19" s="232">
        <v>12</v>
      </c>
      <c r="R19" s="231">
        <v>10</v>
      </c>
      <c r="S19" s="233">
        <v>15</v>
      </c>
    </row>
    <row r="20" spans="1:19" x14ac:dyDescent="0.3">
      <c r="A20" s="226" t="s">
        <v>116</v>
      </c>
      <c r="B20" s="227"/>
      <c r="C20" s="228" t="s">
        <v>6</v>
      </c>
      <c r="D20" s="229">
        <v>15</v>
      </c>
      <c r="E20" s="230">
        <v>21</v>
      </c>
      <c r="F20" s="231"/>
      <c r="G20" s="232"/>
      <c r="H20" s="231">
        <v>18.333333333333332</v>
      </c>
      <c r="I20" s="232">
        <v>20.833333333333332</v>
      </c>
      <c r="J20" s="231">
        <v>10.3</v>
      </c>
      <c r="K20" s="232">
        <v>10.84</v>
      </c>
      <c r="L20" s="231">
        <v>13.333333333333334</v>
      </c>
      <c r="M20" s="232">
        <v>22.5</v>
      </c>
      <c r="N20" s="231">
        <v>20.833333333333332</v>
      </c>
      <c r="O20" s="232">
        <v>23.333333333333332</v>
      </c>
      <c r="P20" s="231"/>
      <c r="Q20" s="232"/>
      <c r="R20" s="231">
        <v>8</v>
      </c>
      <c r="S20" s="233">
        <v>12</v>
      </c>
    </row>
    <row r="21" spans="1:19" x14ac:dyDescent="0.3">
      <c r="A21" s="226" t="s">
        <v>27</v>
      </c>
      <c r="B21" s="227"/>
      <c r="C21" s="228" t="s">
        <v>19</v>
      </c>
      <c r="D21" s="229"/>
      <c r="E21" s="230"/>
      <c r="F21" s="231"/>
      <c r="G21" s="232"/>
      <c r="H21" s="231">
        <v>2</v>
      </c>
      <c r="I21" s="232">
        <v>2</v>
      </c>
      <c r="J21" s="231">
        <v>2</v>
      </c>
      <c r="K21" s="232">
        <v>2.5</v>
      </c>
      <c r="L21" s="231">
        <v>1.8</v>
      </c>
      <c r="M21" s="232">
        <v>2.5</v>
      </c>
      <c r="N21" s="231">
        <v>1.8</v>
      </c>
      <c r="O21" s="232">
        <v>2.2000000000000002</v>
      </c>
      <c r="P21" s="231"/>
      <c r="Q21" s="232"/>
      <c r="R21" s="231">
        <v>1.5</v>
      </c>
      <c r="S21" s="233">
        <v>2</v>
      </c>
    </row>
    <row r="22" spans="1:19" x14ac:dyDescent="0.3">
      <c r="A22" s="226" t="s">
        <v>17</v>
      </c>
      <c r="B22" s="227"/>
      <c r="C22" s="228" t="s">
        <v>196</v>
      </c>
      <c r="D22" s="229">
        <v>2.4500000000000002</v>
      </c>
      <c r="E22" s="230">
        <v>2.8</v>
      </c>
      <c r="F22" s="231"/>
      <c r="G22" s="232"/>
      <c r="H22" s="231"/>
      <c r="I22" s="232"/>
      <c r="J22" s="231">
        <v>2.2000000000000002</v>
      </c>
      <c r="K22" s="232">
        <v>2.5</v>
      </c>
      <c r="L22" s="231">
        <v>1.5</v>
      </c>
      <c r="M22" s="232">
        <v>2.5</v>
      </c>
      <c r="N22" s="231">
        <v>1.6</v>
      </c>
      <c r="O22" s="232">
        <v>2.2000000000000002</v>
      </c>
      <c r="P22" s="231">
        <v>2</v>
      </c>
      <c r="Q22" s="232">
        <v>2.5</v>
      </c>
      <c r="R22" s="231">
        <v>1.5</v>
      </c>
      <c r="S22" s="233">
        <v>1.8</v>
      </c>
    </row>
    <row r="23" spans="1:19" x14ac:dyDescent="0.3">
      <c r="A23" s="226" t="s">
        <v>18</v>
      </c>
      <c r="B23" s="227"/>
      <c r="C23" s="228" t="s">
        <v>19</v>
      </c>
      <c r="D23" s="229">
        <v>2.25</v>
      </c>
      <c r="E23" s="230">
        <v>3.5</v>
      </c>
      <c r="F23" s="231"/>
      <c r="G23" s="232"/>
      <c r="H23" s="231">
        <v>2</v>
      </c>
      <c r="I23" s="232">
        <v>2.0833333333333335</v>
      </c>
      <c r="J23" s="231">
        <v>2.5</v>
      </c>
      <c r="K23" s="232">
        <v>3</v>
      </c>
      <c r="L23" s="231">
        <v>2.5</v>
      </c>
      <c r="M23" s="232">
        <v>3.5</v>
      </c>
      <c r="N23" s="231">
        <v>2.5</v>
      </c>
      <c r="O23" s="232">
        <v>2.9166666666666665</v>
      </c>
      <c r="P23" s="231">
        <v>2</v>
      </c>
      <c r="Q23" s="232">
        <v>3</v>
      </c>
      <c r="R23" s="231">
        <v>2.6</v>
      </c>
      <c r="S23" s="233">
        <v>3.4</v>
      </c>
    </row>
    <row r="24" spans="1:19" x14ac:dyDescent="0.3">
      <c r="A24" s="226" t="s">
        <v>42</v>
      </c>
      <c r="B24" s="227"/>
      <c r="C24" s="228" t="s">
        <v>6</v>
      </c>
      <c r="D24" s="229">
        <v>1.5</v>
      </c>
      <c r="E24" s="230">
        <v>2.2000000000000002</v>
      </c>
      <c r="F24" s="231"/>
      <c r="G24" s="232"/>
      <c r="H24" s="231">
        <v>3.4</v>
      </c>
      <c r="I24" s="232">
        <v>3.6</v>
      </c>
      <c r="J24" s="231">
        <v>3.2</v>
      </c>
      <c r="K24" s="232">
        <v>3.4</v>
      </c>
      <c r="L24" s="231">
        <v>2</v>
      </c>
      <c r="M24" s="232">
        <v>4</v>
      </c>
      <c r="N24" s="231">
        <v>4</v>
      </c>
      <c r="O24" s="232">
        <v>5</v>
      </c>
      <c r="P24" s="231">
        <v>3</v>
      </c>
      <c r="Q24" s="232">
        <v>3.5</v>
      </c>
      <c r="R24" s="231">
        <v>3</v>
      </c>
      <c r="S24" s="233">
        <v>4</v>
      </c>
    </row>
    <row r="25" spans="1:19" x14ac:dyDescent="0.3">
      <c r="A25" s="226" t="s">
        <v>20</v>
      </c>
      <c r="B25" s="227"/>
      <c r="C25" s="228" t="s">
        <v>6</v>
      </c>
      <c r="D25" s="229">
        <v>0.8</v>
      </c>
      <c r="E25" s="230">
        <v>1.5</v>
      </c>
      <c r="F25" s="231">
        <v>1.5</v>
      </c>
      <c r="G25" s="232">
        <v>2</v>
      </c>
      <c r="H25" s="231">
        <v>1</v>
      </c>
      <c r="I25" s="232">
        <v>1.4666666666666666</v>
      </c>
      <c r="J25" s="231">
        <v>1.47</v>
      </c>
      <c r="K25" s="232">
        <v>1.5</v>
      </c>
      <c r="L25" s="231">
        <v>1</v>
      </c>
      <c r="M25" s="232">
        <v>1.4</v>
      </c>
      <c r="N25" s="231">
        <v>1.2</v>
      </c>
      <c r="O25" s="232">
        <v>1.4666666666666666</v>
      </c>
      <c r="P25" s="231">
        <v>1</v>
      </c>
      <c r="Q25" s="232">
        <v>1.2</v>
      </c>
      <c r="R25" s="231">
        <v>1.5</v>
      </c>
      <c r="S25" s="233">
        <v>2</v>
      </c>
    </row>
    <row r="26" spans="1:19" x14ac:dyDescent="0.3">
      <c r="A26" s="226" t="s">
        <v>7</v>
      </c>
      <c r="B26" s="227"/>
      <c r="C26" s="228" t="s">
        <v>6</v>
      </c>
      <c r="D26" s="229">
        <v>13.5</v>
      </c>
      <c r="E26" s="230">
        <v>20</v>
      </c>
      <c r="F26" s="231"/>
      <c r="G26" s="232"/>
      <c r="H26" s="231"/>
      <c r="I26" s="232"/>
      <c r="J26" s="231">
        <v>18</v>
      </c>
      <c r="K26" s="232">
        <v>18.670000000000002</v>
      </c>
      <c r="L26" s="231"/>
      <c r="M26" s="232"/>
      <c r="N26" s="231"/>
      <c r="O26" s="232"/>
      <c r="P26" s="231"/>
      <c r="Q26" s="232"/>
      <c r="R26" s="231">
        <v>25</v>
      </c>
      <c r="S26" s="233">
        <v>25</v>
      </c>
    </row>
    <row r="27" spans="1:19" ht="19.5" thickBot="1" x14ac:dyDescent="0.35">
      <c r="A27" s="226" t="s">
        <v>14</v>
      </c>
      <c r="B27" s="227"/>
      <c r="C27" s="228" t="s">
        <v>6</v>
      </c>
      <c r="D27" s="229">
        <v>6.99</v>
      </c>
      <c r="E27" s="230">
        <v>9</v>
      </c>
      <c r="F27" s="231"/>
      <c r="G27" s="232"/>
      <c r="H27" s="231">
        <v>7</v>
      </c>
      <c r="I27" s="232">
        <v>8</v>
      </c>
      <c r="J27" s="231">
        <v>8.67</v>
      </c>
      <c r="K27" s="232">
        <v>8.6999999999999993</v>
      </c>
      <c r="L27" s="231">
        <v>7.333333333333333</v>
      </c>
      <c r="M27" s="232">
        <v>10</v>
      </c>
      <c r="N27" s="231">
        <v>8.6666666666666661</v>
      </c>
      <c r="O27" s="232">
        <v>10</v>
      </c>
      <c r="P27" s="231">
        <v>7.5</v>
      </c>
      <c r="Q27" s="232">
        <v>8.8000000000000007</v>
      </c>
      <c r="R27" s="231">
        <v>7</v>
      </c>
      <c r="S27" s="233">
        <v>9</v>
      </c>
    </row>
    <row r="28" spans="1:19" ht="19.5" thickBot="1" x14ac:dyDescent="0.35">
      <c r="A28" s="221" t="s">
        <v>112</v>
      </c>
      <c r="B28" s="222"/>
      <c r="C28" s="223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5"/>
    </row>
    <row r="29" spans="1:19" x14ac:dyDescent="0.3">
      <c r="A29" s="226" t="s">
        <v>22</v>
      </c>
      <c r="B29" s="227"/>
      <c r="C29" s="228" t="s">
        <v>6</v>
      </c>
      <c r="D29" s="229">
        <v>8</v>
      </c>
      <c r="E29" s="230">
        <v>11</v>
      </c>
      <c r="F29" s="231"/>
      <c r="G29" s="232"/>
      <c r="H29" s="231">
        <v>12</v>
      </c>
      <c r="I29" s="232">
        <v>12</v>
      </c>
      <c r="J29" s="231">
        <v>16</v>
      </c>
      <c r="K29" s="232">
        <v>16</v>
      </c>
      <c r="L29" s="231"/>
      <c r="M29" s="232"/>
      <c r="N29" s="231"/>
      <c r="O29" s="232"/>
      <c r="P29" s="231"/>
      <c r="Q29" s="232"/>
      <c r="R29" s="231"/>
      <c r="S29" s="233"/>
    </row>
    <row r="30" spans="1:19" x14ac:dyDescent="0.3">
      <c r="A30" s="226" t="s">
        <v>23</v>
      </c>
      <c r="B30" s="227"/>
      <c r="C30" s="228" t="s">
        <v>19</v>
      </c>
      <c r="D30" s="229">
        <v>6</v>
      </c>
      <c r="E30" s="230">
        <v>7.5</v>
      </c>
      <c r="F30" s="231"/>
      <c r="G30" s="232"/>
      <c r="H30" s="231">
        <v>5</v>
      </c>
      <c r="I30" s="232">
        <v>7</v>
      </c>
      <c r="J30" s="231"/>
      <c r="K30" s="232"/>
      <c r="L30" s="231"/>
      <c r="M30" s="232"/>
      <c r="N30" s="231">
        <v>5.375</v>
      </c>
      <c r="O30" s="232">
        <v>6</v>
      </c>
      <c r="P30" s="231"/>
      <c r="Q30" s="232"/>
      <c r="R30" s="231"/>
      <c r="S30" s="233"/>
    </row>
    <row r="31" spans="1:19" x14ac:dyDescent="0.3">
      <c r="A31" s="226" t="s">
        <v>11</v>
      </c>
      <c r="B31" s="227"/>
      <c r="C31" s="228" t="s">
        <v>6</v>
      </c>
      <c r="D31" s="229">
        <v>4</v>
      </c>
      <c r="E31" s="230">
        <v>13</v>
      </c>
      <c r="F31" s="231"/>
      <c r="G31" s="232"/>
      <c r="H31" s="231"/>
      <c r="I31" s="232"/>
      <c r="J31" s="231">
        <v>9</v>
      </c>
      <c r="K31" s="232">
        <v>11</v>
      </c>
      <c r="L31" s="231"/>
      <c r="M31" s="232"/>
      <c r="N31" s="231">
        <v>9.3333333333333339</v>
      </c>
      <c r="O31" s="232">
        <v>10.666666666666666</v>
      </c>
      <c r="P31" s="231"/>
      <c r="Q31" s="232"/>
      <c r="R31" s="231"/>
      <c r="S31" s="233"/>
    </row>
    <row r="32" spans="1:19" x14ac:dyDescent="0.3">
      <c r="A32" s="226" t="s">
        <v>13</v>
      </c>
      <c r="B32" s="227"/>
      <c r="C32" s="228" t="s">
        <v>6</v>
      </c>
      <c r="D32" s="229"/>
      <c r="E32" s="230"/>
      <c r="F32" s="231"/>
      <c r="G32" s="232"/>
      <c r="H32" s="231">
        <v>7.5</v>
      </c>
      <c r="I32" s="232">
        <v>8</v>
      </c>
      <c r="J32" s="231"/>
      <c r="K32" s="232"/>
      <c r="L32" s="231"/>
      <c r="M32" s="232"/>
      <c r="N32" s="231"/>
      <c r="O32" s="232"/>
      <c r="P32" s="231"/>
      <c r="Q32" s="232"/>
      <c r="R32" s="231"/>
      <c r="S32" s="233"/>
    </row>
    <row r="33" spans="1:19" x14ac:dyDescent="0.3">
      <c r="A33" s="226" t="s">
        <v>24</v>
      </c>
      <c r="B33" s="227"/>
      <c r="C33" s="228" t="s">
        <v>6</v>
      </c>
      <c r="D33" s="229">
        <v>7.65</v>
      </c>
      <c r="E33" s="230">
        <v>9</v>
      </c>
      <c r="F33" s="231"/>
      <c r="G33" s="232"/>
      <c r="H33" s="231">
        <v>10</v>
      </c>
      <c r="I33" s="232">
        <v>10</v>
      </c>
      <c r="J33" s="231">
        <v>10</v>
      </c>
      <c r="K33" s="232">
        <v>10</v>
      </c>
      <c r="L33" s="231"/>
      <c r="M33" s="232"/>
      <c r="N33" s="231">
        <v>9</v>
      </c>
      <c r="O33" s="232">
        <v>10</v>
      </c>
      <c r="P33" s="231"/>
      <c r="Q33" s="232"/>
      <c r="R33" s="231">
        <v>8</v>
      </c>
      <c r="S33" s="233">
        <v>10</v>
      </c>
    </row>
    <row r="34" spans="1:19" x14ac:dyDescent="0.3">
      <c r="A34" s="226" t="s">
        <v>25</v>
      </c>
      <c r="B34" s="227"/>
      <c r="C34" s="228" t="s">
        <v>6</v>
      </c>
      <c r="D34" s="229">
        <v>8</v>
      </c>
      <c r="E34" s="230">
        <v>9</v>
      </c>
      <c r="F34" s="231"/>
      <c r="G34" s="232"/>
      <c r="H34" s="231">
        <v>8</v>
      </c>
      <c r="I34" s="232">
        <v>9</v>
      </c>
      <c r="J34" s="231"/>
      <c r="K34" s="232"/>
      <c r="L34" s="231"/>
      <c r="M34" s="232"/>
      <c r="N34" s="231">
        <v>46</v>
      </c>
      <c r="O34" s="232">
        <v>50</v>
      </c>
      <c r="P34" s="231"/>
      <c r="Q34" s="232"/>
      <c r="R34" s="231">
        <v>5</v>
      </c>
      <c r="S34" s="233">
        <v>6</v>
      </c>
    </row>
    <row r="35" spans="1:19" x14ac:dyDescent="0.3">
      <c r="A35" s="226" t="s">
        <v>26</v>
      </c>
      <c r="B35" s="227"/>
      <c r="C35" s="228" t="s">
        <v>6</v>
      </c>
      <c r="D35" s="229">
        <v>7.65</v>
      </c>
      <c r="E35" s="230">
        <v>9</v>
      </c>
      <c r="F35" s="231"/>
      <c r="G35" s="232"/>
      <c r="H35" s="231">
        <v>9</v>
      </c>
      <c r="I35" s="232">
        <v>9</v>
      </c>
      <c r="J35" s="231"/>
      <c r="K35" s="232"/>
      <c r="L35" s="231"/>
      <c r="M35" s="232"/>
      <c r="N35" s="231">
        <v>9.6</v>
      </c>
      <c r="O35" s="232">
        <v>10</v>
      </c>
      <c r="P35" s="231"/>
      <c r="Q35" s="232"/>
      <c r="R35" s="231">
        <v>6</v>
      </c>
      <c r="S35" s="233">
        <v>8</v>
      </c>
    </row>
    <row r="36" spans="1:19" x14ac:dyDescent="0.3">
      <c r="A36" s="226" t="s">
        <v>16</v>
      </c>
      <c r="B36" s="227"/>
      <c r="C36" s="228" t="s">
        <v>6</v>
      </c>
      <c r="D36" s="229">
        <v>4.75</v>
      </c>
      <c r="E36" s="230">
        <v>14</v>
      </c>
      <c r="F36" s="231"/>
      <c r="G36" s="232"/>
      <c r="H36" s="231">
        <v>8</v>
      </c>
      <c r="I36" s="232">
        <v>10</v>
      </c>
      <c r="J36" s="231">
        <v>7</v>
      </c>
      <c r="K36" s="232">
        <v>9</v>
      </c>
      <c r="L36" s="231"/>
      <c r="M36" s="232"/>
      <c r="N36" s="231">
        <v>6.333333333333333</v>
      </c>
      <c r="O36" s="232">
        <v>9</v>
      </c>
      <c r="P36" s="231"/>
      <c r="Q36" s="232"/>
      <c r="R36" s="231"/>
      <c r="S36" s="233"/>
    </row>
    <row r="37" spans="1:19" x14ac:dyDescent="0.3">
      <c r="A37" s="226" t="s">
        <v>116</v>
      </c>
      <c r="B37" s="227"/>
      <c r="C37" s="228" t="s">
        <v>6</v>
      </c>
      <c r="D37" s="229"/>
      <c r="E37" s="230"/>
      <c r="F37" s="231"/>
      <c r="G37" s="232"/>
      <c r="H37" s="231">
        <v>11.666666666666666</v>
      </c>
      <c r="I37" s="232">
        <v>13.333333333333334</v>
      </c>
      <c r="J37" s="231"/>
      <c r="K37" s="232"/>
      <c r="L37" s="231"/>
      <c r="M37" s="232"/>
      <c r="N37" s="231"/>
      <c r="O37" s="232"/>
      <c r="P37" s="231"/>
      <c r="Q37" s="232"/>
      <c r="R37" s="231"/>
      <c r="S37" s="233"/>
    </row>
    <row r="38" spans="1:19" x14ac:dyDescent="0.3">
      <c r="A38" s="226" t="s">
        <v>17</v>
      </c>
      <c r="B38" s="227"/>
      <c r="C38" s="228" t="s">
        <v>196</v>
      </c>
      <c r="D38" s="229">
        <v>1.4</v>
      </c>
      <c r="E38" s="230">
        <v>1.7</v>
      </c>
      <c r="F38" s="231"/>
      <c r="G38" s="232"/>
      <c r="H38" s="231"/>
      <c r="I38" s="232"/>
      <c r="J38" s="231"/>
      <c r="K38" s="232"/>
      <c r="L38" s="231"/>
      <c r="M38" s="232"/>
      <c r="N38" s="231"/>
      <c r="O38" s="232"/>
      <c r="P38" s="231"/>
      <c r="Q38" s="232"/>
      <c r="R38" s="231"/>
      <c r="S38" s="233"/>
    </row>
    <row r="39" spans="1:19" ht="19.5" thickBot="1" x14ac:dyDescent="0.35">
      <c r="A39" s="271" t="s">
        <v>18</v>
      </c>
      <c r="B39" s="272"/>
      <c r="C39" s="265" t="s">
        <v>19</v>
      </c>
      <c r="D39" s="266">
        <v>2.5</v>
      </c>
      <c r="E39" s="267">
        <v>3.5</v>
      </c>
      <c r="F39" s="268"/>
      <c r="G39" s="269"/>
      <c r="H39" s="268">
        <v>3</v>
      </c>
      <c r="I39" s="269">
        <v>3</v>
      </c>
      <c r="J39" s="268"/>
      <c r="K39" s="269"/>
      <c r="L39" s="268"/>
      <c r="M39" s="269"/>
      <c r="N39" s="268"/>
      <c r="O39" s="269"/>
      <c r="P39" s="268"/>
      <c r="Q39" s="269"/>
      <c r="R39" s="268"/>
      <c r="S39" s="270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3"/>
  <sheetViews>
    <sheetView showGridLines="0" showZeros="0" zoomScaleNormal="100" workbookViewId="0">
      <selection sqref="A1:S33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299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296</v>
      </c>
      <c r="G2" s="206"/>
      <c r="H2" s="207" t="s">
        <v>264</v>
      </c>
      <c r="I2" s="206"/>
      <c r="J2" s="207" t="s">
        <v>282</v>
      </c>
      <c r="K2" s="206"/>
      <c r="L2" s="207" t="s">
        <v>265</v>
      </c>
      <c r="M2" s="206"/>
      <c r="N2" s="207" t="s">
        <v>214</v>
      </c>
      <c r="O2" s="206"/>
      <c r="P2" s="207" t="s">
        <v>266</v>
      </c>
      <c r="Q2" s="206"/>
      <c r="R2" s="207" t="s">
        <v>283</v>
      </c>
      <c r="S2" s="208"/>
    </row>
    <row r="3" spans="1:19" x14ac:dyDescent="0.25">
      <c r="A3" s="209" t="s">
        <v>40</v>
      </c>
      <c r="B3" s="210"/>
      <c r="C3" s="211"/>
      <c r="D3" s="212">
        <v>44901</v>
      </c>
      <c r="E3" s="212"/>
      <c r="F3" s="212">
        <v>44897</v>
      </c>
      <c r="G3" s="212"/>
      <c r="H3" s="212">
        <v>44902</v>
      </c>
      <c r="I3" s="212"/>
      <c r="J3" s="212">
        <v>44897</v>
      </c>
      <c r="K3" s="212"/>
      <c r="L3" s="212">
        <v>44901</v>
      </c>
      <c r="M3" s="212"/>
      <c r="N3" s="212">
        <v>44900</v>
      </c>
      <c r="O3" s="212"/>
      <c r="P3" s="212">
        <v>44901</v>
      </c>
      <c r="Q3" s="212"/>
      <c r="R3" s="212">
        <v>44901</v>
      </c>
      <c r="S3" s="213"/>
    </row>
    <row r="4" spans="1:19" ht="16.5" thickBot="1" x14ac:dyDescent="0.3">
      <c r="A4" s="238" t="s">
        <v>43</v>
      </c>
      <c r="B4" s="239" t="s">
        <v>44</v>
      </c>
      <c r="C4" s="240" t="s">
        <v>3</v>
      </c>
      <c r="D4" s="241" t="s">
        <v>4</v>
      </c>
      <c r="E4" s="242" t="s">
        <v>5</v>
      </c>
      <c r="F4" s="241" t="s">
        <v>4</v>
      </c>
      <c r="G4" s="242" t="s">
        <v>5</v>
      </c>
      <c r="H4" s="241" t="s">
        <v>4</v>
      </c>
      <c r="I4" s="242" t="s">
        <v>5</v>
      </c>
      <c r="J4" s="241" t="s">
        <v>4</v>
      </c>
      <c r="K4" s="242" t="s">
        <v>5</v>
      </c>
      <c r="L4" s="241" t="s">
        <v>4</v>
      </c>
      <c r="M4" s="242" t="s">
        <v>5</v>
      </c>
      <c r="N4" s="241" t="s">
        <v>4</v>
      </c>
      <c r="O4" s="242" t="s">
        <v>5</v>
      </c>
      <c r="P4" s="241" t="s">
        <v>5</v>
      </c>
      <c r="Q4" s="242" t="s">
        <v>4</v>
      </c>
      <c r="R4" s="241" t="s">
        <v>5</v>
      </c>
      <c r="S4" s="245" t="s">
        <v>4</v>
      </c>
    </row>
    <row r="5" spans="1:19" ht="16.5" thickBot="1" x14ac:dyDescent="0.3">
      <c r="A5" s="236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7"/>
    </row>
    <row r="6" spans="1:19" ht="16.5" thickBot="1" x14ac:dyDescent="0.3">
      <c r="A6" s="293" t="s">
        <v>21</v>
      </c>
      <c r="B6" s="294"/>
      <c r="C6" s="294" t="s">
        <v>6</v>
      </c>
      <c r="D6" s="294">
        <v>2.5</v>
      </c>
      <c r="E6" s="294">
        <v>4</v>
      </c>
      <c r="F6" s="294">
        <v>4.5</v>
      </c>
      <c r="G6" s="294">
        <v>5.5</v>
      </c>
      <c r="H6" s="294">
        <v>4</v>
      </c>
      <c r="I6" s="294">
        <v>4</v>
      </c>
      <c r="J6" s="294">
        <v>1.75</v>
      </c>
      <c r="K6" s="294">
        <v>5</v>
      </c>
      <c r="L6" s="294">
        <v>1.5</v>
      </c>
      <c r="M6" s="294">
        <v>3.5</v>
      </c>
      <c r="N6" s="294">
        <v>4.5</v>
      </c>
      <c r="O6" s="294">
        <v>5</v>
      </c>
      <c r="P6" s="294">
        <v>2.5</v>
      </c>
      <c r="Q6" s="294">
        <v>3.5</v>
      </c>
      <c r="R6" s="294">
        <v>3</v>
      </c>
      <c r="S6" s="295">
        <v>4.5</v>
      </c>
    </row>
    <row r="7" spans="1:19" ht="16.5" thickBot="1" x14ac:dyDescent="0.3">
      <c r="A7" s="243" t="s">
        <v>34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7"/>
    </row>
    <row r="8" spans="1:19" x14ac:dyDescent="0.25">
      <c r="A8" s="244"/>
      <c r="B8" s="258" t="s">
        <v>280</v>
      </c>
      <c r="C8" s="255" t="s">
        <v>6</v>
      </c>
      <c r="D8" s="251"/>
      <c r="E8" s="251"/>
      <c r="F8" s="251"/>
      <c r="G8" s="251"/>
      <c r="H8" s="251"/>
      <c r="I8" s="251"/>
      <c r="J8" s="251">
        <v>1.33</v>
      </c>
      <c r="K8" s="251">
        <v>2.33</v>
      </c>
      <c r="L8" s="251"/>
      <c r="M8" s="251"/>
      <c r="N8" s="251"/>
      <c r="O8" s="251"/>
      <c r="P8" s="251"/>
      <c r="Q8" s="251"/>
      <c r="R8" s="251"/>
      <c r="S8" s="252"/>
    </row>
    <row r="9" spans="1:19" x14ac:dyDescent="0.25">
      <c r="A9" s="244"/>
      <c r="B9" s="258" t="s">
        <v>274</v>
      </c>
      <c r="C9" s="255" t="s">
        <v>6</v>
      </c>
      <c r="D9" s="251">
        <v>1.25</v>
      </c>
      <c r="E9" s="251">
        <v>1.86</v>
      </c>
      <c r="F9" s="251"/>
      <c r="G9" s="251"/>
      <c r="H9" s="251">
        <v>2</v>
      </c>
      <c r="I9" s="251">
        <v>3</v>
      </c>
      <c r="J9" s="251"/>
      <c r="K9" s="251"/>
      <c r="L9" s="251">
        <v>1</v>
      </c>
      <c r="M9" s="251">
        <v>2</v>
      </c>
      <c r="N9" s="251">
        <v>2.6666666666666665</v>
      </c>
      <c r="O9" s="251">
        <v>3</v>
      </c>
      <c r="P9" s="251"/>
      <c r="Q9" s="251"/>
      <c r="R9" s="251"/>
      <c r="S9" s="252"/>
    </row>
    <row r="10" spans="1:19" x14ac:dyDescent="0.25">
      <c r="A10" s="244"/>
      <c r="B10" s="258" t="s">
        <v>230</v>
      </c>
      <c r="C10" s="255" t="s">
        <v>6</v>
      </c>
      <c r="D10" s="251">
        <v>1</v>
      </c>
      <c r="E10" s="251">
        <v>1.66</v>
      </c>
      <c r="F10" s="251"/>
      <c r="G10" s="251"/>
      <c r="H10" s="251">
        <v>2</v>
      </c>
      <c r="I10" s="251">
        <v>2</v>
      </c>
      <c r="J10" s="251"/>
      <c r="K10" s="251"/>
      <c r="L10" s="251">
        <v>1</v>
      </c>
      <c r="M10" s="251">
        <v>2</v>
      </c>
      <c r="N10" s="251">
        <v>2.6666666666666665</v>
      </c>
      <c r="O10" s="251">
        <v>3</v>
      </c>
      <c r="P10" s="251"/>
      <c r="Q10" s="251"/>
      <c r="R10" s="251"/>
      <c r="S10" s="252"/>
    </row>
    <row r="11" spans="1:19" x14ac:dyDescent="0.25">
      <c r="A11" s="244"/>
      <c r="B11" s="258" t="s">
        <v>275</v>
      </c>
      <c r="C11" s="255" t="s">
        <v>6</v>
      </c>
      <c r="D11" s="251">
        <v>1</v>
      </c>
      <c r="E11" s="251">
        <v>1.5</v>
      </c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2"/>
    </row>
    <row r="12" spans="1:19" x14ac:dyDescent="0.25">
      <c r="A12" s="244"/>
      <c r="B12" s="258" t="s">
        <v>276</v>
      </c>
      <c r="C12" s="255" t="s">
        <v>6</v>
      </c>
      <c r="D12" s="251">
        <v>1.25</v>
      </c>
      <c r="E12" s="251">
        <v>2</v>
      </c>
      <c r="F12" s="251"/>
      <c r="G12" s="251"/>
      <c r="H12" s="251">
        <v>2</v>
      </c>
      <c r="I12" s="251">
        <v>2</v>
      </c>
      <c r="J12" s="251"/>
      <c r="K12" s="251"/>
      <c r="L12" s="251"/>
      <c r="M12" s="251"/>
      <c r="N12" s="251"/>
      <c r="O12" s="251"/>
      <c r="P12" s="251"/>
      <c r="Q12" s="251"/>
      <c r="R12" s="251"/>
      <c r="S12" s="252"/>
    </row>
    <row r="13" spans="1:19" x14ac:dyDescent="0.25">
      <c r="A13" s="244"/>
      <c r="B13" s="258" t="s">
        <v>298</v>
      </c>
      <c r="C13" s="255" t="s">
        <v>6</v>
      </c>
      <c r="D13" s="251">
        <v>1</v>
      </c>
      <c r="E13" s="251">
        <v>1.5</v>
      </c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2"/>
    </row>
    <row r="14" spans="1:19" x14ac:dyDescent="0.25">
      <c r="A14" s="244"/>
      <c r="B14" s="258" t="s">
        <v>277</v>
      </c>
      <c r="C14" s="255" t="s">
        <v>6</v>
      </c>
      <c r="D14" s="251">
        <v>1</v>
      </c>
      <c r="E14" s="251">
        <v>1.5</v>
      </c>
      <c r="F14" s="251"/>
      <c r="G14" s="251"/>
      <c r="H14" s="251">
        <v>2</v>
      </c>
      <c r="I14" s="251">
        <v>2</v>
      </c>
      <c r="J14" s="251"/>
      <c r="K14" s="251"/>
      <c r="L14" s="251">
        <v>1</v>
      </c>
      <c r="M14" s="251">
        <v>1.6666666666666667</v>
      </c>
      <c r="N14" s="251"/>
      <c r="O14" s="251"/>
      <c r="P14" s="251"/>
      <c r="Q14" s="251"/>
      <c r="R14" s="251"/>
      <c r="S14" s="252"/>
    </row>
    <row r="15" spans="1:19" x14ac:dyDescent="0.25">
      <c r="A15" s="244"/>
      <c r="B15" s="258" t="s">
        <v>193</v>
      </c>
      <c r="C15" s="255" t="s">
        <v>6</v>
      </c>
      <c r="D15" s="251"/>
      <c r="E15" s="251"/>
      <c r="F15" s="251"/>
      <c r="G15" s="251"/>
      <c r="H15" s="251">
        <v>2</v>
      </c>
      <c r="I15" s="251">
        <v>2</v>
      </c>
      <c r="J15" s="251">
        <v>1.33</v>
      </c>
      <c r="K15" s="251">
        <v>2.33</v>
      </c>
      <c r="L15" s="251">
        <v>1</v>
      </c>
      <c r="M15" s="251">
        <v>2</v>
      </c>
      <c r="N15" s="251">
        <v>2.6666666666666665</v>
      </c>
      <c r="O15" s="251">
        <v>3</v>
      </c>
      <c r="P15" s="251"/>
      <c r="Q15" s="251"/>
      <c r="R15" s="251"/>
      <c r="S15" s="252"/>
    </row>
    <row r="16" spans="1:19" x14ac:dyDescent="0.25">
      <c r="A16" s="244"/>
      <c r="B16" s="258" t="s">
        <v>269</v>
      </c>
      <c r="C16" s="255" t="s">
        <v>6</v>
      </c>
      <c r="D16" s="251">
        <v>1.5</v>
      </c>
      <c r="E16" s="251">
        <v>2.33</v>
      </c>
      <c r="F16" s="251"/>
      <c r="G16" s="251"/>
      <c r="H16" s="251">
        <v>2</v>
      </c>
      <c r="I16" s="251">
        <v>2.3333333333333335</v>
      </c>
      <c r="J16" s="251">
        <v>1.33</v>
      </c>
      <c r="K16" s="251">
        <v>2.33</v>
      </c>
      <c r="L16" s="251">
        <v>1</v>
      </c>
      <c r="M16" s="251">
        <v>2</v>
      </c>
      <c r="N16" s="251">
        <v>2.6666666666666665</v>
      </c>
      <c r="O16" s="251">
        <v>3</v>
      </c>
      <c r="P16" s="251"/>
      <c r="Q16" s="251"/>
      <c r="R16" s="251"/>
      <c r="S16" s="252"/>
    </row>
    <row r="17" spans="1:19" x14ac:dyDescent="0.25">
      <c r="A17" s="244"/>
      <c r="B17" s="258" t="s">
        <v>194</v>
      </c>
      <c r="C17" s="255" t="s">
        <v>6</v>
      </c>
      <c r="D17" s="251">
        <v>1.25</v>
      </c>
      <c r="E17" s="251">
        <v>2</v>
      </c>
      <c r="F17" s="251"/>
      <c r="G17" s="251"/>
      <c r="H17" s="251">
        <v>1.6666666666666667</v>
      </c>
      <c r="I17" s="251">
        <v>1.6666666666666667</v>
      </c>
      <c r="J17" s="251">
        <v>1.33</v>
      </c>
      <c r="K17" s="251">
        <v>2.33</v>
      </c>
      <c r="L17" s="251">
        <v>1</v>
      </c>
      <c r="M17" s="251">
        <v>2</v>
      </c>
      <c r="N17" s="251">
        <v>2.6666666666666665</v>
      </c>
      <c r="O17" s="251">
        <v>3</v>
      </c>
      <c r="P17" s="251"/>
      <c r="Q17" s="251"/>
      <c r="R17" s="251"/>
      <c r="S17" s="252"/>
    </row>
    <row r="18" spans="1:19" x14ac:dyDescent="0.25">
      <c r="A18" s="244"/>
      <c r="B18" s="258" t="s">
        <v>278</v>
      </c>
      <c r="C18" s="255" t="s">
        <v>6</v>
      </c>
      <c r="D18" s="251">
        <v>1.5</v>
      </c>
      <c r="E18" s="251">
        <v>2.33</v>
      </c>
      <c r="F18" s="251"/>
      <c r="G18" s="251"/>
      <c r="H18" s="251">
        <v>2</v>
      </c>
      <c r="I18" s="251">
        <v>2.3333333333333335</v>
      </c>
      <c r="J18" s="251"/>
      <c r="K18" s="251"/>
      <c r="L18" s="251"/>
      <c r="M18" s="251"/>
      <c r="N18" s="251"/>
      <c r="O18" s="251"/>
      <c r="P18" s="251"/>
      <c r="Q18" s="251"/>
      <c r="R18" s="251"/>
      <c r="S18" s="252"/>
    </row>
    <row r="19" spans="1:19" x14ac:dyDescent="0.25">
      <c r="A19" s="253" t="s">
        <v>256</v>
      </c>
      <c r="B19" s="254"/>
      <c r="C19" s="255" t="s">
        <v>6</v>
      </c>
      <c r="D19" s="251"/>
      <c r="E19" s="251"/>
      <c r="F19" s="251"/>
      <c r="G19" s="251"/>
      <c r="H19" s="251"/>
      <c r="I19" s="251"/>
      <c r="J19" s="251">
        <v>32</v>
      </c>
      <c r="K19" s="251">
        <v>35</v>
      </c>
      <c r="L19" s="251"/>
      <c r="M19" s="251"/>
      <c r="N19" s="251">
        <v>34</v>
      </c>
      <c r="O19" s="251">
        <v>40</v>
      </c>
      <c r="P19" s="251"/>
      <c r="Q19" s="251"/>
      <c r="R19" s="251"/>
      <c r="S19" s="252"/>
    </row>
    <row r="20" spans="1:19" x14ac:dyDescent="0.25">
      <c r="A20" s="253" t="s">
        <v>46</v>
      </c>
      <c r="B20" s="254"/>
      <c r="C20" s="255" t="s">
        <v>6</v>
      </c>
      <c r="D20" s="251"/>
      <c r="E20" s="251"/>
      <c r="F20" s="251"/>
      <c r="G20" s="251"/>
      <c r="H20" s="251"/>
      <c r="I20" s="251"/>
      <c r="J20" s="251">
        <v>3.5</v>
      </c>
      <c r="K20" s="251">
        <v>5</v>
      </c>
      <c r="L20" s="251"/>
      <c r="M20" s="251"/>
      <c r="N20" s="251"/>
      <c r="O20" s="251"/>
      <c r="P20" s="251"/>
      <c r="Q20" s="251"/>
      <c r="R20" s="251">
        <v>2.5</v>
      </c>
      <c r="S20" s="252">
        <v>4</v>
      </c>
    </row>
    <row r="21" spans="1:19" ht="16.5" thickBot="1" x14ac:dyDescent="0.3">
      <c r="A21" s="253" t="s">
        <v>45</v>
      </c>
      <c r="B21" s="254"/>
      <c r="C21" s="255" t="s">
        <v>6</v>
      </c>
      <c r="D21" s="251"/>
      <c r="E21" s="251"/>
      <c r="F21" s="251"/>
      <c r="G21" s="251"/>
      <c r="H21" s="251"/>
      <c r="I21" s="251"/>
      <c r="J21" s="251">
        <v>16</v>
      </c>
      <c r="K21" s="251">
        <v>18</v>
      </c>
      <c r="L21" s="251"/>
      <c r="M21" s="251"/>
      <c r="N21" s="251">
        <v>36</v>
      </c>
      <c r="O21" s="251">
        <v>40</v>
      </c>
      <c r="P21" s="251"/>
      <c r="Q21" s="251"/>
      <c r="R21" s="251"/>
      <c r="S21" s="252"/>
    </row>
    <row r="22" spans="1:19" ht="16.5" thickBot="1" x14ac:dyDescent="0.3">
      <c r="A22" s="236" t="s">
        <v>112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37"/>
    </row>
    <row r="23" spans="1:19" x14ac:dyDescent="0.25">
      <c r="A23" s="253" t="s">
        <v>28</v>
      </c>
      <c r="B23" s="254"/>
      <c r="C23" s="255" t="s">
        <v>19</v>
      </c>
      <c r="D23" s="251">
        <v>4.5</v>
      </c>
      <c r="E23" s="251">
        <v>6</v>
      </c>
      <c r="F23" s="251"/>
      <c r="G23" s="251"/>
      <c r="H23" s="251">
        <v>6</v>
      </c>
      <c r="I23" s="251">
        <v>15</v>
      </c>
      <c r="J23" s="251">
        <v>5</v>
      </c>
      <c r="K23" s="251">
        <v>7</v>
      </c>
      <c r="L23" s="251">
        <v>9</v>
      </c>
      <c r="M23" s="251">
        <v>11</v>
      </c>
      <c r="N23" s="251"/>
      <c r="O23" s="251"/>
      <c r="P23" s="251">
        <v>4</v>
      </c>
      <c r="Q23" s="251">
        <v>6</v>
      </c>
      <c r="R23" s="251">
        <v>10</v>
      </c>
      <c r="S23" s="252">
        <v>10</v>
      </c>
    </row>
    <row r="24" spans="1:19" x14ac:dyDescent="0.25">
      <c r="A24" s="253" t="s">
        <v>29</v>
      </c>
      <c r="B24" s="254"/>
      <c r="C24" s="255" t="s">
        <v>6</v>
      </c>
      <c r="D24" s="251"/>
      <c r="E24" s="251"/>
      <c r="F24" s="251"/>
      <c r="G24" s="251"/>
      <c r="H24" s="251"/>
      <c r="I24" s="251"/>
      <c r="J24" s="251">
        <v>3</v>
      </c>
      <c r="K24" s="251">
        <v>4.5</v>
      </c>
      <c r="L24" s="251"/>
      <c r="M24" s="251"/>
      <c r="N24" s="251"/>
      <c r="O24" s="251"/>
      <c r="P24" s="251"/>
      <c r="Q24" s="251"/>
      <c r="R24" s="251">
        <v>8</v>
      </c>
      <c r="S24" s="252">
        <v>8</v>
      </c>
    </row>
    <row r="25" spans="1:19" x14ac:dyDescent="0.25">
      <c r="A25" s="253" t="s">
        <v>30</v>
      </c>
      <c r="B25" s="254"/>
      <c r="C25" s="255" t="s">
        <v>6</v>
      </c>
      <c r="D25" s="251">
        <v>5.33</v>
      </c>
      <c r="E25" s="251">
        <v>6.5</v>
      </c>
      <c r="F25" s="251"/>
      <c r="G25" s="251"/>
      <c r="H25" s="251">
        <v>5</v>
      </c>
      <c r="I25" s="251">
        <v>5.833333333333333</v>
      </c>
      <c r="J25" s="251">
        <v>5.5</v>
      </c>
      <c r="K25" s="251">
        <v>6</v>
      </c>
      <c r="L25" s="251">
        <v>5.5555555555555554</v>
      </c>
      <c r="M25" s="251">
        <v>6.1111111111111107</v>
      </c>
      <c r="N25" s="251"/>
      <c r="O25" s="251"/>
      <c r="P25" s="251">
        <v>5.6</v>
      </c>
      <c r="Q25" s="251">
        <v>6</v>
      </c>
      <c r="R25" s="251">
        <v>5</v>
      </c>
      <c r="S25" s="252">
        <v>5</v>
      </c>
    </row>
    <row r="26" spans="1:19" x14ac:dyDescent="0.25">
      <c r="A26" s="253" t="s">
        <v>32</v>
      </c>
      <c r="B26" s="254"/>
      <c r="C26" s="255" t="s">
        <v>6</v>
      </c>
      <c r="D26" s="251">
        <v>5</v>
      </c>
      <c r="E26" s="251">
        <v>8</v>
      </c>
      <c r="F26" s="251"/>
      <c r="G26" s="251"/>
      <c r="H26" s="251">
        <v>8</v>
      </c>
      <c r="I26" s="251">
        <v>8</v>
      </c>
      <c r="J26" s="251">
        <v>6</v>
      </c>
      <c r="K26" s="251">
        <v>7</v>
      </c>
      <c r="L26" s="251">
        <v>7.5</v>
      </c>
      <c r="M26" s="251">
        <v>8</v>
      </c>
      <c r="N26" s="251">
        <v>7.5</v>
      </c>
      <c r="O26" s="251">
        <v>8.5</v>
      </c>
      <c r="P26" s="251">
        <v>6</v>
      </c>
      <c r="Q26" s="251">
        <v>7.5</v>
      </c>
      <c r="R26" s="251">
        <v>6</v>
      </c>
      <c r="S26" s="252">
        <v>8</v>
      </c>
    </row>
    <row r="27" spans="1:19" x14ac:dyDescent="0.25">
      <c r="A27" s="253" t="s">
        <v>33</v>
      </c>
      <c r="B27" s="254"/>
      <c r="C27" s="255" t="s">
        <v>6</v>
      </c>
      <c r="D27" s="251">
        <v>5</v>
      </c>
      <c r="E27" s="251">
        <v>18</v>
      </c>
      <c r="F27" s="251"/>
      <c r="G27" s="251"/>
      <c r="H27" s="251">
        <v>5</v>
      </c>
      <c r="I27" s="251">
        <v>6</v>
      </c>
      <c r="J27" s="251">
        <v>6.5</v>
      </c>
      <c r="K27" s="251">
        <v>7</v>
      </c>
      <c r="L27" s="251">
        <v>6.4705882352941178</v>
      </c>
      <c r="M27" s="251">
        <v>7.0588235294117645</v>
      </c>
      <c r="N27" s="251">
        <v>7.1428571428571432</v>
      </c>
      <c r="O27" s="251">
        <v>10</v>
      </c>
      <c r="P27" s="251">
        <v>5</v>
      </c>
      <c r="Q27" s="251">
        <v>6</v>
      </c>
      <c r="R27" s="251">
        <v>6</v>
      </c>
      <c r="S27" s="252">
        <v>7</v>
      </c>
    </row>
    <row r="28" spans="1:19" x14ac:dyDescent="0.25">
      <c r="A28" s="253" t="s">
        <v>21</v>
      </c>
      <c r="B28" s="254"/>
      <c r="C28" s="255" t="s">
        <v>6</v>
      </c>
      <c r="D28" s="251">
        <v>5</v>
      </c>
      <c r="E28" s="251">
        <v>7</v>
      </c>
      <c r="F28" s="251"/>
      <c r="G28" s="251"/>
      <c r="H28" s="251">
        <v>5</v>
      </c>
      <c r="I28" s="251">
        <v>5</v>
      </c>
      <c r="J28" s="251"/>
      <c r="K28" s="251"/>
      <c r="L28" s="251">
        <v>5.833333333333333</v>
      </c>
      <c r="M28" s="251">
        <v>6.25</v>
      </c>
      <c r="N28" s="251">
        <v>7.5</v>
      </c>
      <c r="O28" s="251">
        <v>8.5</v>
      </c>
      <c r="P28" s="251">
        <v>5</v>
      </c>
      <c r="Q28" s="251">
        <v>5.5</v>
      </c>
      <c r="R28" s="251">
        <v>6</v>
      </c>
      <c r="S28" s="252">
        <v>7</v>
      </c>
    </row>
    <row r="29" spans="1:19" x14ac:dyDescent="0.25">
      <c r="A29" s="253" t="s">
        <v>35</v>
      </c>
      <c r="B29" s="254"/>
      <c r="C29" s="255" t="s">
        <v>6</v>
      </c>
      <c r="D29" s="251">
        <v>4</v>
      </c>
      <c r="E29" s="251">
        <v>11</v>
      </c>
      <c r="F29" s="251"/>
      <c r="G29" s="251"/>
      <c r="H29" s="251">
        <v>8</v>
      </c>
      <c r="I29" s="251">
        <v>9</v>
      </c>
      <c r="J29" s="251">
        <v>5.5</v>
      </c>
      <c r="K29" s="251">
        <v>7</v>
      </c>
      <c r="L29" s="251">
        <v>7</v>
      </c>
      <c r="M29" s="251">
        <v>10</v>
      </c>
      <c r="N29" s="251">
        <v>5</v>
      </c>
      <c r="O29" s="251">
        <v>12.5</v>
      </c>
      <c r="P29" s="251">
        <v>7</v>
      </c>
      <c r="Q29" s="251">
        <v>9</v>
      </c>
      <c r="R29" s="251">
        <v>6</v>
      </c>
      <c r="S29" s="252">
        <v>9</v>
      </c>
    </row>
    <row r="30" spans="1:19" x14ac:dyDescent="0.25">
      <c r="A30" s="253" t="s">
        <v>36</v>
      </c>
      <c r="B30" s="254"/>
      <c r="C30" s="255" t="s">
        <v>6</v>
      </c>
      <c r="D30" s="251">
        <v>4</v>
      </c>
      <c r="E30" s="251">
        <v>7.5</v>
      </c>
      <c r="F30" s="251"/>
      <c r="G30" s="251"/>
      <c r="H30" s="251">
        <v>5</v>
      </c>
      <c r="I30" s="251">
        <v>6</v>
      </c>
      <c r="J30" s="251">
        <v>5</v>
      </c>
      <c r="K30" s="251">
        <v>7</v>
      </c>
      <c r="L30" s="251">
        <v>6</v>
      </c>
      <c r="M30" s="251">
        <v>7.5</v>
      </c>
      <c r="N30" s="251">
        <v>7</v>
      </c>
      <c r="O30" s="251">
        <v>8</v>
      </c>
      <c r="P30" s="251">
        <v>5</v>
      </c>
      <c r="Q30" s="251">
        <v>6.5</v>
      </c>
      <c r="R30" s="251">
        <v>5</v>
      </c>
      <c r="S30" s="252">
        <v>6</v>
      </c>
    </row>
    <row r="31" spans="1:19" x14ac:dyDescent="0.25">
      <c r="A31" s="253" t="s">
        <v>46</v>
      </c>
      <c r="B31" s="254"/>
      <c r="C31" s="255" t="s">
        <v>6</v>
      </c>
      <c r="D31" s="251">
        <v>4</v>
      </c>
      <c r="E31" s="251">
        <v>8</v>
      </c>
      <c r="F31" s="251"/>
      <c r="G31" s="251"/>
      <c r="H31" s="251"/>
      <c r="I31" s="251"/>
      <c r="J31" s="251"/>
      <c r="K31" s="251"/>
      <c r="L31" s="251"/>
      <c r="M31" s="251"/>
      <c r="N31" s="251">
        <v>6.5</v>
      </c>
      <c r="O31" s="251">
        <v>7.5</v>
      </c>
      <c r="P31" s="251"/>
      <c r="Q31" s="251"/>
      <c r="R31" s="251"/>
      <c r="S31" s="252"/>
    </row>
    <row r="32" spans="1:19" x14ac:dyDescent="0.25">
      <c r="A32" s="253" t="s">
        <v>45</v>
      </c>
      <c r="B32" s="254"/>
      <c r="C32" s="255" t="s">
        <v>6</v>
      </c>
      <c r="D32" s="251">
        <v>28</v>
      </c>
      <c r="E32" s="251">
        <v>35</v>
      </c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2"/>
    </row>
    <row r="33" spans="1:19" ht="16.5" thickBot="1" x14ac:dyDescent="0.3">
      <c r="A33" s="259" t="s">
        <v>37</v>
      </c>
      <c r="B33" s="260"/>
      <c r="C33" s="261" t="s">
        <v>6</v>
      </c>
      <c r="D33" s="262">
        <v>7</v>
      </c>
      <c r="E33" s="262">
        <v>12</v>
      </c>
      <c r="F33" s="262"/>
      <c r="G33" s="262"/>
      <c r="H33" s="262">
        <v>6</v>
      </c>
      <c r="I33" s="262">
        <v>12</v>
      </c>
      <c r="J33" s="262">
        <v>10</v>
      </c>
      <c r="K33" s="262">
        <v>11.43</v>
      </c>
      <c r="L33" s="262">
        <v>8</v>
      </c>
      <c r="M33" s="262">
        <v>10</v>
      </c>
      <c r="N33" s="262">
        <v>11.428571428571429</v>
      </c>
      <c r="O33" s="262">
        <v>12.142857142857142</v>
      </c>
      <c r="P33" s="262">
        <v>6</v>
      </c>
      <c r="Q33" s="262">
        <v>9</v>
      </c>
      <c r="R33" s="262">
        <v>6</v>
      </c>
      <c r="S33" s="263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E19" sqref="E19:H3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1" spans="1:9" ht="26.25" x14ac:dyDescent="0.4">
      <c r="A1" s="292"/>
      <c r="B1" s="292"/>
      <c r="C1" s="291"/>
    </row>
    <row r="3" spans="1:9" x14ac:dyDescent="0.25">
      <c r="E3" s="141" t="s">
        <v>271</v>
      </c>
    </row>
    <row r="4" spans="1:9" ht="16.5" thickBot="1" x14ac:dyDescent="0.3">
      <c r="E4" s="302" t="s">
        <v>248</v>
      </c>
      <c r="F4" s="302"/>
      <c r="G4" s="302"/>
      <c r="H4" s="302"/>
    </row>
    <row r="5" spans="1:9" ht="16.5" thickBot="1" x14ac:dyDescent="0.3">
      <c r="E5" s="142" t="s">
        <v>249</v>
      </c>
      <c r="F5" s="139" t="s">
        <v>300</v>
      </c>
      <c r="G5" s="139" t="s">
        <v>301</v>
      </c>
      <c r="H5" s="139" t="s">
        <v>217</v>
      </c>
    </row>
    <row r="6" spans="1:9" x14ac:dyDescent="0.25">
      <c r="E6" s="143" t="s">
        <v>230</v>
      </c>
      <c r="F6" s="144">
        <v>126.37160299726993</v>
      </c>
      <c r="G6" s="145">
        <v>136.02775887061196</v>
      </c>
      <c r="H6" s="151">
        <v>-7.0986657087593814</v>
      </c>
    </row>
    <row r="7" spans="1:9" x14ac:dyDescent="0.25">
      <c r="E7" s="143" t="s">
        <v>276</v>
      </c>
      <c r="F7" s="144">
        <v>98</v>
      </c>
      <c r="G7" s="145">
        <v>111.00257961526025</v>
      </c>
      <c r="H7" s="151">
        <v>-11.713763464171508</v>
      </c>
    </row>
    <row r="8" spans="1:9" x14ac:dyDescent="0.25">
      <c r="E8" s="143" t="s">
        <v>242</v>
      </c>
      <c r="F8" s="144">
        <v>74.76315246240047</v>
      </c>
      <c r="G8" s="145">
        <v>63.570758994578604</v>
      </c>
      <c r="H8" s="151">
        <v>17.606197636835464</v>
      </c>
    </row>
    <row r="9" spans="1:9" x14ac:dyDescent="0.25">
      <c r="E9" s="143" t="s">
        <v>277</v>
      </c>
      <c r="F9" s="144">
        <v>84.301932609805505</v>
      </c>
      <c r="G9" s="145" t="s">
        <v>302</v>
      </c>
      <c r="H9" s="151" t="s">
        <v>302</v>
      </c>
    </row>
    <row r="10" spans="1:9" x14ac:dyDescent="0.25">
      <c r="E10" s="143" t="s">
        <v>292</v>
      </c>
      <c r="F10" s="144">
        <v>88</v>
      </c>
      <c r="G10" s="145" t="s">
        <v>302</v>
      </c>
      <c r="H10" s="151" t="s">
        <v>302</v>
      </c>
    </row>
    <row r="11" spans="1:9" ht="16.5" thickBot="1" x14ac:dyDescent="0.3">
      <c r="E11" s="273" t="s">
        <v>194</v>
      </c>
      <c r="F11" s="147">
        <v>89.688926276189974</v>
      </c>
      <c r="G11" s="148">
        <v>94.992749042501771</v>
      </c>
      <c r="H11" s="153">
        <v>-5.5833974906218931</v>
      </c>
    </row>
    <row r="12" spans="1:9" x14ac:dyDescent="0.25">
      <c r="E12" s="287" t="s">
        <v>284</v>
      </c>
      <c r="F12"/>
      <c r="G12"/>
      <c r="H12"/>
    </row>
    <row r="13" spans="1:9" x14ac:dyDescent="0.25">
      <c r="E13"/>
      <c r="F13"/>
      <c r="G13"/>
      <c r="H13"/>
      <c r="I13"/>
    </row>
    <row r="14" spans="1:9" ht="16.5" thickBot="1" x14ac:dyDescent="0.3">
      <c r="E14" s="302" t="s">
        <v>248</v>
      </c>
      <c r="F14" s="302"/>
      <c r="G14" s="302"/>
      <c r="H14" s="302"/>
    </row>
    <row r="15" spans="1:9" ht="16.5" thickBot="1" x14ac:dyDescent="0.3">
      <c r="E15" s="142" t="s">
        <v>249</v>
      </c>
      <c r="F15" s="139" t="s">
        <v>300</v>
      </c>
      <c r="G15" s="139" t="s">
        <v>301</v>
      </c>
      <c r="H15" s="139" t="s">
        <v>217</v>
      </c>
    </row>
    <row r="16" spans="1:9" ht="32.25" thickBot="1" x14ac:dyDescent="0.3">
      <c r="E16" s="149" t="s">
        <v>255</v>
      </c>
      <c r="F16" s="147">
        <v>100</v>
      </c>
      <c r="G16" s="148">
        <v>103.12149746328309</v>
      </c>
      <c r="H16" s="153">
        <v>-3.027009440388039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02" t="s">
        <v>248</v>
      </c>
      <c r="F20" s="302"/>
      <c r="G20" s="302"/>
      <c r="H20" s="302"/>
      <c r="I20" s="185"/>
      <c r="J20" s="185"/>
      <c r="K20" s="185"/>
    </row>
    <row r="21" spans="5:11" ht="16.5" thickBot="1" x14ac:dyDescent="0.3">
      <c r="E21" s="142" t="s">
        <v>249</v>
      </c>
      <c r="F21" s="140" t="s">
        <v>300</v>
      </c>
      <c r="G21" s="140" t="s">
        <v>301</v>
      </c>
      <c r="H21" s="150" t="s">
        <v>217</v>
      </c>
    </row>
    <row r="22" spans="5:11" x14ac:dyDescent="0.25">
      <c r="E22" s="143" t="s">
        <v>280</v>
      </c>
      <c r="F22" s="144"/>
      <c r="G22" s="145">
        <v>243.12927237099936</v>
      </c>
      <c r="H22" s="151" t="s">
        <v>302</v>
      </c>
    </row>
    <row r="23" spans="5:11" x14ac:dyDescent="0.25">
      <c r="E23" s="143" t="s">
        <v>230</v>
      </c>
      <c r="F23" s="144">
        <v>243.12927237099936</v>
      </c>
      <c r="G23" s="146">
        <v>241.895767205238</v>
      </c>
      <c r="H23" s="152">
        <v>0.50993251350065272</v>
      </c>
    </row>
    <row r="24" spans="5:11" x14ac:dyDescent="0.25">
      <c r="E24" s="143" t="s">
        <v>276</v>
      </c>
      <c r="F24" s="144">
        <v>205</v>
      </c>
      <c r="G24" s="145">
        <v>218</v>
      </c>
      <c r="H24" s="151">
        <v>-5.9633027522935782</v>
      </c>
    </row>
    <row r="25" spans="5:11" x14ac:dyDescent="0.25">
      <c r="E25" s="143" t="s">
        <v>242</v>
      </c>
      <c r="F25" s="144">
        <v>137.22</v>
      </c>
      <c r="G25" s="146" t="s">
        <v>302</v>
      </c>
      <c r="H25" s="152" t="s">
        <v>302</v>
      </c>
    </row>
    <row r="26" spans="5:11" x14ac:dyDescent="0.25">
      <c r="E26" s="143" t="s">
        <v>250</v>
      </c>
      <c r="F26" s="144">
        <v>201.06280088823095</v>
      </c>
      <c r="G26" s="145">
        <v>211.44029266640376</v>
      </c>
      <c r="H26" s="151">
        <v>-4.9080010471541096</v>
      </c>
    </row>
    <row r="27" spans="5:11" x14ac:dyDescent="0.25">
      <c r="E27" s="143" t="s">
        <v>292</v>
      </c>
      <c r="F27" s="144">
        <v>218.55003051881997</v>
      </c>
      <c r="G27" s="146">
        <v>201.00882950255436</v>
      </c>
      <c r="H27" s="152">
        <v>8.7265823395298625</v>
      </c>
    </row>
    <row r="28" spans="5:11" ht="16.5" thickBot="1" x14ac:dyDescent="0.3">
      <c r="E28" s="273" t="s">
        <v>194</v>
      </c>
      <c r="F28" s="147">
        <v>195.28479260753753</v>
      </c>
      <c r="G28" s="148">
        <v>190.65443450911459</v>
      </c>
      <c r="H28" s="153">
        <v>2.4286653024068889</v>
      </c>
    </row>
    <row r="29" spans="5:11" ht="16.5" thickBot="1" x14ac:dyDescent="0.3">
      <c r="E29" s="302" t="s">
        <v>248</v>
      </c>
      <c r="F29" s="302"/>
      <c r="G29" s="302"/>
      <c r="H29" s="302"/>
      <c r="I29" s="185"/>
      <c r="J29" s="185"/>
      <c r="K29" s="185"/>
    </row>
    <row r="30" spans="5:11" ht="16.5" thickBot="1" x14ac:dyDescent="0.3">
      <c r="E30" s="142" t="s">
        <v>249</v>
      </c>
      <c r="F30" s="139" t="s">
        <v>300</v>
      </c>
      <c r="G30" s="139" t="s">
        <v>301</v>
      </c>
      <c r="H30" s="139" t="s">
        <v>217</v>
      </c>
    </row>
    <row r="31" spans="5:11" ht="42" customHeight="1" thickBot="1" x14ac:dyDescent="0.3">
      <c r="E31" s="149" t="s">
        <v>255</v>
      </c>
      <c r="F31" s="147">
        <v>207</v>
      </c>
      <c r="G31" s="148">
        <v>217.5631425010252</v>
      </c>
      <c r="H31" s="153">
        <v>-4.8552077247989844</v>
      </c>
    </row>
    <row r="33" spans="3:11" ht="12.75" customHeight="1" x14ac:dyDescent="0.25">
      <c r="E33" s="301"/>
      <c r="F33" s="301"/>
      <c r="G33" s="301"/>
      <c r="H33" s="301"/>
      <c r="I33" s="301"/>
      <c r="J33" s="301"/>
      <c r="K33" s="301"/>
    </row>
    <row r="36" spans="3:11" x14ac:dyDescent="0.25">
      <c r="C36" s="104" t="s">
        <v>252</v>
      </c>
    </row>
    <row r="37" spans="3:11" x14ac:dyDescent="0.25">
      <c r="C37" s="104" t="s">
        <v>253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7"/>
  <sheetViews>
    <sheetView showGridLines="0" topLeftCell="D1" workbookViewId="0">
      <selection activeCell="G30" sqref="G30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92"/>
      <c r="B1" s="292"/>
      <c r="C1" s="291"/>
    </row>
    <row r="2" spans="1:21" ht="15.75" x14ac:dyDescent="0.25">
      <c r="A2" s="155" t="s">
        <v>304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21" ht="15.75" x14ac:dyDescent="0.25">
      <c r="A3" s="156" t="s">
        <v>285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21" ht="15.75" x14ac:dyDescent="0.25">
      <c r="A5" s="157" t="s">
        <v>225</v>
      </c>
      <c r="B5" s="158"/>
      <c r="C5" s="158"/>
      <c r="D5" s="158"/>
      <c r="E5" s="158"/>
      <c r="F5" s="105"/>
      <c r="G5" s="384" t="s">
        <v>303</v>
      </c>
      <c r="H5" s="385"/>
      <c r="I5" s="385"/>
      <c r="J5" s="385"/>
      <c r="K5" s="105"/>
      <c r="L5" s="105"/>
      <c r="M5" s="249" t="s">
        <v>226</v>
      </c>
      <c r="N5" s="250"/>
      <c r="O5" s="250"/>
      <c r="P5" s="250"/>
      <c r="Q5" s="250"/>
      <c r="R5" s="249" t="s">
        <v>227</v>
      </c>
      <c r="S5" s="250"/>
      <c r="T5" s="250"/>
      <c r="U5" s="250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4" t="s">
        <v>228</v>
      </c>
      <c r="B7" s="308" t="s">
        <v>113</v>
      </c>
      <c r="C7" s="309"/>
      <c r="D7" s="310" t="s">
        <v>217</v>
      </c>
      <c r="E7" s="104"/>
      <c r="F7" s="104"/>
      <c r="G7" s="274" t="s">
        <v>228</v>
      </c>
      <c r="H7" s="386" t="s">
        <v>113</v>
      </c>
      <c r="I7" s="309"/>
      <c r="J7" s="310" t="s">
        <v>217</v>
      </c>
      <c r="K7" s="104"/>
      <c r="L7" s="104"/>
      <c r="M7" s="159" t="s">
        <v>228</v>
      </c>
      <c r="N7" s="306" t="s">
        <v>113</v>
      </c>
      <c r="O7" s="307"/>
      <c r="P7" s="312" t="s">
        <v>217</v>
      </c>
      <c r="Q7" s="104"/>
      <c r="R7" s="159" t="s">
        <v>228</v>
      </c>
      <c r="S7" s="306" t="s">
        <v>113</v>
      </c>
      <c r="T7" s="307"/>
      <c r="U7" s="299" t="s">
        <v>217</v>
      </c>
    </row>
    <row r="8" spans="1:21" ht="16.5" thickBot="1" x14ac:dyDescent="0.3">
      <c r="A8" s="275"/>
      <c r="B8" s="276">
        <v>44899</v>
      </c>
      <c r="C8" s="277">
        <v>44892</v>
      </c>
      <c r="D8" s="311"/>
      <c r="E8" s="104"/>
      <c r="F8" s="104"/>
      <c r="G8" s="275"/>
      <c r="H8" s="276">
        <v>44899</v>
      </c>
      <c r="I8" s="277">
        <v>44892</v>
      </c>
      <c r="J8" s="387"/>
      <c r="K8" s="104"/>
      <c r="L8" s="104"/>
      <c r="M8" s="160"/>
      <c r="N8" s="161">
        <v>44899</v>
      </c>
      <c r="O8" s="162">
        <v>44892</v>
      </c>
      <c r="P8" s="313"/>
      <c r="Q8" s="104"/>
      <c r="R8" s="163"/>
      <c r="S8" s="161">
        <v>44899</v>
      </c>
      <c r="T8" s="162">
        <v>44892</v>
      </c>
      <c r="U8" s="300"/>
    </row>
    <row r="9" spans="1:21" ht="15.75" x14ac:dyDescent="0.25">
      <c r="A9" s="303" t="s">
        <v>218</v>
      </c>
      <c r="B9" s="304"/>
      <c r="C9" s="304"/>
      <c r="D9" s="305"/>
      <c r="E9" s="104"/>
      <c r="F9" s="104"/>
      <c r="G9" s="296" t="s">
        <v>223</v>
      </c>
      <c r="H9" s="297"/>
      <c r="I9" s="297"/>
      <c r="J9" s="298"/>
      <c r="K9" s="104"/>
      <c r="L9" s="104"/>
      <c r="M9" s="246" t="s">
        <v>219</v>
      </c>
      <c r="N9" s="247"/>
      <c r="O9" s="247"/>
      <c r="P9" s="248"/>
      <c r="Q9" s="104"/>
      <c r="R9" s="246" t="s">
        <v>219</v>
      </c>
      <c r="S9" s="247"/>
      <c r="T9" s="247"/>
      <c r="U9" s="248"/>
    </row>
    <row r="10" spans="1:21" ht="16.5" thickBot="1" x14ac:dyDescent="0.3">
      <c r="A10" s="278" t="s">
        <v>230</v>
      </c>
      <c r="B10" s="282">
        <v>2.2599999999999998</v>
      </c>
      <c r="C10" s="280">
        <v>2.15</v>
      </c>
      <c r="D10" s="281">
        <f>(B10-C10)/C10*100</f>
        <v>5.1162790697674358</v>
      </c>
      <c r="E10" s="104"/>
      <c r="F10" s="104"/>
      <c r="G10" s="283" t="s">
        <v>224</v>
      </c>
      <c r="H10" s="284">
        <v>3.64</v>
      </c>
      <c r="I10" s="285">
        <v>3.69</v>
      </c>
      <c r="J10" s="388">
        <f t="shared" ref="J10" si="0">(H10-I10)/I10*100</f>
        <v>-1.3550135501354965</v>
      </c>
      <c r="K10" s="104"/>
      <c r="L10" s="104"/>
      <c r="M10" s="164" t="s">
        <v>10</v>
      </c>
      <c r="N10" s="165">
        <v>1.84</v>
      </c>
      <c r="O10" s="166">
        <v>1.74</v>
      </c>
      <c r="P10" s="167">
        <f t="shared" ref="P10" si="1">(N10-O10)/O10*100</f>
        <v>5.7471264367816151</v>
      </c>
      <c r="Q10" s="104"/>
      <c r="R10" s="164" t="s">
        <v>10</v>
      </c>
      <c r="S10" s="165">
        <v>2.71</v>
      </c>
      <c r="T10" s="166">
        <v>2.75</v>
      </c>
      <c r="U10" s="167">
        <f>(S10-T10)/T10*100</f>
        <v>-1.4545454545454557</v>
      </c>
    </row>
    <row r="11" spans="1:21" ht="15.75" x14ac:dyDescent="0.25">
      <c r="A11" s="278" t="s">
        <v>231</v>
      </c>
      <c r="B11" s="282">
        <v>2.48</v>
      </c>
      <c r="C11" s="280">
        <v>2.4300000000000002</v>
      </c>
      <c r="D11" s="281">
        <f>(B11-C11)/C11*100</f>
        <v>2.0576131687242727</v>
      </c>
      <c r="E11" s="104"/>
      <c r="F11" s="104"/>
      <c r="K11" s="104"/>
      <c r="L11" s="104"/>
      <c r="M11" s="168" t="s">
        <v>220</v>
      </c>
      <c r="N11" s="170">
        <v>12.63</v>
      </c>
      <c r="O11" s="169">
        <v>10.33</v>
      </c>
      <c r="P11" s="171">
        <f>(N11-O11)/O11*100</f>
        <v>22.265246853823818</v>
      </c>
      <c r="Q11" s="104"/>
      <c r="R11" s="168" t="s">
        <v>281</v>
      </c>
      <c r="S11" s="170">
        <v>8.5500000000000007</v>
      </c>
      <c r="T11" s="169">
        <v>8.75</v>
      </c>
      <c r="U11" s="171">
        <f>(S11-T11)/T11*100</f>
        <v>-2.2857142857142776</v>
      </c>
    </row>
    <row r="12" spans="1:21" ht="16.5" thickBot="1" x14ac:dyDescent="0.3">
      <c r="A12" s="278" t="s">
        <v>222</v>
      </c>
      <c r="B12" s="279">
        <v>2</v>
      </c>
      <c r="C12" s="280">
        <v>1.9</v>
      </c>
      <c r="D12" s="281">
        <f>(B12-C12)/C12*100</f>
        <v>5.2631578947368478</v>
      </c>
      <c r="E12" s="104"/>
      <c r="F12" s="104"/>
      <c r="K12" s="104"/>
      <c r="L12" s="104"/>
      <c r="M12" s="164" t="s">
        <v>20</v>
      </c>
      <c r="N12" s="165">
        <v>1.73</v>
      </c>
      <c r="O12" s="173">
        <v>1.64</v>
      </c>
      <c r="P12" s="167">
        <f>(N12-O12)/O12*100</f>
        <v>5.4878048780487854</v>
      </c>
      <c r="Q12" s="104"/>
      <c r="R12" s="168" t="s">
        <v>220</v>
      </c>
      <c r="S12" s="170">
        <v>14.62</v>
      </c>
      <c r="T12" s="169">
        <v>12.43</v>
      </c>
      <c r="U12" s="171">
        <f>(S12-T12)/T12*100</f>
        <v>17.618664521319385</v>
      </c>
    </row>
    <row r="13" spans="1:21" ht="15.75" x14ac:dyDescent="0.25">
      <c r="A13" s="278" t="s">
        <v>193</v>
      </c>
      <c r="B13" s="279">
        <v>2.14</v>
      </c>
      <c r="C13" s="280">
        <v>2.06</v>
      </c>
      <c r="D13" s="281">
        <f>(B13-C13)/C13*100</f>
        <v>3.8834951456310711</v>
      </c>
      <c r="E13" s="104"/>
      <c r="F13" s="104"/>
      <c r="K13" s="104"/>
      <c r="L13" s="104"/>
      <c r="M13" s="246" t="s">
        <v>279</v>
      </c>
      <c r="N13" s="247"/>
      <c r="O13" s="247"/>
      <c r="P13" s="248"/>
      <c r="Q13" s="104"/>
      <c r="R13" s="168" t="s">
        <v>221</v>
      </c>
      <c r="S13" s="279">
        <v>8.3800000000000008</v>
      </c>
      <c r="T13" s="172">
        <v>8.57</v>
      </c>
      <c r="U13" s="171">
        <f>(S13-T13)/T13*100</f>
        <v>-2.2170361726954435</v>
      </c>
    </row>
    <row r="14" spans="1:21" ht="16.5" thickBot="1" x14ac:dyDescent="0.3">
      <c r="A14" s="278" t="s">
        <v>269</v>
      </c>
      <c r="B14" s="279">
        <v>2.5299999999999998</v>
      </c>
      <c r="C14" s="280">
        <v>2.54</v>
      </c>
      <c r="D14" s="281">
        <f>(B14-C14)/C14*100</f>
        <v>-0.39370078740158393</v>
      </c>
      <c r="E14" s="104"/>
      <c r="F14" s="104"/>
      <c r="K14" s="104"/>
      <c r="L14" s="104"/>
      <c r="M14" s="168" t="s">
        <v>221</v>
      </c>
      <c r="N14" s="170">
        <v>11.89</v>
      </c>
      <c r="O14" s="172">
        <v>11.7</v>
      </c>
      <c r="P14" s="171">
        <f>(N14-O14)/O14*100</f>
        <v>1.6239316239316348</v>
      </c>
      <c r="Q14" s="104"/>
      <c r="R14" s="168" t="s">
        <v>20</v>
      </c>
      <c r="S14" s="170">
        <v>2.36</v>
      </c>
      <c r="T14" s="172">
        <v>2.34</v>
      </c>
      <c r="U14" s="171">
        <f>(S14-T14)/T14*100</f>
        <v>0.85470085470085544</v>
      </c>
    </row>
    <row r="15" spans="1:21" ht="16.5" thickBot="1" x14ac:dyDescent="0.3">
      <c r="A15" s="283" t="s">
        <v>194</v>
      </c>
      <c r="B15" s="284">
        <v>2.09</v>
      </c>
      <c r="C15" s="285">
        <v>1.98</v>
      </c>
      <c r="D15" s="286">
        <f>(B15-C15)/C15*100</f>
        <v>5.5555555555555491</v>
      </c>
      <c r="E15" s="104"/>
      <c r="F15" s="104"/>
      <c r="K15" s="104"/>
      <c r="L15" s="104"/>
      <c r="M15" s="164" t="s">
        <v>220</v>
      </c>
      <c r="N15" s="165">
        <v>7.23</v>
      </c>
      <c r="O15" s="166">
        <v>5.43</v>
      </c>
      <c r="P15" s="167">
        <f>(N15-O15)/O15*100</f>
        <v>33.149171270718249</v>
      </c>
      <c r="Q15" s="104"/>
      <c r="R15" s="246" t="s">
        <v>279</v>
      </c>
      <c r="S15" s="247"/>
      <c r="T15" s="247"/>
      <c r="U15" s="248"/>
    </row>
    <row r="16" spans="1:21" ht="15.75" x14ac:dyDescent="0.25">
      <c r="A16" s="296" t="s">
        <v>223</v>
      </c>
      <c r="B16" s="297"/>
      <c r="C16" s="297"/>
      <c r="D16" s="298"/>
      <c r="E16" s="104"/>
      <c r="F16" s="104"/>
      <c r="K16" s="104"/>
      <c r="L16" s="104"/>
      <c r="M16" s="104"/>
      <c r="N16" s="104"/>
      <c r="O16" s="104"/>
      <c r="P16" s="104"/>
      <c r="Q16" s="104"/>
      <c r="R16" s="168" t="s">
        <v>281</v>
      </c>
      <c r="S16" s="170">
        <v>9.77</v>
      </c>
      <c r="T16" s="169">
        <v>9.48</v>
      </c>
      <c r="U16" s="171">
        <f>(S16-T16)/T16*100</f>
        <v>3.0590717299577967</v>
      </c>
    </row>
    <row r="17" spans="1:21" ht="16.5" thickBot="1" x14ac:dyDescent="0.3">
      <c r="A17" s="283" t="s">
        <v>224</v>
      </c>
      <c r="B17" s="284">
        <v>4.2300000000000004</v>
      </c>
      <c r="C17" s="285">
        <v>4.0599999999999996</v>
      </c>
      <c r="D17" s="286">
        <f t="shared" ref="D17" si="2">(B17-C17)/C17*100</f>
        <v>4.1871921182266219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64" t="s">
        <v>221</v>
      </c>
      <c r="S17" s="165">
        <v>13.95</v>
      </c>
      <c r="T17" s="173">
        <v>14.51</v>
      </c>
      <c r="U17" s="167">
        <f>(S17-T17)/T17*100</f>
        <v>-3.8594073053066884</v>
      </c>
    </row>
  </sheetData>
  <mergeCells count="8">
    <mergeCell ref="P7:P8"/>
    <mergeCell ref="S7:T7"/>
    <mergeCell ref="A9:D9"/>
    <mergeCell ref="N7:O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topLeftCell="A31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92" t="s">
        <v>293</v>
      </c>
      <c r="B1" s="292"/>
      <c r="C1" s="291"/>
    </row>
    <row r="2" spans="1:13" ht="21" customHeight="1" x14ac:dyDescent="0.25">
      <c r="A2" s="314" t="s">
        <v>247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44899</v>
      </c>
      <c r="C61" s="107">
        <v>44892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2.48</v>
      </c>
      <c r="C63" s="109">
        <v>2.4300000000000002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2</v>
      </c>
      <c r="C65" s="109">
        <v>1.9</v>
      </c>
      <c r="D65" s="110"/>
      <c r="E65" s="105"/>
    </row>
    <row r="66" spans="1:5" x14ac:dyDescent="0.25">
      <c r="A66" s="106" t="s">
        <v>230</v>
      </c>
      <c r="B66" s="109">
        <v>2.2599999999999998</v>
      </c>
      <c r="C66" s="109">
        <v>2.15</v>
      </c>
      <c r="D66" s="110"/>
      <c r="E66" s="105"/>
    </row>
    <row r="67" spans="1:5" x14ac:dyDescent="0.25">
      <c r="A67" s="106" t="s">
        <v>194</v>
      </c>
      <c r="B67" s="109">
        <v>2.09</v>
      </c>
      <c r="C67" s="109">
        <v>2.02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topLeftCell="A4" workbookViewId="0">
      <selection activeCell="H49" sqref="H4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92" t="s">
        <v>293</v>
      </c>
      <c r="B1" s="292"/>
      <c r="C1" s="291"/>
    </row>
    <row r="2" spans="1:22" x14ac:dyDescent="0.25">
      <c r="A2" s="314" t="s">
        <v>246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</row>
    <row r="59" spans="1:4" x14ac:dyDescent="0.25">
      <c r="D59" s="105"/>
    </row>
    <row r="60" spans="1:4" x14ac:dyDescent="0.25">
      <c r="A60" s="106"/>
      <c r="B60" s="107">
        <v>44899</v>
      </c>
      <c r="C60" s="107">
        <v>44892</v>
      </c>
      <c r="D60" s="108"/>
    </row>
    <row r="61" spans="1:4" x14ac:dyDescent="0.25">
      <c r="A61" s="106" t="s">
        <v>10</v>
      </c>
      <c r="B61" s="109">
        <v>1.84</v>
      </c>
      <c r="C61" s="109">
        <v>1.74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12.63</v>
      </c>
      <c r="C63" s="109">
        <v>10.33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1.73</v>
      </c>
      <c r="C65" s="106">
        <v>1.64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287</v>
      </c>
      <c r="D6" s="125" t="s">
        <v>289</v>
      </c>
      <c r="E6" s="124" t="s">
        <v>287</v>
      </c>
      <c r="F6" s="125" t="s">
        <v>289</v>
      </c>
      <c r="G6" s="124" t="s">
        <v>287</v>
      </c>
      <c r="H6" s="125" t="s">
        <v>289</v>
      </c>
      <c r="I6" s="124" t="s">
        <v>287</v>
      </c>
      <c r="J6" s="125" t="s">
        <v>289</v>
      </c>
      <c r="K6" s="124" t="s">
        <v>287</v>
      </c>
      <c r="L6" s="126" t="s">
        <v>289</v>
      </c>
    </row>
    <row r="7" spans="1:12" x14ac:dyDescent="0.25">
      <c r="A7" s="127" t="s">
        <v>152</v>
      </c>
      <c r="B7" s="128" t="s">
        <v>153</v>
      </c>
      <c r="C7" s="129">
        <v>14675.665000000001</v>
      </c>
      <c r="D7" s="130">
        <v>9146.9050000000007</v>
      </c>
      <c r="E7" s="129">
        <v>98262.968999999997</v>
      </c>
      <c r="F7" s="131">
        <v>27199.631000000001</v>
      </c>
      <c r="G7" s="129">
        <v>31870.830999999998</v>
      </c>
      <c r="H7" s="130">
        <v>47024.962</v>
      </c>
      <c r="I7" s="129">
        <v>122702.31299999999</v>
      </c>
      <c r="J7" s="131">
        <v>155573.41200000001</v>
      </c>
      <c r="K7" s="129">
        <v>-17195.165999999997</v>
      </c>
      <c r="L7" s="132">
        <v>-37878.057000000001</v>
      </c>
    </row>
    <row r="8" spans="1:12" x14ac:dyDescent="0.25">
      <c r="A8" s="127" t="s">
        <v>154</v>
      </c>
      <c r="B8" s="128" t="s">
        <v>155</v>
      </c>
      <c r="C8" s="129">
        <v>61728.578000000001</v>
      </c>
      <c r="D8" s="130">
        <v>81069.437000000005</v>
      </c>
      <c r="E8" s="129">
        <v>56473.985000000001</v>
      </c>
      <c r="F8" s="131">
        <v>70067.877999999997</v>
      </c>
      <c r="G8" s="129">
        <v>196194.18100000001</v>
      </c>
      <c r="H8" s="130">
        <v>233321.11900000001</v>
      </c>
      <c r="I8" s="129">
        <v>126480.963</v>
      </c>
      <c r="J8" s="131">
        <v>133658.54</v>
      </c>
      <c r="K8" s="129">
        <v>-134465.603</v>
      </c>
      <c r="L8" s="132">
        <v>-152251.682</v>
      </c>
    </row>
    <row r="9" spans="1:12" x14ac:dyDescent="0.25">
      <c r="A9" s="127" t="s">
        <v>156</v>
      </c>
      <c r="B9" s="128" t="s">
        <v>157</v>
      </c>
      <c r="C9" s="129">
        <v>54170.464999999997</v>
      </c>
      <c r="D9" s="130">
        <v>78831.444000000003</v>
      </c>
      <c r="E9" s="129">
        <v>113229.077</v>
      </c>
      <c r="F9" s="131">
        <v>152781.29199999999</v>
      </c>
      <c r="G9" s="129">
        <v>55799.635000000002</v>
      </c>
      <c r="H9" s="130">
        <v>69579.343999999997</v>
      </c>
      <c r="I9" s="129">
        <v>139280.454</v>
      </c>
      <c r="J9" s="131">
        <v>209246.32199999999</v>
      </c>
      <c r="K9" s="129">
        <v>-1629.1700000000055</v>
      </c>
      <c r="L9" s="132">
        <v>9252.1000000000058</v>
      </c>
    </row>
    <row r="10" spans="1:12" x14ac:dyDescent="0.25">
      <c r="A10" s="127" t="s">
        <v>158</v>
      </c>
      <c r="B10" s="128" t="s">
        <v>159</v>
      </c>
      <c r="C10" s="129">
        <v>38281.677000000003</v>
      </c>
      <c r="D10" s="130">
        <v>50978.499000000003</v>
      </c>
      <c r="E10" s="129">
        <v>66413.712</v>
      </c>
      <c r="F10" s="131">
        <v>83539.448000000004</v>
      </c>
      <c r="G10" s="129">
        <v>56588.764000000003</v>
      </c>
      <c r="H10" s="130">
        <v>58761.485999999997</v>
      </c>
      <c r="I10" s="129">
        <v>58191.531000000003</v>
      </c>
      <c r="J10" s="131">
        <v>63078.334999999999</v>
      </c>
      <c r="K10" s="129">
        <v>-18307.087</v>
      </c>
      <c r="L10" s="132">
        <v>-7782.9869999999937</v>
      </c>
    </row>
    <row r="11" spans="1:12" x14ac:dyDescent="0.25">
      <c r="A11" s="127" t="s">
        <v>160</v>
      </c>
      <c r="B11" s="128" t="s">
        <v>161</v>
      </c>
      <c r="C11" s="129">
        <v>16755.901999999998</v>
      </c>
      <c r="D11" s="130">
        <v>18084.29</v>
      </c>
      <c r="E11" s="129">
        <v>15789.295</v>
      </c>
      <c r="F11" s="131">
        <v>15345.361000000001</v>
      </c>
      <c r="G11" s="129">
        <v>51564.737000000001</v>
      </c>
      <c r="H11" s="130">
        <v>60265.553999999996</v>
      </c>
      <c r="I11" s="129">
        <v>43414.826000000001</v>
      </c>
      <c r="J11" s="131">
        <v>43755.334000000003</v>
      </c>
      <c r="K11" s="129">
        <v>-34808.835000000006</v>
      </c>
      <c r="L11" s="132">
        <v>-42181.263999999996</v>
      </c>
    </row>
    <row r="12" spans="1:12" x14ac:dyDescent="0.25">
      <c r="A12" s="127" t="s">
        <v>162</v>
      </c>
      <c r="B12" s="128" t="s">
        <v>163</v>
      </c>
      <c r="C12" s="129">
        <v>19791.582999999999</v>
      </c>
      <c r="D12" s="130">
        <v>27980.344000000001</v>
      </c>
      <c r="E12" s="129">
        <v>42514.807000000001</v>
      </c>
      <c r="F12" s="131">
        <v>70913.172000000006</v>
      </c>
      <c r="G12" s="129">
        <v>37479.788</v>
      </c>
      <c r="H12" s="130">
        <v>42671.148000000001</v>
      </c>
      <c r="I12" s="129">
        <v>59454.934999999998</v>
      </c>
      <c r="J12" s="131">
        <v>81540.902000000002</v>
      </c>
      <c r="K12" s="129">
        <v>-17688.205000000002</v>
      </c>
      <c r="L12" s="132">
        <v>-14690.804</v>
      </c>
    </row>
    <row r="13" spans="1:12" x14ac:dyDescent="0.25">
      <c r="A13" s="127" t="s">
        <v>164</v>
      </c>
      <c r="B13" s="128" t="s">
        <v>165</v>
      </c>
      <c r="C13" s="129">
        <v>15170.941999999999</v>
      </c>
      <c r="D13" s="130">
        <v>19490.888999999999</v>
      </c>
      <c r="E13" s="129">
        <v>17475.173999999999</v>
      </c>
      <c r="F13" s="131">
        <v>16984.286</v>
      </c>
      <c r="G13" s="129">
        <v>49533.154999999999</v>
      </c>
      <c r="H13" s="130">
        <v>62578.879000000001</v>
      </c>
      <c r="I13" s="129">
        <v>46554.334999999999</v>
      </c>
      <c r="J13" s="131">
        <v>52079.616000000002</v>
      </c>
      <c r="K13" s="129">
        <v>-34362.213000000003</v>
      </c>
      <c r="L13" s="132">
        <v>-43087.990000000005</v>
      </c>
    </row>
    <row r="14" spans="1:12" x14ac:dyDescent="0.25">
      <c r="A14" s="127" t="s">
        <v>166</v>
      </c>
      <c r="B14" s="128" t="s">
        <v>167</v>
      </c>
      <c r="C14" s="129">
        <v>7504.5720000000001</v>
      </c>
      <c r="D14" s="130">
        <v>8400.2459999999992</v>
      </c>
      <c r="E14" s="129">
        <v>15734.975</v>
      </c>
      <c r="F14" s="131">
        <v>13929.574000000001</v>
      </c>
      <c r="G14" s="129">
        <v>2407.2530000000002</v>
      </c>
      <c r="H14" s="130">
        <v>2161.482</v>
      </c>
      <c r="I14" s="129">
        <v>1557.8530000000001</v>
      </c>
      <c r="J14" s="131">
        <v>899.21799999999996</v>
      </c>
      <c r="K14" s="129">
        <v>5097.3189999999995</v>
      </c>
      <c r="L14" s="132">
        <v>6238.7639999999992</v>
      </c>
    </row>
    <row r="15" spans="1:12" x14ac:dyDescent="0.25">
      <c r="A15" s="127" t="s">
        <v>198</v>
      </c>
      <c r="B15" s="128" t="s">
        <v>199</v>
      </c>
      <c r="C15" s="129">
        <v>367320.321</v>
      </c>
      <c r="D15" s="130">
        <v>424294.50799999997</v>
      </c>
      <c r="E15" s="129">
        <v>226711.20600000001</v>
      </c>
      <c r="F15" s="131">
        <v>250180.12599999999</v>
      </c>
      <c r="G15" s="129">
        <v>204641.32199999999</v>
      </c>
      <c r="H15" s="130">
        <v>219564.67199999999</v>
      </c>
      <c r="I15" s="129">
        <v>116827.68399999999</v>
      </c>
      <c r="J15" s="131">
        <v>117849.89200000001</v>
      </c>
      <c r="K15" s="129">
        <v>162678.99900000001</v>
      </c>
      <c r="L15" s="132">
        <v>204729.83599999998</v>
      </c>
    </row>
    <row r="16" spans="1:12" x14ac:dyDescent="0.25">
      <c r="A16" s="127" t="s">
        <v>200</v>
      </c>
      <c r="B16" s="128" t="s">
        <v>201</v>
      </c>
      <c r="C16" s="129">
        <v>217242.39</v>
      </c>
      <c r="D16" s="130">
        <v>263477.43099999998</v>
      </c>
      <c r="E16" s="129">
        <v>317868.23700000002</v>
      </c>
      <c r="F16" s="131">
        <v>336206.02299999999</v>
      </c>
      <c r="G16" s="129">
        <v>45263.142999999996</v>
      </c>
      <c r="H16" s="130">
        <v>49557.917999999998</v>
      </c>
      <c r="I16" s="129">
        <v>55295.311999999998</v>
      </c>
      <c r="J16" s="131">
        <v>51907.036999999997</v>
      </c>
      <c r="K16" s="129">
        <v>171979.24700000003</v>
      </c>
      <c r="L16" s="132">
        <v>213919.51299999998</v>
      </c>
    </row>
    <row r="17" spans="1:12" x14ac:dyDescent="0.25">
      <c r="A17" s="127" t="s">
        <v>202</v>
      </c>
      <c r="B17" s="128" t="s">
        <v>203</v>
      </c>
      <c r="C17" s="129">
        <v>14282.915000000001</v>
      </c>
      <c r="D17" s="130">
        <v>15820.82</v>
      </c>
      <c r="E17" s="129">
        <v>9317.7929999999997</v>
      </c>
      <c r="F17" s="131">
        <v>8866.1550000000007</v>
      </c>
      <c r="G17" s="129">
        <v>11999.093000000001</v>
      </c>
      <c r="H17" s="130">
        <v>16986.960999999999</v>
      </c>
      <c r="I17" s="129">
        <v>11267.055</v>
      </c>
      <c r="J17" s="131">
        <v>11995.777</v>
      </c>
      <c r="K17" s="129">
        <v>2283.8220000000001</v>
      </c>
      <c r="L17" s="132">
        <v>-1166.1409999999996</v>
      </c>
    </row>
    <row r="18" spans="1:12" x14ac:dyDescent="0.25">
      <c r="A18" s="127" t="s">
        <v>204</v>
      </c>
      <c r="B18" s="128" t="s">
        <v>205</v>
      </c>
      <c r="C18" s="129">
        <v>72414.462</v>
      </c>
      <c r="D18" s="130">
        <v>84320.106</v>
      </c>
      <c r="E18" s="129">
        <v>24369.819</v>
      </c>
      <c r="F18" s="131">
        <v>29363.16</v>
      </c>
      <c r="G18" s="129">
        <v>42272.701999999997</v>
      </c>
      <c r="H18" s="130">
        <v>46408.383000000002</v>
      </c>
      <c r="I18" s="129">
        <v>14053.045</v>
      </c>
      <c r="J18" s="131">
        <v>13468.288</v>
      </c>
      <c r="K18" s="129">
        <v>30141.760000000002</v>
      </c>
      <c r="L18" s="132">
        <v>37911.722999999998</v>
      </c>
    </row>
    <row r="19" spans="1:12" x14ac:dyDescent="0.25">
      <c r="A19" s="127" t="s">
        <v>206</v>
      </c>
      <c r="B19" s="128" t="s">
        <v>207</v>
      </c>
      <c r="C19" s="129">
        <v>30010.662</v>
      </c>
      <c r="D19" s="130">
        <v>36357.341</v>
      </c>
      <c r="E19" s="129">
        <v>50317.83</v>
      </c>
      <c r="F19" s="131">
        <v>49368.595999999998</v>
      </c>
      <c r="G19" s="129">
        <v>21487.448</v>
      </c>
      <c r="H19" s="130">
        <v>29465.154999999999</v>
      </c>
      <c r="I19" s="129">
        <v>30499.672999999999</v>
      </c>
      <c r="J19" s="131">
        <v>32259.754000000001</v>
      </c>
      <c r="K19" s="129">
        <v>8523.2139999999999</v>
      </c>
      <c r="L19" s="132">
        <v>6892.1860000000015</v>
      </c>
    </row>
    <row r="20" spans="1:12" x14ac:dyDescent="0.25">
      <c r="A20" s="127" t="s">
        <v>208</v>
      </c>
      <c r="B20" s="128" t="s">
        <v>209</v>
      </c>
      <c r="C20" s="129">
        <v>300.375</v>
      </c>
      <c r="D20" s="130">
        <v>477.11</v>
      </c>
      <c r="E20" s="129">
        <v>347.12900000000002</v>
      </c>
      <c r="F20" s="131">
        <v>1203.373</v>
      </c>
      <c r="G20" s="129">
        <v>8570.7759999999998</v>
      </c>
      <c r="H20" s="130">
        <v>8065.6109999999999</v>
      </c>
      <c r="I20" s="129">
        <v>6544.4610000000002</v>
      </c>
      <c r="J20" s="131">
        <v>6358.9859999999999</v>
      </c>
      <c r="K20" s="129">
        <v>-8270.4009999999998</v>
      </c>
      <c r="L20" s="132">
        <v>-7588.5010000000002</v>
      </c>
    </row>
    <row r="21" spans="1:12" x14ac:dyDescent="0.25">
      <c r="A21" s="127" t="s">
        <v>210</v>
      </c>
      <c r="B21" s="128" t="s">
        <v>211</v>
      </c>
      <c r="C21" s="129">
        <v>4350.4179999999997</v>
      </c>
      <c r="D21" s="130">
        <v>3544.6950000000002</v>
      </c>
      <c r="E21" s="129">
        <v>1329.2760000000001</v>
      </c>
      <c r="F21" s="131">
        <v>828.38199999999995</v>
      </c>
      <c r="G21" s="129">
        <v>62891.599000000002</v>
      </c>
      <c r="H21" s="130">
        <v>66358.448000000004</v>
      </c>
      <c r="I21" s="129">
        <v>15041.859</v>
      </c>
      <c r="J21" s="131">
        <v>13521.482</v>
      </c>
      <c r="K21" s="129">
        <v>-58541.181000000004</v>
      </c>
      <c r="L21" s="132">
        <v>-62813.753000000004</v>
      </c>
    </row>
    <row r="22" spans="1:12" x14ac:dyDescent="0.25">
      <c r="A22" s="127" t="s">
        <v>212</v>
      </c>
      <c r="B22" s="128" t="s">
        <v>213</v>
      </c>
      <c r="C22" s="129">
        <v>8940.1049999999996</v>
      </c>
      <c r="D22" s="130">
        <v>8037.5410000000002</v>
      </c>
      <c r="E22" s="129">
        <v>1789.2550000000001</v>
      </c>
      <c r="F22" s="131">
        <v>1867.5239999999999</v>
      </c>
      <c r="G22" s="129">
        <v>131244.27799999999</v>
      </c>
      <c r="H22" s="130">
        <v>118684.41099999999</v>
      </c>
      <c r="I22" s="129">
        <v>18529.427</v>
      </c>
      <c r="J22" s="131">
        <v>16732.464</v>
      </c>
      <c r="K22" s="129">
        <v>-122304.173</v>
      </c>
      <c r="L22" s="132">
        <v>-110646.87</v>
      </c>
    </row>
    <row r="23" spans="1:12" x14ac:dyDescent="0.25">
      <c r="A23" s="127" t="s">
        <v>168</v>
      </c>
      <c r="B23" s="128" t="s">
        <v>30</v>
      </c>
      <c r="C23" s="129">
        <v>37770.091999999997</v>
      </c>
      <c r="D23" s="130">
        <v>38013.311000000002</v>
      </c>
      <c r="E23" s="129">
        <v>51339.714999999997</v>
      </c>
      <c r="F23" s="131">
        <v>44177.413999999997</v>
      </c>
      <c r="G23" s="129">
        <v>219298.06899999999</v>
      </c>
      <c r="H23" s="130">
        <v>246833.68599999999</v>
      </c>
      <c r="I23" s="129">
        <v>393735.78100000002</v>
      </c>
      <c r="J23" s="131">
        <v>361453.32299999997</v>
      </c>
      <c r="K23" s="129">
        <v>-181527.97699999998</v>
      </c>
      <c r="L23" s="132">
        <v>-208820.375</v>
      </c>
    </row>
    <row r="24" spans="1:12" x14ac:dyDescent="0.25">
      <c r="A24" s="127" t="s">
        <v>186</v>
      </c>
      <c r="B24" s="128" t="s">
        <v>187</v>
      </c>
      <c r="C24" s="129">
        <v>15112.319</v>
      </c>
      <c r="D24" s="130">
        <v>13549.880999999999</v>
      </c>
      <c r="E24" s="129">
        <v>11887.306</v>
      </c>
      <c r="F24" s="131">
        <v>8371.15</v>
      </c>
      <c r="G24" s="129">
        <v>100287.768</v>
      </c>
      <c r="H24" s="130">
        <v>96048.510999999999</v>
      </c>
      <c r="I24" s="129">
        <v>54019.56</v>
      </c>
      <c r="J24" s="131">
        <v>51722.152000000002</v>
      </c>
      <c r="K24" s="129">
        <v>-85175.448999999993</v>
      </c>
      <c r="L24" s="132">
        <v>-82498.63</v>
      </c>
    </row>
    <row r="25" spans="1:12" x14ac:dyDescent="0.25">
      <c r="A25" s="127" t="s">
        <v>169</v>
      </c>
      <c r="B25" s="128" t="s">
        <v>170</v>
      </c>
      <c r="C25" s="129">
        <v>10819.921</v>
      </c>
      <c r="D25" s="130">
        <v>15396.204</v>
      </c>
      <c r="E25" s="129">
        <v>16872.715</v>
      </c>
      <c r="F25" s="131">
        <v>18195.292000000001</v>
      </c>
      <c r="G25" s="129">
        <v>280461.56900000002</v>
      </c>
      <c r="H25" s="130">
        <v>291000.37400000001</v>
      </c>
      <c r="I25" s="129">
        <v>332504.83899999998</v>
      </c>
      <c r="J25" s="131">
        <v>326694.859</v>
      </c>
      <c r="K25" s="129">
        <v>-269641.64800000004</v>
      </c>
      <c r="L25" s="132">
        <v>-275604.17</v>
      </c>
    </row>
    <row r="26" spans="1:12" x14ac:dyDescent="0.25">
      <c r="A26" s="127" t="s">
        <v>171</v>
      </c>
      <c r="B26" s="128" t="s">
        <v>172</v>
      </c>
      <c r="C26" s="129">
        <v>4179.6989999999996</v>
      </c>
      <c r="D26" s="130">
        <v>3571.5659999999998</v>
      </c>
      <c r="E26" s="129">
        <v>2687.6909999999998</v>
      </c>
      <c r="F26" s="131">
        <v>2169.4589999999998</v>
      </c>
      <c r="G26" s="129">
        <v>154748.91200000001</v>
      </c>
      <c r="H26" s="130">
        <v>159395.16099999999</v>
      </c>
      <c r="I26" s="129">
        <v>105160.83199999999</v>
      </c>
      <c r="J26" s="131">
        <v>96855.981</v>
      </c>
      <c r="K26" s="129">
        <v>-150569.21300000002</v>
      </c>
      <c r="L26" s="132">
        <v>-155823.595</v>
      </c>
    </row>
    <row r="27" spans="1:12" x14ac:dyDescent="0.25">
      <c r="A27" s="127" t="s">
        <v>173</v>
      </c>
      <c r="B27" s="128" t="s">
        <v>174</v>
      </c>
      <c r="C27" s="129">
        <v>1955.7750000000001</v>
      </c>
      <c r="D27" s="130">
        <v>3325.8989999999999</v>
      </c>
      <c r="E27" s="129">
        <v>3776.4740000000002</v>
      </c>
      <c r="F27" s="131">
        <v>4901.82</v>
      </c>
      <c r="G27" s="129">
        <v>96652.232999999993</v>
      </c>
      <c r="H27" s="130">
        <v>103035.546</v>
      </c>
      <c r="I27" s="129">
        <v>202964.5</v>
      </c>
      <c r="J27" s="131">
        <v>173112.649</v>
      </c>
      <c r="K27" s="129">
        <v>-94696.457999999999</v>
      </c>
      <c r="L27" s="132">
        <v>-99709.646999999997</v>
      </c>
    </row>
    <row r="28" spans="1:12" x14ac:dyDescent="0.25">
      <c r="A28" s="127" t="s">
        <v>175</v>
      </c>
      <c r="B28" s="128" t="s">
        <v>176</v>
      </c>
      <c r="C28" s="129">
        <v>284071.86</v>
      </c>
      <c r="D28" s="130">
        <v>234145.92600000001</v>
      </c>
      <c r="E28" s="129">
        <v>730366.99800000002</v>
      </c>
      <c r="F28" s="131">
        <v>548794.924</v>
      </c>
      <c r="G28" s="129">
        <v>33828.186999999998</v>
      </c>
      <c r="H28" s="130">
        <v>36981.593000000001</v>
      </c>
      <c r="I28" s="129">
        <v>40381.730000000003</v>
      </c>
      <c r="J28" s="131">
        <v>40410.493000000002</v>
      </c>
      <c r="K28" s="129">
        <v>250243.67299999998</v>
      </c>
      <c r="L28" s="132">
        <v>197164.33300000001</v>
      </c>
    </row>
    <row r="29" spans="1:12" x14ac:dyDescent="0.25">
      <c r="A29" s="127" t="s">
        <v>177</v>
      </c>
      <c r="B29" s="128" t="s">
        <v>178</v>
      </c>
      <c r="C29" s="129">
        <v>25337.966</v>
      </c>
      <c r="D29" s="130">
        <v>22867.488000000001</v>
      </c>
      <c r="E29" s="129">
        <v>31220.452000000001</v>
      </c>
      <c r="F29" s="131">
        <v>22848.612000000001</v>
      </c>
      <c r="G29" s="129">
        <v>132585.75099999999</v>
      </c>
      <c r="H29" s="130">
        <v>121897.70699999999</v>
      </c>
      <c r="I29" s="129">
        <v>102499.955</v>
      </c>
      <c r="J29" s="131">
        <v>85054.442999999999</v>
      </c>
      <c r="K29" s="129">
        <v>-107247.78499999999</v>
      </c>
      <c r="L29" s="132">
        <v>-99030.218999999997</v>
      </c>
    </row>
    <row r="30" spans="1:12" ht="16.5" thickBot="1" x14ac:dyDescent="0.3">
      <c r="A30" s="133" t="s">
        <v>188</v>
      </c>
      <c r="B30" s="134" t="s">
        <v>189</v>
      </c>
      <c r="C30" s="135">
        <v>169064.83799999999</v>
      </c>
      <c r="D30" s="136">
        <v>187630.633</v>
      </c>
      <c r="E30" s="135">
        <v>59789.817999999999</v>
      </c>
      <c r="F30" s="137">
        <v>56145.483</v>
      </c>
      <c r="G30" s="135">
        <v>180875.67300000001</v>
      </c>
      <c r="H30" s="136">
        <v>224489.56899999999</v>
      </c>
      <c r="I30" s="135">
        <v>65551.37</v>
      </c>
      <c r="J30" s="137">
        <v>78361.476999999999</v>
      </c>
      <c r="K30" s="135">
        <v>-11810.835000000021</v>
      </c>
      <c r="L30" s="138">
        <v>-36858.935999999987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zagraniczny_IX_2022</vt:lpstr>
      <vt:lpstr>eksport_IX_2022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2022-12-08T12:28:16Z</dcterms:modified>
</cp:coreProperties>
</file>