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6\Postępowania Regulaminowe\ZPO.272.2.26.2026_materiały jednorazowe - powtórka II AS\4_ZAPROSZENIE + ZAŁĄCZNIKI\"/>
    </mc:Choice>
  </mc:AlternateContent>
  <xr:revisionPtr revIDLastSave="0" documentId="13_ncr:1_{C43D5002-CB03-4CAA-8746-DBDBD091E869}" xr6:coauthVersionLast="47" xr6:coauthVersionMax="47" xr10:uidLastSave="{00000000-0000-0000-0000-000000000000}"/>
  <bookViews>
    <workbookView xWindow="-120" yWindow="-120" windowWidth="29040" windowHeight="17640" activeTab="1" xr2:uid="{ABCE166B-C8D0-4AD3-9A7C-47697CC99DD7}"/>
  </bookViews>
  <sheets>
    <sheet name="cz.1" sheetId="2" r:id="rId1"/>
    <sheet name="cz.2" sheetId="14" r:id="rId2"/>
    <sheet name="cz.3" sheetId="16" r:id="rId3"/>
    <sheet name="cz.4" sheetId="19" r:id="rId4"/>
    <sheet name="cz.5" sheetId="21" r:id="rId5"/>
    <sheet name="cz.6" sheetId="13" r:id="rId6"/>
    <sheet name="cz.7" sheetId="22" r:id="rId7"/>
    <sheet name="cz.8" sheetId="25" r:id="rId8"/>
    <sheet name="cz.9" sheetId="29" r:id="rId9"/>
    <sheet name="cz.10" sheetId="30" r:id="rId10"/>
    <sheet name="cz.11" sheetId="31" r:id="rId11"/>
    <sheet name="cz.12" sheetId="32" r:id="rId12"/>
    <sheet name="cz.13" sheetId="40" r:id="rId13"/>
    <sheet name="cz.14" sheetId="42" r:id="rId14"/>
    <sheet name="cz.15" sheetId="43" r:id="rId15"/>
    <sheet name="cz.16" sheetId="44" r:id="rId16"/>
    <sheet name="cz.17" sheetId="4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I11" i="2"/>
  <c r="I12" i="14"/>
  <c r="I11" i="14"/>
  <c r="I14" i="16"/>
  <c r="I13" i="16"/>
  <c r="I12" i="16"/>
  <c r="K12" i="16" s="1"/>
  <c r="L12" i="16" s="1"/>
  <c r="I11" i="16"/>
  <c r="I20" i="19"/>
  <c r="I19" i="19"/>
  <c r="I18" i="19"/>
  <c r="I17" i="19"/>
  <c r="I16" i="19"/>
  <c r="I15" i="19"/>
  <c r="I14" i="19"/>
  <c r="K14" i="19" s="1"/>
  <c r="L14" i="19" s="1"/>
  <c r="I13" i="19"/>
  <c r="I12" i="19"/>
  <c r="I11" i="19"/>
  <c r="I11" i="21"/>
  <c r="I9" i="13"/>
  <c r="I23" i="22"/>
  <c r="K23" i="22" s="1"/>
  <c r="L23" i="22" s="1"/>
  <c r="I22" i="22"/>
  <c r="I21" i="22"/>
  <c r="I20" i="22"/>
  <c r="I19" i="22"/>
  <c r="I18" i="22"/>
  <c r="I17" i="22"/>
  <c r="I16" i="22"/>
  <c r="I15" i="22"/>
  <c r="I14" i="22"/>
  <c r="I13" i="22"/>
  <c r="I12" i="22"/>
  <c r="I11" i="22"/>
  <c r="I14" i="25"/>
  <c r="I13" i="25"/>
  <c r="I12" i="25"/>
  <c r="K12" i="25" s="1"/>
  <c r="I11" i="25"/>
  <c r="H14" i="29"/>
  <c r="H13" i="29"/>
  <c r="H12" i="29"/>
  <c r="H11" i="29"/>
  <c r="H11" i="30"/>
  <c r="H11" i="31"/>
  <c r="H11" i="32"/>
  <c r="I16" i="40"/>
  <c r="I15" i="40"/>
  <c r="I14" i="40"/>
  <c r="I13" i="40"/>
  <c r="I12" i="40"/>
  <c r="I11" i="40"/>
  <c r="I13" i="42"/>
  <c r="I12" i="42"/>
  <c r="I11" i="42"/>
  <c r="I13" i="43"/>
  <c r="K13" i="43" s="1"/>
  <c r="I12" i="43"/>
  <c r="I11" i="43"/>
  <c r="I11" i="44"/>
  <c r="K11" i="44" s="1"/>
  <c r="L11" i="47"/>
  <c r="K11" i="47"/>
  <c r="I11" i="47"/>
  <c r="L13" i="43" l="1"/>
  <c r="K13" i="2"/>
  <c r="L13" i="2" s="1"/>
  <c r="K12" i="2"/>
  <c r="L12" i="2" s="1"/>
  <c r="I14" i="2"/>
  <c r="K11" i="2"/>
  <c r="L11" i="2" s="1"/>
  <c r="K12" i="14"/>
  <c r="L12" i="14" s="1"/>
  <c r="K11" i="14"/>
  <c r="L11" i="14" s="1"/>
  <c r="K14" i="16"/>
  <c r="L14" i="16" s="1"/>
  <c r="K13" i="16"/>
  <c r="L13" i="16" s="1"/>
  <c r="K11" i="16"/>
  <c r="L11" i="16" s="1"/>
  <c r="K20" i="19"/>
  <c r="L20" i="19" s="1"/>
  <c r="K19" i="19"/>
  <c r="L19" i="19" s="1"/>
  <c r="K18" i="19"/>
  <c r="L18" i="19" s="1"/>
  <c r="K17" i="19"/>
  <c r="L17" i="19" s="1"/>
  <c r="K16" i="19"/>
  <c r="L16" i="19" s="1"/>
  <c r="K15" i="19"/>
  <c r="L15" i="19" s="1"/>
  <c r="K13" i="19"/>
  <c r="L13" i="19" s="1"/>
  <c r="K12" i="19"/>
  <c r="L12" i="19" s="1"/>
  <c r="K11" i="19"/>
  <c r="L11" i="19" s="1"/>
  <c r="K11" i="21"/>
  <c r="L11" i="21" s="1"/>
  <c r="K9" i="13"/>
  <c r="L9" i="13" s="1"/>
  <c r="K22" i="22"/>
  <c r="L22" i="22" s="1"/>
  <c r="K21" i="22"/>
  <c r="L21" i="22" s="1"/>
  <c r="K20" i="22"/>
  <c r="L20" i="22" s="1"/>
  <c r="K19" i="22"/>
  <c r="L19" i="22" s="1"/>
  <c r="K18" i="22"/>
  <c r="L18" i="22" s="1"/>
  <c r="K17" i="22"/>
  <c r="L17" i="22" s="1"/>
  <c r="K16" i="22"/>
  <c r="L16" i="22" s="1"/>
  <c r="K15" i="22"/>
  <c r="L15" i="22" s="1"/>
  <c r="K14" i="22"/>
  <c r="L14" i="22" s="1"/>
  <c r="K13" i="22"/>
  <c r="L13" i="22" s="1"/>
  <c r="K12" i="22"/>
  <c r="L12" i="22" s="1"/>
  <c r="K11" i="22"/>
  <c r="L11" i="22" s="1"/>
  <c r="K14" i="25"/>
  <c r="L14" i="25" s="1"/>
  <c r="K13" i="25"/>
  <c r="L13" i="25" s="1"/>
  <c r="L12" i="25"/>
  <c r="K11" i="25"/>
  <c r="L11" i="25" s="1"/>
  <c r="J14" i="29"/>
  <c r="K14" i="29" s="1"/>
  <c r="J13" i="29"/>
  <c r="K13" i="29" s="1"/>
  <c r="J12" i="29"/>
  <c r="K12" i="29" s="1"/>
  <c r="J11" i="29"/>
  <c r="K11" i="29" s="1"/>
  <c r="J11" i="30"/>
  <c r="K11" i="30" s="1"/>
  <c r="J11" i="31"/>
  <c r="K11" i="31" s="1"/>
  <c r="J11" i="32"/>
  <c r="K11" i="32" s="1"/>
  <c r="K16" i="40"/>
  <c r="L16" i="40" s="1"/>
  <c r="L15" i="40"/>
  <c r="K15" i="40"/>
  <c r="K14" i="40"/>
  <c r="L14" i="40" s="1"/>
  <c r="K13" i="40"/>
  <c r="L13" i="40" s="1"/>
  <c r="K12" i="40"/>
  <c r="L12" i="40" s="1"/>
  <c r="K11" i="40"/>
  <c r="L11" i="40" s="1"/>
  <c r="K13" i="42"/>
  <c r="L13" i="42" s="1"/>
  <c r="K12" i="42"/>
  <c r="L12" i="42" s="1"/>
  <c r="K11" i="42"/>
  <c r="L11" i="42" s="1"/>
  <c r="K12" i="43"/>
  <c r="L12" i="43" s="1"/>
  <c r="K11" i="43"/>
  <c r="L11" i="43" s="1"/>
  <c r="L11" i="44"/>
  <c r="L14" i="2" l="1"/>
  <c r="L21" i="19"/>
</calcChain>
</file>

<file path=xl/sharedStrings.xml><?xml version="1.0" encoding="utf-8"?>
<sst xmlns="http://schemas.openxmlformats.org/spreadsheetml/2006/main" count="966" uniqueCount="283">
  <si>
    <t>……………………………………..</t>
  </si>
  <si>
    <t>Dane Wykonawcy</t>
  </si>
  <si>
    <t>Lp.</t>
  </si>
  <si>
    <t>Przedmiot zamówienia</t>
  </si>
  <si>
    <t>wymagania jakościowe nie gorsze niż podane poniżej</t>
  </si>
  <si>
    <t xml:space="preserve">Ilość </t>
  </si>
  <si>
    <t>producent numer katalogowy</t>
  </si>
  <si>
    <t>wartość brutto</t>
  </si>
  <si>
    <t>1.</t>
  </si>
  <si>
    <t>razem:</t>
  </si>
  <si>
    <t>2.</t>
  </si>
  <si>
    <t>3.</t>
  </si>
  <si>
    <t>4.</t>
  </si>
  <si>
    <t>5.</t>
  </si>
  <si>
    <t>jednostka miary</t>
  </si>
  <si>
    <t>pakowanie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</si>
  <si>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</si>
  <si>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</si>
  <si>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</si>
  <si>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</si>
  <si>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</si>
  <si>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</si>
  <si>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</si>
  <si>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</si>
  <si>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</si>
  <si>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do dostawy należy dołączyć:</t>
  </si>
  <si>
    <t>cena jednostkowa netto</t>
  </si>
  <si>
    <t>stawka VAT</t>
  </si>
  <si>
    <t>J</t>
  </si>
  <si>
    <t xml:space="preserve">Dostawa nastąpi w terminie nie dłuższym niż 28 dni kalendarzowych, do siedziby Zamawiającego: Olsztyn ul. Żołnierska 16 od dnia złożenia  zamówienia przez Zamawiającego. </t>
  </si>
  <si>
    <t>do oferty należy dołączyć:</t>
  </si>
  <si>
    <t>szt</t>
  </si>
  <si>
    <t xml:space="preserve">Zamawiający zastrzega sobie możliwość zastosowania prawa opcji, tj. możliwość zwiększenia zamówienia. 
Zamawiający skorzysta z opcji zwiekszenia zamówienia w III lub IV kwartale 2026 r., w przzypadku otrzymania dodatkowych środków lub wygospodarowania oszczędności z budżetu na rok 2026 r., zwiększenia ilości badań nadzorowych lub zleconych przewiduje możliwość zwiększenia zamówienia o maksymalnie 100%. W wyniku zastosowania prawa opcjiwynagrodzenie Wykonawcy ulegnie zwiększeniu do faktycznie zrealizowania zamówienia.  </t>
  </si>
  <si>
    <t>…......................................................................</t>
  </si>
  <si>
    <t xml:space="preserve">                data</t>
  </si>
  <si>
    <t>…............................................................</t>
  </si>
  <si>
    <t>6.</t>
  </si>
  <si>
    <t>szt.</t>
  </si>
  <si>
    <t xml:space="preserve">Zamawiający zastrzega sobie możliwość zastosowania prawa opcji, tj. możliwość zwiększenia zamówienia. 
Zamawiający skorzysta z opcji zwiększenia zamówienia w III lub IV kwartale 2026 r., w przypadku otrzymania dodatkowych środków lub wygospodarowania oszczędności z budżetu na rok 2026 r., zwiększenia ilości badań nadzorowych lub zleconych  przewiduje możliwość zwiększenia zamówienia o maksymalnie 100%. W wyniku zastosowania prawa opcji wynagrodzenie Wykonawcy ulegnie zwiększeniu do faktycznie zrealizowanego zamówienia </t>
  </si>
  <si>
    <t xml:space="preserve">Dostawa nastąpi w terminie nie dłuższym niż 14 dni kalendarzowych, do siedziby Zamawiającego: Olsztyn ul. Żołnierska 16 od dnia złożenia  zamówienia przez Zamawiającego. </t>
  </si>
  <si>
    <t>7.</t>
  </si>
  <si>
    <t>8.</t>
  </si>
  <si>
    <t>9.</t>
  </si>
  <si>
    <t>10.</t>
  </si>
  <si>
    <t>11.</t>
  </si>
  <si>
    <t>12.</t>
  </si>
  <si>
    <t>13.</t>
  </si>
  <si>
    <t>KRYTERIA OCENY OFERT: 100 pkt cena</t>
  </si>
  <si>
    <t xml:space="preserve">Zamawiający zastrzega sobie możliwość zastosowania prawa opcji, tj. możliwość zwiększenia zamówienia. 
Zamawiający skorzysta z opcji zwiększenia zamówienia w III lub IV kwartale 2026 r., w przypadku otrzymania dodatkowych środków lub wygospodarowania oszczędności z budżetu na rok 2026 r., zwiększenia ilości badań nadzorowych lub zleconych  przewiduje możliwość zwiększenia zamówienia o maksymalnie 50%. W wyniku zastosowania prawa opcji wynagrodzenie Wykonawcy ulegnie zwiększeniu do faktycznie zrealizowanego zamówienia </t>
  </si>
  <si>
    <t xml:space="preserve">Dostawa nastąpi w terminie nie dłuższym niż 14 dni kalendarzowych, do siedziby Zamawiającego: Elbląg ul. Bema 40 od dnia złożenia  zamówienia przez Zamawiającego. </t>
  </si>
  <si>
    <t>wartość netto</t>
  </si>
  <si>
    <t>sztuka</t>
  </si>
  <si>
    <t>podpis elektroniczny osoby/osób upoważnionych 
do składania oświadczeń woli w imieniu wykonawcy</t>
  </si>
  <si>
    <t xml:space="preserve">Płytki Petriego </t>
  </si>
  <si>
    <t xml:space="preserve">1 opak.     jednostkowe nie mniej niż 20 sztuk nie więcej niż 25      </t>
  </si>
  <si>
    <t>Płytki Petriego</t>
  </si>
  <si>
    <t>pakowane 
w rękawy (min.15 szt max 25 szt.)</t>
  </si>
  <si>
    <t>przykładowe certyfikaty sterylności dla wszystkich pozycji z zaznaczeniem liczby porządkowej</t>
  </si>
  <si>
    <t>do każdej dostawy dla wszystkich pozycji dołączyć certyfikat sterylności z uwględnieniem numeru serii i daty ważności jałowości produktu. Dla wszystkich pozycji numer serii i data ważności podana na opakowaniu jedostkowym.</t>
  </si>
  <si>
    <t>op.
(100szt.)</t>
  </si>
  <si>
    <t xml:space="preserve">Filtry </t>
  </si>
  <si>
    <t>filtry membranowe</t>
  </si>
  <si>
    <t>Filtry membranowe MCE 0,45 µm średnica 47-50 mm, sterylne białe w kratkę</t>
  </si>
  <si>
    <t>op.(100 szt.)</t>
  </si>
  <si>
    <t>Sączki filtracyjne średnie do analiz jakościowych  z czystej celulozy (ok. 95%), standardowa wytrzymałość mechaniczna,  pory średniej wielkości, tempo filtracji średnie do szybkiego.</t>
  </si>
  <si>
    <t>1op. po 100szt.</t>
  </si>
  <si>
    <t>1 op. po 100 szt.</t>
  </si>
  <si>
    <t>Sączki jakościowe średnie</t>
  </si>
  <si>
    <t>średnica 15 cm, data ważności min. 24 miesiące od daty otrzymania</t>
  </si>
  <si>
    <t>op.
(100szt)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</si>
  <si>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broszury informacyjne</t>
    </r>
  </si>
  <si>
    <t xml:space="preserve">końcówki o poj.1000 μl - pasujące do pipet automatycznych firmy Brand i Eppendorf, niesterylne                                                                   </t>
  </si>
  <si>
    <t>op.</t>
  </si>
  <si>
    <t>op. 1000 szt (2x500szt)</t>
  </si>
  <si>
    <t>Końcówki o poj.5-300 μl , pasujące do pipet automatycznych firmy BRAND, niesterylne</t>
  </si>
  <si>
    <t xml:space="preserve">op. 1000 szt (2x500szt)  </t>
  </si>
  <si>
    <t xml:space="preserve"> Końcówki o poj. 1000-10000 μl do pipet automatycznych firmy BRAND, niesterylne.</t>
  </si>
  <si>
    <t>op. 100szt</t>
  </si>
  <si>
    <t>Końcówki do pipet automatycznych Eppendorf
o poj. 1000-10000 μl</t>
  </si>
  <si>
    <t>zmienna objętość dozowania 1000-10000 μl, odporne na działanie rozpuszczalników organicznych, wykonane z wysokiej jakości tworzywa, w worku, bezbarwne,  nie typ uniwersalny - oryginalne (wykluczony typ uniwersalny)</t>
  </si>
  <si>
    <t>op. 1000 szt.</t>
  </si>
  <si>
    <t>Końcówki do pipet automatycznych Eppendorf
o poj. 500-5000 μl</t>
  </si>
  <si>
    <t>zmienna objętość dozowania 200-5000 μl, odporne na działanie rozpuszczalników organicznych, wykonane z wysokiej jakości tworzywa, w worku, bezbarwne,  nie typ uniwersalny - oryginalne (wykluczony typ uniwersalny)</t>
  </si>
  <si>
    <t>Końcówki do pipet automatycznych Brand  Transferpette® S Digital D-5000,
o poj. 500-5000 μl</t>
  </si>
  <si>
    <t>zmienna objętość dozowania 500-5000 μl, odporne na działanie rozpuszczalników organicznych, wykonane z wysokiej jakości tworzywa, w worku, niebieskie,  nie typ uniwersalny - oryginalne</t>
  </si>
  <si>
    <t>Końcówki do pipet automatycznych Brand o poj. 2-200µl</t>
  </si>
  <si>
    <t>zmienna objętość dozowania   2-200µl, odporne na działanie rozpuszczalników organicznych, wykonane z wysokiej jakości tworzywa, w worku, żółte,  nie typ uniwersalny - oryginalne</t>
  </si>
  <si>
    <t>końcówki do pipet automatycznych Brand Transferpette S o poj. 5ml</t>
  </si>
  <si>
    <t>op.
(200 szt.)</t>
  </si>
  <si>
    <t>końcówki do pipet automatycznych Brand Transferpette S o poj. 1000 - 10000 µl</t>
  </si>
  <si>
    <t>pasujące do pipet automatycznych firmy Brandt o zmiennej objętości dozowania 1000-10000 μl 
odporne na działanie rozpuszczalników organicznych</t>
  </si>
  <si>
    <t>Końcówki do pipet o pojemności 20-200 µl w pudełkach</t>
  </si>
  <si>
    <t>pasujące do pipet automatycznych firm HTL i Brandt o zmiennej objętości dozowania 20-200 μl 
z długimi kołnierzami, odporne na działanie rozpuszczalników organicznych</t>
  </si>
  <si>
    <t xml:space="preserve"> op.
(5 x min.96 szt.)</t>
  </si>
  <si>
    <t>pasujące do  pipet automatycznych firmy Brand i Eppendorf o zmiennej objętości dozowania 100-1000 μl. Wyprodukowane z wysokiej jakości polipropylenu, z podziałką umożliwiającą szybką weryfikację pobranej objętości.Odporne na sterylizację w autoklawie w temp.121ºC. Posiadają znak CE . Pakowane w w workach z zamknięciem strunowym. (op.1000szt) lub 2x500szt. Termin ważności min. 18 miesięcy od daty dostawy</t>
  </si>
  <si>
    <t>pasujące do 8-kanałowych pipet automatycznych firmy Brand o zmiennej objętości dozowania 5-300 μl. Wyprodukowane z wysokiej jakości polipropylenu, z podziałką umożliwiającą szybką weryfikację pobranej objętości.Odporne na sterylizację w autoklawie w temp.121ºC. Posiadają znak CE. Pakowane w w workach z zamknięciem strunowym (op.1000 szt). Termin ważności min. 18 miesięcy od daty dostawy</t>
  </si>
  <si>
    <t>pasujące do pipet automatycznych firmy Brand o zmiennej objętości dozowania1000-10000 μl. Wyprodukowane z wysokiej jakości polipropylenu, z podziałką umożliwiającą szybką weryfikację pobranej objętości.Odporne na sterylizację w autoklawie w temp.121ºC. Posiadają znak CE. Pakowane w w workach z zamknięciem strunowym (op.100 szt). Termin ważności min. 18 miesięcy od daty dostawy</t>
  </si>
  <si>
    <r>
      <t xml:space="preserve">pasujące do pipet automatycznych firmy Brand o zmiennej objętości dozowania 0,5-5ml, odporne na działanie rozpuszczalników organicznych,
</t>
    </r>
    <r>
      <rPr>
        <u/>
        <sz val="9"/>
        <color theme="1"/>
        <rFont val="Calibri"/>
        <family val="2"/>
        <charset val="238"/>
        <scheme val="minor"/>
      </rPr>
      <t>nie typ uniwersalny</t>
    </r>
  </si>
  <si>
    <t>Wata bawełniana-100% bawełna</t>
  </si>
  <si>
    <t>Wata bawełniana - przeznaczona do stosowania w lecznictwie,wykonana w 100% z najwyższej jakości naturalnych włókien bawełnianych, czystych mikrobiologicznie o bardzo wysokim poziomie chłonności bez domieszki wiskozy. Pakowana w woreczki foliowe typu"flip-top" który umożliwia wielokrotne otwieranie i zamykanie opakowania. Posiada pozytywną opinię Towarzystwa Alergologicznego. Data ważności min. 20 miesięcy</t>
  </si>
  <si>
    <t>1 opak.nie mniej niż 500g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</si>
  <si>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przykładowa broszura informacyjna</t>
    </r>
  </si>
  <si>
    <t>filtry-membranowe w taśmie do podajnika wykonane z mieszaniny estrów celulozy, BIAŁE, kratkowane,średnica filtrów 47 mm, średnica porów 0,45μm; certyfikat sterylności do każdej dostawy. Termin ważności minimum 18 miesięcy.</t>
  </si>
  <si>
    <t>op.4x 150 szt</t>
  </si>
  <si>
    <t xml:space="preserve">1 opak.     jednostkowe nie mniej niż 600 sztuk       </t>
  </si>
  <si>
    <t xml:space="preserve">Dostawa nastąpi w terminie nie dłuższym niż 7 dni kalendarzowych, do siedziby Zamawiającego: Olsztyn ul. Żołnierska 16 od dnia złożenia  zamówienia przez Zamawiającego. 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</si>
  <si>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przykładowe świadectwo jakości</t>
    </r>
  </si>
  <si>
    <t xml:space="preserve">Rękawice ochronne </t>
  </si>
  <si>
    <t xml:space="preserve">op  </t>
  </si>
  <si>
    <t xml:space="preserve">3  opakowania  po 100szt </t>
  </si>
  <si>
    <t xml:space="preserve">3 opakowania po 100szt  </t>
  </si>
  <si>
    <t>Rękawice ochronne</t>
  </si>
  <si>
    <t>opk (100szt)</t>
  </si>
  <si>
    <t>8 opakowań po 100 szt. lub 16 opakowania po 50 szt.</t>
  </si>
  <si>
    <t>op.
 (100 szt.)</t>
  </si>
  <si>
    <t>Rękawiczki lateksowe bezpudrowe</t>
  </si>
  <si>
    <t>Rekawiczki z owsem</t>
  </si>
  <si>
    <t>op.
 (200 szt.)</t>
  </si>
  <si>
    <t>Rękawice chemoochronne, nitrylowe</t>
  </si>
  <si>
    <t>op.
50 szt.</t>
  </si>
  <si>
    <t>Rękawice ochronne, diagnostyczne, niejałowe</t>
  </si>
  <si>
    <t>op.
(100 szt.)</t>
  </si>
  <si>
    <r>
      <t xml:space="preserve">SOFT NITRYL, rękawice nitrylowe, struktura gładka w miejscach chwytnych, niebieskie, bez talku, z syntetycznego lateksu nitrylowego eliminującego ryzyko wystąpienia reakcji alergicznych, niejałowe, bezpudrowe, odpowiednie zarówno na prawą i lewą dłoń, odporne na dziłanie rozpuszczalników organicznych. </t>
    </r>
    <r>
      <rPr>
        <b/>
        <sz val="8"/>
        <color theme="1"/>
        <rFont val="Calibri"/>
        <family val="2"/>
        <charset val="238"/>
        <scheme val="minor"/>
      </rPr>
      <t>(rozmiar M)</t>
    </r>
  </si>
  <si>
    <r>
      <t xml:space="preserve">Rękawice jednorazowe, </t>
    </r>
    <r>
      <rPr>
        <b/>
        <u/>
        <sz val="8"/>
        <color theme="1"/>
        <rFont val="Calibri"/>
        <family val="2"/>
        <charset val="238"/>
        <scheme val="minor"/>
      </rPr>
      <t>nitrylowe</t>
    </r>
    <r>
      <rPr>
        <sz val="8"/>
        <color theme="1"/>
        <rFont val="Calibri"/>
        <family val="2"/>
        <charset val="238"/>
        <scheme val="minor"/>
      </rPr>
      <t xml:space="preserve"> (bezlateksowe), bezpudrowe, pasujące na prawą i lewą rękę,  mikroteksturowane końcówki palców dla lepszej chwytności, niesterylne, klasa I, AQL 1-1.5;  produkt zgodny z wymogami jakościowymi ISO 9001. </t>
    </r>
    <r>
      <rPr>
        <b/>
        <sz val="8"/>
        <color theme="1"/>
        <rFont val="Calibri"/>
        <family val="2"/>
        <charset val="238"/>
        <scheme val="minor"/>
      </rPr>
      <t>Rozmiar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L</t>
    </r>
  </si>
  <si>
    <r>
      <t xml:space="preserve">Rękawice jednorazowe, </t>
    </r>
    <r>
      <rPr>
        <b/>
        <u/>
        <sz val="8"/>
        <color theme="1"/>
        <rFont val="Calibri"/>
        <family val="2"/>
        <charset val="238"/>
        <scheme val="minor"/>
      </rPr>
      <t>nitrylowe</t>
    </r>
    <r>
      <rPr>
        <sz val="8"/>
        <color theme="1"/>
        <rFont val="Calibri"/>
        <family val="2"/>
        <charset val="238"/>
        <scheme val="minor"/>
      </rPr>
      <t xml:space="preserve"> (bezlateksowe), bezpudrowe, pasujące na prawą i lewą rękę,  mikroteksturowane końcówki palców dla lepszej chwytności, niesterylne, klasa I, AQL 1-1.5;  produkt zgodny z wymogami jakościowymi ISO 9001. </t>
    </r>
    <r>
      <rPr>
        <b/>
        <sz val="8"/>
        <color theme="1"/>
        <rFont val="Calibri"/>
        <family val="2"/>
        <charset val="238"/>
        <scheme val="minor"/>
      </rPr>
      <t>Rozmiar M</t>
    </r>
  </si>
  <si>
    <r>
      <t xml:space="preserve">Rękawice jednorazowe, </t>
    </r>
    <r>
      <rPr>
        <b/>
        <u/>
        <sz val="8"/>
        <color theme="1"/>
        <rFont val="Calibri"/>
        <family val="2"/>
        <charset val="238"/>
        <scheme val="minor"/>
      </rPr>
      <t>nitrylowe</t>
    </r>
    <r>
      <rPr>
        <sz val="8"/>
        <color theme="1"/>
        <rFont val="Calibri"/>
        <family val="2"/>
        <charset val="238"/>
        <scheme val="minor"/>
      </rPr>
      <t xml:space="preserve"> (bezlateksowe), bezpudrowe, pasujące na prawą i lewą rękę,  mikroteksturowane końcówki palców dla lepszej chwytności, niesterylne, klasa I, AQL 1-1.5;  produkt zgodny z wymogami jakościowymi ISO 9001. </t>
    </r>
    <r>
      <rPr>
        <b/>
        <sz val="8"/>
        <color theme="1"/>
        <rFont val="Calibri"/>
        <family val="2"/>
        <charset val="238"/>
        <scheme val="minor"/>
      </rPr>
      <t>Rozmiar S</t>
    </r>
  </si>
  <si>
    <r>
      <t xml:space="preserve">Rękawice jednorazowe, </t>
    </r>
    <r>
      <rPr>
        <b/>
        <u/>
        <sz val="8"/>
        <color theme="1"/>
        <rFont val="Calibri"/>
        <family val="2"/>
        <charset val="238"/>
        <scheme val="minor"/>
      </rPr>
      <t>nitrylowe</t>
    </r>
    <r>
      <rPr>
        <sz val="8"/>
        <color theme="1"/>
        <rFont val="Calibri"/>
        <family val="2"/>
        <charset val="238"/>
        <scheme val="minor"/>
      </rPr>
      <t xml:space="preserve"> (bezlateksowe), bezpudrowe, pasujące na prawą i lewą rękę,  mikroteksturowane końcówki palców dla lepszej chwytności, niesterylne, klasa I, AQL 1-1.5;  produkt zgodny z wymogami jakościowymi ISO 9001. </t>
    </r>
    <r>
      <rPr>
        <b/>
        <sz val="8"/>
        <color theme="1"/>
        <rFont val="Calibri"/>
        <family val="2"/>
        <charset val="238"/>
        <scheme val="minor"/>
      </rPr>
      <t>Rozmiar XS</t>
    </r>
  </si>
  <si>
    <r>
      <t xml:space="preserve">Rękawice nitrylowe z koloidalną mączką z owsa.
Konstrukcja z czystego nitrylu klasy diagnostycznej spełniająca wymogi wyrobu medycznego kl. I zgodnie
z MDR 2017/745.
• bez lateksu
• bez pudru
• mikrotekstura na opuszkach
• wysoka odporność na przenikanie krwi, płynów ustrojowych i wybranych środków chemicznych
(EN 374)
• elastyczny mankiet z rolowaną krawędzią 
• dopuszczone do kontaktu z żywnością – uniwersalne zastosowanie poza ochroną medyczną
</t>
    </r>
    <r>
      <rPr>
        <b/>
        <sz val="8"/>
        <color theme="1"/>
        <rFont val="Calibri"/>
        <family val="2"/>
        <charset val="238"/>
        <scheme val="minor"/>
      </rPr>
      <t>Rozmiar M</t>
    </r>
  </si>
  <si>
    <r>
      <t xml:space="preserve">Rękawice ochronne wykonane z nitrylu, bezpudrowe, czarne, diamentową teksturą 3D o długotrwałej odporności na przemysłowe środki chemiczne.  Trwałe na przebicia,  Nie zawierające białek naturalnej gumy i nie powodujące ryzyka wystąpienia u użytkownika alergii typu I. Zgodne z EN ISO 374-1,5, EN ISO 374-2,4, EN 16523, EN ISO 21420. Testowane zgodnie z EN ISO 374-5. Odporność na bakterie i wirusy. Odporność na wirusy. </t>
    </r>
    <r>
      <rPr>
        <b/>
        <sz val="8"/>
        <color theme="1"/>
        <rFont val="Calibri"/>
        <family val="2"/>
        <charset val="238"/>
        <scheme val="minor"/>
      </rPr>
      <t>Rozmiar M</t>
    </r>
    <r>
      <rPr>
        <sz val="8"/>
        <color theme="1"/>
        <rFont val="Calibri"/>
        <family val="2"/>
        <charset val="238"/>
        <scheme val="minor"/>
      </rPr>
      <t>.</t>
    </r>
  </si>
  <si>
    <r>
      <t xml:space="preserve">Ochronna niejałowa rękawica diagnostyczna, nitryl
Kolor: pomarańczowy
Środek pudrujący: brak
Powierzchnia zewnętrzna: mikrotekstura z dodatkową teksturą na końcach palców
AQL: ≤ 1,0
Klasyfikacja CE: wyrób medyczny klasy I, środek ochrony indywidualnej kat. III
Wyróżnik: 2,5 × grubsza od standardowej rękawicy, wydłużony mankiet (min. 270 mm) – najwyższy stopień bezpieczeństwa
Rekomendacja: kontakt z wybranymi substancjami chemicznymi pakowane po 100 szt. </t>
    </r>
    <r>
      <rPr>
        <b/>
        <sz val="8"/>
        <color theme="1"/>
        <rFont val="Calibri"/>
        <family val="2"/>
        <charset val="238"/>
        <scheme val="minor"/>
      </rPr>
      <t>Rozmiar M</t>
    </r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</si>
  <si>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przykładowe certyfikaty jakości/ broszura informacyjna  dla wszystkich pozycji z zaznaczeniem liczby porządkowej</t>
    </r>
  </si>
  <si>
    <t xml:space="preserve">Poszczególne przedmioty zamówienia objęte daną umową przetargową, dostarczać z jednakową datą ważności i numerem partii </t>
  </si>
  <si>
    <t>paski pH 0-2,5</t>
  </si>
  <si>
    <t>Paski wskaźnikowe pH zakres: 0 - 2,5 niefarbujące  (pH: 0 - 0,5 -1,0 - 1,3 - 1,6 -1,9 -2,2 - 2,5)    1op = 100sztuk. Data ważności minimum rok od daty dostawy</t>
  </si>
  <si>
    <t>op. (po 100 sztuk)</t>
  </si>
  <si>
    <t>paski ph 0-14</t>
  </si>
  <si>
    <t>Paski wskaźnikowe pH zakres: 0 - 14 niefarbujące  (pH: 0 - 1 - 2 - 3 - 4 - 5 - 6 - 7 - 8 - 9 - 10 - 11 - 12 - 13 – 14)    1op = 100sztuk. Data ważności minimum rok od daty dostawy</t>
  </si>
  <si>
    <t>paski ph  5,5 -9,0</t>
  </si>
  <si>
    <t>Paski wskaźnikowe pH zakres: min. 5,5 - 9,0; niefarbujące, (pH: 5,5; 6.0; 6,5; 7,0; 7,5; 8,0; 8,5; 9,0); 1op = 100sztuk. Data ważności minimum rok od daty dostawy</t>
  </si>
  <si>
    <t xml:space="preserve">paski wskaźnikowe pH, pH 6,0-7,7  ze skalą barw </t>
  </si>
  <si>
    <t>skala co 0,3; nie wydzielające barwnika, termin ważności min. 12 m-cy  od daty dostarczenia do laboratorium</t>
  </si>
  <si>
    <t>op. ( po 100 sztuk)</t>
  </si>
  <si>
    <t>5 x opakowanie po 100 pasków</t>
  </si>
  <si>
    <t>broszury informacyjne</t>
  </si>
  <si>
    <t>op (100 szt)</t>
  </si>
  <si>
    <t xml:space="preserve"> opakowanie po 100 szt.</t>
  </si>
  <si>
    <t xml:space="preserve">Jednorazowe nitrylowe rękawice diagnostyczne, niejałowe, bezpudrowe. Teksturowane na końcach palców. Zaprojektowane do ochrony przed mikroorganizmami (bakterie, wirusy, grzyby) zgodnie z EN ISO 374-5. Zgodne z certyfikatem CE dla środków ochrony indywidualnej w kategori III typ B. </t>
  </si>
  <si>
    <t>Rękawice lateksowe jednorazowe, zabiegowe, z rantem, bezpudrowe, niesterylne.                                                                                                           Szczelność 1,5 AQL</t>
  </si>
  <si>
    <r>
      <t xml:space="preserve">Rękawiczki ochronne nitrylowe rozmiar </t>
    </r>
    <r>
      <rPr>
        <b/>
        <sz val="9"/>
        <rFont val="Calibri"/>
        <family val="2"/>
        <charset val="238"/>
        <scheme val="minor"/>
      </rPr>
      <t>L</t>
    </r>
  </si>
  <si>
    <r>
      <t xml:space="preserve">Rękawiczki ochronne nitrylowe rozmiar </t>
    </r>
    <r>
      <rPr>
        <b/>
        <sz val="9"/>
        <rFont val="Calibri"/>
        <family val="2"/>
        <charset val="238"/>
        <scheme val="minor"/>
      </rPr>
      <t>M</t>
    </r>
  </si>
  <si>
    <r>
      <t xml:space="preserve">Rękawiczki ochronne nitrylowe rozmiar </t>
    </r>
    <r>
      <rPr>
        <b/>
        <sz val="9"/>
        <rFont val="Calibri"/>
        <family val="2"/>
        <charset val="238"/>
        <scheme val="minor"/>
      </rPr>
      <t>S</t>
    </r>
  </si>
  <si>
    <r>
      <t xml:space="preserve">Rękawiczki ochronne winylowe rozmiar </t>
    </r>
    <r>
      <rPr>
        <b/>
        <sz val="9"/>
        <rFont val="Calibri"/>
        <family val="2"/>
        <charset val="238"/>
        <scheme val="minor"/>
      </rPr>
      <t>M</t>
    </r>
  </si>
  <si>
    <r>
      <t xml:space="preserve">Rękawiczki ochronne lateksowe rozmiar </t>
    </r>
    <r>
      <rPr>
        <b/>
        <sz val="9"/>
        <rFont val="Calibri"/>
        <family val="2"/>
        <charset val="238"/>
        <scheme val="minor"/>
      </rPr>
      <t>M</t>
    </r>
  </si>
  <si>
    <t xml:space="preserve">Rękawice nitrylowe diagnostyczne syntetyczne, zabiegowe z rantem, bezpudrowe, niesterylne, szczelność: 1,5 AQL, </t>
  </si>
  <si>
    <t>Rękawice winylowe ochronne, jednorazowe,syntetyczne,zabiegowe z rantem, niesterylne, bezpudrowe. Szczelność 1,5 AQL</t>
  </si>
  <si>
    <r>
      <t>Rękawiczki ochronne lateksowe rozmiar</t>
    </r>
    <r>
      <rPr>
        <b/>
        <sz val="9"/>
        <rFont val="Calibri"/>
        <family val="2"/>
        <charset val="238"/>
        <scheme val="minor"/>
      </rPr>
      <t xml:space="preserve"> S</t>
    </r>
  </si>
  <si>
    <t xml:space="preserve">Dostawa nastąpi w terminie nie dłuższym niż 21 dni kalendarzowych, do siedziby Zamawiającego: Elbląg ul. Bema 40 od dnia złożenia  zamówienia przez Zamawiającego. </t>
  </si>
  <si>
    <t xml:space="preserve">Gaza opatrunkowa bawełniana    </t>
  </si>
  <si>
    <t>17-nitkowa, 100% bawełniana, niejałowa  op.1m²</t>
  </si>
  <si>
    <t>op.1m²</t>
  </si>
  <si>
    <t xml:space="preserve"> opakowanie  1m²</t>
  </si>
  <si>
    <t>Wata bawełniana</t>
  </si>
  <si>
    <t>op.500g</t>
  </si>
  <si>
    <t>Pakowanie 500g</t>
  </si>
  <si>
    <t xml:space="preserve">Pojemniki do kału jednorazowego użytku zakręcane </t>
  </si>
  <si>
    <r>
      <t xml:space="preserve">wata bawełniana stosowana w lecznictwie, </t>
    </r>
    <r>
      <rPr>
        <b/>
        <sz val="8"/>
        <rFont val="Calibri"/>
        <family val="2"/>
        <charset val="238"/>
        <scheme val="minor"/>
      </rPr>
      <t>wykonana w 100% z najwyższej jakości włókien bawełnianych</t>
    </r>
    <r>
      <rPr>
        <sz val="8"/>
        <rFont val="Calibri"/>
        <family val="2"/>
        <charset val="238"/>
        <scheme val="minor"/>
      </rPr>
      <t xml:space="preserve">, czystych mikrobiologicznie, o bardzo wysokim poziomie chłonności                          </t>
    </r>
    <r>
      <rPr>
        <b/>
        <i/>
        <u/>
        <sz val="8"/>
        <color rgb="FFC00000"/>
        <rFont val="Calibri"/>
        <family val="2"/>
        <charset val="238"/>
        <scheme val="minor"/>
      </rPr>
      <t>bez domieszki wiskozy</t>
    </r>
    <r>
      <rPr>
        <sz val="8"/>
        <rFont val="Calibri"/>
        <family val="2"/>
        <charset val="238"/>
        <scheme val="minor"/>
      </rPr>
      <t>.</t>
    </r>
    <r>
      <rPr>
        <sz val="8"/>
        <color rgb="FF7030A0"/>
        <rFont val="Calibri"/>
        <family val="2"/>
        <charset val="238"/>
        <scheme val="minor"/>
      </rPr>
      <t xml:space="preserve"> </t>
    </r>
  </si>
  <si>
    <r>
      <t xml:space="preserve">średnica 25mm, wysokość maksymalna 90mm; z łopatką, </t>
    </r>
    <r>
      <rPr>
        <b/>
        <sz val="8"/>
        <rFont val="Calibri"/>
        <family val="2"/>
        <charset val="238"/>
        <scheme val="minor"/>
      </rPr>
      <t>zakrętką</t>
    </r>
    <r>
      <rPr>
        <sz val="8"/>
        <rFont val="Calibri"/>
        <family val="2"/>
        <charset val="238"/>
        <scheme val="minor"/>
      </rPr>
      <t>, sterylne, pakowane indywidualnie, pojemniość nie więcej niż 30 ml. Data ważności min 24 miesiące od daty dostawy certyfikat sterylności  identyfikowany nr serii lub data sterylizacji/data produkcj na opakowaniu</t>
    </r>
  </si>
  <si>
    <t>dla pozycji 3 certyfikat sterylności</t>
  </si>
  <si>
    <t>dla wszystkich pozycji data ważności podana na opakowaniu lub w certyfikacie.</t>
  </si>
  <si>
    <t>opakowanie nie więcej niż 25szt w torebce</t>
  </si>
  <si>
    <t>Końcówki jednorazowe plastikowe do pipet automatycznych Medlab 1000-5000ul</t>
  </si>
  <si>
    <t>końcówki do pipet automatycznych mlPETTE PLUS-V Medlab Products w zakresie  1000-5000ul, bezbarwne.</t>
  </si>
  <si>
    <t>Koncówki jednorazowe do pipety automatycznej Brand Transferpette,  1 ml</t>
  </si>
  <si>
    <t>wykonane z tworzywa, niejałowe, kompatybilne z pipetą automatyczną Brand Transferpette, możliwośc autoklawowania w temperaturze 121°C przez 15 min</t>
  </si>
  <si>
    <t>sterylne, pojemność 1000 μl, długość 19 cm, pakowane nie więcej niż 25 szt.w torebce. Data ważności min 24 miesiące od daty dostawy.
Certyfikaty kontroli jakości, sterylności.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</si>
  <si>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przykładowy certyfikat sterylności/jakości</t>
    </r>
  </si>
  <si>
    <t>certyfikat sterylności/jakości</t>
  </si>
  <si>
    <t>Woreczki do pobierania próbek żywności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</si>
  <si>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 xml:space="preserve">przykładowy certyfikat </t>
    </r>
  </si>
  <si>
    <t xml:space="preserve">Certyfikat jakości, certyfikat sterylności </t>
  </si>
  <si>
    <t>Data ważności podana na opakowaniu lub w certyfikacie jakości.</t>
  </si>
  <si>
    <t xml:space="preserve">Kanister 5L  plastikowy HDPE (baniak) + nakrętka ⌀38    </t>
  </si>
  <si>
    <t xml:space="preserve">Kanister 5 L przeznaczony  do składowania substancji chemicznych.
Pojemność : 5litrów
kolor: bezbarwny
Szerokość: 195mm
Głębokość: 130mm
Rodzaj tworzywa: HDPE
Nakrętka:  ø38
Wysokość: 280mm 
      </t>
  </si>
  <si>
    <t>Plaster włókninowy</t>
  </si>
  <si>
    <t>Plaster włókninowy na rolce stanowiący wyrób medyczny, przeznaczony do stosowania w procedurach medycznych. Produkt w postaci rolki o szerokości 2,5 cm i długości 5 m, wykonany z włókniny o dobrej przepuszczalności powietrza, zapewniającej swobodne oddychanie skóry. Plaster powinien charakteryzować się dobrą przylepnością do skóry, elastycznością oraz łatwością dopasowania do miejsca aplikacji, bez ograniczania ruchów. Przeznaczony do zabezpieczania opatrunku z gazy w miejscu wkłucia po pobraniu krwi. Materiał dopuszczony do obrotu i stosowania na terenie Rzeczypospolitej Polskiej, spełniający wymagania ustawy o wyrobach medycznych oraz oznakowany znakiem CE i posiadający deklarację zgodności producenta. Termin ważności nie krótszy niż 24 miesiące od dnia dostawy.</t>
  </si>
  <si>
    <t>Probówka z aktywatorem krzepnięcia
4 ml 13 x 75 mm</t>
  </si>
  <si>
    <t>Probówka biochemiczna przeznaczona do poboru krwi żylnej do badań biochemicznych w surowicy (na tzw. skrzep), stanowiąca wyrób medyczny do diagnostyki in vitro. Probówka sterylna, próżniowa, wykonana z nietłukącego materiału PET, z aktywatorem krzepnięcia. Wyposażona w korek w kolorze czerwonym. Pojemność nominalna 4 ml. Produkt przeznaczony do jednorazowego użytku, zapewniający bezpieczny i prawidłowy pobór materiału biologicznego. Wyrób dopuszczony do obrotu i stosowania na terenie Rzeczypospolitej Polskiej, oznakowany znakiem CE, posiadający deklarację zgodności oraz wymagane atesty. Termin ważności nie krótszy niż 12 miesięcy od dnia dostawy.</t>
  </si>
  <si>
    <t>op'a 100 szt.</t>
  </si>
  <si>
    <t>Kompres gazowy jałowy</t>
  </si>
  <si>
    <t>Kompresy bawełniane sterylne, wykonane w 100% z wysokiej jakości bawełny, przeznaczone do stosowania w procedurach medycznych jako wyrób medyczny. Każdy kompres pakowany indywidualnie, zapewniając sterylność i bezpieczeństwo użytkowania. Opakowanie zbiorcze zawiera 3 sztuki, każda sztuka pakowana osobno, umożliwiając higieniczne i łatwe użycie. Produkt dopuszczony do obrotu i stosowania na terenie Rzeczypospolitej Polskiej, oznakowany znakiem CE oraz posiadający deklarację zgodności producenta.Termin ważności nie krótszy niż 24 miesiące od dnia dostawy.</t>
  </si>
  <si>
    <t xml:space="preserve">op'a 3 szt. </t>
  </si>
  <si>
    <t>Plaster poiniekcyjny
4 cm x 5 m</t>
  </si>
  <si>
    <t>Plaster w rolce dzielony co 2 cm, przeznaczony do opatrywania miejsca wkłucia po pobraniu krwi, stanowiący wyrób medyczny. Plaster hipoalergiczny, oddychający i paroprzepuszczalny, wyposażony we wkład absorbcyjny, zabezpieczony warstwą papierową. Klej na przylepcu wodoodporny, nie zawierający lateksu, kauczuku ani tlenku cynku, zapewniający bezpieczne przyleganie do skóry. Wyrób dopuszczony do obrotu i stosowania na terenie Rzeczypospolitej Polskiej, oznakowany znakiem CE oraz posiadający deklarację zgodności producenta. Termin ważności nie krótszy niż 24 miesiące od dnia dostawy.</t>
  </si>
  <si>
    <t>op'a 250 szt.</t>
  </si>
  <si>
    <t>op. a' 250 szt</t>
  </si>
  <si>
    <t>świadectwo sterylności oraz dokumenty potwierdzające, że wyrób jest dopuszczony do obrotu i stosowania na terenie Rzeczypospolitej Polskiej, oznakowany znakiem CE i posiada deklarację zgodności producenta</t>
  </si>
  <si>
    <t xml:space="preserve">Pojemnik z zakrętką, pakowany indywidualnie, z polem do opisu. Średnica pojemnika na górze nie mniej niż 5 cm, na dole nie mniej niż 4 cm. Termin ważności nie krótszy niż 24 miesiące od dnia dostawy. </t>
  </si>
  <si>
    <t>op. a' 500g</t>
  </si>
  <si>
    <t>Wyrób medyczny klasy I.
Środek ochrony indywidualnej kategorii III.
Współczynnik AQL mniejszy lub równy 1.
Rękawice bezpudrowe; rolowany mankiet; teksturowana powierzchnia tylko na palcach; kolor niebieski; chlorowane od wewnątrz.
Długość min. 240 mm.
Rozmiar kodowany kolorystycznie na opakowaniu;  
Opakowanie a' 250 sztuk (XS, S, M, L) lub opakowanie 
a' 200 sztuk (XS, S, M, L); 
Rozmiar opakowania nie większy niż 12x12x16,5cm, pasujący do uchwytów naściennych typu SafeDon z możliwością wyjmowania rękawic od spodu opakowania bez ryzyka kontaminacji opakowania i pozostałych rękawic.
Termin ważności co najmniej 24 miesiące w dniu dostawy.</t>
  </si>
  <si>
    <t xml:space="preserve">op. </t>
  </si>
  <si>
    <r>
      <t xml:space="preserve">Rękawice diagnostyczne nitrylowe 
</t>
    </r>
    <r>
      <rPr>
        <b/>
        <sz val="8"/>
        <rFont val="Calibri"/>
        <family val="2"/>
        <charset val="238"/>
        <scheme val="minor"/>
      </rPr>
      <t>rozmiary (XS, S, M, L)</t>
    </r>
  </si>
  <si>
    <r>
      <t xml:space="preserve">Wata opatrunkowa,
</t>
    </r>
    <r>
      <rPr>
        <b/>
        <sz val="8"/>
        <rFont val="Calibri"/>
        <family val="2"/>
        <charset val="238"/>
        <scheme val="minor"/>
      </rPr>
      <t>bawełniano-wiskozowa, niejałowa</t>
    </r>
  </si>
  <si>
    <r>
      <t xml:space="preserve">Wyrób medyczny; wata wykonana z 50% bawełny i 50% wiskozy w opakowaniu 500g.
Termin ważności co najmniej 24 miesiące w dniu dostawy.
</t>
    </r>
    <r>
      <rPr>
        <b/>
        <u/>
        <sz val="8"/>
        <rFont val="Calibri"/>
        <family val="2"/>
        <charset val="238"/>
        <scheme val="minor"/>
      </rPr>
      <t>Zamawiający wymaga dostarczenia próbki</t>
    </r>
    <r>
      <rPr>
        <sz val="8"/>
        <rFont val="Calibri"/>
        <family val="2"/>
        <charset val="238"/>
        <scheme val="minor"/>
      </rPr>
      <t xml:space="preserve"> w celu sprawdzenia możliwości sterylizacji na suche gorące powietrze w temperaturze 180°C przez 1 godzinę. 
W przypadku spalenia lub dymienia się waty (potwierdzonego dokumentacją zdjęciową) Zamawiający odrzuci ofertę.</t>
    </r>
  </si>
  <si>
    <t>wzór opakowania rękawic oraz instrukcję używania rękawic</t>
  </si>
  <si>
    <t>deklaracje zgodności UE spełniającą wymagania Rozporządzenia Parlamentu Europejskiego i Rady (UE) 2017/745 i 2016/425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</si>
  <si>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ulotkę informacyjną o produkcie (określającą parametry techniczne)</t>
    </r>
  </si>
  <si>
    <t>certyfikat kontroli jakości (sterylności)</t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</si>
  <si>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>przykładowy certyfikat kontroli jakości (sterylności)</t>
    </r>
  </si>
  <si>
    <r>
      <t xml:space="preserve">Końcówki słomkowe  </t>
    </r>
    <r>
      <rPr>
        <sz val="8"/>
        <color theme="1"/>
        <rFont val="Calibri"/>
        <family val="2"/>
        <charset val="238"/>
        <scheme val="minor"/>
      </rPr>
      <t>do pipety automatycznej typu ACURA 810</t>
    </r>
  </si>
  <si>
    <t>jałowe woreczki z zamknięciem strunowym,                                                  wymiary: szerokość 22-26 cm, wysokość 30-32 cm                                      kieszonka na dokumenty - nieistotna                                                                    termin ważności minimum 36 miesięcy od daty dostawy.</t>
  </si>
  <si>
    <t>data ważności podana na opakowaniu lub w certyfikacie.</t>
  </si>
  <si>
    <t>numer serii  i  data ważności podana na opakowaniu, broszura informacyjna o produkcie</t>
  </si>
  <si>
    <r>
      <t xml:space="preserve">Wykonane z naturalnej gumy lateksowej, rękawiczki są elastyczne, dopasowują się do kształtu dłoni i zapewniają wysoki komfort użytkowania. Cechy produktu:
wyrób medyczny klasy I, 
Materiał: Naturalna guma lateksowa
Powierzchnia zewnętrzna: Teksturowane końcówki palców zapewniające pewny chwyt
Powierzchnia wewnętrzna: Chlorowana, bez pudru
Kształt: Oburęczne, uniwersalne
Kolor: Biały
Długość: Średnio 24 cm
Mankiet: Zakończony rolowanym brzegiem
Trwałość: min 2 lata
Dopuszczenie do kontaktu z żywnością: Tak
AQL: 1.0   lub 1,5 </t>
    </r>
    <r>
      <rPr>
        <b/>
        <sz val="8"/>
        <color theme="1"/>
        <rFont val="Calibri"/>
        <family val="2"/>
        <charset val="238"/>
        <scheme val="minor"/>
      </rPr>
      <t xml:space="preserve"> Rozmiar M</t>
    </r>
  </si>
  <si>
    <r>
      <t>rękawice nitrylowe, diagnostyczne, ochronne, bezpudrowe, niejałowe; mankiet rolowany, powierzchnia zewnętrzna – mikrotekstura z dodatkową teksturą na końcach palców, równomiernie rolowany brzeg, obustronnie polimeryzowana, wewnętrznie chlorowana.  Kształt uniwersalny, pasujący na lewą i prawą dłoń, AQL 1, bez protein lateksu, wyrób medyczny, gwarancja jakości 3 lata,. certyfikat jakości wyrobu.Rękawice ułożone w pudełku w sposób umożliwiający pobranie dokładnie jednej rękawicy, ułożone precyzyjnie, bez widocznych zagnieceń.Rękawice w pudełku nie mogą byc sklejone jedna do drugiej.</t>
    </r>
    <r>
      <rPr>
        <b/>
        <sz val="8"/>
        <color theme="1"/>
        <rFont val="Calibri"/>
        <family val="2"/>
        <charset val="238"/>
        <scheme val="minor"/>
      </rPr>
      <t xml:space="preserve"> rozmiar S</t>
    </r>
  </si>
  <si>
    <r>
      <t xml:space="preserve">rękawice nitrylowe, diagnostyczne, ochronne, bezpudrowe, niejałowe; mankiet rolowany, powierzchnia zewnętrzna – mikrotekstura z dodatkową teksturą na końcach palców, równomiernie rolowany brzeg, obustronnie polimeryzowana, wewnętrznie chlorowana.  Kształt uniwersalny, pasujący na lewą i prawą dłoń, AQL 1, bez protein lateksu, wyrób medyczny, gwarancja jakości 3 lata,. certyfikat jakości wyrobu .Rękawice ułożone w pudełku w sposób umożliwiający pobranie dokładnie jednej rękawicy, ułożone precyzyjnie, bez widocznych zagnieceń.Rękawice w pudełku nie mogą byc sklejone jedna do drugiej. </t>
    </r>
    <r>
      <rPr>
        <b/>
        <sz val="8"/>
        <color theme="1"/>
        <rFont val="Calibri"/>
        <family val="2"/>
        <charset val="238"/>
        <scheme val="minor"/>
      </rPr>
      <t>rozmiar M</t>
    </r>
  </si>
  <si>
    <r>
      <t xml:space="preserve">SOFT NITRYL, rękawice nitrylowe, struktura gładka w miejscach chwytnych, niebieskie, bez talku, z syntetycznego lateksu nitrylowego eliminującego ryzyko wystąpienia reakcji alergicznych, niejałowe, bezpudrowe, odpowiednie zarówno na prawą i lewą dłoń, odporne na dziłanie rozpuszczalników organicznych. </t>
    </r>
    <r>
      <rPr>
        <b/>
        <sz val="8"/>
        <color theme="1"/>
        <rFont val="Calibri"/>
        <family val="2"/>
        <charset val="238"/>
        <scheme val="minor"/>
      </rPr>
      <t>(rozmiar S)</t>
    </r>
  </si>
  <si>
    <r>
      <t xml:space="preserve">SOFT NITRYL, rękawice nitrylowe, niebieskie, bez talku, z syntetycznego lateksu nitrylowego eliminującego ryzyko wystąpienia reakcji alergicznych, niejałowe, bezpudrowe, odpowiednie zarówno na prawą i lewą dłoń, odporne na dziłanie rozpuszczalników organicznych.produkt zgodny z wymogami jakościowymi EN 374 ,EN 455 </t>
    </r>
    <r>
      <rPr>
        <b/>
        <sz val="8"/>
        <color theme="1"/>
        <rFont val="Calibri"/>
        <family val="2"/>
        <charset val="238"/>
        <scheme val="minor"/>
      </rPr>
      <t>(rozmiar S, M)</t>
    </r>
  </si>
  <si>
    <t xml:space="preserve">do Millipore’a, membrana nylonowa 0,45 µm, 47mm                              
do dejonizatora wody Synergy UV MILLIPORE </t>
  </si>
  <si>
    <t xml:space="preserve">do Millipore’a, membrana nylonowa 0,20 µm, 47mm                                    
do dejonizatora wody Synergy UV MILLIPORE </t>
  </si>
  <si>
    <t>broszury informacyjne lub przykładowe certyfikaty potwierdzające wymagane parametry.</t>
  </si>
  <si>
    <r>
      <t xml:space="preserve">do oferty należy dołączyć:
</t>
    </r>
    <r>
      <rPr>
        <sz val="10"/>
        <color theme="1"/>
        <rFont val="Calibri"/>
        <family val="2"/>
        <charset val="238"/>
        <scheme val="minor"/>
      </rPr>
      <t>dokumentację potwierdzającą spełnienie wymagań określonych w opisie przedmiotu zamówienia, w tym w szczególności: certyfikaty CE, deklarację zgodności producenta oraz inne dokumenty jakościowe lub techniczne potwierdzające wymagania ustawy o wyrobach medycznych</t>
    </r>
  </si>
  <si>
    <t xml:space="preserve">opakowania po 100 szt. </t>
  </si>
  <si>
    <t xml:space="preserve"> opakowania po 100 szt. </t>
  </si>
  <si>
    <t>op. po 1000 szt.(lub 5 op. po 200 szt.)</t>
  </si>
  <si>
    <t>Pojemniki na mocz, sterylny 
o pojemności 100 ml ÷ 120 ml</t>
  </si>
  <si>
    <t>sączki bibułowe jakościowe średnie, średnica 150mm ± 5mm  Kształt : okrągłe</t>
  </si>
  <si>
    <t>sączki z włókna szklanego o średnicy 110 mm ± 5 mm</t>
  </si>
  <si>
    <t>z włókna szklanego GF/A lub GF/1 (filtr o wysokiej skuteczności, przeznaczony do filtracji zawiesin w wodzie i innych rozpuszczalnikach), zatrzymywanie czastek  min. 1,6µm, gramatura filtra 53-55g/m2, grubość filtra  min.260µm</t>
  </si>
  <si>
    <r>
      <rPr>
        <b/>
        <u/>
        <sz val="10"/>
        <rFont val="Calibri"/>
        <family val="2"/>
        <charset val="238"/>
        <scheme val="minor"/>
      </rPr>
      <t>do oferty należy dołączyć: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PRÓBKI</t>
    </r>
    <r>
      <rPr>
        <sz val="10"/>
        <rFont val="Calibri"/>
        <family val="2"/>
        <charset val="238"/>
        <scheme val="minor"/>
      </rPr>
      <t xml:space="preserve">, tj. po jednej koncówce do pipety dla każdej pozycji. Pozytywna ocena -koncówka stabilnie utrzymuje się na pipecie, nie spada. Negatywna ocena-koncówka nie jest dobrze dopasowana do pipety, jest zbyt luźna i nie utrzymuje się na końcu pipety. Próbke należy dostarczyć do siedziby Zamawiającego na adres: Wojewódzka Stacja Sanitarno-Epidemiologiczna w Olsztynie, ul. Żołnierska 16, 10-561 Olsztyn, pokój 225, najpóźniej do upływu terminu składania ofert, z dopiskiem "Próbka do postępowania ZPO.272.2.20.2026". </t>
    </r>
  </si>
  <si>
    <r>
      <t xml:space="preserve">do oferty należy dołączyć:
</t>
    </r>
    <r>
      <rPr>
        <sz val="10"/>
        <rFont val="Calibri"/>
        <family val="2"/>
        <charset val="238"/>
        <scheme val="minor"/>
      </rPr>
      <t xml:space="preserve">Wykonawca wraz z ofertą zobowiązany jest dostarczyć </t>
    </r>
    <r>
      <rPr>
        <b/>
        <sz val="10"/>
        <rFont val="Calibri"/>
        <family val="2"/>
        <charset val="238"/>
        <scheme val="minor"/>
      </rPr>
      <t xml:space="preserve">próbkę waty </t>
    </r>
    <r>
      <rPr>
        <sz val="10"/>
        <rFont val="Calibri"/>
        <family val="2"/>
        <charset val="238"/>
        <scheme val="minor"/>
      </rPr>
      <t>w celu sprawdzenia możliwości sterylizacji na suche gorące powietrze w temperaturze 180°C przez 1 godzinę. Próbke należy dostarczyć do siedziby Zamawiającego na adres: Wojewódzka Stacja Sanitarno-Epidemiologiczna w Olsztynie, ul. Żołnierska 16, 10-561 Olsztyn, pokój 225, najpóźniej do upływu terminu składania ofert, z dopiskiem "Próbka do postępowania ZPO.272.2.20.2026". 
W przypadku spalenia lub dymienia się waty (potwierdzonego dokumentacją zdjęciową) Zamawiający odrzuci ofertę.</t>
    </r>
  </si>
  <si>
    <t>Część 1 - LBŚiŻ - płytki Petriego.</t>
  </si>
  <si>
    <t>Część 2 - LBŚiŻ - filtry do sączenia rozpuszczalników organicznych.</t>
  </si>
  <si>
    <t>Część 3 - LBŚiŻ - sączki bibułowe i filtracyjne.</t>
  </si>
  <si>
    <t>Część 4 - LBŚiŻ - końcówki do pipet.</t>
  </si>
  <si>
    <t>Część 5 - LBŚiŻ - wata bawełniana.</t>
  </si>
  <si>
    <t>Część 7 - LBŚiŻ - rękawiczki jednorazowe.</t>
  </si>
  <si>
    <t>Załącznik Nr 1/17 do Zaproszenia</t>
  </si>
  <si>
    <t>Załącznik Nr 1/1 do Zaproszenia</t>
  </si>
  <si>
    <t>Załącznik Nr 1/2 do Zaproszenia</t>
  </si>
  <si>
    <t>Załącznik Nr 1/3 do Zaproszenia</t>
  </si>
  <si>
    <t>Załącznik Nr 1/4 do Zaproszenia</t>
  </si>
  <si>
    <t>Załącznik Nr 1/5 do Zaproszenia</t>
  </si>
  <si>
    <t>Załącznik Nr 1/6 do Zaproszenia</t>
  </si>
  <si>
    <t>Załącznik Nr 1/7 do Zaproszenia</t>
  </si>
  <si>
    <t>Załącznik Nr 1/8 do Zaproszenia</t>
  </si>
  <si>
    <t>Załącznik Nr 1/9 do Zaproszenia</t>
  </si>
  <si>
    <t>Załącznik Nr 1/10 do Zaproszenia</t>
  </si>
  <si>
    <t>Załącznik Nr 1/11 do Zaproszenia</t>
  </si>
  <si>
    <t>Załącznik Nr 1/12 do Zaproszenia</t>
  </si>
  <si>
    <t>Załącznik Nr 1/13 do Zaproszenia</t>
  </si>
  <si>
    <t>Załącznik Nr 1/14 do Zaproszenia</t>
  </si>
  <si>
    <t>Załącznik Nr 1/15 do Zaproszenia</t>
  </si>
  <si>
    <t>Załącznik Nr 1/16 do Zaproszenia</t>
  </si>
  <si>
    <r>
      <rPr>
        <b/>
        <sz val="9"/>
        <color rgb="FF000000"/>
        <rFont val="Calibri"/>
        <family val="2"/>
        <charset val="238"/>
        <scheme val="minor"/>
      </rPr>
      <t>OŚWIADCZAM</t>
    </r>
    <r>
      <rPr>
        <sz val="9"/>
        <color indexed="8"/>
        <rFont val="Calibri"/>
        <family val="2"/>
        <charset val="238"/>
        <scheme val="minor"/>
      </rPr>
      <t xml:space="preserve"> (-y), że </t>
    </r>
    <r>
      <rPr>
        <b/>
        <sz val="9"/>
        <color rgb="FF000000"/>
        <rFont val="Calibri"/>
        <family val="2"/>
        <charset val="238"/>
        <scheme val="minor"/>
      </rPr>
      <t>nie podlegam</t>
    </r>
    <r>
      <rPr>
        <sz val="9"/>
        <color indexed="8"/>
        <rFont val="Calibri"/>
        <family val="2"/>
        <charset val="238"/>
        <scheme val="minor"/>
      </rPr>
      <t xml:space="preserve"> (-y) wykluczeniu z postępowania na podstawie art. 7 ust. 1 ustawy z dnia 13 kwietnia 2022 r. o szczególnych rozwiązaniach w zakresie przeciwdziałania wspieraniu agresji na Ukrainę oraz służących ochronie bezpieczeństwa narodowego.</t>
    </r>
  </si>
  <si>
    <t>Część 17 - LE - kanistry do składowania substancji chemicznych.</t>
  </si>
  <si>
    <t>ZPO.272.2.26.2026</t>
  </si>
  <si>
    <t>Część 16 - LE - worki do pobierania próbek żywności.</t>
  </si>
  <si>
    <t>Część 15 - LE - końcówki do pipet.</t>
  </si>
  <si>
    <t>Część 14 - LE - wata, gaza opatrunkowa i pojemniki do kału.</t>
  </si>
  <si>
    <t>Część 13 - LE - rękawiczki ochronne.</t>
  </si>
  <si>
    <t>Część 12 - LBEK - rękawice diagnostyczne nitrylowe.</t>
  </si>
  <si>
    <t>Część 11 - LBEK - wata opatrunkowa.</t>
  </si>
  <si>
    <t>Część 10 - LBEK - sterylne pojemniki na mocz.</t>
  </si>
  <si>
    <t>Część 9 - LBEK - plastry i kompresy gazowe.</t>
  </si>
  <si>
    <t>Część 8 - LBŚiŻ - paski wskaźnikowe</t>
  </si>
  <si>
    <r>
      <t xml:space="preserve">płytki z tworzywa sztucznego jednorazowego użytku, sterylne o średnicy górnej  90-92 mm; </t>
    </r>
    <r>
      <rPr>
        <b/>
        <sz val="8"/>
        <color rgb="FFFF0000"/>
        <rFont val="Calibri"/>
        <family val="2"/>
        <charset val="238"/>
        <scheme val="minor"/>
      </rPr>
      <t>z żebrami wentylacyjnymi</t>
    </r>
    <r>
      <rPr>
        <sz val="8"/>
        <rFont val="Calibri"/>
        <family val="2"/>
        <charset val="238"/>
        <scheme val="minor"/>
      </rPr>
      <t>; pakowane po 20sztuk w rękawie; sposób sterylizacji - bez znaczenia; identyfikacja partii i data ważności jałowości na każdym rękawie + certyfikat sterylności przy każdej dostawie; termin ważności min. 24 miesięcy od daty dostawy. Certyfikat zgodności z ISO.</t>
    </r>
  </si>
  <si>
    <r>
      <t xml:space="preserve">płytki z tworzywa sztucznego jednorazowego użytku, sterylne o średnicy górnej  60 mm; </t>
    </r>
    <r>
      <rPr>
        <b/>
        <sz val="8"/>
        <color rgb="FFFF0000"/>
        <rFont val="Calibri"/>
        <family val="2"/>
        <charset val="238"/>
        <scheme val="minor"/>
      </rPr>
      <t>z żebrami wentylacyjnymi</t>
    </r>
    <r>
      <rPr>
        <sz val="8"/>
        <rFont val="Calibri"/>
        <family val="2"/>
        <charset val="238"/>
        <scheme val="minor"/>
      </rPr>
      <t>; pakowane po 20sztuk w rękawie; sposób sterylizacji - bez znaczenia; identyfikacja partii i data ważności jałowości na każdym rękawie + certyfikat sterylności przy każdej dostawie; termin ważności min. 24 miesięcy od daty dostawy. Certyfikat zgodności z ISO.</t>
    </r>
  </si>
  <si>
    <r>
      <t xml:space="preserve">płytki Petriego jednorazowego użytku o średnicy 90 mm; wys.14-16,2 mm z tworzywa sztucznego, przezroczyste, </t>
    </r>
    <r>
      <rPr>
        <b/>
        <sz val="8"/>
        <color theme="1"/>
        <rFont val="Calibri"/>
        <family val="2"/>
        <charset val="238"/>
        <scheme val="minor"/>
      </rPr>
      <t>sterylne</t>
    </r>
    <r>
      <rPr>
        <sz val="8"/>
        <color theme="1"/>
        <rFont val="Calibri"/>
        <family val="2"/>
        <charset val="238"/>
        <scheme val="minor"/>
      </rPr>
      <t xml:space="preserve">; jednokomorowe (nie podzielone na sektory), </t>
    </r>
    <r>
      <rPr>
        <b/>
        <sz val="8"/>
        <color rgb="FFFF0000"/>
        <rFont val="Calibri"/>
        <family val="2"/>
        <charset val="238"/>
        <scheme val="minor"/>
      </rPr>
      <t>z żebrami wentylacyjnymi</t>
    </r>
    <r>
      <rPr>
        <sz val="8"/>
        <color theme="1"/>
        <rFont val="Calibri"/>
        <family val="2"/>
        <charset val="238"/>
        <scheme val="minor"/>
      </rPr>
      <t>; nie RODAC, pakowane po 15-25 sztuk w rękawie; sposób sterylizacji - bez znaczenia; identyfikacja partii oraz data ważności na każdym rękawie + certyfikat sterylności przy każdej dostawie; termin ważności min. 30 miesięcy od daty dostawy do zamawiającego</t>
    </r>
  </si>
  <si>
    <t>I = D x H</t>
  </si>
  <si>
    <t>wartośc VAT</t>
  </si>
  <si>
    <t xml:space="preserve">K = I x J </t>
  </si>
  <si>
    <t>L = I + K</t>
  </si>
  <si>
    <t>H = D x G</t>
  </si>
  <si>
    <t xml:space="preserve">J = H x I </t>
  </si>
  <si>
    <t>K = H + J</t>
  </si>
  <si>
    <t>Część 6 - LBŚiŻ - filtry jednorazowe.</t>
  </si>
  <si>
    <t>certyfikat jakości z uwględnieniem numeru serii i daty ważności.  Numer serii i data ważności podana na opakowaniu oraz w certyfikacie.</t>
  </si>
  <si>
    <t>pakowanie nieistotne, ilość nie może być mniejsza niż wymagania zamawiającego*</t>
  </si>
  <si>
    <t>* w sytuacji zaoferowania innej wielkości opakowania niż wymagane, należy dokonać stosownego przeliczenia zaoferowanych ilości. W przypadku otrzymania niepełnego opakowania, zaoferowaną ilość należy zaokrąglić do pełnego opakowania - zawsze w górę.</t>
  </si>
  <si>
    <t>pakowanie nieistotne, ilość nie może być mniejsza niż w wymagania Zamawiającego*</t>
  </si>
  <si>
    <t>pakowanie nieistotne, ilość nie może być mniejsza niż wymagana przez zamawiającego*</t>
  </si>
  <si>
    <t>pakowanie nieistotne, ilość nie może być mniejsza niż wymagana przez Zamawiającego*</t>
  </si>
  <si>
    <t>pakowane nieistotne*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</si>
</sst>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&quot;-&quot;??\ _z_ł_-;_-@_-"/>
    <numFmt numFmtId="166" formatCode="#,##0.00\ _z_ł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i/>
      <u/>
      <sz val="8"/>
      <color rgb="FFC0000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3" fillId="0" borderId="0"/>
    <xf numFmtId="0" fontId="2" fillId="0" borderId="0"/>
    <xf numFmtId="0" fontId="7" fillId="0" borderId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165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57">
    <xf numFmtId="0" fontId="0" fillId="0" borderId="0" xfId="0"/>
    <xf numFmtId="0" fontId="5" fillId="0" borderId="0" xfId="0" applyFont="1"/>
    <xf numFmtId="0" fontId="6" fillId="0" borderId="0" xfId="1" applyFont="1"/>
    <xf numFmtId="0" fontId="4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2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/>
    </xf>
    <xf numFmtId="0" fontId="14" fillId="0" borderId="0" xfId="1" applyFont="1"/>
    <xf numFmtId="0" fontId="11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1" applyFont="1"/>
    <xf numFmtId="0" fontId="19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1" fillId="0" borderId="0" xfId="1" applyFont="1" applyAlignment="1">
      <alignment wrapText="1"/>
    </xf>
    <xf numFmtId="0" fontId="21" fillId="0" borderId="0" xfId="1" applyFont="1"/>
    <xf numFmtId="0" fontId="4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2" fillId="0" borderId="0" xfId="1" applyFont="1"/>
    <xf numFmtId="0" fontId="12" fillId="0" borderId="0" xfId="1" applyFont="1" applyAlignment="1">
      <alignment horizontal="left"/>
    </xf>
    <xf numFmtId="2" fontId="6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horizontal="center"/>
    </xf>
    <xf numFmtId="2" fontId="10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3" fillId="0" borderId="0" xfId="0" applyFont="1"/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0" fontId="14" fillId="0" borderId="0" xfId="0" applyFont="1"/>
    <xf numFmtId="2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0" fontId="12" fillId="0" borderId="0" xfId="1" applyFont="1" applyAlignment="1">
      <alignment horizontal="center"/>
    </xf>
    <xf numFmtId="2" fontId="12" fillId="0" borderId="0" xfId="1" applyNumberFormat="1" applyFont="1" applyAlignment="1">
      <alignment horizontal="left"/>
    </xf>
    <xf numFmtId="0" fontId="25" fillId="0" borderId="0" xfId="1" applyFont="1"/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26" fillId="0" borderId="0" xfId="1" applyFont="1" applyAlignment="1">
      <alignment vertical="center" wrapText="1"/>
    </xf>
    <xf numFmtId="0" fontId="12" fillId="0" borderId="0" xfId="0" applyFont="1"/>
    <xf numFmtId="0" fontId="2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4" fillId="0" borderId="0" xfId="3" applyFont="1" applyAlignment="1">
      <alignment vertical="center"/>
    </xf>
    <xf numFmtId="0" fontId="4" fillId="0" borderId="0" xfId="21" applyFont="1" applyAlignment="1">
      <alignment vertical="center"/>
    </xf>
    <xf numFmtId="0" fontId="14" fillId="0" borderId="0" xfId="21" applyFont="1" applyAlignment="1">
      <alignment vertical="center"/>
    </xf>
    <xf numFmtId="2" fontId="29" fillId="0" borderId="0" xfId="1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14" fillId="0" borderId="0" xfId="2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4" fillId="0" borderId="1" xfId="1" applyFont="1" applyBorder="1" applyAlignment="1">
      <alignment vertical="center"/>
    </xf>
    <xf numFmtId="0" fontId="16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vertical="center" wrapText="1"/>
    </xf>
    <xf numFmtId="0" fontId="28" fillId="0" borderId="0" xfId="3" applyFont="1" applyAlignment="1">
      <alignment horizontal="left" vertical="center" wrapText="1"/>
    </xf>
    <xf numFmtId="0" fontId="32" fillId="0" borderId="0" xfId="21" applyFont="1" applyAlignment="1">
      <alignment vertical="center"/>
    </xf>
    <xf numFmtId="0" fontId="4" fillId="0" borderId="0" xfId="21" applyFont="1" applyAlignment="1">
      <alignment horizontal="left" vertical="center" wrapText="1"/>
    </xf>
    <xf numFmtId="0" fontId="4" fillId="0" borderId="0" xfId="21" applyFont="1" applyAlignment="1">
      <alignment vertical="center" wrapText="1"/>
    </xf>
    <xf numFmtId="0" fontId="17" fillId="0" borderId="0" xfId="21" applyFont="1" applyAlignment="1">
      <alignment vertical="center" wrapText="1"/>
    </xf>
    <xf numFmtId="0" fontId="14" fillId="0" borderId="0" xfId="21" applyFont="1"/>
    <xf numFmtId="0" fontId="18" fillId="0" borderId="0" xfId="21" applyFont="1" applyAlignment="1">
      <alignment vertical="center"/>
    </xf>
    <xf numFmtId="0" fontId="17" fillId="0" borderId="0" xfId="21" applyFont="1" applyAlignment="1">
      <alignment horizontal="left" vertical="center"/>
    </xf>
    <xf numFmtId="0" fontId="17" fillId="0" borderId="0" xfId="21" applyFont="1" applyAlignment="1">
      <alignment horizontal="left" vertical="center" wrapText="1"/>
    </xf>
    <xf numFmtId="2" fontId="33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 vertical="center" wrapText="1"/>
    </xf>
    <xf numFmtId="0" fontId="4" fillId="4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/>
    </xf>
    <xf numFmtId="0" fontId="6" fillId="3" borderId="1" xfId="0" applyFont="1" applyFill="1" applyBorder="1"/>
    <xf numFmtId="164" fontId="24" fillId="5" borderId="1" xfId="1" applyNumberFormat="1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3" applyFont="1" applyBorder="1" applyAlignment="1">
      <alignment horizontal="left" vertical="center" wrapText="1"/>
    </xf>
    <xf numFmtId="0" fontId="13" fillId="6" borderId="8" xfId="3" applyFont="1" applyFill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7" fillId="0" borderId="0" xfId="21" applyFont="1" applyAlignment="1">
      <alignment vertical="center"/>
    </xf>
    <xf numFmtId="0" fontId="36" fillId="3" borderId="9" xfId="0" applyFont="1" applyFill="1" applyBorder="1" applyAlignment="1">
      <alignment horizontal="center" vertical="distributed" wrapText="1"/>
    </xf>
    <xf numFmtId="0" fontId="12" fillId="0" borderId="8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13" applyFont="1" applyBorder="1" applyAlignment="1">
      <alignment horizontal="left" vertical="center" wrapText="1"/>
    </xf>
    <xf numFmtId="0" fontId="13" fillId="0" borderId="5" xfId="13" applyFont="1" applyBorder="1" applyAlignment="1">
      <alignment horizontal="center" vertical="center" wrapText="1"/>
    </xf>
    <xf numFmtId="0" fontId="13" fillId="0" borderId="1" xfId="13" applyFont="1" applyBorder="1" applyAlignment="1">
      <alignment horizontal="center" vertical="center" wrapText="1"/>
    </xf>
    <xf numFmtId="0" fontId="12" fillId="0" borderId="1" xfId="13" applyFont="1" applyBorder="1" applyAlignment="1">
      <alignment horizontal="left" vertical="center" wrapText="1"/>
    </xf>
    <xf numFmtId="0" fontId="12" fillId="0" borderId="5" xfId="1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13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24" applyFont="1" applyBorder="1" applyAlignment="1">
      <alignment horizontal="left" vertical="center" wrapText="1"/>
    </xf>
    <xf numFmtId="0" fontId="13" fillId="0" borderId="7" xfId="3" applyFont="1" applyBorder="1" applyAlignment="1">
      <alignment horizontal="left" vertical="center" wrapText="1"/>
    </xf>
    <xf numFmtId="0" fontId="13" fillId="0" borderId="12" xfId="3" applyFont="1" applyBorder="1" applyAlignment="1">
      <alignment horizontal="left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3" fillId="0" borderId="14" xfId="3" applyFont="1" applyBorder="1" applyAlignment="1">
      <alignment horizontal="left" vertical="center" wrapText="1"/>
    </xf>
    <xf numFmtId="0" fontId="13" fillId="0" borderId="14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8" xfId="3" applyFont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25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8" xfId="13" applyFont="1" applyBorder="1" applyAlignment="1">
      <alignment horizontal="left" vertical="center" wrapText="1"/>
    </xf>
    <xf numFmtId="0" fontId="13" fillId="0" borderId="8" xfId="3" applyFont="1" applyBorder="1" applyAlignment="1">
      <alignment vertical="center" wrapText="1"/>
    </xf>
    <xf numFmtId="0" fontId="13" fillId="0" borderId="8" xfId="13" applyFont="1" applyBorder="1" applyAlignment="1">
      <alignment vertical="center" wrapText="1"/>
    </xf>
    <xf numFmtId="0" fontId="14" fillId="0" borderId="0" xfId="3" applyFont="1" applyAlignment="1">
      <alignment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1" applyFont="1" applyAlignment="1">
      <alignment horizontal="center" wrapText="1"/>
    </xf>
    <xf numFmtId="2" fontId="10" fillId="0" borderId="0" xfId="1" applyNumberFormat="1" applyFont="1" applyAlignment="1">
      <alignment horizontal="center" vertical="center" wrapText="1"/>
    </xf>
    <xf numFmtId="2" fontId="10" fillId="0" borderId="0" xfId="1" applyNumberFormat="1" applyFont="1" applyAlignment="1">
      <alignment horizontal="center" wrapText="1"/>
    </xf>
    <xf numFmtId="0" fontId="12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wrapText="1"/>
    </xf>
    <xf numFmtId="0" fontId="14" fillId="0" borderId="0" xfId="1" applyFont="1" applyAlignment="1">
      <alignment wrapText="1"/>
    </xf>
    <xf numFmtId="0" fontId="13" fillId="0" borderId="0" xfId="0" applyFont="1" applyAlignment="1">
      <alignment wrapText="1"/>
    </xf>
    <xf numFmtId="2" fontId="4" fillId="0" borderId="8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0" fontId="4" fillId="3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8" fillId="0" borderId="0" xfId="21" applyFont="1" applyAlignment="1">
      <alignment vertical="center" wrapText="1"/>
    </xf>
    <xf numFmtId="0" fontId="32" fillId="0" borderId="0" xfId="21" applyFont="1" applyAlignment="1">
      <alignment vertical="center" wrapText="1"/>
    </xf>
    <xf numFmtId="0" fontId="14" fillId="0" borderId="0" xfId="21" applyFont="1" applyAlignment="1">
      <alignment vertical="center"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0" fontId="27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8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7" xfId="3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left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left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/>
    </xf>
    <xf numFmtId="0" fontId="37" fillId="0" borderId="0" xfId="1" applyFont="1" applyAlignment="1">
      <alignment horizontal="left" vertical="center"/>
    </xf>
    <xf numFmtId="0" fontId="34" fillId="0" borderId="0" xfId="3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20" fillId="0" borderId="0" xfId="2" applyFont="1" applyAlignment="1">
      <alignment wrapText="1"/>
    </xf>
    <xf numFmtId="0" fontId="20" fillId="0" borderId="0" xfId="2" applyFont="1" applyAlignment="1">
      <alignment horizontal="left" wrapText="1"/>
    </xf>
    <xf numFmtId="164" fontId="4" fillId="3" borderId="1" xfId="1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 wrapText="1"/>
    </xf>
    <xf numFmtId="2" fontId="18" fillId="0" borderId="0" xfId="1" applyNumberFormat="1" applyFont="1" applyAlignment="1">
      <alignment horizontal="right" vertical="center"/>
    </xf>
    <xf numFmtId="0" fontId="13" fillId="7" borderId="7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vertical="center"/>
    </xf>
    <xf numFmtId="164" fontId="4" fillId="5" borderId="1" xfId="1" applyNumberFormat="1" applyFont="1" applyFill="1" applyBorder="1" applyAlignment="1">
      <alignment vertical="center"/>
    </xf>
    <xf numFmtId="0" fontId="18" fillId="0" borderId="0" xfId="21" applyFont="1" applyAlignment="1">
      <alignment horizontal="left" vertical="center"/>
    </xf>
    <xf numFmtId="0" fontId="19" fillId="0" borderId="0" xfId="1" applyFont="1" applyAlignment="1">
      <alignment horizontal="left"/>
    </xf>
    <xf numFmtId="2" fontId="16" fillId="0" borderId="0" xfId="0" applyNumberFormat="1" applyFont="1" applyAlignment="1">
      <alignment horizontal="center" vertical="center" wrapText="1"/>
    </xf>
    <xf numFmtId="0" fontId="14" fillId="0" borderId="0" xfId="21" applyFont="1" applyAlignment="1">
      <alignment horizontal="left" vertical="center" wrapText="1"/>
    </xf>
    <xf numFmtId="0" fontId="17" fillId="2" borderId="0" xfId="21" applyFont="1" applyFill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31" fillId="0" borderId="0" xfId="21" applyFont="1" applyAlignment="1">
      <alignment horizontal="left" vertical="center" wrapText="1"/>
    </xf>
    <xf numFmtId="2" fontId="14" fillId="0" borderId="0" xfId="0" applyNumberFormat="1" applyFont="1" applyAlignment="1">
      <alignment horizontal="center"/>
    </xf>
    <xf numFmtId="0" fontId="20" fillId="0" borderId="0" xfId="2" applyFont="1" applyAlignment="1">
      <alignment horizontal="left" wrapText="1"/>
    </xf>
    <xf numFmtId="0" fontId="2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2" fontId="13" fillId="0" borderId="0" xfId="1" applyNumberFormat="1" applyFont="1" applyAlignment="1">
      <alignment horizontal="right" vertical="center"/>
    </xf>
    <xf numFmtId="0" fontId="17" fillId="0" borderId="0" xfId="21" applyFont="1" applyAlignment="1">
      <alignment horizontal="left" vertical="center"/>
    </xf>
    <xf numFmtId="2" fontId="18" fillId="0" borderId="0" xfId="1" applyNumberFormat="1" applyFont="1" applyAlignment="1">
      <alignment horizontal="right" vertical="center"/>
    </xf>
    <xf numFmtId="0" fontId="17" fillId="0" borderId="0" xfId="21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2" fontId="10" fillId="0" borderId="0" xfId="1" applyNumberFormat="1" applyFont="1" applyAlignment="1">
      <alignment horizontal="center" vertical="center"/>
    </xf>
    <xf numFmtId="0" fontId="18" fillId="0" borderId="0" xfId="21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4" fillId="0" borderId="11" xfId="1" applyFont="1" applyBorder="1" applyAlignment="1">
      <alignment horizontal="right" vertical="center"/>
    </xf>
    <xf numFmtId="0" fontId="14" fillId="0" borderId="0" xfId="21" applyFont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2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left" wrapText="1"/>
    </xf>
    <xf numFmtId="2" fontId="13" fillId="0" borderId="0" xfId="1" applyNumberFormat="1" applyFont="1" applyAlignment="1">
      <alignment horizontal="right" vertical="center" wrapText="1"/>
    </xf>
    <xf numFmtId="0" fontId="18" fillId="0" borderId="0" xfId="21" applyFont="1" applyAlignment="1">
      <alignment horizontal="left" vertical="center" wrapText="1"/>
    </xf>
    <xf numFmtId="0" fontId="4" fillId="0" borderId="4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5" fillId="0" borderId="0" xfId="2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</cellXfs>
  <cellStyles count="26">
    <cellStyle name="Dziesiętny 2" xfId="5" xr:uid="{41E5BC92-2AED-45B9-B699-1435DCECA373}"/>
    <cellStyle name="Dziesiętny 2 2" xfId="10" xr:uid="{041CE2B4-3FFB-455F-BE36-C8DB3CF10FED}"/>
    <cellStyle name="Dziesiętny 3" xfId="8" xr:uid="{5ECF8FC6-BD57-470E-98CE-7DF333B8970A}"/>
    <cellStyle name="Excel Built-in Normal" xfId="7" xr:uid="{CCEFE4C1-70B2-4E23-8EED-3E8032E66B0B}"/>
    <cellStyle name="Normalny" xfId="0" builtinId="0"/>
    <cellStyle name="Normalny 10" xfId="13" xr:uid="{ED4F8067-C084-4472-8A7C-8B97EDC52F7A}"/>
    <cellStyle name="Normalny 10 2" xfId="23" xr:uid="{6FA25447-8F38-435E-8E96-684C5B439F80}"/>
    <cellStyle name="Normalny 11" xfId="24" xr:uid="{643C1BEE-C650-4C7A-BDBD-14DB67CC41A8}"/>
    <cellStyle name="Normalny 13" xfId="25" xr:uid="{2BD54139-491D-4C2A-910B-7581B251FD2E}"/>
    <cellStyle name="Normalny 2" xfId="6" xr:uid="{066CEDA2-47E5-4B0A-9CB0-AF914E5F885C}"/>
    <cellStyle name="Normalny 2 2" xfId="3" xr:uid="{C907F9BB-3F5C-4FDA-B0A5-C3A3723A39A7}"/>
    <cellStyle name="Normalny 2 3" xfId="21" xr:uid="{D6490E32-DCB1-4218-96E0-7136B222B01B}"/>
    <cellStyle name="Normalny 3" xfId="4" xr:uid="{A7075012-3A1A-4817-A695-D7E225A69411}"/>
    <cellStyle name="Normalny 3 2" xfId="11" xr:uid="{57BE82BF-0E25-482E-A158-4459CCFA54CE}"/>
    <cellStyle name="Normalny 4" xfId="1" xr:uid="{E52D674C-957B-4D8F-9639-8213E15259C8}"/>
    <cellStyle name="Normalny 5" xfId="2" xr:uid="{EF0F9E0E-2E81-4FEC-9800-E542542FBC39}"/>
    <cellStyle name="Normalny 6" xfId="14" xr:uid="{414BCFA8-6D27-459F-99DE-7BC35F5B6B4B}"/>
    <cellStyle name="Normalny 7" xfId="19" xr:uid="{9089939E-3E32-4792-AE1C-0FE08ECBA923}"/>
    <cellStyle name="Normalny 9" xfId="12" xr:uid="{25A70FBE-1532-45A8-831F-05CD34C6D0C9}"/>
    <cellStyle name="Walutowy 2" xfId="9" xr:uid="{10F2A0D7-A0B3-4622-B689-575EEA39AC0E}"/>
    <cellStyle name="Walutowy 3" xfId="15" xr:uid="{0C831BE7-E42A-4FFC-9538-85B11793B3DA}"/>
    <cellStyle name="Walutowy 4" xfId="16" xr:uid="{80FB46F9-EC61-46F3-9EA8-1B98C849DFEA}"/>
    <cellStyle name="Walutowy 5" xfId="17" xr:uid="{D1E12D63-E852-401C-83D2-8D6BB003161F}"/>
    <cellStyle name="Walutowy 6" xfId="18" xr:uid="{A4BBE75C-3E45-4C37-8D08-BC1DF7A0C211}"/>
    <cellStyle name="Walutowy 7" xfId="20" xr:uid="{B0BB2BC7-F23D-40C1-8A44-6F731875328E}"/>
    <cellStyle name="Walutowy 8" xfId="22" xr:uid="{971392BF-0DE5-4AC5-B4E2-E853ECB4E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5B7C-ECC5-4FE2-9232-C1E674230168}">
  <sheetPr>
    <tabColor rgb="FF00B0F0"/>
    <pageSetUpPr fitToPage="1"/>
  </sheetPr>
  <dimension ref="A1:Q30"/>
  <sheetViews>
    <sheetView workbookViewId="0">
      <selection activeCell="N12" sqref="N12"/>
    </sheetView>
  </sheetViews>
  <sheetFormatPr defaultColWidth="9.140625" defaultRowHeight="15"/>
  <cols>
    <col min="1" max="1" width="3.85546875" style="4" customWidth="1"/>
    <col min="2" max="2" width="14.5703125" style="4" customWidth="1"/>
    <col min="3" max="3" width="40" style="4" customWidth="1"/>
    <col min="4" max="4" width="5.85546875" style="4" customWidth="1"/>
    <col min="5" max="5" width="9.28515625" style="4" customWidth="1"/>
    <col min="6" max="6" width="9.7109375" style="4" customWidth="1"/>
    <col min="7" max="8" width="11.140625" style="4" customWidth="1"/>
    <col min="9" max="9" width="9.5703125" style="4" customWidth="1"/>
    <col min="10" max="10" width="8" style="4" customWidth="1"/>
    <col min="11" max="11" width="7.7109375" style="4" customWidth="1"/>
    <col min="12" max="16384" width="9.140625" style="4"/>
  </cols>
  <sheetData>
    <row r="1" spans="1:14">
      <c r="A1" s="2"/>
      <c r="B1" s="2"/>
      <c r="C1" s="2"/>
      <c r="D1" s="3"/>
      <c r="E1" s="3"/>
      <c r="F1" s="2"/>
      <c r="G1" s="2"/>
      <c r="H1" s="2"/>
      <c r="I1" s="2"/>
      <c r="J1" s="233" t="s">
        <v>237</v>
      </c>
      <c r="K1" s="233"/>
      <c r="L1" s="233"/>
      <c r="M1" s="2"/>
    </row>
    <row r="2" spans="1:14">
      <c r="A2" s="5"/>
      <c r="B2" s="6"/>
      <c r="C2" s="3"/>
      <c r="D2" s="3"/>
      <c r="E2" s="3"/>
      <c r="F2" s="7"/>
      <c r="G2" s="7"/>
      <c r="H2" s="235"/>
      <c r="I2" s="235"/>
      <c r="J2" s="235"/>
      <c r="K2" s="211"/>
      <c r="L2" s="2"/>
      <c r="M2" s="2"/>
    </row>
    <row r="3" spans="1:14" ht="15.75">
      <c r="A3" s="230"/>
      <c r="B3" s="230"/>
      <c r="C3" s="8"/>
      <c r="D3" s="9"/>
      <c r="E3" s="9"/>
      <c r="F3" s="9"/>
      <c r="G3" s="9"/>
      <c r="H3" s="10"/>
      <c r="I3" s="68"/>
      <c r="J3" s="68"/>
      <c r="K3" s="68"/>
      <c r="L3" s="2"/>
      <c r="M3" s="2"/>
    </row>
    <row r="4" spans="1:14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10"/>
      <c r="L4" s="2"/>
      <c r="M4" s="2"/>
    </row>
    <row r="5" spans="1:14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  <c r="K5" s="10"/>
      <c r="L5" s="2"/>
      <c r="M5" s="2"/>
    </row>
    <row r="6" spans="1:14" ht="15.75">
      <c r="A6" s="5"/>
      <c r="B6" s="12"/>
      <c r="C6" s="8"/>
      <c r="D6" s="9"/>
      <c r="E6" s="9"/>
      <c r="F6" s="9"/>
      <c r="G6" s="9"/>
      <c r="H6" s="10"/>
      <c r="I6" s="10"/>
      <c r="J6" s="10"/>
      <c r="K6" s="10"/>
      <c r="L6" s="2"/>
    </row>
    <row r="7" spans="1:14" ht="15.75" customHeight="1">
      <c r="A7" s="232" t="s">
        <v>230</v>
      </c>
      <c r="B7" s="232"/>
      <c r="C7" s="232"/>
      <c r="D7" s="232"/>
      <c r="E7" s="232"/>
      <c r="F7" s="232"/>
      <c r="G7" s="232"/>
      <c r="H7" s="232"/>
      <c r="I7" s="232"/>
      <c r="J7" s="232"/>
      <c r="K7" s="210"/>
      <c r="L7" s="2"/>
      <c r="M7" s="2"/>
    </row>
    <row r="8" spans="1:14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10"/>
      <c r="L8" s="2"/>
      <c r="M8" s="2"/>
    </row>
    <row r="9" spans="1:14" ht="38.2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4" ht="13.5" customHeight="1">
      <c r="A10" s="17" t="s">
        <v>16</v>
      </c>
      <c r="B10" s="18" t="s">
        <v>17</v>
      </c>
      <c r="C10" s="19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4" s="44" customFormat="1" ht="83.25" customHeight="1">
      <c r="A11" s="18" t="s">
        <v>8</v>
      </c>
      <c r="B11" s="93" t="s">
        <v>53</v>
      </c>
      <c r="C11" s="205" t="s">
        <v>265</v>
      </c>
      <c r="D11" s="108">
        <v>1700</v>
      </c>
      <c r="E11" s="108" t="s">
        <v>37</v>
      </c>
      <c r="F11" s="104" t="s">
        <v>54</v>
      </c>
      <c r="G11" s="43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4" s="44" customFormat="1" ht="90" customHeight="1">
      <c r="A12" s="18" t="s">
        <v>10</v>
      </c>
      <c r="B12" s="93" t="s">
        <v>53</v>
      </c>
      <c r="C12" s="205" t="s">
        <v>266</v>
      </c>
      <c r="D12" s="108">
        <v>5000</v>
      </c>
      <c r="E12" s="108" t="s">
        <v>37</v>
      </c>
      <c r="F12" s="104" t="s">
        <v>54</v>
      </c>
      <c r="G12" s="43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4" s="44" customFormat="1" ht="105" customHeight="1">
      <c r="A13" s="17" t="s">
        <v>11</v>
      </c>
      <c r="B13" s="109" t="s">
        <v>55</v>
      </c>
      <c r="C13" s="109" t="s">
        <v>267</v>
      </c>
      <c r="D13" s="110">
        <v>6000</v>
      </c>
      <c r="E13" s="111" t="s">
        <v>51</v>
      </c>
      <c r="F13" s="111" t="s">
        <v>56</v>
      </c>
      <c r="G13" s="46"/>
      <c r="H13" s="70">
        <v>0</v>
      </c>
      <c r="I13" s="70">
        <f>ROUND(D13*H13,2)</f>
        <v>0</v>
      </c>
      <c r="J13" s="43">
        <v>0</v>
      </c>
      <c r="K13" s="71">
        <f>ROUND(I13*J13,2)</f>
        <v>0</v>
      </c>
      <c r="L13" s="213">
        <f>ROUND(I13+K13,2)</f>
        <v>0</v>
      </c>
    </row>
    <row r="14" spans="1:14" ht="13.5" customHeight="1">
      <c r="A14" s="221" t="s">
        <v>9</v>
      </c>
      <c r="B14" s="222"/>
      <c r="C14" s="222"/>
      <c r="D14" s="222"/>
      <c r="E14" s="222"/>
      <c r="F14" s="222"/>
      <c r="G14" s="222"/>
      <c r="H14" s="222"/>
      <c r="I14" s="209">
        <f>SUM(I11:I13)</f>
        <v>0</v>
      </c>
      <c r="J14" s="98"/>
      <c r="K14" s="98"/>
      <c r="L14" s="209">
        <f>SUM(L11:L13)</f>
        <v>0</v>
      </c>
    </row>
    <row r="15" spans="1:14" ht="11.25" customHeight="1">
      <c r="A15" s="31"/>
      <c r="B15" s="32"/>
      <c r="C15" s="32"/>
      <c r="D15" s="32"/>
      <c r="E15" s="32"/>
      <c r="F15" s="32"/>
      <c r="G15" s="32"/>
      <c r="H15" s="32"/>
      <c r="I15" s="33"/>
      <c r="J15" s="33"/>
      <c r="K15" s="33"/>
    </row>
    <row r="16" spans="1:14" ht="13.5" customHeight="1">
      <c r="A16" s="88" t="s">
        <v>47</v>
      </c>
      <c r="B16" s="72"/>
      <c r="C16" s="72"/>
      <c r="D16" s="72"/>
      <c r="E16" s="73"/>
      <c r="F16" s="72"/>
      <c r="G16" s="72"/>
      <c r="H16" s="72"/>
      <c r="I16" s="72"/>
      <c r="J16" s="72"/>
      <c r="K16" s="72"/>
      <c r="L16" s="72"/>
      <c r="M16" s="48"/>
      <c r="N16" s="32"/>
    </row>
    <row r="17" spans="1:17" ht="15.75" customHeight="1">
      <c r="A17" s="49" t="s">
        <v>30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22"/>
      <c r="P17" s="22"/>
    </row>
    <row r="18" spans="1:17" s="52" customFormat="1" ht="16.5" customHeight="1">
      <c r="A18" s="234" t="s">
        <v>57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50"/>
      <c r="O18" s="51"/>
      <c r="P18" s="51"/>
    </row>
    <row r="19" spans="1:17" s="52" customFormat="1" ht="10.5" customHeight="1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89"/>
      <c r="N19" s="50"/>
      <c r="O19" s="51"/>
      <c r="P19" s="51"/>
    </row>
    <row r="20" spans="1:17" ht="12.75" customHeight="1">
      <c r="A20" s="49" t="s">
        <v>25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2"/>
      <c r="O20" s="22"/>
      <c r="P20" s="22"/>
    </row>
    <row r="21" spans="1:17" s="52" customFormat="1" ht="33" customHeight="1">
      <c r="A21" s="236" t="s">
        <v>58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112"/>
      <c r="N21" s="50"/>
      <c r="O21" s="51"/>
      <c r="P21" s="51"/>
    </row>
    <row r="22" spans="1:17" s="52" customFormat="1" ht="12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0"/>
      <c r="N22" s="50"/>
      <c r="O22" s="51"/>
      <c r="P22" s="51"/>
    </row>
    <row r="23" spans="1:17" s="40" customFormat="1" ht="51" customHeight="1">
      <c r="A23" s="237" t="s">
        <v>32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</row>
    <row r="24" spans="1:17" ht="13.5" customHeight="1">
      <c r="A24" s="32"/>
      <c r="B24" s="32"/>
      <c r="C24" s="32"/>
      <c r="D24" s="32"/>
      <c r="E24" s="47"/>
      <c r="F24" s="32"/>
      <c r="G24" s="32"/>
      <c r="H24" s="32"/>
      <c r="I24" s="32"/>
      <c r="J24" s="32"/>
      <c r="K24" s="32"/>
      <c r="L24" s="32"/>
      <c r="M24" s="32"/>
      <c r="N24" s="32"/>
      <c r="O24" s="22"/>
      <c r="P24" s="22"/>
    </row>
    <row r="25" spans="1:17" s="60" customFormat="1" ht="14.25" customHeight="1">
      <c r="A25" s="220" t="s">
        <v>39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59"/>
      <c r="N25" s="59"/>
      <c r="O25" s="31"/>
      <c r="P25" s="31"/>
      <c r="Q25" s="31"/>
    </row>
    <row r="26" spans="1:17">
      <c r="A26" s="23"/>
      <c r="B26" s="23"/>
      <c r="C26" s="23"/>
      <c r="D26" s="23"/>
      <c r="E26" s="54"/>
      <c r="F26" s="23"/>
      <c r="G26" s="23"/>
      <c r="H26" s="23"/>
      <c r="I26" s="23"/>
      <c r="J26" s="23"/>
      <c r="K26" s="23"/>
      <c r="L26" s="23"/>
      <c r="M26" s="2"/>
      <c r="N26" s="2"/>
      <c r="O26" s="2"/>
    </row>
    <row r="27" spans="1:17" ht="24" customHeight="1">
      <c r="A27" s="228" t="s">
        <v>253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"/>
      <c r="N27" s="22"/>
      <c r="O27" s="2"/>
    </row>
    <row r="28" spans="1:17" ht="24" customHeight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2"/>
      <c r="N28" s="22"/>
      <c r="O28" s="2"/>
    </row>
    <row r="29" spans="1:17">
      <c r="A29" s="3"/>
      <c r="B29" s="77" t="s">
        <v>33</v>
      </c>
      <c r="C29" s="78"/>
      <c r="D29" s="78"/>
      <c r="E29" s="79"/>
      <c r="H29" s="79"/>
      <c r="I29" s="227" t="s">
        <v>35</v>
      </c>
      <c r="J29" s="227"/>
      <c r="K29" s="227"/>
      <c r="L29" s="227"/>
      <c r="M29" s="2"/>
      <c r="N29" s="2"/>
      <c r="O29" s="2"/>
    </row>
    <row r="30" spans="1:17" ht="24.75" customHeight="1">
      <c r="A30" s="3"/>
      <c r="B30" s="80" t="s">
        <v>34</v>
      </c>
      <c r="C30" s="69"/>
      <c r="D30" s="69"/>
      <c r="E30" s="81"/>
      <c r="H30" s="81"/>
      <c r="I30" s="217" t="s">
        <v>52</v>
      </c>
      <c r="J30" s="217"/>
      <c r="K30" s="217"/>
      <c r="L30" s="217"/>
      <c r="M30" s="2"/>
      <c r="N30" s="2"/>
      <c r="O30" s="2"/>
    </row>
  </sheetData>
  <mergeCells count="15">
    <mergeCell ref="A25:L25"/>
    <mergeCell ref="I29:L29"/>
    <mergeCell ref="I30:L30"/>
    <mergeCell ref="A21:L21"/>
    <mergeCell ref="A23:L23"/>
    <mergeCell ref="A27:L27"/>
    <mergeCell ref="J1:L1"/>
    <mergeCell ref="A14:H14"/>
    <mergeCell ref="A18:M18"/>
    <mergeCell ref="H2:J2"/>
    <mergeCell ref="A8:B8"/>
    <mergeCell ref="A3:B3"/>
    <mergeCell ref="A4:B4"/>
    <mergeCell ref="A5:B5"/>
    <mergeCell ref="A7:J7"/>
  </mergeCells>
  <phoneticPr fontId="4" type="noConversion"/>
  <pageMargins left="0.25" right="0.25" top="0.75" bottom="0.75" header="0.3" footer="0.3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C1DC-604E-4101-8292-B063063DC395}">
  <sheetPr>
    <tabColor rgb="FF92D050"/>
  </sheetPr>
  <dimension ref="A1:O25"/>
  <sheetViews>
    <sheetView topLeftCell="A9" workbookViewId="0">
      <selection activeCell="A10" sqref="A10:XFD10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64.7109375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7.5703125" style="4" customWidth="1"/>
    <col min="10" max="10" width="7.42578125" style="4" customWidth="1"/>
    <col min="11" max="16384" width="9.140625" style="4"/>
  </cols>
  <sheetData>
    <row r="1" spans="1:13">
      <c r="A1" s="2"/>
      <c r="B1" s="2"/>
      <c r="C1" s="2"/>
      <c r="D1" s="3"/>
      <c r="E1" s="34"/>
      <c r="F1" s="2"/>
      <c r="G1" s="2"/>
      <c r="H1" s="2"/>
      <c r="I1" s="233" t="s">
        <v>246</v>
      </c>
      <c r="J1" s="233"/>
      <c r="K1" s="233"/>
    </row>
    <row r="2" spans="1:13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3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3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3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3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3" ht="15" customHeight="1">
      <c r="A7" s="232" t="s">
        <v>262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3" s="40" customFormat="1" ht="66.75" customHeight="1">
      <c r="A9" s="36" t="s">
        <v>2</v>
      </c>
      <c r="B9" s="37" t="s">
        <v>3</v>
      </c>
      <c r="C9" s="38" t="s">
        <v>4</v>
      </c>
      <c r="D9" s="38" t="s">
        <v>5</v>
      </c>
      <c r="E9" s="39" t="s">
        <v>14</v>
      </c>
      <c r="F9" s="37" t="s">
        <v>6</v>
      </c>
      <c r="G9" s="37" t="s">
        <v>26</v>
      </c>
      <c r="H9" s="37" t="s">
        <v>50</v>
      </c>
      <c r="I9" s="37" t="s">
        <v>27</v>
      </c>
      <c r="J9" s="37" t="s">
        <v>269</v>
      </c>
      <c r="K9" s="37" t="s">
        <v>7</v>
      </c>
    </row>
    <row r="10" spans="1:13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18" t="s">
        <v>21</v>
      </c>
      <c r="G10" s="18" t="s">
        <v>22</v>
      </c>
      <c r="H10" s="18" t="s">
        <v>272</v>
      </c>
      <c r="I10" s="21" t="s">
        <v>24</v>
      </c>
      <c r="J10" s="21" t="s">
        <v>273</v>
      </c>
      <c r="K10" s="18" t="s">
        <v>274</v>
      </c>
    </row>
    <row r="11" spans="1:13" ht="54.75" customHeight="1">
      <c r="A11" s="17" t="s">
        <v>8</v>
      </c>
      <c r="B11" s="199" t="s">
        <v>224</v>
      </c>
      <c r="C11" s="199" t="s">
        <v>196</v>
      </c>
      <c r="D11" s="200">
        <v>1</v>
      </c>
      <c r="E11" s="201" t="s">
        <v>194</v>
      </c>
      <c r="F11" s="42"/>
      <c r="G11" s="70">
        <v>0</v>
      </c>
      <c r="H11" s="70">
        <f>ROUND(D11*G11,2)</f>
        <v>0</v>
      </c>
      <c r="I11" s="43">
        <v>0</v>
      </c>
      <c r="J11" s="71">
        <f>ROUND(H11*I11,2)</f>
        <v>0</v>
      </c>
      <c r="K11" s="213">
        <f>ROUND(H11+J11,2)</f>
        <v>0</v>
      </c>
    </row>
    <row r="12" spans="1:13">
      <c r="A12" s="221" t="s">
        <v>9</v>
      </c>
      <c r="B12" s="222"/>
      <c r="C12" s="222"/>
      <c r="D12" s="222"/>
      <c r="E12" s="222"/>
      <c r="F12" s="222"/>
      <c r="G12" s="223"/>
      <c r="H12" s="99"/>
      <c r="I12" s="101"/>
      <c r="J12" s="101"/>
      <c r="K12" s="99"/>
    </row>
    <row r="13" spans="1:13" ht="17.25" customHeight="1">
      <c r="K13" s="2"/>
      <c r="L13" s="2"/>
      <c r="M13" s="2"/>
    </row>
    <row r="14" spans="1:13" s="67" customFormat="1" ht="20.25" customHeight="1">
      <c r="A14" s="88" t="s">
        <v>47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3"/>
    </row>
    <row r="15" spans="1:13" s="65" customFormat="1" ht="17.25" customHeight="1">
      <c r="A15" s="225" t="s">
        <v>25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3" s="67" customFormat="1" ht="27" customHeight="1">
      <c r="A16" s="218" t="s">
        <v>195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66"/>
    </row>
    <row r="17" spans="1:15" s="67" customFormat="1" ht="14.25" customHeight="1">
      <c r="A17" s="226"/>
      <c r="B17" s="226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5"/>
    </row>
    <row r="18" spans="1:15" s="87" customFormat="1" ht="51.75" customHeight="1">
      <c r="A18" s="219" t="s">
        <v>48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86"/>
      <c r="M18" s="86"/>
    </row>
    <row r="19" spans="1:15" s="52" customFormat="1" ht="12.7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0"/>
      <c r="L19" s="50"/>
      <c r="M19" s="51"/>
      <c r="N19" s="51"/>
    </row>
    <row r="20" spans="1:15" s="1" customFormat="1" ht="17.25" customHeight="1">
      <c r="A20" s="220" t="s">
        <v>39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"/>
      <c r="N20" s="22"/>
      <c r="O20" s="22"/>
    </row>
    <row r="21" spans="1:15" s="1" customFormat="1" ht="12.75">
      <c r="A21" s="61"/>
      <c r="B21" s="62"/>
      <c r="C21" s="62"/>
      <c r="D21" s="62"/>
      <c r="E21" s="63"/>
      <c r="F21" s="62"/>
      <c r="G21" s="62"/>
      <c r="H21" s="64"/>
      <c r="I21" s="64"/>
      <c r="J21" s="64"/>
      <c r="K21" s="63"/>
      <c r="L21" s="63"/>
      <c r="M21" s="22"/>
      <c r="N21" s="22"/>
      <c r="O21" s="22"/>
    </row>
    <row r="22" spans="1:15" ht="24" customHeight="1">
      <c r="A22" s="228" t="s">
        <v>253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06"/>
      <c r="M22" s="22"/>
      <c r="N22" s="22"/>
      <c r="O22" s="2"/>
    </row>
    <row r="23" spans="1:15" ht="24" customHeight="1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2"/>
      <c r="N23" s="22"/>
      <c r="O23" s="2"/>
    </row>
    <row r="24" spans="1:15">
      <c r="A24" s="3"/>
      <c r="B24" s="77" t="s">
        <v>33</v>
      </c>
      <c r="C24" s="78"/>
      <c r="D24" s="78"/>
      <c r="E24" s="79"/>
      <c r="G24" s="96" t="s">
        <v>35</v>
      </c>
      <c r="H24" s="96"/>
      <c r="I24" s="96"/>
      <c r="J24" s="96"/>
      <c r="M24" s="2"/>
      <c r="N24" s="2"/>
      <c r="O24" s="2"/>
    </row>
    <row r="25" spans="1:15" ht="24.75" customHeight="1">
      <c r="A25" s="3"/>
      <c r="B25" s="80" t="s">
        <v>34</v>
      </c>
      <c r="C25" s="69"/>
      <c r="D25" s="69"/>
      <c r="E25" s="81"/>
      <c r="F25" s="217" t="s">
        <v>52</v>
      </c>
      <c r="G25" s="217"/>
      <c r="H25" s="217"/>
      <c r="I25" s="97"/>
      <c r="J25" s="97"/>
      <c r="M25" s="2"/>
      <c r="N25" s="2"/>
      <c r="O25" s="2"/>
    </row>
  </sheetData>
  <mergeCells count="15">
    <mergeCell ref="A22:K22"/>
    <mergeCell ref="F25:H25"/>
    <mergeCell ref="I1:K1"/>
    <mergeCell ref="A17:B17"/>
    <mergeCell ref="A18:K18"/>
    <mergeCell ref="I2:J2"/>
    <mergeCell ref="A3:B3"/>
    <mergeCell ref="A4:B4"/>
    <mergeCell ref="A5:B5"/>
    <mergeCell ref="A7:J7"/>
    <mergeCell ref="A8:B8"/>
    <mergeCell ref="A12:G12"/>
    <mergeCell ref="A16:K16"/>
    <mergeCell ref="A15:K15"/>
    <mergeCell ref="A20:L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73811-BD13-4594-BE1F-4CED809B5D66}">
  <sheetPr>
    <tabColor rgb="FF92D050"/>
  </sheetPr>
  <dimension ref="A1:O24"/>
  <sheetViews>
    <sheetView topLeftCell="A11" workbookViewId="0">
      <selection activeCell="A10" sqref="A10:XFD10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64.7109375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6.42578125" style="4" customWidth="1"/>
    <col min="10" max="10" width="7.140625" style="4" customWidth="1"/>
    <col min="11" max="16384" width="9.140625" style="4"/>
  </cols>
  <sheetData>
    <row r="1" spans="1:13">
      <c r="A1" s="2"/>
      <c r="B1" s="2"/>
      <c r="C1" s="2"/>
      <c r="D1" s="3"/>
      <c r="E1" s="34"/>
      <c r="F1" s="2"/>
      <c r="G1" s="2"/>
      <c r="H1" s="2"/>
      <c r="I1" s="233" t="s">
        <v>247</v>
      </c>
      <c r="J1" s="233"/>
      <c r="K1" s="233"/>
    </row>
    <row r="2" spans="1:13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3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3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3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3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3" ht="15" customHeight="1">
      <c r="A7" s="232" t="s">
        <v>261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3" s="40" customFormat="1" ht="66.75" customHeight="1">
      <c r="A9" s="36" t="s">
        <v>2</v>
      </c>
      <c r="B9" s="37" t="s">
        <v>3</v>
      </c>
      <c r="C9" s="38" t="s">
        <v>4</v>
      </c>
      <c r="D9" s="38" t="s">
        <v>5</v>
      </c>
      <c r="E9" s="39" t="s">
        <v>14</v>
      </c>
      <c r="F9" s="37" t="s">
        <v>6</v>
      </c>
      <c r="G9" s="37" t="s">
        <v>26</v>
      </c>
      <c r="H9" s="37" t="s">
        <v>50</v>
      </c>
      <c r="I9" s="37" t="s">
        <v>27</v>
      </c>
      <c r="J9" s="37" t="s">
        <v>269</v>
      </c>
      <c r="K9" s="37" t="s">
        <v>7</v>
      </c>
    </row>
    <row r="10" spans="1:13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18" t="s">
        <v>21</v>
      </c>
      <c r="G10" s="18" t="s">
        <v>22</v>
      </c>
      <c r="H10" s="18" t="s">
        <v>272</v>
      </c>
      <c r="I10" s="21" t="s">
        <v>24</v>
      </c>
      <c r="J10" s="21" t="s">
        <v>273</v>
      </c>
      <c r="K10" s="18" t="s">
        <v>274</v>
      </c>
    </row>
    <row r="11" spans="1:13" ht="86.25" customHeight="1">
      <c r="A11" s="17" t="s">
        <v>8</v>
      </c>
      <c r="B11" s="199" t="s">
        <v>201</v>
      </c>
      <c r="C11" s="199" t="s">
        <v>202</v>
      </c>
      <c r="D11" s="200">
        <v>100</v>
      </c>
      <c r="E11" s="201" t="s">
        <v>197</v>
      </c>
      <c r="F11" s="42"/>
      <c r="G11" s="70">
        <v>0</v>
      </c>
      <c r="H11" s="70">
        <f>ROUND(D11*G11,2)</f>
        <v>0</v>
      </c>
      <c r="I11" s="43">
        <v>0</v>
      </c>
      <c r="J11" s="71">
        <f>ROUND(H11*I11,2)</f>
        <v>0</v>
      </c>
      <c r="K11" s="213">
        <f>ROUND(H11+J11,2)</f>
        <v>0</v>
      </c>
    </row>
    <row r="12" spans="1:13">
      <c r="A12" s="221" t="s">
        <v>9</v>
      </c>
      <c r="B12" s="222"/>
      <c r="C12" s="222"/>
      <c r="D12" s="222"/>
      <c r="E12" s="222"/>
      <c r="F12" s="222"/>
      <c r="G12" s="223"/>
      <c r="H12" s="99"/>
      <c r="I12" s="101"/>
      <c r="J12" s="101"/>
      <c r="K12" s="99"/>
    </row>
    <row r="13" spans="1:13" ht="17.25" customHeight="1">
      <c r="K13" s="2"/>
      <c r="L13" s="2"/>
      <c r="M13" s="2"/>
    </row>
    <row r="14" spans="1:13" s="67" customFormat="1" ht="20.25" customHeight="1">
      <c r="A14" s="88" t="s">
        <v>47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3"/>
    </row>
    <row r="15" spans="1:13" s="65" customFormat="1" ht="58.5" customHeight="1">
      <c r="A15" s="224" t="s">
        <v>229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04"/>
    </row>
    <row r="16" spans="1:13" s="67" customFormat="1" ht="14.25" customHeight="1">
      <c r="A16" s="226"/>
      <c r="B16" s="226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5" s="87" customFormat="1" ht="51.75" customHeight="1">
      <c r="A17" s="219" t="s">
        <v>48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86"/>
      <c r="M17" s="86"/>
    </row>
    <row r="18" spans="1:15" s="52" customFormat="1" ht="12.7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0"/>
      <c r="L18" s="50"/>
      <c r="M18" s="51"/>
      <c r="N18" s="51"/>
    </row>
    <row r="19" spans="1:15" s="1" customFormat="1" ht="17.25" customHeight="1">
      <c r="A19" s="220" t="s">
        <v>39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"/>
      <c r="N19" s="22"/>
      <c r="O19" s="22"/>
    </row>
    <row r="20" spans="1:15" s="1" customFormat="1" ht="12.75">
      <c r="A20" s="61"/>
      <c r="B20" s="62"/>
      <c r="C20" s="62"/>
      <c r="D20" s="62"/>
      <c r="E20" s="63"/>
      <c r="F20" s="62"/>
      <c r="G20" s="62"/>
      <c r="H20" s="64"/>
      <c r="I20" s="64"/>
      <c r="J20" s="64"/>
      <c r="K20" s="63"/>
      <c r="L20" s="63"/>
      <c r="M20" s="22"/>
      <c r="N20" s="22"/>
      <c r="O20" s="22"/>
    </row>
    <row r="21" spans="1:15" ht="24" customHeight="1">
      <c r="A21" s="228" t="s">
        <v>253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06"/>
      <c r="M21" s="22"/>
      <c r="N21" s="22"/>
      <c r="O21" s="2"/>
    </row>
    <row r="22" spans="1:15" ht="24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2"/>
      <c r="N22" s="22"/>
      <c r="O22" s="2"/>
    </row>
    <row r="23" spans="1:15">
      <c r="A23" s="3"/>
      <c r="B23" s="77" t="s">
        <v>33</v>
      </c>
      <c r="C23" s="78"/>
      <c r="D23" s="78"/>
      <c r="E23" s="79"/>
      <c r="G23" s="96" t="s">
        <v>35</v>
      </c>
      <c r="H23" s="96"/>
      <c r="I23" s="96"/>
      <c r="J23" s="96"/>
      <c r="M23" s="2"/>
      <c r="N23" s="2"/>
      <c r="O23" s="2"/>
    </row>
    <row r="24" spans="1:15" ht="24.75" customHeight="1">
      <c r="A24" s="3"/>
      <c r="B24" s="80" t="s">
        <v>34</v>
      </c>
      <c r="C24" s="69"/>
      <c r="D24" s="69"/>
      <c r="E24" s="81"/>
      <c r="F24" s="217" t="s">
        <v>52</v>
      </c>
      <c r="G24" s="217"/>
      <c r="H24" s="217"/>
      <c r="I24" s="97"/>
      <c r="J24" s="97"/>
      <c r="M24" s="2"/>
      <c r="N24" s="2"/>
      <c r="O24" s="2"/>
    </row>
  </sheetData>
  <mergeCells count="14">
    <mergeCell ref="A19:L19"/>
    <mergeCell ref="F24:H24"/>
    <mergeCell ref="A16:B16"/>
    <mergeCell ref="A17:K17"/>
    <mergeCell ref="A21:K21"/>
    <mergeCell ref="I1:K1"/>
    <mergeCell ref="A7:J7"/>
    <mergeCell ref="A8:B8"/>
    <mergeCell ref="A12:G12"/>
    <mergeCell ref="A15:K15"/>
    <mergeCell ref="I2:J2"/>
    <mergeCell ref="A3:B3"/>
    <mergeCell ref="A4:B4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4E09-8823-49B8-B650-D895AC1960C8}">
  <sheetPr>
    <tabColor rgb="FF92D050"/>
  </sheetPr>
  <dimension ref="A1:O26"/>
  <sheetViews>
    <sheetView topLeftCell="A11" workbookViewId="0">
      <selection activeCell="A10" sqref="A10:XFD10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64.7109375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7.140625" style="4" customWidth="1"/>
    <col min="10" max="10" width="7.7109375" style="4" customWidth="1"/>
    <col min="11" max="16384" width="9.140625" style="4"/>
  </cols>
  <sheetData>
    <row r="1" spans="1:13">
      <c r="A1" s="2"/>
      <c r="B1" s="2"/>
      <c r="C1" s="2"/>
      <c r="D1" s="3"/>
      <c r="E1" s="34"/>
      <c r="F1" s="2"/>
      <c r="G1" s="2"/>
      <c r="H1" s="2"/>
      <c r="I1" s="233" t="s">
        <v>248</v>
      </c>
      <c r="J1" s="233"/>
      <c r="K1" s="233"/>
    </row>
    <row r="2" spans="1:13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3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3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3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3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3" ht="15" customHeight="1">
      <c r="A7" s="232" t="s">
        <v>260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3" s="40" customFormat="1" ht="66.75" customHeight="1">
      <c r="A9" s="36" t="s">
        <v>2</v>
      </c>
      <c r="B9" s="37" t="s">
        <v>3</v>
      </c>
      <c r="C9" s="38" t="s">
        <v>4</v>
      </c>
      <c r="D9" s="38" t="s">
        <v>5</v>
      </c>
      <c r="E9" s="39" t="s">
        <v>14</v>
      </c>
      <c r="F9" s="37" t="s">
        <v>6</v>
      </c>
      <c r="G9" s="37" t="s">
        <v>26</v>
      </c>
      <c r="H9" s="37" t="s">
        <v>50</v>
      </c>
      <c r="I9" s="37" t="s">
        <v>27</v>
      </c>
      <c r="J9" s="37" t="s">
        <v>269</v>
      </c>
      <c r="K9" s="37" t="s">
        <v>7</v>
      </c>
    </row>
    <row r="10" spans="1:13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18" t="s">
        <v>21</v>
      </c>
      <c r="G10" s="18" t="s">
        <v>22</v>
      </c>
      <c r="H10" s="18" t="s">
        <v>272</v>
      </c>
      <c r="I10" s="21" t="s">
        <v>24</v>
      </c>
      <c r="J10" s="21" t="s">
        <v>273</v>
      </c>
      <c r="K10" s="18" t="s">
        <v>274</v>
      </c>
    </row>
    <row r="11" spans="1:13" ht="153" customHeight="1">
      <c r="A11" s="17" t="s">
        <v>8</v>
      </c>
      <c r="B11" s="199" t="s">
        <v>200</v>
      </c>
      <c r="C11" s="199" t="s">
        <v>198</v>
      </c>
      <c r="D11" s="200">
        <v>150</v>
      </c>
      <c r="E11" s="201" t="s">
        <v>199</v>
      </c>
      <c r="F11" s="42"/>
      <c r="G11" s="70">
        <v>0</v>
      </c>
      <c r="H11" s="70">
        <f>ROUND(D11*G11,2)</f>
        <v>0</v>
      </c>
      <c r="I11" s="43">
        <v>0</v>
      </c>
      <c r="J11" s="71">
        <f>ROUND(H11*I11,2)</f>
        <v>0</v>
      </c>
      <c r="K11" s="213">
        <f>ROUND(H11+J11,2)</f>
        <v>0</v>
      </c>
    </row>
    <row r="12" spans="1:13">
      <c r="A12" s="221" t="s">
        <v>9</v>
      </c>
      <c r="B12" s="222"/>
      <c r="C12" s="222"/>
      <c r="D12" s="222"/>
      <c r="E12" s="222"/>
      <c r="F12" s="222"/>
      <c r="G12" s="223"/>
      <c r="H12" s="99"/>
      <c r="I12" s="101"/>
      <c r="J12" s="101"/>
      <c r="K12" s="99"/>
    </row>
    <row r="13" spans="1:13" ht="17.25" customHeight="1">
      <c r="K13" s="2"/>
      <c r="L13" s="2"/>
      <c r="M13" s="2"/>
    </row>
    <row r="14" spans="1:13" s="67" customFormat="1" ht="20.25" customHeight="1">
      <c r="A14" s="88" t="s">
        <v>47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3"/>
    </row>
    <row r="15" spans="1:13" s="65" customFormat="1" ht="30.75" customHeight="1">
      <c r="A15" s="224" t="s">
        <v>205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3" s="65" customFormat="1" ht="12.75" customHeight="1">
      <c r="A16" s="240" t="s">
        <v>203</v>
      </c>
      <c r="B16" s="240"/>
      <c r="C16" s="240"/>
      <c r="D16" s="240"/>
      <c r="E16" s="240"/>
      <c r="F16" s="82"/>
      <c r="G16" s="82"/>
      <c r="H16" s="82"/>
      <c r="I16" s="82"/>
      <c r="J16" s="82"/>
      <c r="K16" s="82"/>
    </row>
    <row r="17" spans="1:15" s="65" customFormat="1" ht="21" customHeight="1">
      <c r="A17" s="240" t="s">
        <v>204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5" s="67" customFormat="1" ht="14.25" customHeight="1">
      <c r="A18" s="226"/>
      <c r="B18" s="226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</row>
    <row r="19" spans="1:15" s="87" customFormat="1" ht="51.75" customHeight="1">
      <c r="A19" s="219" t="s">
        <v>38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86"/>
      <c r="M19" s="86"/>
    </row>
    <row r="20" spans="1:15" s="52" customFormat="1" ht="12.7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0"/>
      <c r="L20" s="50"/>
      <c r="M20" s="51"/>
      <c r="N20" s="51"/>
    </row>
    <row r="21" spans="1:15" s="1" customFormat="1" ht="17.25" customHeight="1">
      <c r="A21" s="220" t="s">
        <v>39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"/>
      <c r="N21" s="22"/>
      <c r="O21" s="22"/>
    </row>
    <row r="22" spans="1:15" s="1" customFormat="1" ht="12.75">
      <c r="A22" s="61"/>
      <c r="B22" s="62"/>
      <c r="C22" s="62"/>
      <c r="D22" s="62"/>
      <c r="E22" s="63"/>
      <c r="F22" s="62"/>
      <c r="G22" s="62"/>
      <c r="H22" s="64"/>
      <c r="I22" s="64"/>
      <c r="J22" s="64"/>
      <c r="K22" s="63"/>
      <c r="L22" s="63"/>
      <c r="M22" s="22"/>
      <c r="N22" s="22"/>
      <c r="O22" s="22"/>
    </row>
    <row r="23" spans="1:15" ht="24" customHeight="1">
      <c r="A23" s="228" t="s">
        <v>253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06"/>
      <c r="M23" s="22"/>
      <c r="N23" s="22"/>
      <c r="O23" s="2"/>
    </row>
    <row r="24" spans="1:15" ht="24" customHeight="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2"/>
      <c r="N24" s="22"/>
      <c r="O24" s="2"/>
    </row>
    <row r="25" spans="1:15">
      <c r="A25" s="3"/>
      <c r="B25" s="77" t="s">
        <v>33</v>
      </c>
      <c r="C25" s="78"/>
      <c r="D25" s="78"/>
      <c r="E25" s="79"/>
      <c r="G25" s="96" t="s">
        <v>35</v>
      </c>
      <c r="H25" s="96"/>
      <c r="I25" s="96"/>
      <c r="J25" s="96"/>
      <c r="M25" s="2"/>
      <c r="N25" s="2"/>
      <c r="O25" s="2"/>
    </row>
    <row r="26" spans="1:15" ht="24.75" customHeight="1">
      <c r="A26" s="3"/>
      <c r="B26" s="80" t="s">
        <v>34</v>
      </c>
      <c r="C26" s="69"/>
      <c r="D26" s="69"/>
      <c r="E26" s="81"/>
      <c r="F26" s="217" t="s">
        <v>52</v>
      </c>
      <c r="G26" s="217"/>
      <c r="H26" s="217"/>
      <c r="I26" s="97"/>
      <c r="J26" s="97"/>
      <c r="M26" s="2"/>
      <c r="N26" s="2"/>
      <c r="O26" s="2"/>
    </row>
  </sheetData>
  <mergeCells count="16">
    <mergeCell ref="A21:L21"/>
    <mergeCell ref="F26:H26"/>
    <mergeCell ref="A18:B18"/>
    <mergeCell ref="A19:K19"/>
    <mergeCell ref="A23:K23"/>
    <mergeCell ref="I1:K1"/>
    <mergeCell ref="A17:K17"/>
    <mergeCell ref="A16:E16"/>
    <mergeCell ref="I2:J2"/>
    <mergeCell ref="A3:B3"/>
    <mergeCell ref="A4:B4"/>
    <mergeCell ref="A5:B5"/>
    <mergeCell ref="A7:J7"/>
    <mergeCell ref="A8:B8"/>
    <mergeCell ref="A12:G12"/>
    <mergeCell ref="A15:K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9283-DDDF-4231-9B1D-DB5B256A352C}">
  <sheetPr>
    <tabColor rgb="FFFFC000"/>
  </sheetPr>
  <dimension ref="A1:P29"/>
  <sheetViews>
    <sheetView topLeftCell="A13" workbookViewId="0">
      <selection activeCell="A10" sqref="A10:XFD10"/>
    </sheetView>
  </sheetViews>
  <sheetFormatPr defaultColWidth="9.140625" defaultRowHeight="15"/>
  <cols>
    <col min="1" max="1" width="3.85546875" style="163" customWidth="1"/>
    <col min="2" max="2" width="19.7109375" style="163" customWidth="1"/>
    <col min="3" max="3" width="45.28515625" style="163" customWidth="1"/>
    <col min="4" max="4" width="5.28515625" style="163" customWidth="1"/>
    <col min="5" max="5" width="7.85546875" style="176" customWidth="1"/>
    <col min="6" max="6" width="9.85546875" style="163" customWidth="1"/>
    <col min="7" max="7" width="13" style="163" customWidth="1"/>
    <col min="8" max="8" width="8.85546875" style="163" customWidth="1"/>
    <col min="9" max="9" width="9" style="163" customWidth="1"/>
    <col min="10" max="10" width="7.42578125" style="163" customWidth="1"/>
    <col min="11" max="11" width="6.85546875" style="163" customWidth="1"/>
    <col min="12" max="16384" width="9.140625" style="163"/>
  </cols>
  <sheetData>
    <row r="1" spans="1:12" ht="15" customHeight="1">
      <c r="A1" s="160"/>
      <c r="B1" s="160"/>
      <c r="C1" s="160"/>
      <c r="D1" s="161"/>
      <c r="E1" s="162"/>
      <c r="F1" s="160"/>
      <c r="G1" s="160"/>
      <c r="H1" s="160"/>
      <c r="I1" s="160"/>
      <c r="J1" s="248" t="s">
        <v>249</v>
      </c>
      <c r="K1" s="248"/>
      <c r="L1" s="248"/>
    </row>
    <row r="2" spans="1:12">
      <c r="A2" s="164"/>
      <c r="B2" s="6"/>
      <c r="C2" s="161"/>
      <c r="D2" s="161"/>
      <c r="E2" s="162"/>
      <c r="F2" s="165"/>
      <c r="G2" s="165"/>
      <c r="H2" s="166"/>
      <c r="I2" s="246"/>
      <c r="J2" s="246"/>
      <c r="K2" s="160"/>
    </row>
    <row r="3" spans="1:12" ht="15.75">
      <c r="A3" s="247"/>
      <c r="B3" s="247"/>
      <c r="C3" s="167"/>
      <c r="D3" s="168"/>
      <c r="E3" s="168"/>
      <c r="F3" s="168"/>
      <c r="G3" s="168"/>
      <c r="H3" s="169"/>
      <c r="I3" s="169"/>
      <c r="J3" s="169"/>
      <c r="K3" s="160"/>
    </row>
    <row r="4" spans="1:12">
      <c r="A4" s="231" t="s">
        <v>0</v>
      </c>
      <c r="B4" s="231"/>
      <c r="C4" s="170"/>
      <c r="D4" s="168"/>
      <c r="E4" s="168"/>
      <c r="F4" s="168"/>
      <c r="G4" s="168"/>
      <c r="H4" s="169"/>
      <c r="I4" s="169"/>
      <c r="J4" s="169"/>
      <c r="K4" s="160"/>
    </row>
    <row r="5" spans="1:12">
      <c r="A5" s="231" t="s">
        <v>1</v>
      </c>
      <c r="B5" s="231"/>
      <c r="C5" s="170"/>
      <c r="D5" s="168"/>
      <c r="E5" s="168"/>
      <c r="F5" s="168"/>
      <c r="G5" s="168"/>
      <c r="H5" s="169"/>
      <c r="I5" s="169"/>
      <c r="J5" s="169"/>
    </row>
    <row r="6" spans="1:12" ht="15.75">
      <c r="A6" s="164"/>
      <c r="B6" s="12"/>
      <c r="C6" s="167"/>
      <c r="D6" s="168"/>
      <c r="E6" s="168"/>
      <c r="F6" s="168"/>
      <c r="G6" s="168"/>
      <c r="H6" s="169"/>
      <c r="I6" s="169"/>
      <c r="J6" s="169"/>
      <c r="K6" s="160"/>
    </row>
    <row r="7" spans="1:12" ht="15" customHeight="1">
      <c r="A7" s="232" t="s">
        <v>259</v>
      </c>
      <c r="B7" s="232"/>
      <c r="C7" s="232"/>
      <c r="D7" s="232"/>
      <c r="E7" s="232"/>
      <c r="F7" s="232"/>
      <c r="G7" s="232"/>
      <c r="H7" s="232"/>
      <c r="I7" s="232"/>
      <c r="J7" s="232"/>
      <c r="K7" s="160"/>
    </row>
    <row r="8" spans="1:12" ht="15" customHeight="1">
      <c r="A8" s="229" t="s">
        <v>255</v>
      </c>
      <c r="B8" s="229"/>
      <c r="C8" s="167"/>
      <c r="D8" s="168"/>
      <c r="E8" s="168"/>
      <c r="F8" s="168"/>
      <c r="G8" s="168"/>
      <c r="H8" s="169"/>
      <c r="I8" s="169"/>
      <c r="J8" s="169"/>
      <c r="K8" s="160"/>
    </row>
    <row r="9" spans="1:12" s="171" customFormat="1" ht="66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2" s="171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2" ht="46.5" customHeight="1">
      <c r="A11" s="18" t="s">
        <v>8</v>
      </c>
      <c r="B11" s="159" t="s">
        <v>148</v>
      </c>
      <c r="C11" s="186" t="s">
        <v>153</v>
      </c>
      <c r="D11" s="191">
        <v>9</v>
      </c>
      <c r="E11" s="191" t="s">
        <v>144</v>
      </c>
      <c r="F11" s="191" t="s">
        <v>145</v>
      </c>
      <c r="G11" s="41"/>
      <c r="H11" s="70">
        <v>0</v>
      </c>
      <c r="I11" s="70">
        <f t="shared" ref="I11:I16" si="0">ROUND(D11*H11,2)</f>
        <v>0</v>
      </c>
      <c r="J11" s="43">
        <v>0</v>
      </c>
      <c r="K11" s="71">
        <f t="shared" ref="K11:K16" si="1">ROUND(I11*J11,2)</f>
        <v>0</v>
      </c>
      <c r="L11" s="213">
        <f t="shared" ref="L11:L16" si="2">ROUND(I11+K11,2)</f>
        <v>0</v>
      </c>
    </row>
    <row r="12" spans="1:12" ht="63.75" customHeight="1">
      <c r="A12" s="18" t="s">
        <v>10</v>
      </c>
      <c r="B12" s="159" t="s">
        <v>149</v>
      </c>
      <c r="C12" s="186" t="s">
        <v>146</v>
      </c>
      <c r="D12" s="191">
        <v>52</v>
      </c>
      <c r="E12" s="191" t="s">
        <v>144</v>
      </c>
      <c r="F12" s="191" t="s">
        <v>145</v>
      </c>
      <c r="G12" s="172"/>
      <c r="H12" s="70">
        <v>0</v>
      </c>
      <c r="I12" s="70">
        <f t="shared" si="0"/>
        <v>0</v>
      </c>
      <c r="J12" s="43">
        <v>0</v>
      </c>
      <c r="K12" s="71">
        <f t="shared" si="1"/>
        <v>0</v>
      </c>
      <c r="L12" s="213">
        <f t="shared" si="2"/>
        <v>0</v>
      </c>
    </row>
    <row r="13" spans="1:12" ht="42.75" customHeight="1">
      <c r="A13" s="18" t="s">
        <v>11</v>
      </c>
      <c r="B13" s="159" t="s">
        <v>150</v>
      </c>
      <c r="C13" s="186" t="s">
        <v>153</v>
      </c>
      <c r="D13" s="191">
        <v>9</v>
      </c>
      <c r="E13" s="191" t="s">
        <v>144</v>
      </c>
      <c r="F13" s="191" t="s">
        <v>145</v>
      </c>
      <c r="G13" s="173"/>
      <c r="H13" s="70">
        <v>0</v>
      </c>
      <c r="I13" s="70">
        <f t="shared" si="0"/>
        <v>0</v>
      </c>
      <c r="J13" s="43">
        <v>0</v>
      </c>
      <c r="K13" s="71">
        <f t="shared" si="1"/>
        <v>0</v>
      </c>
      <c r="L13" s="213">
        <f t="shared" si="2"/>
        <v>0</v>
      </c>
    </row>
    <row r="14" spans="1:12" ht="45" customHeight="1">
      <c r="A14" s="130"/>
      <c r="B14" s="159" t="s">
        <v>151</v>
      </c>
      <c r="C14" s="187" t="s">
        <v>154</v>
      </c>
      <c r="D14" s="185">
        <v>15</v>
      </c>
      <c r="E14" s="191" t="s">
        <v>144</v>
      </c>
      <c r="F14" s="191" t="s">
        <v>145</v>
      </c>
      <c r="G14" s="173"/>
      <c r="H14" s="70">
        <v>0</v>
      </c>
      <c r="I14" s="70">
        <f t="shared" si="0"/>
        <v>0</v>
      </c>
      <c r="J14" s="43">
        <v>0</v>
      </c>
      <c r="K14" s="71">
        <f t="shared" si="1"/>
        <v>0</v>
      </c>
      <c r="L14" s="213">
        <f t="shared" si="2"/>
        <v>0</v>
      </c>
    </row>
    <row r="15" spans="1:12" ht="43.5" customHeight="1">
      <c r="A15" s="130"/>
      <c r="B15" s="159" t="s">
        <v>155</v>
      </c>
      <c r="C15" s="187" t="s">
        <v>147</v>
      </c>
      <c r="D15" s="185">
        <v>10</v>
      </c>
      <c r="E15" s="191" t="s">
        <v>144</v>
      </c>
      <c r="F15" s="191" t="s">
        <v>145</v>
      </c>
      <c r="G15" s="173"/>
      <c r="H15" s="70">
        <v>0</v>
      </c>
      <c r="I15" s="70">
        <f t="shared" si="0"/>
        <v>0</v>
      </c>
      <c r="J15" s="43">
        <v>0</v>
      </c>
      <c r="K15" s="71">
        <f t="shared" si="1"/>
        <v>0</v>
      </c>
      <c r="L15" s="213">
        <f t="shared" si="2"/>
        <v>0</v>
      </c>
    </row>
    <row r="16" spans="1:12" ht="36.75" customHeight="1">
      <c r="A16" s="18" t="s">
        <v>12</v>
      </c>
      <c r="B16" s="159" t="s">
        <v>152</v>
      </c>
      <c r="C16" s="187" t="s">
        <v>147</v>
      </c>
      <c r="D16" s="185">
        <v>10</v>
      </c>
      <c r="E16" s="191" t="s">
        <v>144</v>
      </c>
      <c r="F16" s="191" t="s">
        <v>145</v>
      </c>
      <c r="G16" s="94"/>
      <c r="H16" s="70">
        <v>0</v>
      </c>
      <c r="I16" s="70">
        <f t="shared" si="0"/>
        <v>0</v>
      </c>
      <c r="J16" s="43">
        <v>0</v>
      </c>
      <c r="K16" s="71">
        <f t="shared" si="1"/>
        <v>0</v>
      </c>
      <c r="L16" s="213">
        <f t="shared" si="2"/>
        <v>0</v>
      </c>
    </row>
    <row r="17" spans="1:16">
      <c r="A17" s="250" t="s">
        <v>9</v>
      </c>
      <c r="B17" s="251"/>
      <c r="C17" s="251"/>
      <c r="D17" s="251"/>
      <c r="E17" s="251"/>
      <c r="F17" s="252"/>
      <c r="G17" s="251"/>
      <c r="H17" s="253"/>
      <c r="I17" s="174"/>
      <c r="J17" s="175"/>
      <c r="K17" s="175"/>
      <c r="L17" s="174"/>
    </row>
    <row r="18" spans="1:16" ht="17.25" customHeight="1">
      <c r="F18" s="176"/>
      <c r="L18" s="160"/>
      <c r="M18" s="160"/>
      <c r="N18" s="160"/>
    </row>
    <row r="19" spans="1:16" s="179" customFormat="1" ht="20.25" customHeight="1">
      <c r="A19" s="249" t="s">
        <v>47</v>
      </c>
      <c r="B19" s="249"/>
      <c r="C19" s="249"/>
      <c r="D19" s="177"/>
      <c r="E19" s="177"/>
      <c r="F19" s="177"/>
      <c r="G19" s="177"/>
      <c r="H19" s="177"/>
      <c r="I19" s="177"/>
      <c r="J19" s="177"/>
      <c r="K19" s="177"/>
      <c r="L19" s="177"/>
      <c r="M19" s="178"/>
    </row>
    <row r="20" spans="1:16" s="153" customFormat="1" ht="30.75" customHeight="1">
      <c r="A20" s="224" t="s">
        <v>207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</row>
    <row r="21" spans="1:16" s="153" customFormat="1" ht="17.25" customHeight="1">
      <c r="A21" s="224" t="s">
        <v>25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</row>
    <row r="22" spans="1:16" s="179" customFormat="1" ht="17.25" customHeight="1">
      <c r="A22" s="218" t="s">
        <v>206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85"/>
    </row>
    <row r="23" spans="1:16" s="179" customFormat="1" ht="9.75" customHeight="1">
      <c r="A23" s="226"/>
      <c r="B23" s="226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</row>
    <row r="24" spans="1:16" s="1" customFormat="1" ht="17.25" customHeight="1">
      <c r="A24" s="220" t="s">
        <v>49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"/>
      <c r="O24" s="22"/>
      <c r="P24" s="22"/>
    </row>
    <row r="25" spans="1:16" s="181" customFormat="1" ht="12.75">
      <c r="A25" s="182"/>
      <c r="B25" s="24"/>
      <c r="C25" s="24"/>
      <c r="D25" s="24"/>
      <c r="E25" s="55"/>
      <c r="F25" s="55"/>
      <c r="G25" s="24"/>
      <c r="H25" s="24"/>
      <c r="I25" s="183"/>
      <c r="J25" s="183"/>
      <c r="K25" s="183"/>
      <c r="L25" s="55"/>
      <c r="M25" s="55"/>
      <c r="N25" s="180"/>
      <c r="O25" s="180"/>
      <c r="P25" s="180"/>
    </row>
    <row r="26" spans="1:16" s="4" customFormat="1" ht="24" customHeight="1">
      <c r="A26" s="228" t="s">
        <v>253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"/>
      <c r="N26" s="22"/>
      <c r="O26" s="2"/>
    </row>
    <row r="27" spans="1:16" s="4" customFormat="1" ht="24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2"/>
      <c r="N27" s="22"/>
      <c r="O27" s="2"/>
    </row>
    <row r="28" spans="1:16" s="4" customFormat="1">
      <c r="A28" s="3"/>
      <c r="B28" s="77" t="s">
        <v>33</v>
      </c>
      <c r="C28" s="78"/>
      <c r="D28" s="78"/>
      <c r="E28" s="79"/>
      <c r="H28" s="79"/>
      <c r="I28" s="227" t="s">
        <v>35</v>
      </c>
      <c r="J28" s="227"/>
      <c r="K28" s="227"/>
      <c r="L28" s="227"/>
      <c r="M28" s="2"/>
      <c r="N28" s="2"/>
      <c r="O28" s="2"/>
    </row>
    <row r="29" spans="1:16" s="4" customFormat="1" ht="24.75" customHeight="1">
      <c r="A29" s="3"/>
      <c r="B29" s="80" t="s">
        <v>34</v>
      </c>
      <c r="C29" s="69"/>
      <c r="D29" s="69"/>
      <c r="E29" s="81"/>
      <c r="H29" s="81"/>
      <c r="I29" s="217" t="s">
        <v>52</v>
      </c>
      <c r="J29" s="217"/>
      <c r="K29" s="217"/>
      <c r="L29" s="217"/>
      <c r="M29" s="2"/>
      <c r="N29" s="2"/>
      <c r="O29" s="2"/>
    </row>
  </sheetData>
  <mergeCells count="17">
    <mergeCell ref="I29:L29"/>
    <mergeCell ref="A22:L22"/>
    <mergeCell ref="A19:C19"/>
    <mergeCell ref="A7:J7"/>
    <mergeCell ref="A8:B8"/>
    <mergeCell ref="A17:H17"/>
    <mergeCell ref="A20:L20"/>
    <mergeCell ref="A21:L21"/>
    <mergeCell ref="A23:B23"/>
    <mergeCell ref="A24:M24"/>
    <mergeCell ref="I28:L28"/>
    <mergeCell ref="A26:L26"/>
    <mergeCell ref="I2:J2"/>
    <mergeCell ref="A3:B3"/>
    <mergeCell ref="A4:B4"/>
    <mergeCell ref="A5:B5"/>
    <mergeCell ref="J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CD4F-BBC5-4432-BAA1-CD9C193F3831}">
  <sheetPr>
    <tabColor rgb="FFFFC000"/>
  </sheetPr>
  <dimension ref="A1:P32"/>
  <sheetViews>
    <sheetView topLeftCell="A12" workbookViewId="0">
      <selection activeCell="P13" sqref="P13"/>
    </sheetView>
  </sheetViews>
  <sheetFormatPr defaultColWidth="9.140625" defaultRowHeight="15"/>
  <cols>
    <col min="1" max="1" width="3.85546875" style="4" customWidth="1"/>
    <col min="2" max="2" width="18.140625" style="4" customWidth="1"/>
    <col min="3" max="3" width="41" style="4" customWidth="1"/>
    <col min="4" max="4" width="5.28515625" style="4" customWidth="1"/>
    <col min="5" max="5" width="7.85546875" style="57" customWidth="1"/>
    <col min="6" max="6" width="12.28515625" style="4" customWidth="1"/>
    <col min="7" max="7" width="13" style="4" customWidth="1"/>
    <col min="8" max="8" width="8.85546875" style="4" customWidth="1"/>
    <col min="9" max="9" width="9" style="4" customWidth="1"/>
    <col min="10" max="10" width="7.7109375" style="4" customWidth="1"/>
    <col min="11" max="11" width="6.85546875" style="4" customWidth="1"/>
    <col min="12" max="16384" width="9.140625" style="4"/>
  </cols>
  <sheetData>
    <row r="1" spans="1:14">
      <c r="A1" s="2"/>
      <c r="B1" s="2"/>
      <c r="C1" s="2"/>
      <c r="D1" s="3"/>
      <c r="E1" s="34"/>
      <c r="F1" s="2"/>
      <c r="G1" s="2"/>
      <c r="H1" s="2"/>
      <c r="I1" s="2"/>
      <c r="J1" s="233" t="s">
        <v>250</v>
      </c>
      <c r="K1" s="233"/>
      <c r="L1" s="233"/>
    </row>
    <row r="2" spans="1:14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4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4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4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4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4" ht="15" customHeight="1">
      <c r="A7" s="232" t="s">
        <v>258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4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4" s="40" customFormat="1" ht="66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4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4" ht="34.5" customHeight="1">
      <c r="A11" s="17" t="s">
        <v>8</v>
      </c>
      <c r="B11" s="184" t="s">
        <v>157</v>
      </c>
      <c r="C11" s="188" t="s">
        <v>158</v>
      </c>
      <c r="D11" s="185">
        <v>300</v>
      </c>
      <c r="E11" s="158" t="s">
        <v>159</v>
      </c>
      <c r="F11" s="158" t="s">
        <v>160</v>
      </c>
      <c r="G11" s="42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4" ht="57" customHeight="1">
      <c r="A12" s="17" t="s">
        <v>10</v>
      </c>
      <c r="B12" s="157" t="s">
        <v>161</v>
      </c>
      <c r="C12" s="186" t="s">
        <v>165</v>
      </c>
      <c r="D12" s="185">
        <v>60</v>
      </c>
      <c r="E12" s="158" t="s">
        <v>162</v>
      </c>
      <c r="F12" s="158" t="s">
        <v>163</v>
      </c>
      <c r="G12" s="94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4" ht="75" customHeight="1">
      <c r="A13" s="17" t="s">
        <v>11</v>
      </c>
      <c r="B13" s="157" t="s">
        <v>164</v>
      </c>
      <c r="C13" s="187" t="s">
        <v>166</v>
      </c>
      <c r="D13" s="185">
        <v>2000</v>
      </c>
      <c r="E13" s="158" t="s">
        <v>37</v>
      </c>
      <c r="F13" s="158" t="s">
        <v>280</v>
      </c>
      <c r="G13" s="94"/>
      <c r="H13" s="70">
        <v>0</v>
      </c>
      <c r="I13" s="70">
        <f>ROUND(D13*H13,2)</f>
        <v>0</v>
      </c>
      <c r="J13" s="43">
        <v>0</v>
      </c>
      <c r="K13" s="71">
        <f>ROUND(I13*J13,2)</f>
        <v>0</v>
      </c>
      <c r="L13" s="213">
        <f>ROUND(I13+K13,2)</f>
        <v>0</v>
      </c>
    </row>
    <row r="14" spans="1:14">
      <c r="A14" s="221" t="s">
        <v>9</v>
      </c>
      <c r="B14" s="222"/>
      <c r="C14" s="222"/>
      <c r="D14" s="222"/>
      <c r="E14" s="222"/>
      <c r="F14" s="241"/>
      <c r="G14" s="222"/>
      <c r="H14" s="223"/>
      <c r="I14" s="99"/>
      <c r="J14" s="101"/>
      <c r="K14" s="101"/>
      <c r="L14" s="99"/>
    </row>
    <row r="15" spans="1:14" ht="17.25" customHeight="1">
      <c r="F15" s="57"/>
      <c r="L15" s="2"/>
      <c r="M15" s="2"/>
      <c r="N15" s="2"/>
    </row>
    <row r="16" spans="1:14" s="67" customFormat="1" ht="20.25" customHeight="1">
      <c r="A16" s="88" t="s">
        <v>47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3"/>
    </row>
    <row r="17" spans="1:16" s="67" customFormat="1" ht="24.75" customHeight="1">
      <c r="A17" s="236" t="s">
        <v>278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83"/>
    </row>
    <row r="18" spans="1:16" s="67" customFormat="1" ht="14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3"/>
    </row>
    <row r="19" spans="1:16" s="65" customFormat="1" ht="17.25" customHeight="1">
      <c r="A19" s="225" t="s">
        <v>25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</row>
    <row r="20" spans="1:16" s="67" customFormat="1" ht="17.25" customHeight="1">
      <c r="A20" s="242" t="s">
        <v>167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66"/>
    </row>
    <row r="21" spans="1:16" s="67" customFormat="1" ht="14.25" customHeight="1">
      <c r="A21" s="254" t="s">
        <v>168</v>
      </c>
      <c r="B21" s="254"/>
      <c r="C21" s="254"/>
      <c r="D21" s="254"/>
      <c r="E21" s="254"/>
      <c r="F21" s="84"/>
      <c r="G21" s="84"/>
      <c r="H21" s="84"/>
      <c r="I21" s="84"/>
      <c r="J21" s="84"/>
      <c r="K21" s="84"/>
      <c r="L21" s="84"/>
      <c r="M21" s="84"/>
      <c r="N21" s="85"/>
    </row>
    <row r="22" spans="1:16" s="87" customFormat="1" ht="51.75" customHeight="1">
      <c r="A22" s="219" t="s">
        <v>48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86"/>
      <c r="N22" s="86"/>
    </row>
    <row r="23" spans="1:16" s="52" customFormat="1" ht="12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0"/>
      <c r="M23" s="50"/>
      <c r="N23" s="51"/>
      <c r="O23" s="51"/>
    </row>
    <row r="24" spans="1:16" s="1" customFormat="1" ht="17.25" customHeight="1">
      <c r="A24" s="220" t="s">
        <v>49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"/>
      <c r="O24" s="22"/>
      <c r="P24" s="22"/>
    </row>
    <row r="25" spans="1:16" s="1" customFormat="1" ht="12.75">
      <c r="A25" s="61"/>
      <c r="B25" s="62"/>
      <c r="C25" s="62"/>
      <c r="D25" s="62"/>
      <c r="E25" s="63"/>
      <c r="F25" s="63"/>
      <c r="G25" s="62"/>
      <c r="H25" s="62"/>
      <c r="I25" s="64"/>
      <c r="J25" s="64"/>
      <c r="K25" s="64"/>
      <c r="L25" s="63"/>
      <c r="M25" s="63"/>
      <c r="N25" s="22"/>
      <c r="O25" s="22"/>
      <c r="P25" s="22"/>
    </row>
    <row r="26" spans="1:16" ht="24" customHeight="1">
      <c r="A26" s="228" t="s">
        <v>253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"/>
      <c r="N26" s="22"/>
      <c r="O26" s="2"/>
    </row>
    <row r="27" spans="1:16" ht="24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2"/>
      <c r="N27" s="22"/>
      <c r="O27" s="2"/>
    </row>
    <row r="28" spans="1:16">
      <c r="A28" s="3"/>
      <c r="B28" s="77" t="s">
        <v>33</v>
      </c>
      <c r="C28" s="78"/>
      <c r="D28" s="78"/>
      <c r="E28" s="79"/>
      <c r="H28" s="79"/>
      <c r="I28" s="227" t="s">
        <v>35</v>
      </c>
      <c r="J28" s="227"/>
      <c r="K28" s="227"/>
      <c r="L28" s="227"/>
      <c r="M28" s="2"/>
      <c r="N28" s="2"/>
      <c r="O28" s="2"/>
    </row>
    <row r="29" spans="1:16" ht="24.75" customHeight="1">
      <c r="A29" s="3"/>
      <c r="B29" s="80" t="s">
        <v>34</v>
      </c>
      <c r="C29" s="69"/>
      <c r="D29" s="69"/>
      <c r="E29" s="81"/>
      <c r="H29" s="81"/>
      <c r="I29" s="217" t="s">
        <v>52</v>
      </c>
      <c r="J29" s="217"/>
      <c r="K29" s="217"/>
      <c r="L29" s="217"/>
      <c r="M29" s="2"/>
      <c r="N29" s="2"/>
      <c r="O29" s="2"/>
    </row>
    <row r="30" spans="1:16">
      <c r="F30" s="57"/>
    </row>
    <row r="31" spans="1:16">
      <c r="F31" s="57"/>
    </row>
    <row r="32" spans="1:16">
      <c r="F32" s="57"/>
    </row>
  </sheetData>
  <mergeCells count="17">
    <mergeCell ref="A14:H14"/>
    <mergeCell ref="A17:L17"/>
    <mergeCell ref="J1:L1"/>
    <mergeCell ref="I28:L28"/>
    <mergeCell ref="I29:L29"/>
    <mergeCell ref="A21:E21"/>
    <mergeCell ref="A26:L26"/>
    <mergeCell ref="A19:L19"/>
    <mergeCell ref="A20:L20"/>
    <mergeCell ref="A22:L22"/>
    <mergeCell ref="A24:M24"/>
    <mergeCell ref="I2:J2"/>
    <mergeCell ref="A3:B3"/>
    <mergeCell ref="A4:B4"/>
    <mergeCell ref="A5:B5"/>
    <mergeCell ref="A7:J7"/>
    <mergeCell ref="A8:B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B5AC-8B9B-4F2A-AEB3-70E2B3777EB9}">
  <sheetPr>
    <tabColor rgb="FFFFC000"/>
  </sheetPr>
  <dimension ref="A1:P30"/>
  <sheetViews>
    <sheetView topLeftCell="A12" workbookViewId="0">
      <selection activeCell="A10" sqref="A10:XFD10"/>
    </sheetView>
  </sheetViews>
  <sheetFormatPr defaultColWidth="9.140625" defaultRowHeight="15"/>
  <cols>
    <col min="1" max="1" width="3.85546875" style="4" customWidth="1"/>
    <col min="2" max="2" width="24.5703125" style="4" customWidth="1"/>
    <col min="3" max="3" width="42" style="4" customWidth="1"/>
    <col min="4" max="4" width="5.28515625" style="4" customWidth="1"/>
    <col min="5" max="5" width="7.85546875" style="57" customWidth="1"/>
    <col min="6" max="6" width="11.85546875" style="4" customWidth="1"/>
    <col min="7" max="7" width="13" style="4" customWidth="1"/>
    <col min="8" max="8" width="8.85546875" style="4" customWidth="1"/>
    <col min="9" max="9" width="9" style="4" customWidth="1"/>
    <col min="10" max="10" width="7.85546875" style="4" customWidth="1"/>
    <col min="11" max="11" width="7.7109375" style="4" customWidth="1"/>
    <col min="12" max="16384" width="9.140625" style="4"/>
  </cols>
  <sheetData>
    <row r="1" spans="1:14">
      <c r="A1" s="2"/>
      <c r="B1" s="2"/>
      <c r="C1" s="2"/>
      <c r="D1" s="3"/>
      <c r="E1" s="34"/>
      <c r="F1" s="2"/>
      <c r="G1" s="2"/>
      <c r="H1" s="2"/>
      <c r="I1" s="2"/>
      <c r="J1" s="233" t="s">
        <v>251</v>
      </c>
      <c r="K1" s="233"/>
      <c r="L1" s="233"/>
    </row>
    <row r="2" spans="1:14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4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4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4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4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4" ht="15" customHeight="1">
      <c r="A7" s="232" t="s">
        <v>257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4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4" s="40" customFormat="1" ht="66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4" s="40" customFormat="1" ht="12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4" ht="60" customHeight="1">
      <c r="A11" s="17" t="s">
        <v>8</v>
      </c>
      <c r="B11" s="155" t="s">
        <v>208</v>
      </c>
      <c r="C11" s="189" t="s">
        <v>174</v>
      </c>
      <c r="D11" s="190">
        <v>1000</v>
      </c>
      <c r="E11" s="191" t="s">
        <v>37</v>
      </c>
      <c r="F11" s="192" t="s">
        <v>169</v>
      </c>
      <c r="G11" s="42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4" ht="84" customHeight="1">
      <c r="A12" s="17" t="s">
        <v>10</v>
      </c>
      <c r="B12" s="188" t="s">
        <v>170</v>
      </c>
      <c r="C12" s="193" t="s">
        <v>171</v>
      </c>
      <c r="D12" s="194">
        <v>150</v>
      </c>
      <c r="E12" s="191" t="s">
        <v>37</v>
      </c>
      <c r="F12" s="158" t="s">
        <v>281</v>
      </c>
      <c r="G12" s="94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4" ht="88.5" customHeight="1">
      <c r="A13" s="17" t="s">
        <v>11</v>
      </c>
      <c r="B13" s="188" t="s">
        <v>172</v>
      </c>
      <c r="C13" s="193" t="s">
        <v>173</v>
      </c>
      <c r="D13" s="148">
        <v>1000</v>
      </c>
      <c r="E13" s="191" t="s">
        <v>37</v>
      </c>
      <c r="F13" s="158" t="s">
        <v>281</v>
      </c>
      <c r="G13" s="94"/>
      <c r="H13" s="70">
        <v>0</v>
      </c>
      <c r="I13" s="70">
        <f>ROUND(D13*H13,2)</f>
        <v>0</v>
      </c>
      <c r="J13" s="43">
        <v>0</v>
      </c>
      <c r="K13" s="71">
        <f>ROUND(I13*J13,2)</f>
        <v>0</v>
      </c>
      <c r="L13" s="213">
        <f>ROUND(I13+K13,2)</f>
        <v>0</v>
      </c>
    </row>
    <row r="14" spans="1:14">
      <c r="A14" s="221" t="s">
        <v>9</v>
      </c>
      <c r="B14" s="222"/>
      <c r="C14" s="222"/>
      <c r="D14" s="222"/>
      <c r="E14" s="222"/>
      <c r="F14" s="241"/>
      <c r="G14" s="222"/>
      <c r="H14" s="223"/>
      <c r="I14" s="99"/>
      <c r="J14" s="101"/>
      <c r="K14" s="101"/>
      <c r="L14" s="99"/>
    </row>
    <row r="15" spans="1:14" ht="17.25" customHeight="1">
      <c r="F15" s="57"/>
      <c r="L15" s="2"/>
      <c r="M15" s="2"/>
      <c r="N15" s="2"/>
    </row>
    <row r="16" spans="1:14" s="67" customFormat="1" ht="20.25" customHeight="1">
      <c r="A16" s="88" t="s">
        <v>47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3"/>
    </row>
    <row r="17" spans="1:16" s="67" customFormat="1" ht="20.25" customHeight="1">
      <c r="A17" s="236" t="s">
        <v>278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83"/>
    </row>
    <row r="18" spans="1:16" s="67" customFormat="1" ht="11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3"/>
    </row>
    <row r="19" spans="1:16" s="153" customFormat="1" ht="30.75" customHeight="1">
      <c r="A19" s="224" t="s">
        <v>175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0" spans="1:16" s="153" customFormat="1" ht="17.25" customHeight="1">
      <c r="A20" s="224" t="s">
        <v>25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</row>
    <row r="21" spans="1:16" s="179" customFormat="1" ht="17.25" customHeight="1">
      <c r="A21" s="218" t="s">
        <v>176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85"/>
    </row>
    <row r="22" spans="1:16" s="179" customFormat="1" ht="9.75" customHeight="1">
      <c r="A22" s="226"/>
      <c r="B22" s="226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</row>
    <row r="23" spans="1:16" s="1" customFormat="1" ht="17.25" customHeight="1">
      <c r="A23" s="220" t="s">
        <v>156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"/>
      <c r="O23" s="22"/>
      <c r="P23" s="22"/>
    </row>
    <row r="24" spans="1:16" s="181" customFormat="1" ht="12.75">
      <c r="A24" s="182"/>
      <c r="B24" s="24"/>
      <c r="C24" s="24"/>
      <c r="D24" s="24"/>
      <c r="E24" s="55"/>
      <c r="F24" s="55"/>
      <c r="G24" s="24"/>
      <c r="H24" s="24"/>
      <c r="I24" s="183"/>
      <c r="J24" s="183"/>
      <c r="K24" s="183"/>
      <c r="L24" s="55"/>
      <c r="M24" s="55"/>
      <c r="N24" s="180"/>
      <c r="O24" s="180"/>
      <c r="P24" s="180"/>
    </row>
    <row r="25" spans="1:16" s="1" customFormat="1" ht="12.75">
      <c r="A25" s="61"/>
      <c r="B25" s="62"/>
      <c r="C25" s="62"/>
      <c r="D25" s="62"/>
      <c r="E25" s="63"/>
      <c r="F25" s="63"/>
      <c r="G25" s="62"/>
      <c r="H25" s="62"/>
      <c r="I25" s="64"/>
      <c r="J25" s="64"/>
      <c r="K25" s="64"/>
      <c r="L25" s="63"/>
      <c r="M25" s="63"/>
      <c r="N25" s="22"/>
      <c r="O25" s="22"/>
      <c r="P25" s="22"/>
    </row>
    <row r="26" spans="1:16" ht="24" customHeight="1">
      <c r="A26" s="228" t="s">
        <v>253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"/>
      <c r="N26" s="22"/>
      <c r="O26" s="2"/>
    </row>
    <row r="27" spans="1:16" ht="24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2"/>
      <c r="N27" s="22"/>
      <c r="O27" s="2"/>
    </row>
    <row r="28" spans="1:16">
      <c r="A28" s="3"/>
      <c r="B28" s="77" t="s">
        <v>33</v>
      </c>
      <c r="C28" s="78"/>
      <c r="D28" s="78"/>
      <c r="E28" s="79"/>
      <c r="H28" s="79"/>
      <c r="I28" s="227" t="s">
        <v>35</v>
      </c>
      <c r="J28" s="227"/>
      <c r="K28" s="227"/>
      <c r="L28" s="227"/>
      <c r="M28" s="2"/>
      <c r="N28" s="2"/>
      <c r="O28" s="2"/>
    </row>
    <row r="29" spans="1:16" ht="24.75" customHeight="1">
      <c r="A29" s="3"/>
      <c r="B29" s="80" t="s">
        <v>34</v>
      </c>
      <c r="C29" s="69"/>
      <c r="D29" s="69"/>
      <c r="E29" s="81"/>
      <c r="H29" s="81"/>
      <c r="I29" s="217" t="s">
        <v>52</v>
      </c>
      <c r="J29" s="217"/>
      <c r="K29" s="217"/>
      <c r="L29" s="217"/>
      <c r="M29" s="2"/>
      <c r="N29" s="2"/>
      <c r="O29" s="2"/>
    </row>
    <row r="30" spans="1:16">
      <c r="F30" s="57"/>
    </row>
  </sheetData>
  <mergeCells count="17">
    <mergeCell ref="I29:L29"/>
    <mergeCell ref="A21:L21"/>
    <mergeCell ref="A22:B22"/>
    <mergeCell ref="A23:M23"/>
    <mergeCell ref="I28:L28"/>
    <mergeCell ref="A26:L26"/>
    <mergeCell ref="I2:J2"/>
    <mergeCell ref="A3:B3"/>
    <mergeCell ref="A4:B4"/>
    <mergeCell ref="A5:B5"/>
    <mergeCell ref="J1:L1"/>
    <mergeCell ref="A7:J7"/>
    <mergeCell ref="A8:B8"/>
    <mergeCell ref="A14:H14"/>
    <mergeCell ref="A19:L19"/>
    <mergeCell ref="A20:L20"/>
    <mergeCell ref="A17:L1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319A-7134-4F72-8974-CE0D6C11B582}">
  <sheetPr>
    <tabColor rgb="FFFFC000"/>
  </sheetPr>
  <dimension ref="A1:P27"/>
  <sheetViews>
    <sheetView topLeftCell="A9" workbookViewId="0">
      <selection activeCell="P18" sqref="P18"/>
    </sheetView>
  </sheetViews>
  <sheetFormatPr defaultColWidth="9.140625" defaultRowHeight="15"/>
  <cols>
    <col min="1" max="1" width="3.85546875" style="4" customWidth="1"/>
    <col min="2" max="2" width="19.85546875" style="4" customWidth="1"/>
    <col min="3" max="3" width="43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9" style="4" customWidth="1"/>
    <col min="10" max="10" width="7.5703125" style="4" customWidth="1"/>
    <col min="11" max="11" width="7.140625" style="4" customWidth="1"/>
    <col min="12" max="16384" width="9.140625" style="4"/>
  </cols>
  <sheetData>
    <row r="1" spans="1:14">
      <c r="A1" s="2"/>
      <c r="B1" s="2"/>
      <c r="C1" s="2"/>
      <c r="D1" s="3"/>
      <c r="E1" s="34"/>
      <c r="F1" s="2"/>
      <c r="G1" s="2"/>
      <c r="H1" s="2"/>
      <c r="I1" s="2"/>
      <c r="J1" s="233" t="s">
        <v>252</v>
      </c>
      <c r="K1" s="233"/>
      <c r="L1" s="233"/>
    </row>
    <row r="2" spans="1:14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4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4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4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4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4" ht="15" customHeight="1">
      <c r="A7" s="232" t="s">
        <v>256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4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4" s="40" customFormat="1" ht="66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4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4" ht="60" customHeight="1">
      <c r="A11" s="17" t="s">
        <v>8</v>
      </c>
      <c r="B11" s="155" t="s">
        <v>177</v>
      </c>
      <c r="C11" s="188" t="s">
        <v>209</v>
      </c>
      <c r="D11" s="148">
        <v>200</v>
      </c>
      <c r="E11" s="154" t="s">
        <v>37</v>
      </c>
      <c r="F11" s="154" t="s">
        <v>282</v>
      </c>
      <c r="G11" s="42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4">
      <c r="A12" s="221" t="s">
        <v>9</v>
      </c>
      <c r="B12" s="222"/>
      <c r="C12" s="222"/>
      <c r="D12" s="222"/>
      <c r="E12" s="222"/>
      <c r="F12" s="241"/>
      <c r="G12" s="222"/>
      <c r="H12" s="223"/>
      <c r="I12" s="99"/>
      <c r="J12" s="101"/>
      <c r="K12" s="101"/>
      <c r="L12" s="99"/>
    </row>
    <row r="13" spans="1:14" ht="17.25" customHeight="1">
      <c r="F13" s="57"/>
      <c r="L13" s="2"/>
      <c r="M13" s="2"/>
      <c r="N13" s="2"/>
    </row>
    <row r="14" spans="1:14" s="67" customFormat="1" ht="20.25" customHeight="1">
      <c r="A14" s="88" t="s">
        <v>47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3"/>
    </row>
    <row r="15" spans="1:14" s="67" customFormat="1" ht="20.25" customHeight="1">
      <c r="A15" s="236" t="s">
        <v>278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83"/>
    </row>
    <row r="16" spans="1:14" s="153" customFormat="1" ht="30.75" customHeight="1">
      <c r="A16" s="224" t="s">
        <v>178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</row>
    <row r="17" spans="1:16" s="153" customFormat="1" ht="17.25" customHeight="1">
      <c r="A17" s="224" t="s">
        <v>25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</row>
    <row r="18" spans="1:16" s="179" customFormat="1" ht="17.25" customHeight="1">
      <c r="A18" s="218" t="s">
        <v>179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85"/>
    </row>
    <row r="19" spans="1:16" s="179" customFormat="1" ht="13.5" customHeight="1">
      <c r="A19" s="254" t="s">
        <v>210</v>
      </c>
      <c r="B19" s="254"/>
      <c r="C19" s="25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5"/>
    </row>
    <row r="20" spans="1:16" s="1" customFormat="1" ht="17.25" customHeight="1">
      <c r="A20" s="220" t="s">
        <v>49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"/>
      <c r="O20" s="22"/>
      <c r="P20" s="22"/>
    </row>
    <row r="21" spans="1:16" s="181" customFormat="1" ht="12.75">
      <c r="A21" s="182"/>
      <c r="B21" s="24"/>
      <c r="C21" s="24"/>
      <c r="D21" s="24"/>
      <c r="E21" s="55"/>
      <c r="F21" s="55"/>
      <c r="G21" s="24"/>
      <c r="H21" s="24"/>
      <c r="I21" s="183"/>
      <c r="J21" s="183"/>
      <c r="K21" s="183"/>
      <c r="L21" s="55"/>
      <c r="M21" s="55"/>
      <c r="N21" s="180"/>
      <c r="O21" s="180"/>
      <c r="P21" s="180"/>
    </row>
    <row r="22" spans="1:16" s="1" customFormat="1" ht="12.75">
      <c r="A22" s="61"/>
      <c r="B22" s="62"/>
      <c r="C22" s="62"/>
      <c r="D22" s="62"/>
      <c r="E22" s="63"/>
      <c r="F22" s="63"/>
      <c r="G22" s="62"/>
      <c r="H22" s="62"/>
      <c r="I22" s="64"/>
      <c r="J22" s="64"/>
      <c r="K22" s="64"/>
      <c r="L22" s="63"/>
      <c r="M22" s="63"/>
      <c r="N22" s="22"/>
      <c r="O22" s="22"/>
      <c r="P22" s="22"/>
    </row>
    <row r="23" spans="1:16" ht="24" customHeight="1">
      <c r="A23" s="228" t="s">
        <v>253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"/>
      <c r="N23" s="22"/>
      <c r="O23" s="2"/>
    </row>
    <row r="24" spans="1:16" ht="24" customHeight="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2"/>
      <c r="N24" s="22"/>
      <c r="O24" s="2"/>
    </row>
    <row r="25" spans="1:16">
      <c r="A25" s="3"/>
      <c r="B25" s="77" t="s">
        <v>33</v>
      </c>
      <c r="C25" s="78"/>
      <c r="D25" s="78"/>
      <c r="E25" s="79"/>
      <c r="H25" s="79"/>
      <c r="I25" s="227" t="s">
        <v>35</v>
      </c>
      <c r="J25" s="227"/>
      <c r="K25" s="227"/>
      <c r="L25" s="227"/>
      <c r="M25" s="2"/>
      <c r="N25" s="2"/>
      <c r="O25" s="2"/>
    </row>
    <row r="26" spans="1:16" ht="24.75" customHeight="1">
      <c r="A26" s="3"/>
      <c r="B26" s="80" t="s">
        <v>34</v>
      </c>
      <c r="C26" s="69"/>
      <c r="D26" s="69"/>
      <c r="E26" s="81"/>
      <c r="H26" s="81"/>
      <c r="I26" s="217" t="s">
        <v>52</v>
      </c>
      <c r="J26" s="217"/>
      <c r="K26" s="217"/>
      <c r="L26" s="217"/>
      <c r="M26" s="2"/>
      <c r="N26" s="2"/>
      <c r="O26" s="2"/>
    </row>
    <row r="27" spans="1:16">
      <c r="F27" s="57"/>
    </row>
  </sheetData>
  <mergeCells count="17">
    <mergeCell ref="I25:L25"/>
    <mergeCell ref="I26:L26"/>
    <mergeCell ref="A18:L18"/>
    <mergeCell ref="A20:M20"/>
    <mergeCell ref="A19:C19"/>
    <mergeCell ref="A23:L23"/>
    <mergeCell ref="I2:J2"/>
    <mergeCell ref="A3:B3"/>
    <mergeCell ref="A4:B4"/>
    <mergeCell ref="A5:B5"/>
    <mergeCell ref="J1:L1"/>
    <mergeCell ref="A7:J7"/>
    <mergeCell ref="A8:B8"/>
    <mergeCell ref="A12:H12"/>
    <mergeCell ref="A16:L16"/>
    <mergeCell ref="A17:L17"/>
    <mergeCell ref="A15:L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747D-8768-4DDB-B380-7CEF7D699C10}">
  <sheetPr>
    <tabColor rgb="FFFFC000"/>
  </sheetPr>
  <dimension ref="A1:P23"/>
  <sheetViews>
    <sheetView workbookViewId="0">
      <selection activeCell="P9" sqref="P9"/>
    </sheetView>
  </sheetViews>
  <sheetFormatPr defaultColWidth="9.140625" defaultRowHeight="15"/>
  <cols>
    <col min="1" max="1" width="3.85546875" style="4" customWidth="1"/>
    <col min="2" max="2" width="18.7109375" style="4" customWidth="1"/>
    <col min="3" max="3" width="38.140625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9" style="4" customWidth="1"/>
    <col min="10" max="10" width="7.42578125" style="4" customWidth="1"/>
    <col min="11" max="11" width="7" style="4" customWidth="1"/>
    <col min="12" max="16384" width="9.140625" style="4"/>
  </cols>
  <sheetData>
    <row r="1" spans="1:16">
      <c r="A1" s="2"/>
      <c r="B1" s="2"/>
      <c r="C1" s="2"/>
      <c r="D1" s="3"/>
      <c r="E1" s="34"/>
      <c r="F1" s="2"/>
      <c r="G1" s="2"/>
      <c r="H1" s="2"/>
      <c r="I1" s="2"/>
      <c r="J1" s="233" t="s">
        <v>236</v>
      </c>
      <c r="K1" s="233"/>
      <c r="L1" s="233"/>
    </row>
    <row r="2" spans="1:16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6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6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6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6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6" ht="15" customHeight="1">
      <c r="A7" s="232" t="s">
        <v>254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6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6" s="40" customFormat="1" ht="66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6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6" ht="107.25" customHeight="1">
      <c r="A11" s="17" t="s">
        <v>8</v>
      </c>
      <c r="B11" s="155" t="s">
        <v>181</v>
      </c>
      <c r="C11" s="156" t="s">
        <v>182</v>
      </c>
      <c r="D11" s="147">
        <v>50</v>
      </c>
      <c r="E11" s="130" t="s">
        <v>31</v>
      </c>
      <c r="F11" s="154" t="s">
        <v>31</v>
      </c>
      <c r="G11" s="42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6">
      <c r="A12" s="221" t="s">
        <v>9</v>
      </c>
      <c r="B12" s="222"/>
      <c r="C12" s="222"/>
      <c r="D12" s="222"/>
      <c r="E12" s="222"/>
      <c r="F12" s="241"/>
      <c r="G12" s="222"/>
      <c r="H12" s="223"/>
      <c r="I12" s="99"/>
      <c r="J12" s="101"/>
      <c r="K12" s="101"/>
      <c r="L12" s="99"/>
    </row>
    <row r="13" spans="1:16" ht="17.25" customHeight="1">
      <c r="F13" s="57"/>
      <c r="L13" s="2"/>
      <c r="M13" s="2"/>
      <c r="N13" s="2"/>
    </row>
    <row r="14" spans="1:16" s="67" customFormat="1" ht="20.25" customHeight="1">
      <c r="A14" s="88" t="s">
        <v>47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3"/>
    </row>
    <row r="15" spans="1:16" s="153" customFormat="1" ht="18" customHeight="1">
      <c r="A15" s="255" t="s">
        <v>180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6" s="1" customFormat="1" ht="17.25" customHeight="1">
      <c r="A16" s="220" t="s">
        <v>156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"/>
      <c r="O16" s="22"/>
      <c r="P16" s="22"/>
    </row>
    <row r="17" spans="1:16" s="181" customFormat="1" ht="12.75">
      <c r="A17" s="182"/>
      <c r="B17" s="24"/>
      <c r="C17" s="24"/>
      <c r="D17" s="24"/>
      <c r="E17" s="55"/>
      <c r="F17" s="55"/>
      <c r="G17" s="24"/>
      <c r="H17" s="24"/>
      <c r="I17" s="183"/>
      <c r="J17" s="183"/>
      <c r="K17" s="183"/>
      <c r="L17" s="55"/>
      <c r="M17" s="55"/>
      <c r="N17" s="180"/>
      <c r="O17" s="180"/>
      <c r="P17" s="180"/>
    </row>
    <row r="18" spans="1:16" s="1" customFormat="1" ht="12.75">
      <c r="A18" s="61"/>
      <c r="B18" s="62"/>
      <c r="C18" s="62"/>
      <c r="D18" s="62"/>
      <c r="E18" s="63"/>
      <c r="F18" s="63"/>
      <c r="G18" s="62"/>
      <c r="H18" s="62"/>
      <c r="I18" s="64"/>
      <c r="J18" s="64"/>
      <c r="K18" s="64"/>
      <c r="L18" s="63"/>
      <c r="M18" s="63"/>
      <c r="N18" s="22"/>
      <c r="O18" s="22"/>
      <c r="P18" s="22"/>
    </row>
    <row r="19" spans="1:16" ht="24" customHeight="1">
      <c r="A19" s="228" t="s">
        <v>253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"/>
      <c r="N19" s="22"/>
      <c r="O19" s="2"/>
    </row>
    <row r="20" spans="1:16" ht="24" customHeight="1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2"/>
      <c r="N20" s="22"/>
      <c r="O20" s="2"/>
    </row>
    <row r="21" spans="1:16">
      <c r="A21" s="3"/>
      <c r="B21" s="77" t="s">
        <v>33</v>
      </c>
      <c r="C21" s="78"/>
      <c r="D21" s="78"/>
      <c r="E21" s="79"/>
      <c r="H21" s="79"/>
      <c r="I21" s="227" t="s">
        <v>35</v>
      </c>
      <c r="J21" s="227"/>
      <c r="K21" s="227"/>
      <c r="L21" s="227"/>
      <c r="M21" s="2"/>
      <c r="N21" s="2"/>
      <c r="O21" s="2"/>
    </row>
    <row r="22" spans="1:16" ht="24.75" customHeight="1">
      <c r="A22" s="3"/>
      <c r="B22" s="80" t="s">
        <v>34</v>
      </c>
      <c r="C22" s="69"/>
      <c r="D22" s="69"/>
      <c r="E22" s="81"/>
      <c r="H22" s="81"/>
      <c r="I22" s="217" t="s">
        <v>52</v>
      </c>
      <c r="J22" s="217"/>
      <c r="K22" s="217"/>
      <c r="L22" s="217"/>
      <c r="M22" s="2"/>
      <c r="N22" s="2"/>
      <c r="O22" s="2"/>
    </row>
    <row r="23" spans="1:16">
      <c r="F23" s="57"/>
    </row>
  </sheetData>
  <mergeCells count="13">
    <mergeCell ref="J1:L1"/>
    <mergeCell ref="A19:L19"/>
    <mergeCell ref="I21:L21"/>
    <mergeCell ref="I22:L22"/>
    <mergeCell ref="I2:J2"/>
    <mergeCell ref="A3:B3"/>
    <mergeCell ref="A4:B4"/>
    <mergeCell ref="A5:B5"/>
    <mergeCell ref="A7:J7"/>
    <mergeCell ref="A8:B8"/>
    <mergeCell ref="A12:H12"/>
    <mergeCell ref="A15:L15"/>
    <mergeCell ref="A16:M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E83C-9A31-49C0-91BA-899B4BC60E3C}">
  <sheetPr>
    <tabColor rgb="FF00B0F0"/>
  </sheetPr>
  <dimension ref="A1:Q29"/>
  <sheetViews>
    <sheetView tabSelected="1" topLeftCell="A12" workbookViewId="0">
      <selection activeCell="P26" sqref="P26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31.7109375" style="4" customWidth="1"/>
    <col min="4" max="4" width="5.28515625" style="4" customWidth="1"/>
    <col min="5" max="5" width="7.85546875" style="57" customWidth="1"/>
    <col min="6" max="6" width="12.42578125" style="4" customWidth="1"/>
    <col min="7" max="7" width="13" style="4" customWidth="1"/>
    <col min="8" max="8" width="8.85546875" style="4" customWidth="1"/>
    <col min="9" max="9" width="9" style="4" customWidth="1"/>
    <col min="10" max="10" width="7" style="4" customWidth="1"/>
    <col min="11" max="11" width="7.140625" style="4" customWidth="1"/>
    <col min="12" max="16384" width="9.140625" style="4"/>
  </cols>
  <sheetData>
    <row r="1" spans="1:14">
      <c r="A1" s="2"/>
      <c r="B1" s="2"/>
      <c r="C1" s="2"/>
      <c r="D1" s="3"/>
      <c r="E1" s="34"/>
      <c r="F1" s="2"/>
      <c r="G1" s="2"/>
      <c r="H1" s="2"/>
      <c r="I1" s="2"/>
      <c r="J1" s="233" t="s">
        <v>238</v>
      </c>
      <c r="K1" s="233"/>
      <c r="L1" s="233"/>
    </row>
    <row r="2" spans="1:14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4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4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4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4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4" ht="15" customHeight="1">
      <c r="A7" s="232" t="s">
        <v>231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4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4" s="40" customFormat="1" ht="38.2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4" ht="12.75" customHeight="1">
      <c r="A10" s="17" t="s">
        <v>16</v>
      </c>
      <c r="B10" s="18" t="s">
        <v>17</v>
      </c>
      <c r="C10" s="19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4" s="44" customFormat="1" ht="78.75" customHeight="1">
      <c r="A11" s="113" t="s">
        <v>8</v>
      </c>
      <c r="B11" s="104" t="s">
        <v>60</v>
      </c>
      <c r="C11" s="93" t="s">
        <v>217</v>
      </c>
      <c r="D11" s="108">
        <v>1</v>
      </c>
      <c r="E11" s="212" t="s">
        <v>59</v>
      </c>
      <c r="F11" s="115" t="s">
        <v>277</v>
      </c>
      <c r="G11" s="43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4" s="44" customFormat="1" ht="79.5" customHeight="1">
      <c r="A12" s="113" t="s">
        <v>10</v>
      </c>
      <c r="B12" s="104" t="s">
        <v>60</v>
      </c>
      <c r="C12" s="93" t="s">
        <v>218</v>
      </c>
      <c r="D12" s="108">
        <v>1</v>
      </c>
      <c r="E12" s="212" t="s">
        <v>59</v>
      </c>
      <c r="F12" s="115" t="s">
        <v>277</v>
      </c>
      <c r="G12" s="43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4">
      <c r="A13" s="221" t="s">
        <v>9</v>
      </c>
      <c r="B13" s="222"/>
      <c r="C13" s="222"/>
      <c r="D13" s="222"/>
      <c r="E13" s="222"/>
      <c r="F13" s="222"/>
      <c r="G13" s="222"/>
      <c r="H13" s="222"/>
      <c r="I13" s="76"/>
      <c r="J13" s="98"/>
      <c r="K13" s="98"/>
      <c r="L13" s="76"/>
    </row>
    <row r="14" spans="1:14" ht="11.25" customHeight="1">
      <c r="A14" s="31"/>
      <c r="B14" s="32"/>
      <c r="C14" s="32"/>
      <c r="D14" s="32"/>
      <c r="E14" s="47"/>
      <c r="F14" s="32"/>
      <c r="G14" s="32"/>
      <c r="H14" s="32"/>
      <c r="I14" s="33"/>
      <c r="J14" s="33"/>
      <c r="K14" s="2"/>
      <c r="L14" s="22"/>
    </row>
    <row r="15" spans="1:14" ht="13.5" customHeight="1">
      <c r="A15" s="88" t="s">
        <v>47</v>
      </c>
      <c r="B15" s="72"/>
      <c r="C15" s="72"/>
      <c r="D15" s="72"/>
      <c r="E15" s="73"/>
      <c r="F15" s="72"/>
      <c r="G15" s="72"/>
      <c r="H15" s="72"/>
      <c r="I15" s="72"/>
      <c r="J15" s="72"/>
      <c r="K15" s="72"/>
      <c r="L15" s="72"/>
      <c r="M15" s="48"/>
      <c r="N15" s="32"/>
    </row>
    <row r="16" spans="1:14" ht="27" customHeight="1">
      <c r="A16" s="236" t="s">
        <v>278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48"/>
      <c r="N16" s="32"/>
    </row>
    <row r="17" spans="1:17" ht="10.5" customHeight="1">
      <c r="A17" s="88"/>
      <c r="B17" s="72"/>
      <c r="C17" s="72"/>
      <c r="D17" s="72"/>
      <c r="E17" s="73"/>
      <c r="F17" s="72"/>
      <c r="G17" s="72"/>
      <c r="H17" s="72"/>
      <c r="I17" s="72"/>
      <c r="J17" s="72"/>
      <c r="K17" s="72"/>
      <c r="L17" s="72"/>
      <c r="M17" s="48"/>
      <c r="N17" s="32"/>
    </row>
    <row r="18" spans="1:17" ht="15.75" customHeight="1">
      <c r="A18" s="49" t="s">
        <v>30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32"/>
      <c r="O18" s="22"/>
      <c r="P18" s="22"/>
    </row>
    <row r="19" spans="1:17" s="52" customFormat="1" ht="16.5" customHeight="1">
      <c r="A19" s="234" t="s">
        <v>219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03"/>
      <c r="O19" s="51"/>
      <c r="P19" s="51"/>
    </row>
    <row r="20" spans="1:17" s="52" customFormat="1" ht="10.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89"/>
      <c r="N20" s="50"/>
      <c r="O20" s="51"/>
      <c r="P20" s="51"/>
    </row>
    <row r="21" spans="1:17" s="40" customFormat="1" ht="51" customHeight="1">
      <c r="A21" s="237" t="s">
        <v>32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</row>
    <row r="22" spans="1:17" ht="13.5" customHeight="1">
      <c r="A22" s="32"/>
      <c r="B22" s="32"/>
      <c r="C22" s="32"/>
      <c r="D22" s="32"/>
      <c r="E22" s="47"/>
      <c r="F22" s="32"/>
      <c r="G22" s="32"/>
      <c r="H22" s="32"/>
      <c r="I22" s="32"/>
      <c r="J22" s="32"/>
      <c r="K22" s="32"/>
      <c r="L22" s="32"/>
      <c r="M22" s="32"/>
      <c r="N22" s="32"/>
      <c r="O22" s="22"/>
      <c r="P22" s="22"/>
    </row>
    <row r="23" spans="1:17" s="60" customFormat="1" ht="14.25" customHeight="1">
      <c r="A23" s="220" t="s">
        <v>29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59"/>
      <c r="N23" s="59"/>
      <c r="O23" s="31"/>
      <c r="P23" s="31"/>
      <c r="Q23" s="31"/>
    </row>
    <row r="24" spans="1:17">
      <c r="A24" s="23"/>
      <c r="B24" s="23"/>
      <c r="C24" s="23"/>
      <c r="D24" s="23"/>
      <c r="E24" s="54"/>
      <c r="F24" s="23"/>
      <c r="G24" s="23"/>
      <c r="H24" s="23"/>
      <c r="I24" s="23"/>
      <c r="J24" s="23"/>
      <c r="K24" s="23"/>
      <c r="L24" s="23"/>
      <c r="M24" s="2"/>
      <c r="N24" s="2"/>
      <c r="O24" s="2"/>
    </row>
    <row r="25" spans="1:17" ht="24" customHeight="1">
      <c r="A25" s="228" t="s">
        <v>253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"/>
      <c r="N25" s="22"/>
      <c r="O25" s="2"/>
    </row>
    <row r="26" spans="1:17" ht="24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2"/>
      <c r="N26" s="22"/>
      <c r="O26" s="2"/>
    </row>
    <row r="27" spans="1:17">
      <c r="A27" s="3"/>
      <c r="B27" s="77" t="s">
        <v>33</v>
      </c>
      <c r="C27" s="78"/>
      <c r="D27" s="78"/>
      <c r="E27" s="79"/>
      <c r="H27" s="79"/>
      <c r="I27" s="227" t="s">
        <v>35</v>
      </c>
      <c r="J27" s="227"/>
      <c r="K27" s="227"/>
      <c r="L27" s="227"/>
      <c r="M27" s="2"/>
      <c r="N27" s="2"/>
      <c r="O27" s="2"/>
    </row>
    <row r="28" spans="1:17" ht="24.75" customHeight="1">
      <c r="A28" s="3"/>
      <c r="B28" s="80" t="s">
        <v>34</v>
      </c>
      <c r="C28" s="69"/>
      <c r="D28" s="69"/>
      <c r="E28" s="81"/>
      <c r="H28" s="81"/>
      <c r="I28" s="217" t="s">
        <v>52</v>
      </c>
      <c r="J28" s="217"/>
      <c r="K28" s="217"/>
      <c r="L28" s="217"/>
      <c r="M28" s="2"/>
      <c r="N28" s="2"/>
      <c r="O28" s="2"/>
    </row>
    <row r="29" spans="1:17">
      <c r="A29" s="3"/>
      <c r="B29" s="3"/>
      <c r="C29" s="29"/>
      <c r="D29" s="25"/>
      <c r="E29" s="25"/>
      <c r="F29" s="28"/>
      <c r="G29" s="28"/>
      <c r="H29" s="28"/>
      <c r="I29" s="28"/>
      <c r="J29" s="28"/>
      <c r="K29" s="3"/>
      <c r="L29" s="2"/>
      <c r="M29" s="2"/>
    </row>
  </sheetData>
  <protectedRanges>
    <protectedRange password="CC0B" sqref="B12" name="Zakres1_1_1_1_2_1"/>
  </protectedRanges>
  <mergeCells count="15">
    <mergeCell ref="I28:L28"/>
    <mergeCell ref="J1:L1"/>
    <mergeCell ref="A21:L21"/>
    <mergeCell ref="A23:L23"/>
    <mergeCell ref="I27:L27"/>
    <mergeCell ref="I2:J2"/>
    <mergeCell ref="A3:B3"/>
    <mergeCell ref="A4:B4"/>
    <mergeCell ref="A5:B5"/>
    <mergeCell ref="A7:J7"/>
    <mergeCell ref="A8:B8"/>
    <mergeCell ref="A13:H13"/>
    <mergeCell ref="A19:M19"/>
    <mergeCell ref="A25:L25"/>
    <mergeCell ref="A16:L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BB85-2F49-4D59-B49D-5D815044917A}">
  <sheetPr>
    <tabColor rgb="FF00B0F0"/>
  </sheetPr>
  <dimension ref="A1:O37"/>
  <sheetViews>
    <sheetView workbookViewId="0">
      <selection activeCell="G13" sqref="G13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31.140625" style="4" customWidth="1"/>
    <col min="4" max="4" width="5.28515625" style="4" customWidth="1"/>
    <col min="5" max="5" width="7.85546875" style="57" customWidth="1"/>
    <col min="6" max="6" width="16" style="4" customWidth="1"/>
    <col min="7" max="7" width="13" style="4" customWidth="1"/>
    <col min="8" max="8" width="8.85546875" style="4" customWidth="1"/>
    <col min="9" max="9" width="9" style="4" customWidth="1"/>
    <col min="10" max="10" width="7.28515625" style="4" customWidth="1"/>
    <col min="11" max="11" width="7" style="4" customWidth="1"/>
    <col min="12" max="16384" width="9.140625" style="4"/>
  </cols>
  <sheetData>
    <row r="1" spans="1:12">
      <c r="A1" s="2"/>
      <c r="B1" s="2"/>
      <c r="C1" s="2"/>
      <c r="D1" s="3"/>
      <c r="E1" s="34"/>
      <c r="F1" s="2"/>
      <c r="G1" s="2"/>
      <c r="H1" s="2"/>
      <c r="I1" s="2"/>
      <c r="J1" s="233" t="s">
        <v>239</v>
      </c>
      <c r="K1" s="233"/>
      <c r="L1" s="233"/>
    </row>
    <row r="2" spans="1:12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2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2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2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2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2" ht="15" customHeight="1">
      <c r="A7" s="232" t="s">
        <v>232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2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2" s="40" customFormat="1" ht="38.2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2" ht="13.5" customHeight="1">
      <c r="A10" s="17" t="s">
        <v>16</v>
      </c>
      <c r="B10" s="18" t="s">
        <v>17</v>
      </c>
      <c r="C10" s="19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2" s="44" customFormat="1" ht="61.5" customHeight="1">
      <c r="A11" s="18" t="s">
        <v>8</v>
      </c>
      <c r="B11" s="116" t="s">
        <v>61</v>
      </c>
      <c r="C11" s="116" t="s">
        <v>62</v>
      </c>
      <c r="D11" s="117">
        <v>1</v>
      </c>
      <c r="E11" s="105" t="s">
        <v>63</v>
      </c>
      <c r="F11" s="105" t="s">
        <v>279</v>
      </c>
      <c r="G11" s="43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2" s="44" customFormat="1" ht="63" customHeight="1">
      <c r="A12" s="18" t="s">
        <v>10</v>
      </c>
      <c r="B12" s="118" t="s">
        <v>225</v>
      </c>
      <c r="C12" s="118" t="s">
        <v>64</v>
      </c>
      <c r="D12" s="115">
        <v>25</v>
      </c>
      <c r="E12" s="115" t="s">
        <v>65</v>
      </c>
      <c r="F12" s="115" t="s">
        <v>221</v>
      </c>
      <c r="G12" s="43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2" s="44" customFormat="1" ht="78.75" customHeight="1">
      <c r="A13" s="18" t="s">
        <v>11</v>
      </c>
      <c r="B13" s="118" t="s">
        <v>226</v>
      </c>
      <c r="C13" s="118" t="s">
        <v>227</v>
      </c>
      <c r="D13" s="115">
        <v>8</v>
      </c>
      <c r="E13" s="115" t="s">
        <v>66</v>
      </c>
      <c r="F13" s="115" t="s">
        <v>222</v>
      </c>
      <c r="G13" s="46"/>
      <c r="H13" s="70">
        <v>0</v>
      </c>
      <c r="I13" s="70">
        <f>ROUND(D13*H13,2)</f>
        <v>0</v>
      </c>
      <c r="J13" s="43">
        <v>0</v>
      </c>
      <c r="K13" s="71">
        <f>ROUND(I13*J13,2)</f>
        <v>0</v>
      </c>
      <c r="L13" s="213">
        <f>ROUND(I13+K13,2)</f>
        <v>0</v>
      </c>
    </row>
    <row r="14" spans="1:12" s="44" customFormat="1" ht="77.25" customHeight="1">
      <c r="A14" s="18" t="s">
        <v>12</v>
      </c>
      <c r="B14" s="116" t="s">
        <v>67</v>
      </c>
      <c r="C14" s="119" t="s">
        <v>68</v>
      </c>
      <c r="D14" s="120">
        <v>1</v>
      </c>
      <c r="E14" s="105" t="s">
        <v>69</v>
      </c>
      <c r="F14" s="120" t="s">
        <v>277</v>
      </c>
      <c r="G14" s="46"/>
      <c r="H14" s="70">
        <v>0</v>
      </c>
      <c r="I14" s="70">
        <f>ROUND(D14*H14,2)</f>
        <v>0</v>
      </c>
      <c r="J14" s="43">
        <v>0</v>
      </c>
      <c r="K14" s="71">
        <f>ROUND(I14*J14,2)</f>
        <v>0</v>
      </c>
      <c r="L14" s="213">
        <f>ROUND(I14+K14,2)</f>
        <v>0</v>
      </c>
    </row>
    <row r="15" spans="1:12">
      <c r="A15" s="221" t="s">
        <v>9</v>
      </c>
      <c r="B15" s="222"/>
      <c r="C15" s="222"/>
      <c r="D15" s="222"/>
      <c r="E15" s="222"/>
      <c r="F15" s="222"/>
      <c r="G15" s="222"/>
      <c r="H15" s="222"/>
      <c r="I15" s="76"/>
      <c r="J15" s="98"/>
      <c r="K15" s="98"/>
      <c r="L15" s="76"/>
    </row>
    <row r="16" spans="1:12" ht="11.25" customHeight="1">
      <c r="A16" s="31"/>
      <c r="B16" s="32"/>
      <c r="C16" s="32"/>
      <c r="D16" s="32"/>
      <c r="E16" s="47"/>
      <c r="F16" s="32"/>
      <c r="G16" s="32"/>
      <c r="H16" s="32"/>
      <c r="I16" s="33"/>
      <c r="J16" s="33"/>
      <c r="K16" s="2"/>
      <c r="L16" s="22"/>
    </row>
    <row r="17" spans="1:15" s="67" customFormat="1" ht="20.25" customHeight="1">
      <c r="A17" s="239" t="s">
        <v>47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83"/>
    </row>
    <row r="18" spans="1:15" s="67" customFormat="1" ht="24" customHeight="1">
      <c r="A18" s="236" t="s">
        <v>278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</row>
    <row r="19" spans="1:15" s="67" customFormat="1" ht="10.5" customHeight="1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83"/>
    </row>
    <row r="20" spans="1:15" s="65" customFormat="1" ht="30.75" customHeight="1">
      <c r="A20" s="224" t="s">
        <v>70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</row>
    <row r="21" spans="1:15" s="67" customFormat="1" ht="14.25" customHeight="1">
      <c r="A21" s="226"/>
      <c r="B21" s="226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5"/>
    </row>
    <row r="22" spans="1:15" s="87" customFormat="1" ht="51.75" customHeight="1">
      <c r="A22" s="219" t="s">
        <v>38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86"/>
    </row>
    <row r="23" spans="1:15" s="52" customFormat="1" ht="12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0"/>
      <c r="L23" s="50"/>
      <c r="M23" s="51"/>
      <c r="N23" s="51"/>
    </row>
    <row r="24" spans="1:15" s="1" customFormat="1" ht="17.25" customHeight="1">
      <c r="A24" s="220" t="s">
        <v>29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"/>
      <c r="N24" s="22"/>
      <c r="O24" s="22"/>
    </row>
    <row r="25" spans="1:15">
      <c r="A25" s="23"/>
      <c r="B25" s="23"/>
      <c r="C25" s="23"/>
      <c r="D25" s="23"/>
      <c r="E25" s="54"/>
      <c r="F25" s="23"/>
      <c r="G25" s="23"/>
      <c r="H25" s="23"/>
      <c r="I25" s="23"/>
      <c r="J25" s="23"/>
      <c r="K25" s="2"/>
      <c r="L25" s="2"/>
      <c r="M25" s="2"/>
    </row>
    <row r="26" spans="1:15" ht="24" customHeight="1">
      <c r="A26" s="228" t="s">
        <v>253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"/>
      <c r="N26" s="22"/>
      <c r="O26" s="2"/>
    </row>
    <row r="27" spans="1:15" ht="24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2"/>
      <c r="N27" s="22"/>
      <c r="O27" s="2"/>
    </row>
    <row r="28" spans="1:15">
      <c r="A28" s="3"/>
      <c r="B28" s="77" t="s">
        <v>33</v>
      </c>
      <c r="C28" s="78"/>
      <c r="D28" s="78"/>
      <c r="E28" s="79"/>
      <c r="H28" s="79"/>
      <c r="I28" s="227" t="s">
        <v>35</v>
      </c>
      <c r="J28" s="227"/>
      <c r="K28" s="227"/>
      <c r="L28" s="227"/>
      <c r="M28" s="2"/>
      <c r="N28" s="2"/>
      <c r="O28" s="2"/>
    </row>
    <row r="29" spans="1:15" ht="24.75" customHeight="1">
      <c r="A29" s="3"/>
      <c r="B29" s="80" t="s">
        <v>34</v>
      </c>
      <c r="C29" s="69"/>
      <c r="D29" s="69"/>
      <c r="E29" s="81"/>
      <c r="H29" s="81"/>
      <c r="I29" s="217" t="s">
        <v>52</v>
      </c>
      <c r="J29" s="217"/>
      <c r="K29" s="217"/>
      <c r="L29" s="217"/>
      <c r="M29" s="2"/>
      <c r="N29" s="2"/>
      <c r="O29" s="2"/>
    </row>
    <row r="30" spans="1:15">
      <c r="A30" s="3"/>
      <c r="B30" s="77"/>
      <c r="C30" s="78"/>
      <c r="D30" s="78"/>
      <c r="E30" s="79"/>
      <c r="H30" s="79"/>
      <c r="I30" s="227"/>
      <c r="J30" s="227"/>
      <c r="K30" s="227"/>
      <c r="L30" s="227"/>
      <c r="M30" s="2"/>
      <c r="N30" s="2"/>
      <c r="O30" s="2"/>
    </row>
    <row r="31" spans="1:15" ht="24.75" customHeight="1">
      <c r="A31" s="3"/>
      <c r="B31" s="80"/>
      <c r="C31" s="69"/>
      <c r="D31" s="69"/>
      <c r="E31" s="81"/>
      <c r="H31" s="81"/>
      <c r="I31" s="217"/>
      <c r="J31" s="217"/>
      <c r="K31" s="217"/>
      <c r="L31" s="217"/>
      <c r="M31" s="2"/>
      <c r="N31" s="2"/>
      <c r="O31" s="2"/>
    </row>
    <row r="32" spans="1:15" ht="13.5" customHeight="1">
      <c r="A32" s="32"/>
      <c r="B32" s="32"/>
      <c r="C32" s="32"/>
      <c r="D32" s="32"/>
      <c r="E32" s="47"/>
      <c r="F32" s="32"/>
      <c r="G32" s="32"/>
      <c r="H32" s="32"/>
      <c r="I32" s="32"/>
      <c r="J32" s="32"/>
      <c r="K32" s="32"/>
      <c r="L32" s="32"/>
      <c r="M32" s="22"/>
      <c r="N32" s="22"/>
    </row>
    <row r="33" spans="1:13" ht="15.75">
      <c r="A33" s="3"/>
      <c r="B33" s="26"/>
      <c r="C33" s="27"/>
      <c r="D33" s="27"/>
      <c r="E33" s="56"/>
      <c r="F33" s="27"/>
      <c r="G33" s="27"/>
      <c r="H33" s="27"/>
      <c r="I33" s="27"/>
      <c r="J33" s="27"/>
      <c r="K33" s="3"/>
      <c r="L33" s="2"/>
      <c r="M33" s="2"/>
    </row>
    <row r="34" spans="1:13">
      <c r="A34" s="3"/>
      <c r="B34" s="28"/>
      <c r="C34" s="29"/>
      <c r="D34" s="25"/>
      <c r="E34" s="25"/>
      <c r="F34" s="28"/>
      <c r="G34" s="28"/>
      <c r="H34" s="28"/>
      <c r="I34" s="28"/>
      <c r="J34" s="28"/>
      <c r="K34" s="3"/>
      <c r="L34" s="2"/>
      <c r="M34" s="2"/>
    </row>
    <row r="35" spans="1:13" ht="46.5" customHeight="1">
      <c r="K35" s="2"/>
      <c r="L35" s="2"/>
      <c r="M35" s="2"/>
    </row>
    <row r="36" spans="1:13">
      <c r="A36" s="3"/>
      <c r="B36" s="2"/>
      <c r="C36" s="2"/>
      <c r="D36" s="2"/>
      <c r="E36" s="58"/>
      <c r="F36" s="2"/>
      <c r="G36" s="2"/>
      <c r="H36" s="2"/>
      <c r="I36" s="2"/>
      <c r="J36" s="2"/>
      <c r="K36" s="2"/>
      <c r="L36" s="2"/>
      <c r="M36" s="2"/>
    </row>
    <row r="37" spans="1:13">
      <c r="A37" s="3"/>
      <c r="B37" s="3"/>
      <c r="C37" s="29"/>
      <c r="D37" s="25"/>
      <c r="E37" s="25"/>
      <c r="F37" s="28"/>
      <c r="G37" s="28"/>
      <c r="H37" s="28"/>
      <c r="I37" s="28"/>
      <c r="J37" s="28"/>
      <c r="K37" s="3"/>
      <c r="L37" s="2"/>
      <c r="M37" s="2"/>
    </row>
  </sheetData>
  <protectedRanges>
    <protectedRange password="CC0B" sqref="B14" name="Zakres1_1_1_1_4_2_1_1_1_1"/>
  </protectedRanges>
  <mergeCells count="19">
    <mergeCell ref="J1:L1"/>
    <mergeCell ref="I30:L30"/>
    <mergeCell ref="I31:L31"/>
    <mergeCell ref="A21:B21"/>
    <mergeCell ref="A24:L24"/>
    <mergeCell ref="A22:L22"/>
    <mergeCell ref="A26:L26"/>
    <mergeCell ref="I28:L28"/>
    <mergeCell ref="I29:L29"/>
    <mergeCell ref="A17:K17"/>
    <mergeCell ref="A20:K20"/>
    <mergeCell ref="I2:J2"/>
    <mergeCell ref="A3:B3"/>
    <mergeCell ref="A4:B4"/>
    <mergeCell ref="A18:L18"/>
    <mergeCell ref="A5:B5"/>
    <mergeCell ref="A7:J7"/>
    <mergeCell ref="A8:B8"/>
    <mergeCell ref="A15:H15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5865-F067-4838-B879-71175E855016}">
  <sheetPr>
    <tabColor rgb="FF00B0F0"/>
  </sheetPr>
  <dimension ref="A1:P39"/>
  <sheetViews>
    <sheetView topLeftCell="A20" workbookViewId="0">
      <selection activeCell="G13" sqref="G12:G13"/>
    </sheetView>
  </sheetViews>
  <sheetFormatPr defaultColWidth="9.140625" defaultRowHeight="15"/>
  <cols>
    <col min="1" max="1" width="3.85546875" style="4" customWidth="1"/>
    <col min="2" max="2" width="19.7109375" style="4" customWidth="1"/>
    <col min="3" max="3" width="52.140625" style="4" customWidth="1"/>
    <col min="4" max="4" width="5.28515625" style="4" customWidth="1"/>
    <col min="5" max="5" width="7.85546875" style="57" customWidth="1"/>
    <col min="6" max="7" width="13.42578125" style="4" customWidth="1"/>
    <col min="8" max="8" width="13" style="4" customWidth="1"/>
    <col min="9" max="9" width="8.85546875" style="4" customWidth="1"/>
    <col min="10" max="10" width="6.7109375" style="4" customWidth="1"/>
    <col min="11" max="11" width="6.5703125" style="4" customWidth="1"/>
    <col min="12" max="16384" width="9.140625" style="4"/>
  </cols>
  <sheetData>
    <row r="1" spans="1:12">
      <c r="A1" s="2"/>
      <c r="B1" s="2"/>
      <c r="C1" s="2"/>
      <c r="D1" s="3"/>
      <c r="E1" s="34"/>
      <c r="F1" s="2"/>
      <c r="G1" s="2"/>
      <c r="H1" s="2"/>
      <c r="I1" s="2"/>
      <c r="J1" s="233" t="s">
        <v>240</v>
      </c>
      <c r="K1" s="233"/>
      <c r="L1" s="233"/>
    </row>
    <row r="2" spans="1:12">
      <c r="A2" s="5"/>
      <c r="B2" s="6"/>
      <c r="C2" s="3"/>
      <c r="D2" s="3"/>
      <c r="E2" s="34"/>
      <c r="F2" s="7"/>
      <c r="G2" s="7"/>
      <c r="H2" s="7"/>
      <c r="I2" s="35"/>
      <c r="J2" s="238"/>
      <c r="K2" s="238"/>
      <c r="L2" s="2"/>
    </row>
    <row r="3" spans="1:12" ht="15.75">
      <c r="A3" s="230"/>
      <c r="B3" s="230"/>
      <c r="C3" s="8"/>
      <c r="D3" s="9"/>
      <c r="E3" s="9"/>
      <c r="F3" s="9"/>
      <c r="G3" s="9"/>
      <c r="H3" s="9"/>
      <c r="I3" s="10"/>
      <c r="J3" s="10"/>
      <c r="K3" s="10"/>
      <c r="L3" s="2"/>
    </row>
    <row r="4" spans="1:12">
      <c r="A4" s="231" t="s">
        <v>0</v>
      </c>
      <c r="B4" s="231"/>
      <c r="C4" s="11"/>
      <c r="D4" s="9"/>
      <c r="E4" s="9"/>
      <c r="F4" s="9"/>
      <c r="G4" s="9"/>
      <c r="H4" s="9"/>
      <c r="I4" s="10"/>
      <c r="J4" s="10"/>
      <c r="K4" s="10"/>
      <c r="L4" s="2"/>
    </row>
    <row r="5" spans="1:12">
      <c r="A5" s="231" t="s">
        <v>1</v>
      </c>
      <c r="B5" s="231"/>
      <c r="C5" s="11"/>
      <c r="D5" s="9"/>
      <c r="E5" s="9"/>
      <c r="F5" s="9"/>
      <c r="G5" s="9"/>
      <c r="H5" s="9"/>
      <c r="I5" s="10"/>
      <c r="J5" s="10"/>
      <c r="K5" s="10"/>
    </row>
    <row r="6" spans="1:12" ht="15.75">
      <c r="A6" s="5"/>
      <c r="B6" s="12"/>
      <c r="C6" s="8"/>
      <c r="D6" s="9"/>
      <c r="E6" s="9"/>
      <c r="F6" s="9"/>
      <c r="G6" s="9"/>
      <c r="H6" s="9"/>
      <c r="I6" s="10"/>
      <c r="J6" s="10"/>
      <c r="K6" s="10"/>
      <c r="L6" s="2"/>
    </row>
    <row r="7" spans="1:12" ht="15" customHeight="1">
      <c r="A7" s="232" t="s">
        <v>233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"/>
    </row>
    <row r="8" spans="1:12" ht="15" customHeight="1">
      <c r="A8" s="229" t="s">
        <v>255</v>
      </c>
      <c r="B8" s="229"/>
      <c r="C8" s="8"/>
      <c r="D8" s="9"/>
      <c r="E8" s="9"/>
      <c r="F8" s="91"/>
      <c r="G8" s="91"/>
      <c r="H8" s="9"/>
      <c r="I8" s="10"/>
      <c r="J8" s="10"/>
      <c r="K8" s="10"/>
      <c r="L8" s="2"/>
    </row>
    <row r="9" spans="1:12" s="40" customFormat="1" ht="51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2" s="40" customFormat="1" ht="13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2" ht="81.75" customHeight="1">
      <c r="A11" s="17" t="s">
        <v>8</v>
      </c>
      <c r="B11" s="121" t="s">
        <v>71</v>
      </c>
      <c r="C11" s="121" t="s">
        <v>94</v>
      </c>
      <c r="D11" s="122">
        <v>1</v>
      </c>
      <c r="E11" s="122" t="s">
        <v>72</v>
      </c>
      <c r="F11" s="122" t="s">
        <v>73</v>
      </c>
      <c r="G11" s="131"/>
      <c r="H11" s="70">
        <v>0</v>
      </c>
      <c r="I11" s="70">
        <f t="shared" ref="I11:I20" si="0">ROUND(D11*H11,2)</f>
        <v>0</v>
      </c>
      <c r="J11" s="43">
        <v>0</v>
      </c>
      <c r="K11" s="71">
        <f t="shared" ref="K11:K20" si="1">ROUND(I11*J11,2)</f>
        <v>0</v>
      </c>
      <c r="L11" s="213">
        <f t="shared" ref="L11:L20" si="2">ROUND(I11+K11,2)</f>
        <v>0</v>
      </c>
    </row>
    <row r="12" spans="1:12" ht="81" customHeight="1">
      <c r="A12" s="17" t="s">
        <v>10</v>
      </c>
      <c r="B12" s="121" t="s">
        <v>74</v>
      </c>
      <c r="C12" s="121" t="s">
        <v>95</v>
      </c>
      <c r="D12" s="122">
        <v>1</v>
      </c>
      <c r="E12" s="122" t="s">
        <v>72</v>
      </c>
      <c r="F12" s="122" t="s">
        <v>75</v>
      </c>
      <c r="G12" s="131"/>
      <c r="H12" s="70">
        <v>0</v>
      </c>
      <c r="I12" s="70">
        <f t="shared" si="0"/>
        <v>0</v>
      </c>
      <c r="J12" s="43">
        <v>0</v>
      </c>
      <c r="K12" s="71">
        <f t="shared" si="1"/>
        <v>0</v>
      </c>
      <c r="L12" s="213">
        <f t="shared" si="2"/>
        <v>0</v>
      </c>
    </row>
    <row r="13" spans="1:12" ht="74.25" customHeight="1">
      <c r="A13" s="17" t="s">
        <v>11</v>
      </c>
      <c r="B13" s="121" t="s">
        <v>76</v>
      </c>
      <c r="C13" s="121" t="s">
        <v>96</v>
      </c>
      <c r="D13" s="122">
        <v>1</v>
      </c>
      <c r="E13" s="122" t="s">
        <v>72</v>
      </c>
      <c r="F13" s="122" t="s">
        <v>77</v>
      </c>
      <c r="G13" s="131"/>
      <c r="H13" s="70">
        <v>0</v>
      </c>
      <c r="I13" s="70">
        <f t="shared" si="0"/>
        <v>0</v>
      </c>
      <c r="J13" s="43">
        <v>0</v>
      </c>
      <c r="K13" s="71">
        <f t="shared" si="1"/>
        <v>0</v>
      </c>
      <c r="L13" s="213">
        <f t="shared" si="2"/>
        <v>0</v>
      </c>
    </row>
    <row r="14" spans="1:12" ht="71.25" customHeight="1">
      <c r="A14" s="17" t="s">
        <v>12</v>
      </c>
      <c r="B14" s="123" t="s">
        <v>78</v>
      </c>
      <c r="C14" s="123" t="s">
        <v>79</v>
      </c>
      <c r="D14" s="124">
        <v>2</v>
      </c>
      <c r="E14" s="125" t="s">
        <v>80</v>
      </c>
      <c r="F14" s="125" t="s">
        <v>277</v>
      </c>
      <c r="G14" s="132"/>
      <c r="H14" s="70">
        <v>0</v>
      </c>
      <c r="I14" s="70">
        <f t="shared" si="0"/>
        <v>0</v>
      </c>
      <c r="J14" s="43">
        <v>0</v>
      </c>
      <c r="K14" s="71">
        <f t="shared" si="1"/>
        <v>0</v>
      </c>
      <c r="L14" s="213">
        <f t="shared" si="2"/>
        <v>0</v>
      </c>
    </row>
    <row r="15" spans="1:12" ht="80.25" customHeight="1">
      <c r="A15" s="17" t="s">
        <v>13</v>
      </c>
      <c r="B15" s="123" t="s">
        <v>81</v>
      </c>
      <c r="C15" s="123" t="s">
        <v>82</v>
      </c>
      <c r="D15" s="124">
        <v>2</v>
      </c>
      <c r="E15" s="125" t="s">
        <v>80</v>
      </c>
      <c r="F15" s="125" t="s">
        <v>277</v>
      </c>
      <c r="G15" s="132"/>
      <c r="H15" s="70">
        <v>0</v>
      </c>
      <c r="I15" s="70">
        <f t="shared" si="0"/>
        <v>0</v>
      </c>
      <c r="J15" s="43">
        <v>0</v>
      </c>
      <c r="K15" s="71">
        <f t="shared" si="1"/>
        <v>0</v>
      </c>
      <c r="L15" s="213">
        <f t="shared" si="2"/>
        <v>0</v>
      </c>
    </row>
    <row r="16" spans="1:12" s="44" customFormat="1" ht="64.5" customHeight="1">
      <c r="A16" s="17" t="s">
        <v>36</v>
      </c>
      <c r="B16" s="123" t="s">
        <v>83</v>
      </c>
      <c r="C16" s="123" t="s">
        <v>84</v>
      </c>
      <c r="D16" s="124">
        <v>2</v>
      </c>
      <c r="E16" s="125" t="s">
        <v>80</v>
      </c>
      <c r="F16" s="125" t="s">
        <v>223</v>
      </c>
      <c r="G16" s="132"/>
      <c r="H16" s="70">
        <v>0</v>
      </c>
      <c r="I16" s="70">
        <f t="shared" si="0"/>
        <v>0</v>
      </c>
      <c r="J16" s="43">
        <v>0</v>
      </c>
      <c r="K16" s="71">
        <f t="shared" si="1"/>
        <v>0</v>
      </c>
      <c r="L16" s="213">
        <f t="shared" si="2"/>
        <v>0</v>
      </c>
    </row>
    <row r="17" spans="1:16" s="44" customFormat="1" ht="78.75" customHeight="1">
      <c r="A17" s="17" t="s">
        <v>40</v>
      </c>
      <c r="B17" s="123" t="s">
        <v>85</v>
      </c>
      <c r="C17" s="123" t="s">
        <v>86</v>
      </c>
      <c r="D17" s="124">
        <v>2</v>
      </c>
      <c r="E17" s="125" t="s">
        <v>80</v>
      </c>
      <c r="F17" s="125" t="s">
        <v>277</v>
      </c>
      <c r="G17" s="132"/>
      <c r="H17" s="70">
        <v>0</v>
      </c>
      <c r="I17" s="70">
        <f t="shared" si="0"/>
        <v>0</v>
      </c>
      <c r="J17" s="43">
        <v>0</v>
      </c>
      <c r="K17" s="71">
        <f t="shared" si="1"/>
        <v>0</v>
      </c>
      <c r="L17" s="213">
        <f t="shared" si="2"/>
        <v>0</v>
      </c>
    </row>
    <row r="18" spans="1:16" s="44" customFormat="1" ht="78" customHeight="1">
      <c r="A18" s="17" t="s">
        <v>41</v>
      </c>
      <c r="B18" s="126" t="s">
        <v>87</v>
      </c>
      <c r="C18" s="126" t="s">
        <v>97</v>
      </c>
      <c r="D18" s="127">
        <v>1</v>
      </c>
      <c r="E18" s="128" t="s">
        <v>88</v>
      </c>
      <c r="F18" s="108" t="s">
        <v>277</v>
      </c>
      <c r="G18" s="114"/>
      <c r="H18" s="70">
        <v>0</v>
      </c>
      <c r="I18" s="70">
        <f t="shared" si="0"/>
        <v>0</v>
      </c>
      <c r="J18" s="43">
        <v>0</v>
      </c>
      <c r="K18" s="71">
        <f t="shared" si="1"/>
        <v>0</v>
      </c>
      <c r="L18" s="213">
        <f t="shared" si="2"/>
        <v>0</v>
      </c>
    </row>
    <row r="19" spans="1:16" s="44" customFormat="1" ht="74.25" customHeight="1">
      <c r="A19" s="17" t="s">
        <v>42</v>
      </c>
      <c r="B19" s="126" t="s">
        <v>89</v>
      </c>
      <c r="C19" s="126" t="s">
        <v>90</v>
      </c>
      <c r="D19" s="127">
        <v>3</v>
      </c>
      <c r="E19" s="128" t="s">
        <v>88</v>
      </c>
      <c r="F19" s="108" t="s">
        <v>277</v>
      </c>
      <c r="G19" s="114"/>
      <c r="H19" s="70">
        <v>0</v>
      </c>
      <c r="I19" s="70">
        <f t="shared" si="0"/>
        <v>0</v>
      </c>
      <c r="J19" s="43">
        <v>0</v>
      </c>
      <c r="K19" s="71">
        <f t="shared" si="1"/>
        <v>0</v>
      </c>
      <c r="L19" s="213">
        <f t="shared" si="2"/>
        <v>0</v>
      </c>
    </row>
    <row r="20" spans="1:16" s="44" customFormat="1" ht="77.25" customHeight="1">
      <c r="A20" s="17" t="s">
        <v>43</v>
      </c>
      <c r="B20" s="126" t="s">
        <v>91</v>
      </c>
      <c r="C20" s="129" t="s">
        <v>92</v>
      </c>
      <c r="D20" s="127">
        <v>1</v>
      </c>
      <c r="E20" s="128" t="s">
        <v>93</v>
      </c>
      <c r="F20" s="108" t="s">
        <v>277</v>
      </c>
      <c r="G20" s="114"/>
      <c r="H20" s="70">
        <v>0</v>
      </c>
      <c r="I20" s="70">
        <f t="shared" si="0"/>
        <v>0</v>
      </c>
      <c r="J20" s="43">
        <v>0</v>
      </c>
      <c r="K20" s="71">
        <f t="shared" si="1"/>
        <v>0</v>
      </c>
      <c r="L20" s="213">
        <f t="shared" si="2"/>
        <v>0</v>
      </c>
    </row>
    <row r="21" spans="1:16">
      <c r="A21" s="221" t="s">
        <v>9</v>
      </c>
      <c r="B21" s="222"/>
      <c r="C21" s="222"/>
      <c r="D21" s="222"/>
      <c r="E21" s="222"/>
      <c r="F21" s="222"/>
      <c r="G21" s="241"/>
      <c r="H21" s="222"/>
      <c r="I21" s="76"/>
      <c r="J21" s="98"/>
      <c r="K21" s="98"/>
      <c r="L21" s="208">
        <f>SUM(L11:L20)</f>
        <v>0</v>
      </c>
    </row>
    <row r="22" spans="1:16" ht="11.25" customHeight="1">
      <c r="A22" s="31"/>
      <c r="B22" s="32"/>
      <c r="C22" s="32"/>
      <c r="D22" s="32"/>
      <c r="E22" s="47"/>
      <c r="F22" s="32"/>
      <c r="G22" s="32"/>
      <c r="H22" s="32"/>
      <c r="I22" s="32"/>
      <c r="J22" s="33"/>
      <c r="K22" s="33"/>
      <c r="L22" s="2"/>
      <c r="M22" s="22"/>
    </row>
    <row r="23" spans="1:16" s="67" customFormat="1" ht="20.25" customHeight="1">
      <c r="A23" s="88" t="s">
        <v>47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3"/>
    </row>
    <row r="24" spans="1:16" s="67" customFormat="1" ht="30" customHeight="1">
      <c r="A24" s="218" t="s">
        <v>278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83"/>
    </row>
    <row r="25" spans="1:16" s="67" customFormat="1" ht="13.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3"/>
    </row>
    <row r="26" spans="1:16" s="65" customFormat="1" ht="53.25" customHeight="1">
      <c r="A26" s="240" t="s">
        <v>228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N26" s="202"/>
    </row>
    <row r="27" spans="1:16" s="67" customFormat="1" ht="14.25" customHeight="1">
      <c r="A27" s="226"/>
      <c r="B27" s="226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</row>
    <row r="28" spans="1:16" s="87" customFormat="1" ht="51.75" customHeight="1">
      <c r="A28" s="219" t="s">
        <v>38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86"/>
      <c r="N28" s="86"/>
    </row>
    <row r="29" spans="1:16" s="52" customFormat="1" ht="12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0"/>
      <c r="M29" s="50"/>
      <c r="N29" s="51"/>
      <c r="O29" s="51"/>
    </row>
    <row r="30" spans="1:16" s="1" customFormat="1" ht="17.25" customHeight="1">
      <c r="A30" s="220" t="s">
        <v>39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"/>
      <c r="O30" s="22"/>
      <c r="P30" s="22"/>
    </row>
    <row r="31" spans="1:16">
      <c r="A31" s="23"/>
      <c r="B31" s="23"/>
      <c r="C31" s="23"/>
      <c r="D31" s="23"/>
      <c r="E31" s="54"/>
      <c r="F31" s="23"/>
      <c r="G31" s="23"/>
      <c r="H31" s="23"/>
      <c r="I31" s="23"/>
      <c r="J31" s="23"/>
      <c r="K31" s="23"/>
      <c r="L31" s="2"/>
      <c r="M31" s="2"/>
      <c r="N31" s="2"/>
    </row>
    <row r="32" spans="1:16" ht="24" customHeight="1">
      <c r="A32" s="228" t="s">
        <v>253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"/>
      <c r="N32" s="22"/>
      <c r="O32" s="2"/>
    </row>
    <row r="33" spans="1:15" ht="24" customHeight="1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2"/>
      <c r="N33" s="22"/>
      <c r="O33" s="2"/>
    </row>
    <row r="34" spans="1:15">
      <c r="A34" s="3"/>
      <c r="B34" s="77" t="s">
        <v>33</v>
      </c>
      <c r="C34" s="78"/>
      <c r="D34" s="78"/>
      <c r="E34" s="79"/>
      <c r="H34" s="79"/>
      <c r="I34" s="227" t="s">
        <v>35</v>
      </c>
      <c r="J34" s="227"/>
      <c r="K34" s="227"/>
      <c r="L34" s="227"/>
      <c r="M34" s="2"/>
      <c r="N34" s="2"/>
      <c r="O34" s="2"/>
    </row>
    <row r="35" spans="1:15" ht="24.75" customHeight="1">
      <c r="A35" s="3"/>
      <c r="B35" s="80" t="s">
        <v>34</v>
      </c>
      <c r="C35" s="69"/>
      <c r="D35" s="69"/>
      <c r="E35" s="81"/>
      <c r="H35" s="81"/>
      <c r="I35" s="217" t="s">
        <v>52</v>
      </c>
      <c r="J35" s="217"/>
      <c r="K35" s="217"/>
      <c r="L35" s="217"/>
      <c r="M35" s="2"/>
      <c r="N35" s="2"/>
      <c r="O35" s="2"/>
    </row>
    <row r="36" spans="1:15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2"/>
    </row>
    <row r="37" spans="1:15" ht="46.5" customHeight="1">
      <c r="L37" s="2"/>
      <c r="M37" s="2"/>
      <c r="N37" s="2"/>
    </row>
    <row r="38" spans="1:15">
      <c r="A38" s="3"/>
      <c r="B38" s="2"/>
      <c r="C38" s="2"/>
      <c r="D38" s="2"/>
      <c r="E38" s="58"/>
      <c r="F38" s="2"/>
      <c r="G38" s="2"/>
      <c r="H38" s="2"/>
      <c r="I38" s="2"/>
      <c r="J38" s="2"/>
      <c r="K38" s="2"/>
      <c r="L38" s="2"/>
      <c r="M38" s="2"/>
      <c r="N38" s="2"/>
    </row>
    <row r="39" spans="1:15">
      <c r="A39" s="3"/>
      <c r="B39" s="3"/>
      <c r="C39" s="29"/>
      <c r="D39" s="25"/>
      <c r="E39" s="25"/>
      <c r="F39" s="28"/>
      <c r="G39" s="28"/>
      <c r="H39" s="28"/>
      <c r="I39" s="28"/>
      <c r="J39" s="28"/>
      <c r="K39" s="28"/>
      <c r="L39" s="3"/>
      <c r="M39" s="2"/>
      <c r="N39" s="2"/>
    </row>
  </sheetData>
  <mergeCells count="17">
    <mergeCell ref="A26:L26"/>
    <mergeCell ref="A8:B8"/>
    <mergeCell ref="A21:H21"/>
    <mergeCell ref="A36:M36"/>
    <mergeCell ref="A27:B27"/>
    <mergeCell ref="A28:L28"/>
    <mergeCell ref="A30:M30"/>
    <mergeCell ref="I34:L34"/>
    <mergeCell ref="A32:L32"/>
    <mergeCell ref="I35:L35"/>
    <mergeCell ref="A24:L24"/>
    <mergeCell ref="J1:L1"/>
    <mergeCell ref="A7:K7"/>
    <mergeCell ref="J2:K2"/>
    <mergeCell ref="A3:B3"/>
    <mergeCell ref="A4:B4"/>
    <mergeCell ref="A5:B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36F4-8455-4C69-8DA8-07B778B08F61}">
  <sheetPr>
    <tabColor rgb="FF00B0F0"/>
  </sheetPr>
  <dimension ref="A1:P33"/>
  <sheetViews>
    <sheetView topLeftCell="A12" workbookViewId="0">
      <selection activeCell="O15" sqref="O15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33.85546875" style="4" customWidth="1"/>
    <col min="4" max="4" width="5.28515625" style="4" customWidth="1"/>
    <col min="5" max="5" width="8.7109375" style="57" customWidth="1"/>
    <col min="6" max="6" width="8.85546875" style="57" customWidth="1"/>
    <col min="7" max="7" width="9.5703125" style="4" customWidth="1"/>
    <col min="8" max="8" width="13" style="4" customWidth="1"/>
    <col min="9" max="9" width="8.85546875" style="4" customWidth="1"/>
    <col min="10" max="10" width="6.5703125" style="4" customWidth="1"/>
    <col min="11" max="11" width="7.5703125" style="4" customWidth="1"/>
    <col min="12" max="16384" width="9.140625" style="4"/>
  </cols>
  <sheetData>
    <row r="1" spans="1:13">
      <c r="A1" s="2"/>
      <c r="B1" s="2"/>
      <c r="C1" s="2"/>
      <c r="D1" s="3"/>
      <c r="E1" s="34"/>
      <c r="F1" s="34"/>
      <c r="G1" s="2"/>
      <c r="H1" s="2"/>
      <c r="I1" s="2"/>
      <c r="J1" s="233" t="s">
        <v>241</v>
      </c>
      <c r="K1" s="233"/>
      <c r="L1" s="233"/>
    </row>
    <row r="2" spans="1:13">
      <c r="A2" s="5"/>
      <c r="B2" s="6"/>
      <c r="C2" s="3"/>
      <c r="D2" s="3"/>
      <c r="E2" s="34"/>
      <c r="F2" s="34"/>
      <c r="G2" s="7"/>
      <c r="H2" s="7"/>
      <c r="I2" s="35"/>
      <c r="J2" s="238"/>
      <c r="K2" s="238"/>
      <c r="L2" s="2"/>
    </row>
    <row r="3" spans="1:13" ht="15.75">
      <c r="A3" s="230"/>
      <c r="B3" s="230"/>
      <c r="C3" s="8"/>
      <c r="D3" s="9"/>
      <c r="E3" s="9"/>
      <c r="F3" s="9"/>
      <c r="G3" s="9"/>
      <c r="H3" s="9"/>
      <c r="I3" s="10"/>
      <c r="J3" s="10"/>
      <c r="K3" s="10"/>
      <c r="L3" s="2"/>
    </row>
    <row r="4" spans="1:13">
      <c r="A4" s="231" t="s">
        <v>0</v>
      </c>
      <c r="B4" s="231"/>
      <c r="C4" s="10"/>
      <c r="D4" s="10"/>
      <c r="E4" s="2"/>
      <c r="F4" s="2"/>
    </row>
    <row r="5" spans="1:13">
      <c r="A5" s="231" t="s">
        <v>1</v>
      </c>
      <c r="B5" s="231"/>
      <c r="C5" s="10"/>
      <c r="D5" s="10"/>
      <c r="E5" s="4"/>
      <c r="F5" s="4"/>
    </row>
    <row r="6" spans="1:13" ht="15.75">
      <c r="A6" s="5"/>
      <c r="B6" s="12"/>
      <c r="C6" s="8"/>
      <c r="D6" s="9"/>
      <c r="E6" s="9"/>
      <c r="F6" s="9"/>
      <c r="G6" s="9"/>
      <c r="H6" s="9"/>
      <c r="I6" s="10"/>
      <c r="J6" s="10"/>
      <c r="K6" s="10"/>
      <c r="L6" s="2"/>
    </row>
    <row r="7" spans="1:13" ht="15" customHeight="1">
      <c r="A7" s="232" t="s">
        <v>234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9"/>
      <c r="I8" s="10"/>
      <c r="J8" s="10"/>
      <c r="K8" s="10"/>
      <c r="L8" s="2"/>
    </row>
    <row r="9" spans="1:13" s="40" customFormat="1" ht="48.7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3" s="40" customFormat="1" ht="13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3" s="44" customFormat="1" ht="124.5" customHeight="1">
      <c r="A11" s="18" t="s">
        <v>8</v>
      </c>
      <c r="B11" s="120" t="s">
        <v>98</v>
      </c>
      <c r="C11" s="116" t="s">
        <v>99</v>
      </c>
      <c r="D11" s="120">
        <v>10</v>
      </c>
      <c r="E11" s="120" t="s">
        <v>72</v>
      </c>
      <c r="F11" s="120" t="s">
        <v>100</v>
      </c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3" s="44" customFormat="1" ht="18" customHeight="1">
      <c r="A12" s="221" t="s">
        <v>9</v>
      </c>
      <c r="B12" s="222"/>
      <c r="C12" s="222"/>
      <c r="D12" s="222"/>
      <c r="E12" s="222"/>
      <c r="F12" s="222"/>
      <c r="G12" s="222"/>
      <c r="H12" s="222"/>
      <c r="I12" s="76"/>
      <c r="J12" s="98"/>
      <c r="K12" s="98"/>
      <c r="L12" s="99"/>
    </row>
    <row r="13" spans="1:13">
      <c r="E13" s="4"/>
      <c r="F13" s="4"/>
    </row>
    <row r="14" spans="1:13" ht="11.25" customHeight="1">
      <c r="A14" s="31"/>
      <c r="B14" s="32"/>
      <c r="C14" s="32"/>
      <c r="D14" s="32"/>
      <c r="E14" s="47"/>
      <c r="F14" s="47"/>
      <c r="G14" s="32"/>
      <c r="H14" s="32"/>
      <c r="I14" s="32"/>
      <c r="J14" s="33"/>
      <c r="K14" s="33"/>
      <c r="L14" s="2"/>
      <c r="M14" s="22"/>
    </row>
    <row r="15" spans="1:13" s="67" customFormat="1" ht="20.25" customHeight="1">
      <c r="A15" s="88" t="s">
        <v>47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3"/>
    </row>
    <row r="16" spans="1:13" s="65" customFormat="1" ht="30.75" customHeight="1">
      <c r="A16" s="224" t="s">
        <v>101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</row>
    <row r="17" spans="1:16" s="65" customFormat="1" ht="14.25" customHeight="1">
      <c r="A17" s="225" t="s">
        <v>25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</row>
    <row r="18" spans="1:16" s="67" customFormat="1" ht="17.25" customHeight="1">
      <c r="A18" s="242" t="s">
        <v>211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66"/>
    </row>
    <row r="19" spans="1:16" s="67" customFormat="1" ht="13.5" customHeight="1">
      <c r="A19" s="226"/>
      <c r="B19" s="226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5"/>
    </row>
    <row r="20" spans="1:16" s="87" customFormat="1" ht="51.75" customHeight="1">
      <c r="A20" s="219" t="s">
        <v>38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86"/>
      <c r="N20" s="86"/>
    </row>
    <row r="21" spans="1:16" s="52" customFormat="1" ht="12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0"/>
      <c r="M21" s="50"/>
      <c r="N21" s="51"/>
      <c r="O21" s="51"/>
    </row>
    <row r="22" spans="1:16" s="1" customFormat="1" ht="17.25" customHeight="1">
      <c r="A22" s="220" t="s">
        <v>39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"/>
      <c r="O22" s="22"/>
      <c r="P22" s="22"/>
    </row>
    <row r="23" spans="1:16">
      <c r="A23" s="23"/>
      <c r="B23" s="23"/>
      <c r="C23" s="23"/>
      <c r="D23" s="23"/>
      <c r="E23" s="54"/>
      <c r="F23" s="54"/>
      <c r="G23" s="23"/>
      <c r="H23" s="23"/>
      <c r="I23" s="23"/>
      <c r="J23" s="23"/>
      <c r="K23" s="23"/>
      <c r="L23" s="2"/>
      <c r="M23" s="2"/>
      <c r="N23" s="2"/>
    </row>
    <row r="24" spans="1:16" ht="24" customHeight="1">
      <c r="A24" s="228" t="s">
        <v>253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"/>
      <c r="N24" s="22"/>
      <c r="O24" s="2"/>
    </row>
    <row r="25" spans="1:16" ht="24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2"/>
      <c r="N25" s="22"/>
      <c r="O25" s="2"/>
    </row>
    <row r="26" spans="1:16">
      <c r="A26" s="3"/>
      <c r="B26" s="77" t="s">
        <v>33</v>
      </c>
      <c r="C26" s="78"/>
      <c r="D26" s="78"/>
      <c r="E26" s="79"/>
      <c r="F26" s="4"/>
      <c r="H26" s="79"/>
      <c r="I26" s="227" t="s">
        <v>35</v>
      </c>
      <c r="J26" s="227"/>
      <c r="K26" s="227"/>
      <c r="L26" s="227"/>
      <c r="M26" s="2"/>
      <c r="N26" s="2"/>
      <c r="O26" s="2"/>
    </row>
    <row r="27" spans="1:16" ht="24.75" customHeight="1">
      <c r="A27" s="3"/>
      <c r="B27" s="80" t="s">
        <v>34</v>
      </c>
      <c r="C27" s="69"/>
      <c r="D27" s="69"/>
      <c r="E27" s="81"/>
      <c r="F27" s="4"/>
      <c r="H27" s="81"/>
      <c r="I27" s="217" t="s">
        <v>52</v>
      </c>
      <c r="J27" s="217"/>
      <c r="K27" s="217"/>
      <c r="L27" s="217"/>
      <c r="M27" s="2"/>
      <c r="N27" s="2"/>
      <c r="O27" s="2"/>
    </row>
    <row r="28" spans="1:16">
      <c r="A28" s="23"/>
      <c r="B28" s="23"/>
      <c r="C28" s="23"/>
      <c r="D28" s="23"/>
      <c r="E28" s="54"/>
      <c r="F28" s="54"/>
      <c r="G28" s="23"/>
      <c r="H28" s="23"/>
      <c r="I28" s="23"/>
      <c r="J28" s="23"/>
      <c r="K28" s="23"/>
      <c r="L28" s="2"/>
      <c r="M28" s="2"/>
      <c r="N28" s="2"/>
    </row>
    <row r="29" spans="1:16">
      <c r="A29" s="216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2"/>
    </row>
    <row r="30" spans="1:16">
      <c r="A30" s="23"/>
      <c r="B30" s="23"/>
      <c r="C30" s="23"/>
      <c r="D30" s="23"/>
      <c r="E30" s="54"/>
      <c r="F30" s="54"/>
      <c r="G30" s="23"/>
      <c r="H30" s="23"/>
      <c r="I30" s="23"/>
      <c r="J30" s="23"/>
      <c r="K30" s="23"/>
      <c r="L30" s="2"/>
      <c r="M30" s="2"/>
      <c r="N30" s="2"/>
    </row>
    <row r="31" spans="1:16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2"/>
    </row>
    <row r="32" spans="1:16">
      <c r="A32" s="3"/>
      <c r="B32" s="2"/>
      <c r="C32" s="2"/>
      <c r="D32" s="2"/>
      <c r="E32" s="58"/>
      <c r="F32" s="58"/>
      <c r="G32" s="2"/>
      <c r="H32" s="2"/>
      <c r="I32" s="2"/>
      <c r="J32" s="2"/>
      <c r="K32" s="2"/>
      <c r="L32" s="2"/>
      <c r="M32" s="2"/>
      <c r="N32" s="2"/>
    </row>
    <row r="33" spans="1:14">
      <c r="A33" s="3"/>
      <c r="B33" s="3"/>
      <c r="C33" s="29"/>
      <c r="D33" s="25"/>
      <c r="E33" s="25"/>
      <c r="F33" s="25"/>
      <c r="G33" s="28"/>
      <c r="H33" s="28"/>
      <c r="I33" s="28"/>
      <c r="J33" s="28"/>
      <c r="K33" s="28"/>
      <c r="L33" s="3"/>
      <c r="M33" s="2"/>
      <c r="N33" s="2"/>
    </row>
  </sheetData>
  <mergeCells count="19">
    <mergeCell ref="A7:K7"/>
    <mergeCell ref="J1:L1"/>
    <mergeCell ref="J2:K2"/>
    <mergeCell ref="A3:B3"/>
    <mergeCell ref="A4:B4"/>
    <mergeCell ref="A5:B5"/>
    <mergeCell ref="A16:L16"/>
    <mergeCell ref="A17:L17"/>
    <mergeCell ref="A18:L18"/>
    <mergeCell ref="A8:B8"/>
    <mergeCell ref="A12:H12"/>
    <mergeCell ref="A19:B19"/>
    <mergeCell ref="I26:L26"/>
    <mergeCell ref="I27:L27"/>
    <mergeCell ref="A29:M29"/>
    <mergeCell ref="A31:M31"/>
    <mergeCell ref="A20:L20"/>
    <mergeCell ref="A22:M22"/>
    <mergeCell ref="A24:L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8AC2-7FD9-4BAD-93A5-A1CACE09F25E}">
  <sheetPr>
    <tabColor rgb="FF00B0F0"/>
    <pageSetUpPr fitToPage="1"/>
  </sheetPr>
  <dimension ref="A1:P30"/>
  <sheetViews>
    <sheetView workbookViewId="0">
      <selection activeCell="I11" sqref="I11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46.5703125" style="4" customWidth="1"/>
    <col min="4" max="4" width="5.28515625" style="4" customWidth="1"/>
    <col min="5" max="5" width="8.7109375" style="57" customWidth="1"/>
    <col min="6" max="6" width="9" style="57" customWidth="1"/>
    <col min="7" max="7" width="9.85546875" style="4" customWidth="1"/>
    <col min="8" max="8" width="13" style="4" customWidth="1"/>
    <col min="9" max="9" width="8.85546875" style="4" customWidth="1"/>
    <col min="10" max="10" width="6.85546875" style="4" customWidth="1"/>
    <col min="11" max="11" width="7" style="4" customWidth="1"/>
    <col min="12" max="16384" width="9.140625" style="4"/>
  </cols>
  <sheetData>
    <row r="1" spans="1:14" ht="15.75">
      <c r="A1" s="230"/>
      <c r="B1" s="230"/>
      <c r="C1" s="8"/>
      <c r="D1" s="9"/>
      <c r="E1" s="9"/>
      <c r="F1" s="9"/>
      <c r="G1" s="9"/>
      <c r="H1" s="9"/>
      <c r="I1" s="10"/>
      <c r="J1" s="233" t="s">
        <v>242</v>
      </c>
      <c r="K1" s="233"/>
      <c r="L1" s="233"/>
    </row>
    <row r="2" spans="1:14">
      <c r="A2" s="231" t="s">
        <v>0</v>
      </c>
      <c r="B2" s="231"/>
      <c r="C2" s="11"/>
      <c r="D2" s="9"/>
      <c r="E2" s="9"/>
      <c r="F2" s="9"/>
      <c r="G2" s="9"/>
      <c r="H2" s="9"/>
      <c r="I2" s="10"/>
      <c r="J2" s="10"/>
      <c r="K2" s="10"/>
      <c r="L2" s="2"/>
    </row>
    <row r="3" spans="1:14">
      <c r="A3" s="231" t="s">
        <v>1</v>
      </c>
      <c r="B3" s="231"/>
      <c r="C3" s="11"/>
      <c r="D3" s="9"/>
      <c r="E3" s="9"/>
      <c r="F3" s="9"/>
      <c r="G3" s="9"/>
      <c r="H3" s="9"/>
      <c r="I3" s="10"/>
      <c r="J3" s="10"/>
      <c r="K3" s="10"/>
    </row>
    <row r="4" spans="1:14" ht="15.75">
      <c r="A4" s="5"/>
      <c r="B4" s="12"/>
      <c r="C4" s="8"/>
      <c r="D4" s="9"/>
      <c r="E4" s="9"/>
      <c r="F4" s="9"/>
      <c r="G4" s="9"/>
      <c r="H4" s="9"/>
      <c r="I4" s="10"/>
      <c r="J4" s="10"/>
      <c r="K4" s="10"/>
      <c r="L4" s="2"/>
    </row>
    <row r="5" spans="1:14" ht="15" customHeight="1">
      <c r="A5" s="232" t="s">
        <v>275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"/>
    </row>
    <row r="6" spans="1:14" ht="15" customHeight="1">
      <c r="A6" s="229" t="s">
        <v>255</v>
      </c>
      <c r="B6" s="229"/>
      <c r="C6" s="8"/>
      <c r="D6" s="9"/>
      <c r="E6" s="9"/>
      <c r="F6" s="9"/>
      <c r="G6" s="9"/>
      <c r="H6" s="9"/>
      <c r="I6" s="10"/>
      <c r="J6" s="10"/>
      <c r="K6" s="10"/>
      <c r="L6" s="2"/>
    </row>
    <row r="7" spans="1:14" s="40" customFormat="1" ht="38.25" customHeight="1">
      <c r="A7" s="13" t="s">
        <v>2</v>
      </c>
      <c r="B7" s="14" t="s">
        <v>3</v>
      </c>
      <c r="C7" s="15" t="s">
        <v>4</v>
      </c>
      <c r="D7" s="15" t="s">
        <v>5</v>
      </c>
      <c r="E7" s="16" t="s">
        <v>14</v>
      </c>
      <c r="F7" s="95" t="s">
        <v>15</v>
      </c>
      <c r="G7" s="37" t="s">
        <v>6</v>
      </c>
      <c r="H7" s="37" t="s">
        <v>26</v>
      </c>
      <c r="I7" s="37" t="s">
        <v>50</v>
      </c>
      <c r="J7" s="37" t="s">
        <v>27</v>
      </c>
      <c r="K7" s="37" t="s">
        <v>269</v>
      </c>
      <c r="L7" s="37" t="s">
        <v>7</v>
      </c>
    </row>
    <row r="8" spans="1:14" s="40" customFormat="1" ht="16.5" customHeight="1">
      <c r="A8" s="17" t="s">
        <v>16</v>
      </c>
      <c r="B8" s="18" t="s">
        <v>17</v>
      </c>
      <c r="C8" s="20" t="s">
        <v>18</v>
      </c>
      <c r="D8" s="20" t="s">
        <v>19</v>
      </c>
      <c r="E8" s="256" t="s">
        <v>20</v>
      </c>
      <c r="F8" s="256" t="s">
        <v>21</v>
      </c>
      <c r="G8" s="18" t="s">
        <v>22</v>
      </c>
      <c r="H8" s="18" t="s">
        <v>23</v>
      </c>
      <c r="I8" s="18" t="s">
        <v>268</v>
      </c>
      <c r="J8" s="21" t="s">
        <v>28</v>
      </c>
      <c r="K8" s="21" t="s">
        <v>270</v>
      </c>
      <c r="L8" s="18" t="s">
        <v>271</v>
      </c>
    </row>
    <row r="9" spans="1:14" s="44" customFormat="1" ht="60" customHeight="1">
      <c r="A9" s="18" t="s">
        <v>8</v>
      </c>
      <c r="B9" s="134" t="s">
        <v>61</v>
      </c>
      <c r="C9" s="134" t="s">
        <v>102</v>
      </c>
      <c r="D9" s="133">
        <v>7</v>
      </c>
      <c r="E9" s="133" t="s">
        <v>103</v>
      </c>
      <c r="F9" s="133" t="s">
        <v>104</v>
      </c>
      <c r="G9" s="41"/>
      <c r="H9" s="70">
        <v>0</v>
      </c>
      <c r="I9" s="70">
        <f>ROUND(D9*H9,2)</f>
        <v>0</v>
      </c>
      <c r="J9" s="43">
        <v>0</v>
      </c>
      <c r="K9" s="71">
        <f>ROUND(I9*J9,2)</f>
        <v>0</v>
      </c>
      <c r="L9" s="213">
        <f>ROUND(I9+K9,2)</f>
        <v>0</v>
      </c>
    </row>
    <row r="10" spans="1:14">
      <c r="A10" s="221" t="s">
        <v>9</v>
      </c>
      <c r="B10" s="222"/>
      <c r="C10" s="222"/>
      <c r="D10" s="222"/>
      <c r="E10" s="222"/>
      <c r="F10" s="222"/>
      <c r="G10" s="222"/>
      <c r="H10" s="223"/>
      <c r="I10" s="76"/>
      <c r="J10" s="98"/>
      <c r="K10" s="98"/>
      <c r="L10" s="99"/>
    </row>
    <row r="11" spans="1:1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s="67" customFormat="1" ht="20.25" customHeight="1">
      <c r="A12" s="88" t="s">
        <v>47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3"/>
    </row>
    <row r="13" spans="1:14" s="65" customFormat="1" ht="28.5" customHeight="1">
      <c r="A13" s="224" t="s">
        <v>106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4" s="65" customFormat="1" ht="14.25" customHeight="1">
      <c r="A14" s="225" t="s">
        <v>25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spans="1:14" s="67" customFormat="1" ht="14.25" customHeight="1">
      <c r="A15" s="218" t="s">
        <v>276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66"/>
    </row>
    <row r="16" spans="1:14" s="67" customFormat="1" ht="13.5" customHeight="1">
      <c r="A16" s="226"/>
      <c r="B16" s="226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1:16" s="87" customFormat="1" ht="51.75" customHeight="1">
      <c r="A17" s="219" t="s">
        <v>38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86"/>
      <c r="N17" s="86"/>
    </row>
    <row r="18" spans="1:16" s="52" customFormat="1" ht="12.7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0"/>
      <c r="M18" s="50"/>
      <c r="N18" s="51"/>
      <c r="O18" s="51"/>
    </row>
    <row r="19" spans="1:16" s="1" customFormat="1" ht="17.25" customHeight="1">
      <c r="A19" s="220" t="s">
        <v>105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"/>
      <c r="O19" s="22"/>
      <c r="P19" s="22"/>
    </row>
    <row r="20" spans="1:16">
      <c r="A20" s="23"/>
      <c r="B20" s="23"/>
      <c r="C20" s="23"/>
      <c r="D20" s="23"/>
      <c r="E20" s="54"/>
      <c r="F20" s="54"/>
      <c r="G20" s="23"/>
      <c r="H20" s="23"/>
      <c r="I20" s="23"/>
      <c r="J20" s="23"/>
      <c r="K20" s="23"/>
      <c r="L20" s="2"/>
      <c r="M20" s="2"/>
      <c r="N20" s="2"/>
    </row>
    <row r="21" spans="1:16" ht="24" customHeight="1">
      <c r="A21" s="228" t="s">
        <v>253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"/>
      <c r="N21" s="22"/>
      <c r="O21" s="2"/>
    </row>
    <row r="22" spans="1:16" ht="24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2"/>
      <c r="N22" s="22"/>
      <c r="O22" s="2"/>
    </row>
    <row r="23" spans="1:16">
      <c r="A23" s="3"/>
      <c r="B23" s="77" t="s">
        <v>33</v>
      </c>
      <c r="C23" s="78"/>
      <c r="D23" s="78"/>
      <c r="E23" s="79"/>
      <c r="F23" s="4"/>
      <c r="H23" s="79"/>
      <c r="I23" s="227" t="s">
        <v>35</v>
      </c>
      <c r="J23" s="227"/>
      <c r="K23" s="227"/>
      <c r="L23" s="227"/>
      <c r="M23" s="2"/>
      <c r="N23" s="2"/>
      <c r="O23" s="2"/>
    </row>
    <row r="24" spans="1:16" ht="24.75" customHeight="1">
      <c r="A24" s="3"/>
      <c r="B24" s="80" t="s">
        <v>34</v>
      </c>
      <c r="C24" s="69"/>
      <c r="D24" s="69"/>
      <c r="E24" s="81"/>
      <c r="F24" s="4"/>
      <c r="H24" s="81"/>
      <c r="I24" s="217" t="s">
        <v>52</v>
      </c>
      <c r="J24" s="217"/>
      <c r="K24" s="217"/>
      <c r="L24" s="217"/>
      <c r="M24" s="2"/>
      <c r="N24" s="2"/>
      <c r="O24" s="2"/>
    </row>
    <row r="25" spans="1:16">
      <c r="A25" s="23"/>
      <c r="B25" s="23"/>
      <c r="C25" s="23"/>
      <c r="D25" s="23"/>
      <c r="E25" s="54"/>
      <c r="F25" s="54"/>
      <c r="G25" s="23"/>
      <c r="H25" s="23"/>
      <c r="I25" s="23"/>
      <c r="J25" s="23"/>
      <c r="K25" s="23"/>
      <c r="L25" s="2"/>
      <c r="M25" s="2"/>
      <c r="N25" s="2"/>
    </row>
    <row r="26" spans="1:16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2"/>
    </row>
    <row r="27" spans="1:16">
      <c r="A27" s="23"/>
      <c r="B27" s="23"/>
      <c r="C27" s="23"/>
      <c r="D27" s="23"/>
      <c r="E27" s="54"/>
      <c r="F27" s="54"/>
      <c r="G27" s="23"/>
      <c r="H27" s="23"/>
      <c r="I27" s="23"/>
      <c r="J27" s="23"/>
      <c r="K27" s="23"/>
      <c r="L27" s="2"/>
      <c r="M27" s="2"/>
      <c r="N27" s="2"/>
    </row>
    <row r="28" spans="1:16" ht="46.5" customHeight="1">
      <c r="L28" s="2"/>
      <c r="M28" s="2"/>
      <c r="N28" s="2"/>
    </row>
    <row r="29" spans="1:16">
      <c r="A29" s="3"/>
      <c r="B29" s="2"/>
      <c r="C29" s="2"/>
      <c r="D29" s="2"/>
      <c r="E29" s="58"/>
      <c r="F29" s="58"/>
      <c r="G29" s="2"/>
      <c r="H29" s="2"/>
      <c r="I29" s="2"/>
      <c r="J29" s="2"/>
      <c r="K29" s="2"/>
      <c r="L29" s="2"/>
      <c r="M29" s="2"/>
      <c r="N29" s="2"/>
    </row>
    <row r="30" spans="1:16">
      <c r="A30" s="3"/>
      <c r="B30" s="3"/>
      <c r="C30" s="29"/>
      <c r="D30" s="25"/>
      <c r="E30" s="25"/>
      <c r="F30" s="25"/>
      <c r="G30" s="28"/>
      <c r="H30" s="28"/>
      <c r="I30" s="28"/>
      <c r="J30" s="28"/>
      <c r="K30" s="28"/>
      <c r="L30" s="3"/>
      <c r="M30" s="2"/>
      <c r="N30" s="2"/>
    </row>
  </sheetData>
  <mergeCells count="17">
    <mergeCell ref="A6:B6"/>
    <mergeCell ref="A1:B1"/>
    <mergeCell ref="A2:B2"/>
    <mergeCell ref="A3:B3"/>
    <mergeCell ref="A5:K5"/>
    <mergeCell ref="J1:L1"/>
    <mergeCell ref="A10:H10"/>
    <mergeCell ref="A13:L13"/>
    <mergeCell ref="A14:L14"/>
    <mergeCell ref="A16:B16"/>
    <mergeCell ref="I23:L23"/>
    <mergeCell ref="A21:L21"/>
    <mergeCell ref="A26:M26"/>
    <mergeCell ref="I24:L24"/>
    <mergeCell ref="A15:L15"/>
    <mergeCell ref="A17:L17"/>
    <mergeCell ref="A19:M19"/>
  </mergeCells>
  <pageMargins left="0.25" right="0.25" top="0.75" bottom="0.75" header="0.3" footer="0.3"/>
  <pageSetup paperSize="9" scale="5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1131-34EB-497A-91D8-604888B42F11}">
  <sheetPr>
    <tabColor rgb="FF00B0F0"/>
  </sheetPr>
  <dimension ref="A1:O42"/>
  <sheetViews>
    <sheetView topLeftCell="A25" workbookViewId="0">
      <selection activeCell="C12" sqref="C12"/>
    </sheetView>
  </sheetViews>
  <sheetFormatPr defaultColWidth="9.140625" defaultRowHeight="15"/>
  <cols>
    <col min="1" max="1" width="3.85546875" style="4" customWidth="1"/>
    <col min="2" max="2" width="20.42578125" style="4" customWidth="1"/>
    <col min="3" max="3" width="64.7109375" style="4" customWidth="1"/>
    <col min="4" max="4" width="5.28515625" style="4" customWidth="1"/>
    <col min="5" max="5" width="7.85546875" style="57" customWidth="1"/>
    <col min="6" max="6" width="14" style="57" customWidth="1"/>
    <col min="7" max="7" width="9.5703125" style="4" customWidth="1"/>
    <col min="8" max="8" width="13" style="4" customWidth="1"/>
    <col min="9" max="9" width="8.85546875" style="4" customWidth="1"/>
    <col min="10" max="10" width="5.7109375" style="4" customWidth="1"/>
    <col min="11" max="11" width="7.28515625" style="4" customWidth="1"/>
    <col min="12" max="12" width="9.140625" style="4"/>
    <col min="13" max="13" width="12.28515625" style="4" customWidth="1"/>
    <col min="14" max="16384" width="9.140625" style="4"/>
  </cols>
  <sheetData>
    <row r="1" spans="1:12">
      <c r="A1" s="2"/>
      <c r="B1" s="2"/>
      <c r="C1" s="2"/>
      <c r="D1" s="3"/>
      <c r="E1" s="34"/>
      <c r="F1" s="34"/>
      <c r="G1" s="2"/>
      <c r="H1" s="2"/>
      <c r="I1" s="2"/>
      <c r="J1" s="233" t="s">
        <v>243</v>
      </c>
      <c r="K1" s="233"/>
      <c r="L1" s="233"/>
    </row>
    <row r="2" spans="1:12">
      <c r="A2" s="5"/>
      <c r="B2" s="6"/>
      <c r="C2" s="3"/>
      <c r="D2" s="3"/>
      <c r="E2" s="34"/>
      <c r="F2" s="34"/>
      <c r="G2" s="7"/>
      <c r="H2" s="7"/>
      <c r="I2" s="35"/>
      <c r="J2" s="238"/>
      <c r="K2" s="238"/>
      <c r="L2" s="2"/>
    </row>
    <row r="3" spans="1:12" ht="15.75">
      <c r="A3" s="230"/>
      <c r="B3" s="230"/>
      <c r="C3" s="8"/>
      <c r="D3" s="9"/>
      <c r="E3" s="9"/>
      <c r="F3" s="9"/>
      <c r="G3" s="9"/>
      <c r="H3" s="9"/>
      <c r="I3" s="10"/>
      <c r="J3" s="10"/>
      <c r="K3" s="10"/>
      <c r="L3" s="2"/>
    </row>
    <row r="4" spans="1:12">
      <c r="A4" s="231" t="s">
        <v>0</v>
      </c>
      <c r="B4" s="231"/>
      <c r="C4" s="11"/>
      <c r="D4" s="9"/>
      <c r="E4" s="9"/>
      <c r="F4" s="9"/>
      <c r="G4" s="9"/>
      <c r="H4" s="9"/>
      <c r="I4" s="10"/>
      <c r="J4" s="10"/>
      <c r="K4" s="10"/>
      <c r="L4" s="2"/>
    </row>
    <row r="5" spans="1:12">
      <c r="A5" s="231" t="s">
        <v>1</v>
      </c>
      <c r="B5" s="231"/>
      <c r="C5" s="11"/>
      <c r="D5" s="9"/>
      <c r="E5" s="9"/>
      <c r="F5" s="9"/>
      <c r="G5" s="9"/>
      <c r="H5" s="9"/>
      <c r="I5" s="10"/>
      <c r="J5" s="10"/>
      <c r="K5" s="10"/>
    </row>
    <row r="6" spans="1:12" ht="15.75">
      <c r="A6" s="5"/>
      <c r="B6" s="12"/>
      <c r="C6" s="8"/>
      <c r="D6" s="9"/>
      <c r="E6" s="9"/>
      <c r="F6" s="9"/>
      <c r="G6" s="9"/>
      <c r="H6" s="9"/>
      <c r="I6" s="10"/>
      <c r="J6" s="10"/>
      <c r="K6" s="10"/>
      <c r="L6" s="2"/>
    </row>
    <row r="7" spans="1:12" ht="16.5" customHeight="1">
      <c r="A7" s="232" t="s">
        <v>235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"/>
    </row>
    <row r="8" spans="1:12" ht="15" customHeight="1">
      <c r="A8" s="229" t="s">
        <v>255</v>
      </c>
      <c r="B8" s="229"/>
      <c r="C8" s="8"/>
      <c r="D8" s="9"/>
      <c r="E8" s="9"/>
      <c r="F8" s="9"/>
      <c r="G8" s="9"/>
      <c r="H8" s="9"/>
      <c r="I8" s="10"/>
      <c r="J8" s="10"/>
      <c r="K8" s="10"/>
      <c r="L8" s="2"/>
    </row>
    <row r="9" spans="1:12" s="40" customFormat="1" ht="38.2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2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2" s="44" customFormat="1" ht="87" customHeight="1">
      <c r="A11" s="18" t="s">
        <v>8</v>
      </c>
      <c r="B11" s="93" t="s">
        <v>107</v>
      </c>
      <c r="C11" s="104" t="s">
        <v>213</v>
      </c>
      <c r="D11" s="108">
        <v>3</v>
      </c>
      <c r="E11" s="108" t="s">
        <v>108</v>
      </c>
      <c r="F11" s="108" t="s">
        <v>109</v>
      </c>
      <c r="G11" s="42"/>
      <c r="H11" s="70">
        <v>0</v>
      </c>
      <c r="I11" s="70">
        <f t="shared" ref="I11:I23" si="0">ROUND(D11*H11,2)</f>
        <v>0</v>
      </c>
      <c r="J11" s="43">
        <v>0</v>
      </c>
      <c r="K11" s="71">
        <f t="shared" ref="K11:K23" si="1">ROUND(I11*J11,2)</f>
        <v>0</v>
      </c>
      <c r="L11" s="213">
        <f t="shared" ref="L11:L23" si="2">ROUND(I11+K11,2)</f>
        <v>0</v>
      </c>
    </row>
    <row r="12" spans="1:12" s="44" customFormat="1" ht="93" customHeight="1">
      <c r="A12" s="18" t="s">
        <v>10</v>
      </c>
      <c r="B12" s="93" t="s">
        <v>107</v>
      </c>
      <c r="C12" s="104" t="s">
        <v>214</v>
      </c>
      <c r="D12" s="108">
        <v>3</v>
      </c>
      <c r="E12" s="108" t="s">
        <v>108</v>
      </c>
      <c r="F12" s="108" t="s">
        <v>110</v>
      </c>
      <c r="G12" s="42"/>
      <c r="H12" s="70">
        <v>0</v>
      </c>
      <c r="I12" s="70">
        <f t="shared" si="0"/>
        <v>0</v>
      </c>
      <c r="J12" s="43">
        <v>0</v>
      </c>
      <c r="K12" s="71">
        <f t="shared" si="1"/>
        <v>0</v>
      </c>
      <c r="L12" s="213">
        <f t="shared" si="2"/>
        <v>0</v>
      </c>
    </row>
    <row r="13" spans="1:12" s="44" customFormat="1" ht="80.25" customHeight="1">
      <c r="A13" s="18" t="s">
        <v>11</v>
      </c>
      <c r="B13" s="135" t="s">
        <v>111</v>
      </c>
      <c r="C13" s="136" t="s">
        <v>215</v>
      </c>
      <c r="D13" s="137">
        <v>8</v>
      </c>
      <c r="E13" s="138" t="s">
        <v>112</v>
      </c>
      <c r="F13" s="125" t="s">
        <v>277</v>
      </c>
      <c r="G13" s="42"/>
      <c r="H13" s="70">
        <v>0</v>
      </c>
      <c r="I13" s="70">
        <f t="shared" si="0"/>
        <v>0</v>
      </c>
      <c r="J13" s="43">
        <v>0</v>
      </c>
      <c r="K13" s="71">
        <f t="shared" si="1"/>
        <v>0</v>
      </c>
      <c r="L13" s="213">
        <f t="shared" si="2"/>
        <v>0</v>
      </c>
    </row>
    <row r="14" spans="1:12" s="44" customFormat="1" ht="80.25" customHeight="1">
      <c r="A14" s="18" t="s">
        <v>12</v>
      </c>
      <c r="B14" s="139" t="s">
        <v>111</v>
      </c>
      <c r="C14" s="139" t="s">
        <v>122</v>
      </c>
      <c r="D14" s="140">
        <v>8</v>
      </c>
      <c r="E14" s="140" t="s">
        <v>112</v>
      </c>
      <c r="F14" s="125" t="s">
        <v>277</v>
      </c>
      <c r="G14" s="42"/>
      <c r="H14" s="70">
        <v>0</v>
      </c>
      <c r="I14" s="70">
        <f t="shared" si="0"/>
        <v>0</v>
      </c>
      <c r="J14" s="43">
        <v>0</v>
      </c>
      <c r="K14" s="71">
        <f t="shared" si="1"/>
        <v>0</v>
      </c>
      <c r="L14" s="213">
        <f t="shared" si="2"/>
        <v>0</v>
      </c>
    </row>
    <row r="15" spans="1:12" s="44" customFormat="1" ht="80.25" customHeight="1">
      <c r="A15" s="18" t="s">
        <v>13</v>
      </c>
      <c r="B15" s="106" t="s">
        <v>111</v>
      </c>
      <c r="C15" s="106" t="s">
        <v>216</v>
      </c>
      <c r="D15" s="107">
        <v>8</v>
      </c>
      <c r="E15" s="107" t="s">
        <v>112</v>
      </c>
      <c r="F15" s="125" t="s">
        <v>113</v>
      </c>
      <c r="G15" s="42"/>
      <c r="H15" s="70">
        <v>0</v>
      </c>
      <c r="I15" s="70">
        <f t="shared" si="0"/>
        <v>0</v>
      </c>
      <c r="J15" s="43">
        <v>0</v>
      </c>
      <c r="K15" s="71">
        <f t="shared" si="1"/>
        <v>0</v>
      </c>
      <c r="L15" s="213">
        <f t="shared" si="2"/>
        <v>0</v>
      </c>
    </row>
    <row r="16" spans="1:12" s="44" customFormat="1" ht="80.25" customHeight="1">
      <c r="A16" s="18" t="s">
        <v>36</v>
      </c>
      <c r="B16" s="141" t="s">
        <v>107</v>
      </c>
      <c r="C16" s="145" t="s">
        <v>123</v>
      </c>
      <c r="D16" s="142">
        <v>5</v>
      </c>
      <c r="E16" s="142" t="s">
        <v>114</v>
      </c>
      <c r="F16" s="114" t="s">
        <v>277</v>
      </c>
      <c r="G16" s="42"/>
      <c r="H16" s="70">
        <v>0</v>
      </c>
      <c r="I16" s="70">
        <f t="shared" si="0"/>
        <v>0</v>
      </c>
      <c r="J16" s="43">
        <v>0</v>
      </c>
      <c r="K16" s="71">
        <f t="shared" si="1"/>
        <v>0</v>
      </c>
      <c r="L16" s="213">
        <f t="shared" si="2"/>
        <v>0</v>
      </c>
    </row>
    <row r="17" spans="1:15" s="44" customFormat="1" ht="80.25" customHeight="1">
      <c r="A17" s="18" t="s">
        <v>40</v>
      </c>
      <c r="B17" s="143" t="s">
        <v>107</v>
      </c>
      <c r="C17" s="145" t="s">
        <v>124</v>
      </c>
      <c r="D17" s="142">
        <v>8</v>
      </c>
      <c r="E17" s="142" t="s">
        <v>114</v>
      </c>
      <c r="F17" s="114" t="s">
        <v>277</v>
      </c>
      <c r="G17" s="42"/>
      <c r="H17" s="70">
        <v>0</v>
      </c>
      <c r="I17" s="70">
        <f t="shared" si="0"/>
        <v>0</v>
      </c>
      <c r="J17" s="43">
        <v>0</v>
      </c>
      <c r="K17" s="71">
        <f t="shared" si="1"/>
        <v>0</v>
      </c>
      <c r="L17" s="213">
        <f t="shared" si="2"/>
        <v>0</v>
      </c>
    </row>
    <row r="18" spans="1:15" s="44" customFormat="1" ht="80.25" customHeight="1">
      <c r="A18" s="18" t="s">
        <v>41</v>
      </c>
      <c r="B18" s="143" t="s">
        <v>107</v>
      </c>
      <c r="C18" s="145" t="s">
        <v>125</v>
      </c>
      <c r="D18" s="142">
        <v>1</v>
      </c>
      <c r="E18" s="142" t="s">
        <v>114</v>
      </c>
      <c r="F18" s="114" t="s">
        <v>277</v>
      </c>
      <c r="G18" s="42"/>
      <c r="H18" s="70">
        <v>0</v>
      </c>
      <c r="I18" s="70">
        <f t="shared" si="0"/>
        <v>0</v>
      </c>
      <c r="J18" s="43">
        <v>0</v>
      </c>
      <c r="K18" s="71">
        <f t="shared" si="1"/>
        <v>0</v>
      </c>
      <c r="L18" s="213">
        <f t="shared" si="2"/>
        <v>0</v>
      </c>
    </row>
    <row r="19" spans="1:15" s="44" customFormat="1" ht="80.25" customHeight="1">
      <c r="A19" s="18" t="s">
        <v>42</v>
      </c>
      <c r="B19" s="143" t="s">
        <v>107</v>
      </c>
      <c r="C19" s="145" t="s">
        <v>126</v>
      </c>
      <c r="D19" s="142">
        <v>3</v>
      </c>
      <c r="E19" s="142" t="s">
        <v>114</v>
      </c>
      <c r="F19" s="114" t="s">
        <v>277</v>
      </c>
      <c r="G19" s="42"/>
      <c r="H19" s="70">
        <v>0</v>
      </c>
      <c r="I19" s="70">
        <f t="shared" si="0"/>
        <v>0</v>
      </c>
      <c r="J19" s="43">
        <v>0</v>
      </c>
      <c r="K19" s="71">
        <f t="shared" si="1"/>
        <v>0</v>
      </c>
      <c r="L19" s="213">
        <f t="shared" si="2"/>
        <v>0</v>
      </c>
    </row>
    <row r="20" spans="1:15" s="44" customFormat="1" ht="155.25" customHeight="1">
      <c r="A20" s="18" t="s">
        <v>43</v>
      </c>
      <c r="B20" s="143" t="s">
        <v>115</v>
      </c>
      <c r="C20" s="145" t="s">
        <v>212</v>
      </c>
      <c r="D20" s="142">
        <v>2</v>
      </c>
      <c r="E20" s="142" t="s">
        <v>114</v>
      </c>
      <c r="F20" s="114" t="s">
        <v>277</v>
      </c>
      <c r="G20" s="42"/>
      <c r="H20" s="70">
        <v>0</v>
      </c>
      <c r="I20" s="70">
        <f t="shared" si="0"/>
        <v>0</v>
      </c>
      <c r="J20" s="43">
        <v>0</v>
      </c>
      <c r="K20" s="71">
        <f t="shared" si="1"/>
        <v>0</v>
      </c>
      <c r="L20" s="213">
        <f t="shared" si="2"/>
        <v>0</v>
      </c>
    </row>
    <row r="21" spans="1:15" s="44" customFormat="1" ht="147" customHeight="1">
      <c r="A21" s="18" t="s">
        <v>44</v>
      </c>
      <c r="B21" s="143" t="s">
        <v>116</v>
      </c>
      <c r="C21" s="145" t="s">
        <v>127</v>
      </c>
      <c r="D21" s="142">
        <v>1</v>
      </c>
      <c r="E21" s="142" t="s">
        <v>117</v>
      </c>
      <c r="F21" s="114" t="s">
        <v>277</v>
      </c>
      <c r="G21" s="45"/>
      <c r="H21" s="70">
        <v>0</v>
      </c>
      <c r="I21" s="70">
        <f t="shared" si="0"/>
        <v>0</v>
      </c>
      <c r="J21" s="43">
        <v>0</v>
      </c>
      <c r="K21" s="71">
        <f t="shared" si="1"/>
        <v>0</v>
      </c>
      <c r="L21" s="213">
        <f t="shared" si="2"/>
        <v>0</v>
      </c>
    </row>
    <row r="22" spans="1:15" s="44" customFormat="1" ht="75.75" customHeight="1">
      <c r="A22" s="18" t="s">
        <v>45</v>
      </c>
      <c r="B22" s="119" t="s">
        <v>118</v>
      </c>
      <c r="C22" s="116" t="s">
        <v>128</v>
      </c>
      <c r="D22" s="114">
        <v>4</v>
      </c>
      <c r="E22" s="114" t="s">
        <v>119</v>
      </c>
      <c r="F22" s="114" t="s">
        <v>277</v>
      </c>
      <c r="G22" s="45"/>
      <c r="H22" s="70">
        <v>0</v>
      </c>
      <c r="I22" s="70">
        <f t="shared" si="0"/>
        <v>0</v>
      </c>
      <c r="J22" s="43">
        <v>0</v>
      </c>
      <c r="K22" s="71">
        <f t="shared" si="1"/>
        <v>0</v>
      </c>
      <c r="L22" s="213">
        <f t="shared" si="2"/>
        <v>0</v>
      </c>
    </row>
    <row r="23" spans="1:15" s="44" customFormat="1" ht="117" customHeight="1">
      <c r="A23" s="18" t="s">
        <v>46</v>
      </c>
      <c r="B23" s="119" t="s">
        <v>120</v>
      </c>
      <c r="C23" s="146" t="s">
        <v>129</v>
      </c>
      <c r="D23" s="144">
        <v>2</v>
      </c>
      <c r="E23" s="114" t="s">
        <v>121</v>
      </c>
      <c r="F23" s="114" t="s">
        <v>277</v>
      </c>
      <c r="G23" s="45"/>
      <c r="H23" s="70">
        <v>0</v>
      </c>
      <c r="I23" s="70">
        <f t="shared" si="0"/>
        <v>0</v>
      </c>
      <c r="J23" s="43">
        <v>0</v>
      </c>
      <c r="K23" s="71">
        <f t="shared" si="1"/>
        <v>0</v>
      </c>
      <c r="L23" s="213">
        <f t="shared" si="2"/>
        <v>0</v>
      </c>
    </row>
    <row r="24" spans="1:15" s="44" customFormat="1" ht="21" customHeight="1">
      <c r="A24" s="243" t="s">
        <v>9</v>
      </c>
      <c r="B24" s="244"/>
      <c r="C24" s="244"/>
      <c r="D24" s="244"/>
      <c r="E24" s="244"/>
      <c r="F24" s="244"/>
      <c r="G24" s="244"/>
      <c r="H24" s="245"/>
      <c r="I24" s="92"/>
      <c r="J24" s="100"/>
      <c r="K24" s="100"/>
      <c r="L24" s="92"/>
    </row>
    <row r="25" spans="1:15" ht="11.25" customHeight="1">
      <c r="A25" s="31"/>
      <c r="B25" s="32"/>
      <c r="C25" s="32"/>
      <c r="D25" s="32"/>
      <c r="E25" s="47"/>
      <c r="F25" s="47"/>
      <c r="G25" s="32"/>
      <c r="H25" s="32"/>
      <c r="I25" s="32"/>
      <c r="J25" s="33"/>
      <c r="K25" s="33"/>
      <c r="L25" s="2"/>
      <c r="M25" s="22"/>
    </row>
    <row r="26" spans="1:15" ht="13.5" customHeight="1">
      <c r="A26" s="88" t="s">
        <v>47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3"/>
    </row>
    <row r="27" spans="1:15" ht="25.5" customHeight="1">
      <c r="A27" s="218" t="s">
        <v>278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83"/>
    </row>
    <row r="28" spans="1:15" ht="13.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3"/>
    </row>
    <row r="29" spans="1:15" s="65" customFormat="1" ht="30.75" customHeight="1">
      <c r="A29" s="224" t="s">
        <v>130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</row>
    <row r="30" spans="1:15" s="52" customFormat="1" ht="18.75" customHeight="1">
      <c r="A30" s="226" t="s">
        <v>131</v>
      </c>
      <c r="B30" s="226"/>
      <c r="C30" s="226"/>
      <c r="D30" s="226"/>
      <c r="E30" s="226"/>
      <c r="F30" s="226"/>
      <c r="G30" s="226"/>
      <c r="H30" s="226"/>
      <c r="I30" s="84"/>
      <c r="J30" s="84"/>
      <c r="K30" s="84"/>
      <c r="L30" s="84"/>
      <c r="M30" s="84"/>
      <c r="N30" s="51"/>
      <c r="O30" s="51"/>
    </row>
    <row r="31" spans="1:15" s="52" customFormat="1" ht="59.25" customHeight="1">
      <c r="A31" s="219" t="s">
        <v>38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86"/>
      <c r="N31" s="51"/>
      <c r="O31" s="51"/>
    </row>
    <row r="32" spans="1:15" ht="11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0"/>
      <c r="M32" s="50"/>
      <c r="N32" s="22"/>
      <c r="O32" s="22"/>
    </row>
    <row r="33" spans="1:15" s="52" customFormat="1" ht="21.75" customHeight="1">
      <c r="A33" s="220" t="s">
        <v>39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51"/>
      <c r="O33" s="51"/>
    </row>
    <row r="34" spans="1:15" s="52" customFormat="1" ht="12.75" customHeight="1">
      <c r="A34" s="23"/>
      <c r="B34" s="23"/>
      <c r="C34" s="23"/>
      <c r="D34" s="23"/>
      <c r="E34" s="54"/>
      <c r="F34" s="54"/>
      <c r="G34" s="23"/>
      <c r="H34" s="23"/>
      <c r="I34" s="23"/>
      <c r="J34" s="23"/>
      <c r="K34" s="23"/>
      <c r="L34" s="2"/>
      <c r="M34" s="2"/>
      <c r="N34" s="51"/>
      <c r="O34" s="51"/>
    </row>
    <row r="35" spans="1:15" ht="24" customHeight="1">
      <c r="A35" s="228" t="s">
        <v>253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"/>
      <c r="N35" s="22"/>
      <c r="O35" s="2"/>
    </row>
    <row r="36" spans="1:15" ht="24" customHeight="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2"/>
      <c r="N36" s="22"/>
      <c r="O36" s="2"/>
    </row>
    <row r="37" spans="1:15">
      <c r="A37" s="3"/>
      <c r="B37" s="77" t="s">
        <v>33</v>
      </c>
      <c r="C37" s="78"/>
      <c r="D37" s="78"/>
      <c r="E37" s="79"/>
      <c r="F37" s="4"/>
      <c r="H37" s="79"/>
      <c r="I37" s="227" t="s">
        <v>35</v>
      </c>
      <c r="J37" s="227"/>
      <c r="K37" s="227"/>
      <c r="L37" s="227"/>
      <c r="M37" s="2"/>
      <c r="N37" s="2"/>
      <c r="O37" s="2"/>
    </row>
    <row r="38" spans="1:15" ht="24.75" customHeight="1">
      <c r="A38" s="3"/>
      <c r="B38" s="80" t="s">
        <v>34</v>
      </c>
      <c r="C38" s="69"/>
      <c r="D38" s="69"/>
      <c r="E38" s="81"/>
      <c r="F38" s="4"/>
      <c r="H38" s="81"/>
      <c r="I38" s="217" t="s">
        <v>52</v>
      </c>
      <c r="J38" s="217"/>
      <c r="K38" s="217"/>
      <c r="L38" s="217"/>
      <c r="M38" s="2"/>
      <c r="N38" s="2"/>
      <c r="O38" s="2"/>
    </row>
    <row r="39" spans="1:15">
      <c r="A39" s="3"/>
      <c r="B39" s="28"/>
      <c r="C39" s="29"/>
      <c r="D39" s="25"/>
      <c r="E39" s="25"/>
      <c r="F39" s="25"/>
      <c r="G39" s="28"/>
      <c r="H39" s="28"/>
      <c r="I39" s="28"/>
      <c r="J39" s="28"/>
      <c r="K39" s="28"/>
      <c r="L39" s="3"/>
      <c r="M39" s="2"/>
      <c r="N39" s="2"/>
    </row>
    <row r="40" spans="1:15" ht="46.5" customHeight="1">
      <c r="L40" s="2"/>
      <c r="M40" s="2"/>
      <c r="N40" s="2"/>
    </row>
    <row r="41" spans="1:15">
      <c r="A41" s="3"/>
      <c r="B41" s="2"/>
      <c r="C41" s="2"/>
      <c r="D41" s="2"/>
      <c r="E41" s="58"/>
      <c r="F41" s="58"/>
      <c r="G41" s="2"/>
      <c r="H41" s="2"/>
      <c r="I41" s="2"/>
      <c r="J41" s="2"/>
      <c r="K41" s="2"/>
      <c r="L41" s="2"/>
      <c r="M41" s="2"/>
      <c r="N41" s="2"/>
    </row>
    <row r="42" spans="1:15">
      <c r="A42" s="3"/>
      <c r="B42" s="3"/>
      <c r="C42" s="29"/>
      <c r="D42" s="25"/>
      <c r="E42" s="25"/>
      <c r="F42" s="25"/>
      <c r="G42" s="28"/>
      <c r="H42" s="28"/>
      <c r="I42" s="28"/>
      <c r="J42" s="28"/>
      <c r="K42" s="28"/>
      <c r="L42" s="3"/>
      <c r="M42" s="2"/>
      <c r="N42" s="2"/>
    </row>
  </sheetData>
  <mergeCells count="16">
    <mergeCell ref="A35:L35"/>
    <mergeCell ref="I38:L38"/>
    <mergeCell ref="I37:L37"/>
    <mergeCell ref="A7:K7"/>
    <mergeCell ref="A8:B8"/>
    <mergeCell ref="A31:L31"/>
    <mergeCell ref="A33:M33"/>
    <mergeCell ref="A30:H30"/>
    <mergeCell ref="J1:L1"/>
    <mergeCell ref="A24:H24"/>
    <mergeCell ref="A29:L29"/>
    <mergeCell ref="J2:K2"/>
    <mergeCell ref="A3:B3"/>
    <mergeCell ref="A4:B4"/>
    <mergeCell ref="A5:B5"/>
    <mergeCell ref="A27:L27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B81C-9B7F-4D87-A8C9-256C43981414}">
  <sheetPr>
    <tabColor rgb="FF00B0F0"/>
  </sheetPr>
  <dimension ref="A1:P28"/>
  <sheetViews>
    <sheetView topLeftCell="A11" workbookViewId="0">
      <selection activeCell="C13" sqref="C13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44.7109375" style="4" customWidth="1"/>
    <col min="4" max="4" width="5.28515625" style="4" customWidth="1"/>
    <col min="5" max="6" width="7.85546875" style="57" customWidth="1"/>
    <col min="7" max="7" width="10.5703125" style="4" customWidth="1"/>
    <col min="8" max="8" width="13" style="4" customWidth="1"/>
    <col min="9" max="9" width="8.85546875" style="4" customWidth="1"/>
    <col min="10" max="10" width="6.85546875" style="4" customWidth="1"/>
    <col min="11" max="11" width="7.28515625" style="4" customWidth="1"/>
    <col min="12" max="16384" width="9.140625" style="4"/>
  </cols>
  <sheetData>
    <row r="1" spans="1:13">
      <c r="A1" s="2"/>
      <c r="B1" s="2"/>
      <c r="C1" s="2"/>
      <c r="D1" s="3"/>
      <c r="E1" s="34"/>
      <c r="F1" s="34"/>
      <c r="G1" s="2"/>
      <c r="H1" s="2"/>
      <c r="I1" s="2"/>
      <c r="J1" s="233" t="s">
        <v>244</v>
      </c>
      <c r="K1" s="233"/>
      <c r="L1" s="233"/>
    </row>
    <row r="2" spans="1:13">
      <c r="A2" s="5"/>
      <c r="B2" s="6"/>
      <c r="C2" s="3"/>
      <c r="D2" s="3"/>
      <c r="E2" s="34"/>
      <c r="F2" s="34"/>
      <c r="G2" s="7"/>
      <c r="H2" s="7"/>
      <c r="I2" s="35"/>
      <c r="J2" s="238"/>
      <c r="K2" s="238"/>
      <c r="L2" s="2"/>
    </row>
    <row r="3" spans="1:13" ht="15.75">
      <c r="A3" s="230"/>
      <c r="B3" s="230"/>
      <c r="C3" s="8"/>
      <c r="D3" s="9"/>
      <c r="E3" s="9"/>
      <c r="F3" s="9"/>
      <c r="G3" s="9"/>
      <c r="H3" s="9"/>
      <c r="I3" s="10"/>
      <c r="J3" s="10"/>
      <c r="K3" s="10"/>
      <c r="L3" s="2"/>
    </row>
    <row r="4" spans="1:13">
      <c r="A4" s="231" t="s">
        <v>0</v>
      </c>
      <c r="B4" s="231"/>
      <c r="C4" s="11"/>
      <c r="D4" s="9"/>
      <c r="E4" s="9"/>
      <c r="F4" s="9"/>
      <c r="G4" s="9"/>
      <c r="H4" s="9"/>
      <c r="I4" s="10"/>
      <c r="J4" s="10"/>
      <c r="K4" s="10"/>
      <c r="L4" s="2"/>
    </row>
    <row r="5" spans="1:13">
      <c r="A5" s="231" t="s">
        <v>1</v>
      </c>
      <c r="B5" s="231"/>
      <c r="C5" s="11"/>
      <c r="D5" s="9"/>
      <c r="E5" s="9"/>
      <c r="F5" s="9"/>
      <c r="G5" s="9"/>
      <c r="H5" s="9"/>
      <c r="I5" s="10"/>
      <c r="J5" s="10"/>
      <c r="K5" s="10"/>
    </row>
    <row r="6" spans="1:13" ht="15.75">
      <c r="A6" s="5"/>
      <c r="B6" s="12"/>
      <c r="C6" s="8"/>
      <c r="D6" s="9"/>
      <c r="E6" s="9"/>
      <c r="F6" s="9"/>
      <c r="G6" s="9"/>
      <c r="H6" s="9"/>
      <c r="I6" s="10"/>
      <c r="J6" s="10"/>
      <c r="K6" s="10"/>
      <c r="L6" s="2"/>
    </row>
    <row r="7" spans="1:13" ht="15" customHeight="1">
      <c r="A7" s="232" t="s">
        <v>264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9"/>
      <c r="I8" s="10"/>
      <c r="J8" s="10"/>
      <c r="K8" s="10"/>
      <c r="L8" s="2"/>
    </row>
    <row r="9" spans="1:13" s="40" customFormat="1" ht="50.25" customHeight="1">
      <c r="A9" s="13" t="s">
        <v>2</v>
      </c>
      <c r="B9" s="14" t="s">
        <v>3</v>
      </c>
      <c r="C9" s="15" t="s">
        <v>4</v>
      </c>
      <c r="D9" s="15" t="s">
        <v>5</v>
      </c>
      <c r="E9" s="16" t="s">
        <v>14</v>
      </c>
      <c r="F9" s="95" t="s">
        <v>15</v>
      </c>
      <c r="G9" s="37" t="s">
        <v>6</v>
      </c>
      <c r="H9" s="37" t="s">
        <v>26</v>
      </c>
      <c r="I9" s="37" t="s">
        <v>50</v>
      </c>
      <c r="J9" s="37" t="s">
        <v>27</v>
      </c>
      <c r="K9" s="37" t="s">
        <v>269</v>
      </c>
      <c r="L9" s="37" t="s">
        <v>7</v>
      </c>
    </row>
    <row r="10" spans="1:13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256" t="s">
        <v>21</v>
      </c>
      <c r="G10" s="18" t="s">
        <v>22</v>
      </c>
      <c r="H10" s="18" t="s">
        <v>23</v>
      </c>
      <c r="I10" s="18" t="s">
        <v>268</v>
      </c>
      <c r="J10" s="21" t="s">
        <v>28</v>
      </c>
      <c r="K10" s="21" t="s">
        <v>270</v>
      </c>
      <c r="L10" s="18" t="s">
        <v>271</v>
      </c>
    </row>
    <row r="11" spans="1:13" ht="48.75" customHeight="1">
      <c r="A11" s="149" t="s">
        <v>8</v>
      </c>
      <c r="B11" s="150" t="s">
        <v>132</v>
      </c>
      <c r="C11" s="152" t="s">
        <v>133</v>
      </c>
      <c r="D11" s="111">
        <v>1</v>
      </c>
      <c r="E11" s="111" t="s">
        <v>134</v>
      </c>
      <c r="F11" s="111" t="s">
        <v>134</v>
      </c>
      <c r="G11" s="130"/>
      <c r="H11" s="70">
        <v>0</v>
      </c>
      <c r="I11" s="70">
        <f>ROUND(D11*H11,2)</f>
        <v>0</v>
      </c>
      <c r="J11" s="43">
        <v>0</v>
      </c>
      <c r="K11" s="71">
        <f>ROUND(I11*J11,2)</f>
        <v>0</v>
      </c>
      <c r="L11" s="213">
        <f>ROUND(I11+K11,2)</f>
        <v>0</v>
      </c>
    </row>
    <row r="12" spans="1:13" ht="46.5" customHeight="1">
      <c r="A12" s="149" t="s">
        <v>10</v>
      </c>
      <c r="B12" s="150" t="s">
        <v>135</v>
      </c>
      <c r="C12" s="152" t="s">
        <v>136</v>
      </c>
      <c r="D12" s="111">
        <v>1</v>
      </c>
      <c r="E12" s="111" t="s">
        <v>134</v>
      </c>
      <c r="F12" s="111" t="s">
        <v>134</v>
      </c>
      <c r="G12" s="130"/>
      <c r="H12" s="70">
        <v>0</v>
      </c>
      <c r="I12" s="70">
        <f>ROUND(D12*H12,2)</f>
        <v>0</v>
      </c>
      <c r="J12" s="43">
        <v>0</v>
      </c>
      <c r="K12" s="71">
        <f>ROUND(I12*J12,2)</f>
        <v>0</v>
      </c>
      <c r="L12" s="213">
        <f>ROUND(I12+K12,2)</f>
        <v>0</v>
      </c>
    </row>
    <row r="13" spans="1:13" ht="44.25" customHeight="1">
      <c r="A13" s="149" t="s">
        <v>11</v>
      </c>
      <c r="B13" s="150" t="s">
        <v>137</v>
      </c>
      <c r="C13" s="152" t="s">
        <v>138</v>
      </c>
      <c r="D13" s="111">
        <v>2</v>
      </c>
      <c r="E13" s="111" t="s">
        <v>134</v>
      </c>
      <c r="F13" s="111" t="s">
        <v>134</v>
      </c>
      <c r="G13" s="130"/>
      <c r="H13" s="70">
        <v>0</v>
      </c>
      <c r="I13" s="70">
        <f>ROUND(D13*H13,2)</f>
        <v>0</v>
      </c>
      <c r="J13" s="43">
        <v>0</v>
      </c>
      <c r="K13" s="71">
        <f>ROUND(I13*J13,2)</f>
        <v>0</v>
      </c>
      <c r="L13" s="213">
        <f>ROUND(I13+K13,2)</f>
        <v>0</v>
      </c>
    </row>
    <row r="14" spans="1:13" s="44" customFormat="1" ht="54.75" customHeight="1">
      <c r="A14" s="149" t="s">
        <v>12</v>
      </c>
      <c r="B14" s="151" t="s">
        <v>139</v>
      </c>
      <c r="C14" s="151" t="s">
        <v>140</v>
      </c>
      <c r="D14" s="111">
        <v>5</v>
      </c>
      <c r="E14" s="111" t="s">
        <v>141</v>
      </c>
      <c r="F14" s="111" t="s">
        <v>142</v>
      </c>
      <c r="G14" s="42"/>
      <c r="H14" s="70">
        <v>0</v>
      </c>
      <c r="I14" s="70">
        <f>ROUND(D14*H14,2)</f>
        <v>0</v>
      </c>
      <c r="J14" s="43">
        <v>0</v>
      </c>
      <c r="K14" s="71">
        <f>ROUND(I14*J14,2)</f>
        <v>0</v>
      </c>
      <c r="L14" s="213">
        <f>ROUND(I14+K14,2)</f>
        <v>0</v>
      </c>
    </row>
    <row r="15" spans="1:13">
      <c r="A15" s="221" t="s">
        <v>9</v>
      </c>
      <c r="B15" s="222"/>
      <c r="C15" s="222"/>
      <c r="D15" s="222"/>
      <c r="E15" s="222"/>
      <c r="F15" s="241"/>
      <c r="G15" s="222"/>
      <c r="H15" s="223"/>
      <c r="I15" s="99"/>
      <c r="J15" s="101"/>
      <c r="K15" s="103"/>
      <c r="L15" s="102"/>
    </row>
    <row r="16" spans="1:13" ht="11.25" customHeight="1">
      <c r="A16" s="31"/>
      <c r="B16" s="32"/>
      <c r="C16" s="32"/>
      <c r="D16" s="32"/>
      <c r="E16" s="47"/>
      <c r="F16" s="47"/>
      <c r="G16" s="32"/>
      <c r="H16" s="32"/>
      <c r="I16" s="32"/>
      <c r="J16" s="33"/>
      <c r="K16" s="33"/>
      <c r="L16" s="2"/>
      <c r="M16" s="22"/>
    </row>
    <row r="17" spans="1:16" s="67" customFormat="1" ht="20.25" customHeight="1">
      <c r="A17" s="88" t="s">
        <v>47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3"/>
    </row>
    <row r="18" spans="1:16" s="65" customFormat="1" ht="15" customHeight="1">
      <c r="A18" s="224" t="s">
        <v>30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</row>
    <row r="19" spans="1:16" s="65" customFormat="1" ht="12.75" customHeight="1">
      <c r="A19" s="240" t="s">
        <v>143</v>
      </c>
      <c r="B19" s="240"/>
      <c r="C19" s="240"/>
      <c r="D19" s="75"/>
      <c r="E19" s="75"/>
      <c r="F19" s="75"/>
      <c r="G19" s="82"/>
      <c r="H19" s="82"/>
      <c r="I19" s="82"/>
      <c r="J19" s="82"/>
      <c r="K19" s="82"/>
      <c r="L19" s="82"/>
    </row>
    <row r="20" spans="1:16" s="67" customFormat="1" ht="12" customHeight="1">
      <c r="A20" s="74"/>
      <c r="B20" s="7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5"/>
    </row>
    <row r="21" spans="1:16" s="87" customFormat="1" ht="51.75" customHeight="1">
      <c r="A21" s="219" t="s">
        <v>38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86"/>
      <c r="N21" s="86"/>
    </row>
    <row r="22" spans="1:16" s="52" customFormat="1" ht="12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0"/>
      <c r="M22" s="50"/>
      <c r="N22" s="51"/>
      <c r="O22" s="51"/>
    </row>
    <row r="23" spans="1:16" s="1" customFormat="1" ht="17.25" customHeight="1">
      <c r="A23" s="220" t="s">
        <v>29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"/>
      <c r="O23" s="22"/>
      <c r="P23" s="22"/>
    </row>
    <row r="24" spans="1:16">
      <c r="A24" s="23"/>
      <c r="B24" s="23"/>
      <c r="C24" s="23"/>
      <c r="D24" s="23"/>
      <c r="E24" s="54"/>
      <c r="F24" s="54"/>
      <c r="G24" s="23"/>
      <c r="H24" s="23"/>
      <c r="I24" s="23"/>
      <c r="J24" s="23"/>
      <c r="K24" s="23"/>
      <c r="L24" s="2"/>
      <c r="M24" s="2"/>
      <c r="N24" s="2"/>
    </row>
    <row r="25" spans="1:16" ht="24" customHeight="1">
      <c r="A25" s="228" t="s">
        <v>253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"/>
      <c r="N25" s="22"/>
      <c r="O25" s="2"/>
    </row>
    <row r="26" spans="1:16" ht="24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2"/>
      <c r="N26" s="22"/>
      <c r="O26" s="2"/>
    </row>
    <row r="27" spans="1:16">
      <c r="A27" s="3"/>
      <c r="B27" s="77" t="s">
        <v>33</v>
      </c>
      <c r="C27" s="78"/>
      <c r="D27" s="78"/>
      <c r="E27" s="79"/>
      <c r="F27" s="4"/>
      <c r="H27" s="79"/>
      <c r="I27" s="227" t="s">
        <v>35</v>
      </c>
      <c r="J27" s="227"/>
      <c r="K27" s="227"/>
      <c r="L27" s="227"/>
      <c r="M27" s="2"/>
      <c r="N27" s="2"/>
      <c r="O27" s="2"/>
    </row>
    <row r="28" spans="1:16" ht="24.75" customHeight="1">
      <c r="A28" s="3"/>
      <c r="B28" s="80" t="s">
        <v>34</v>
      </c>
      <c r="C28" s="69"/>
      <c r="D28" s="69"/>
      <c r="E28" s="81"/>
      <c r="F28" s="4"/>
      <c r="H28" s="81"/>
      <c r="I28" s="217" t="s">
        <v>52</v>
      </c>
      <c r="J28" s="217"/>
      <c r="K28" s="217"/>
      <c r="L28" s="217"/>
      <c r="M28" s="2"/>
      <c r="N28" s="2"/>
      <c r="O28" s="2"/>
    </row>
  </sheetData>
  <mergeCells count="15">
    <mergeCell ref="I28:L28"/>
    <mergeCell ref="I27:L27"/>
    <mergeCell ref="A3:B3"/>
    <mergeCell ref="A4:B4"/>
    <mergeCell ref="A5:B5"/>
    <mergeCell ref="A7:K7"/>
    <mergeCell ref="A8:B8"/>
    <mergeCell ref="A21:L21"/>
    <mergeCell ref="A23:M23"/>
    <mergeCell ref="A25:L25"/>
    <mergeCell ref="J1:L1"/>
    <mergeCell ref="J2:K2"/>
    <mergeCell ref="A18:L18"/>
    <mergeCell ref="A19:C19"/>
    <mergeCell ref="A15:H15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C59F-E398-486D-A6EB-1BCCD314699B}">
  <sheetPr>
    <tabColor rgb="FF92D050"/>
  </sheetPr>
  <dimension ref="A1:O28"/>
  <sheetViews>
    <sheetView topLeftCell="A13" workbookViewId="0">
      <selection activeCell="E12" sqref="E12"/>
    </sheetView>
  </sheetViews>
  <sheetFormatPr defaultColWidth="9.140625" defaultRowHeight="15"/>
  <cols>
    <col min="1" max="1" width="3.85546875" style="4" customWidth="1"/>
    <col min="2" max="2" width="13.85546875" style="4" customWidth="1"/>
    <col min="3" max="3" width="64.7109375" style="4" customWidth="1"/>
    <col min="4" max="4" width="5.28515625" style="4" customWidth="1"/>
    <col min="5" max="5" width="7.85546875" style="57" customWidth="1"/>
    <col min="6" max="6" width="9.85546875" style="4" customWidth="1"/>
    <col min="7" max="7" width="13" style="4" customWidth="1"/>
    <col min="8" max="8" width="8.85546875" style="4" customWidth="1"/>
    <col min="9" max="9" width="6.7109375" style="4" customWidth="1"/>
    <col min="10" max="10" width="6.5703125" style="4" customWidth="1"/>
    <col min="11" max="16384" width="9.140625" style="4"/>
  </cols>
  <sheetData>
    <row r="1" spans="1:13">
      <c r="A1" s="2"/>
      <c r="B1" s="2"/>
      <c r="C1" s="2"/>
      <c r="D1" s="3"/>
      <c r="E1" s="34"/>
      <c r="F1" s="2"/>
      <c r="G1" s="2"/>
      <c r="H1" s="2"/>
      <c r="I1" s="233" t="s">
        <v>245</v>
      </c>
      <c r="J1" s="233"/>
      <c r="K1" s="233"/>
    </row>
    <row r="2" spans="1:13">
      <c r="A2" s="5"/>
      <c r="B2" s="6"/>
      <c r="C2" s="3"/>
      <c r="D2" s="3"/>
      <c r="E2" s="34"/>
      <c r="F2" s="7"/>
      <c r="G2" s="7"/>
      <c r="H2" s="35"/>
      <c r="I2" s="238"/>
      <c r="J2" s="238"/>
      <c r="K2" s="2"/>
    </row>
    <row r="3" spans="1:13" ht="15.75">
      <c r="A3" s="230"/>
      <c r="B3" s="230"/>
      <c r="C3" s="8"/>
      <c r="D3" s="9"/>
      <c r="E3" s="9"/>
      <c r="F3" s="9"/>
      <c r="G3" s="9"/>
      <c r="H3" s="10"/>
      <c r="I3" s="10"/>
      <c r="J3" s="10"/>
      <c r="K3" s="2"/>
    </row>
    <row r="4" spans="1:13">
      <c r="A4" s="231" t="s">
        <v>0</v>
      </c>
      <c r="B4" s="231"/>
      <c r="C4" s="11"/>
      <c r="D4" s="9"/>
      <c r="E4" s="9"/>
      <c r="F4" s="9"/>
      <c r="G4" s="9"/>
      <c r="H4" s="10"/>
      <c r="I4" s="10"/>
      <c r="J4" s="10"/>
      <c r="K4" s="2"/>
    </row>
    <row r="5" spans="1:13">
      <c r="A5" s="231" t="s">
        <v>1</v>
      </c>
      <c r="B5" s="231"/>
      <c r="C5" s="11"/>
      <c r="D5" s="9"/>
      <c r="E5" s="9"/>
      <c r="F5" s="9"/>
      <c r="G5" s="9"/>
      <c r="H5" s="10"/>
      <c r="I5" s="10"/>
      <c r="J5" s="10"/>
    </row>
    <row r="6" spans="1:13" ht="15.75">
      <c r="A6" s="5"/>
      <c r="B6" s="12"/>
      <c r="C6" s="8"/>
      <c r="D6" s="9"/>
      <c r="E6" s="9"/>
      <c r="F6" s="9"/>
      <c r="G6" s="9"/>
      <c r="H6" s="10"/>
      <c r="I6" s="10"/>
      <c r="J6" s="10"/>
      <c r="K6" s="2"/>
    </row>
    <row r="7" spans="1:13" ht="15" customHeight="1">
      <c r="A7" s="232" t="s">
        <v>263</v>
      </c>
      <c r="B7" s="232"/>
      <c r="C7" s="232"/>
      <c r="D7" s="232"/>
      <c r="E7" s="232"/>
      <c r="F7" s="232"/>
      <c r="G7" s="232"/>
      <c r="H7" s="232"/>
      <c r="I7" s="232"/>
      <c r="J7" s="232"/>
      <c r="K7" s="2"/>
    </row>
    <row r="8" spans="1:13" ht="15" customHeight="1">
      <c r="A8" s="229" t="s">
        <v>255</v>
      </c>
      <c r="B8" s="229"/>
      <c r="C8" s="8"/>
      <c r="D8" s="9"/>
      <c r="E8" s="9"/>
      <c r="F8" s="9"/>
      <c r="G8" s="9"/>
      <c r="H8" s="10"/>
      <c r="I8" s="10"/>
      <c r="J8" s="10"/>
      <c r="K8" s="2"/>
    </row>
    <row r="9" spans="1:13" s="40" customFormat="1" ht="66.75" customHeight="1">
      <c r="A9" s="36" t="s">
        <v>2</v>
      </c>
      <c r="B9" s="37" t="s">
        <v>3</v>
      </c>
      <c r="C9" s="38" t="s">
        <v>4</v>
      </c>
      <c r="D9" s="38" t="s">
        <v>5</v>
      </c>
      <c r="E9" s="39" t="s">
        <v>14</v>
      </c>
      <c r="F9" s="37" t="s">
        <v>6</v>
      </c>
      <c r="G9" s="37" t="s">
        <v>26</v>
      </c>
      <c r="H9" s="37" t="s">
        <v>50</v>
      </c>
      <c r="I9" s="37" t="s">
        <v>27</v>
      </c>
      <c r="J9" s="37" t="s">
        <v>269</v>
      </c>
      <c r="K9" s="37" t="s">
        <v>7</v>
      </c>
    </row>
    <row r="10" spans="1:13" s="40" customFormat="1" ht="16.5" customHeight="1">
      <c r="A10" s="17" t="s">
        <v>16</v>
      </c>
      <c r="B10" s="18" t="s">
        <v>17</v>
      </c>
      <c r="C10" s="20" t="s">
        <v>18</v>
      </c>
      <c r="D10" s="20" t="s">
        <v>19</v>
      </c>
      <c r="E10" s="256" t="s">
        <v>20</v>
      </c>
      <c r="F10" s="18" t="s">
        <v>21</v>
      </c>
      <c r="G10" s="18" t="s">
        <v>22</v>
      </c>
      <c r="H10" s="18" t="s">
        <v>272</v>
      </c>
      <c r="I10" s="21" t="s">
        <v>24</v>
      </c>
      <c r="J10" s="21" t="s">
        <v>273</v>
      </c>
      <c r="K10" s="18" t="s">
        <v>274</v>
      </c>
    </row>
    <row r="11" spans="1:13" ht="123" customHeight="1">
      <c r="A11" s="17" t="s">
        <v>8</v>
      </c>
      <c r="B11" s="195" t="s">
        <v>183</v>
      </c>
      <c r="C11" s="195" t="s">
        <v>184</v>
      </c>
      <c r="D11" s="196">
        <v>60</v>
      </c>
      <c r="E11" s="196" t="s">
        <v>37</v>
      </c>
      <c r="F11" s="42"/>
      <c r="G11" s="70">
        <v>0</v>
      </c>
      <c r="H11" s="70">
        <f>ROUND(D11*G11,2)</f>
        <v>0</v>
      </c>
      <c r="I11" s="43">
        <v>0</v>
      </c>
      <c r="J11" s="71">
        <f>ROUND(H11*I11,2)</f>
        <v>0</v>
      </c>
      <c r="K11" s="213">
        <f>ROUND(H11+J11,2)</f>
        <v>0</v>
      </c>
    </row>
    <row r="12" spans="1:13" ht="101.25" customHeight="1">
      <c r="A12" s="17" t="s">
        <v>10</v>
      </c>
      <c r="B12" s="195" t="s">
        <v>185</v>
      </c>
      <c r="C12" s="195" t="s">
        <v>186</v>
      </c>
      <c r="D12" s="196">
        <v>6</v>
      </c>
      <c r="E12" s="196" t="s">
        <v>187</v>
      </c>
      <c r="F12" s="94"/>
      <c r="G12" s="70">
        <v>0</v>
      </c>
      <c r="H12" s="70">
        <f>ROUND(D12*G12,2)</f>
        <v>0</v>
      </c>
      <c r="I12" s="43">
        <v>0</v>
      </c>
      <c r="J12" s="71">
        <f>ROUND(H12*I12,2)</f>
        <v>0</v>
      </c>
      <c r="K12" s="213">
        <f>ROUND(H12+J12,2)</f>
        <v>0</v>
      </c>
    </row>
    <row r="13" spans="1:13" ht="93" customHeight="1">
      <c r="A13" s="17" t="s">
        <v>11</v>
      </c>
      <c r="B13" s="197" t="s">
        <v>188</v>
      </c>
      <c r="C13" s="197" t="s">
        <v>189</v>
      </c>
      <c r="D13" s="198">
        <v>400</v>
      </c>
      <c r="E13" s="198" t="s">
        <v>190</v>
      </c>
      <c r="F13" s="94"/>
      <c r="G13" s="70">
        <v>0</v>
      </c>
      <c r="H13" s="70">
        <f>ROUND(D13*G13,2)</f>
        <v>0</v>
      </c>
      <c r="I13" s="43">
        <v>0</v>
      </c>
      <c r="J13" s="71">
        <f>ROUND(H13*I13,2)</f>
        <v>0</v>
      </c>
      <c r="K13" s="213">
        <f>ROUND(H13+J13,2)</f>
        <v>0</v>
      </c>
    </row>
    <row r="14" spans="1:13" ht="110.25" customHeight="1">
      <c r="A14" s="17" t="s">
        <v>12</v>
      </c>
      <c r="B14" s="197" t="s">
        <v>191</v>
      </c>
      <c r="C14" s="197" t="s">
        <v>192</v>
      </c>
      <c r="D14" s="198">
        <v>2</v>
      </c>
      <c r="E14" s="198" t="s">
        <v>193</v>
      </c>
      <c r="F14" s="94"/>
      <c r="G14" s="70">
        <v>0</v>
      </c>
      <c r="H14" s="70">
        <f>ROUND(D14*G14,2)</f>
        <v>0</v>
      </c>
      <c r="I14" s="43">
        <v>0</v>
      </c>
      <c r="J14" s="71">
        <f>ROUND(H14*I14,2)</f>
        <v>0</v>
      </c>
      <c r="K14" s="213">
        <f>ROUND(H14+J14,2)</f>
        <v>0</v>
      </c>
    </row>
    <row r="15" spans="1:13">
      <c r="A15" s="221" t="s">
        <v>9</v>
      </c>
      <c r="B15" s="222"/>
      <c r="C15" s="222"/>
      <c r="D15" s="222"/>
      <c r="E15" s="222"/>
      <c r="F15" s="222"/>
      <c r="G15" s="223"/>
      <c r="H15" s="99"/>
      <c r="I15" s="101"/>
      <c r="J15" s="214"/>
      <c r="K15" s="208"/>
    </row>
    <row r="16" spans="1:13" ht="17.25" customHeight="1">
      <c r="K16" s="2"/>
      <c r="L16" s="2"/>
      <c r="M16" s="2"/>
    </row>
    <row r="17" spans="1:15" s="67" customFormat="1" ht="20.25" customHeight="1">
      <c r="A17" s="88" t="s">
        <v>47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3"/>
    </row>
    <row r="18" spans="1:15" s="65" customFormat="1" ht="51.75" customHeight="1">
      <c r="A18" s="224" t="s">
        <v>220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</row>
    <row r="19" spans="1:15" s="67" customFormat="1" ht="14.25" customHeight="1">
      <c r="A19" s="226"/>
      <c r="B19" s="226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5"/>
    </row>
    <row r="20" spans="1:15" s="87" customFormat="1" ht="51.75" customHeight="1">
      <c r="A20" s="219" t="s">
        <v>48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86"/>
      <c r="M20" s="86"/>
    </row>
    <row r="21" spans="1:15" s="52" customFormat="1" ht="12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0"/>
      <c r="L21" s="50"/>
      <c r="M21" s="51"/>
      <c r="N21" s="51"/>
    </row>
    <row r="22" spans="1:15" s="1" customFormat="1" ht="17.25" customHeight="1">
      <c r="A22" s="220" t="s">
        <v>39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"/>
      <c r="N22" s="22"/>
      <c r="O22" s="22"/>
    </row>
    <row r="23" spans="1:15" s="1" customFormat="1" ht="12.75">
      <c r="A23" s="61"/>
      <c r="B23" s="62"/>
      <c r="C23" s="62"/>
      <c r="D23" s="62"/>
      <c r="E23" s="63"/>
      <c r="F23" s="62"/>
      <c r="G23" s="62"/>
      <c r="H23" s="64"/>
      <c r="I23" s="64"/>
      <c r="J23" s="64"/>
      <c r="K23" s="63"/>
      <c r="L23" s="63"/>
      <c r="M23" s="22"/>
      <c r="N23" s="22"/>
      <c r="O23" s="22"/>
    </row>
    <row r="24" spans="1:15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2"/>
    </row>
    <row r="25" spans="1:15" ht="24" customHeight="1">
      <c r="A25" s="228" t="s">
        <v>253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06"/>
      <c r="M25" s="22"/>
      <c r="N25" s="22"/>
      <c r="O25" s="2"/>
    </row>
    <row r="26" spans="1:15" ht="24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2"/>
      <c r="N26" s="22"/>
      <c r="O26" s="2"/>
    </row>
    <row r="27" spans="1:15">
      <c r="A27" s="3"/>
      <c r="B27" s="77" t="s">
        <v>33</v>
      </c>
      <c r="C27" s="78"/>
      <c r="D27" s="78"/>
      <c r="E27" s="79"/>
      <c r="G27" s="96" t="s">
        <v>35</v>
      </c>
      <c r="H27" s="96"/>
      <c r="I27" s="96"/>
      <c r="J27" s="96"/>
      <c r="M27" s="2"/>
      <c r="N27" s="2"/>
      <c r="O27" s="2"/>
    </row>
    <row r="28" spans="1:15" ht="24.75" customHeight="1">
      <c r="A28" s="3"/>
      <c r="B28" s="80" t="s">
        <v>34</v>
      </c>
      <c r="C28" s="69"/>
      <c r="D28" s="69"/>
      <c r="E28" s="81"/>
      <c r="F28" s="217" t="s">
        <v>52</v>
      </c>
      <c r="G28" s="217"/>
      <c r="H28" s="217"/>
      <c r="I28" s="97"/>
      <c r="J28" s="97"/>
      <c r="M28" s="2"/>
      <c r="N28" s="2"/>
      <c r="O28" s="2"/>
    </row>
  </sheetData>
  <mergeCells count="15">
    <mergeCell ref="A25:K25"/>
    <mergeCell ref="F28:H28"/>
    <mergeCell ref="A22:L22"/>
    <mergeCell ref="A24:L24"/>
    <mergeCell ref="A19:B19"/>
    <mergeCell ref="A20:K20"/>
    <mergeCell ref="I1:K1"/>
    <mergeCell ref="A7:J7"/>
    <mergeCell ref="A8:B8"/>
    <mergeCell ref="A15:G15"/>
    <mergeCell ref="A18:K18"/>
    <mergeCell ref="I2:J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cz.1</vt:lpstr>
      <vt:lpstr>cz.2</vt:lpstr>
      <vt:lpstr>cz.3</vt:lpstr>
      <vt:lpstr>cz.4</vt:lpstr>
      <vt:lpstr>cz.5</vt:lpstr>
      <vt:lpstr>cz.6</vt:lpstr>
      <vt:lpstr>cz.7</vt:lpstr>
      <vt:lpstr>cz.8</vt:lpstr>
      <vt:lpstr>cz.9</vt:lpstr>
      <vt:lpstr>cz.10</vt:lpstr>
      <vt:lpstr>cz.11</vt:lpstr>
      <vt:lpstr>cz.12</vt:lpstr>
      <vt:lpstr>cz.13</vt:lpstr>
      <vt:lpstr>cz.14</vt:lpstr>
      <vt:lpstr>cz.15</vt:lpstr>
      <vt:lpstr>cz.16</vt:lpstr>
      <vt:lpstr>cz.17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Szczepińska</dc:creator>
  <cp:lastModifiedBy>WSSE Olsztyn - Aneta Szczepińska</cp:lastModifiedBy>
  <cp:lastPrinted>2025-04-02T11:21:17Z</cp:lastPrinted>
  <dcterms:created xsi:type="dcterms:W3CDTF">2021-02-07T16:03:22Z</dcterms:created>
  <dcterms:modified xsi:type="dcterms:W3CDTF">2026-06-22T09:27:41Z</dcterms:modified>
</cp:coreProperties>
</file>