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CLK\Desktop\Publikacje\Zapytanie w celu oszacowania wartości zamówienia na Utrzymanie PK\"/>
    </mc:Choice>
  </mc:AlternateContent>
  <xr:revisionPtr revIDLastSave="0" documentId="8_{7619D196-B9A9-427A-9131-72AD4FFAB53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5" i="1"/>
  <c r="G26" i="1"/>
  <c r="H26" i="1" s="1"/>
  <c r="I26" i="1" s="1"/>
  <c r="G25" i="1"/>
  <c r="H25" i="1" s="1"/>
  <c r="I25" i="1" s="1"/>
  <c r="G24" i="1"/>
  <c r="H24" i="1" s="1"/>
  <c r="G23" i="1"/>
  <c r="G22" i="1"/>
  <c r="H22" i="1" s="1"/>
  <c r="I22" i="1" s="1"/>
  <c r="G20" i="1"/>
  <c r="H20" i="1" s="1"/>
  <c r="I20" i="1" s="1"/>
  <c r="G8" i="1"/>
  <c r="H8" i="1" s="1"/>
  <c r="I8" i="1" s="1"/>
  <c r="G9" i="1"/>
  <c r="H9" i="1" s="1"/>
  <c r="I9" i="1" s="1"/>
  <c r="G10" i="1"/>
  <c r="H10" i="1" s="1"/>
  <c r="I10" i="1" s="1"/>
  <c r="G7" i="1"/>
  <c r="G6" i="1"/>
  <c r="H6" i="1" s="1"/>
  <c r="G4" i="1"/>
  <c r="H21" i="1" l="1"/>
  <c r="I21" i="1" s="1"/>
  <c r="I27" i="1" s="1"/>
  <c r="H5" i="1"/>
  <c r="I5" i="1" s="1"/>
  <c r="H23" i="1"/>
  <c r="I23" i="1" s="1"/>
  <c r="I24" i="1"/>
  <c r="H7" i="1"/>
  <c r="I7" i="1" s="1"/>
  <c r="I13" i="1" s="1"/>
  <c r="I6" i="1"/>
  <c r="I29" i="1" l="1"/>
  <c r="I35" i="1" s="1"/>
  <c r="H4" i="1"/>
  <c r="I4" i="1" s="1"/>
  <c r="I31" i="1" l="1"/>
  <c r="I11" i="1"/>
  <c r="I15" i="1" l="1"/>
  <c r="I33" i="1"/>
  <c r="I37" i="1" s="1"/>
</calcChain>
</file>

<file path=xl/sharedStrings.xml><?xml version="1.0" encoding="utf-8"?>
<sst xmlns="http://schemas.openxmlformats.org/spreadsheetml/2006/main" count="47" uniqueCount="28">
  <si>
    <t>Cena usługi utrzymania</t>
  </si>
  <si>
    <t>Lp.</t>
  </si>
  <si>
    <t>nazwa</t>
  </si>
  <si>
    <t>rodzaj lokalizacji/rodzaj prac</t>
  </si>
  <si>
    <t>liczba jednostek [szt]</t>
  </si>
  <si>
    <t>* - w ramach prawa opcji</t>
  </si>
  <si>
    <t>relokacja **</t>
  </si>
  <si>
    <t>przebudowa **</t>
  </si>
  <si>
    <t>Dotyczy części odnoszącej się do 19 PK</t>
  </si>
  <si>
    <t>Cena wykonania prac polegających na relokacji PK, przebudowie PK lub odbudowie PK*</t>
  </si>
  <si>
    <t>Cena przeniesienia autorskich praw majątkowych do Oprogramowania*</t>
  </si>
  <si>
    <t>Podatek VAT 23%</t>
  </si>
  <si>
    <t>liczba miesięcy wykonywania usługi utrzymania</t>
  </si>
  <si>
    <r>
      <t>wartość netto [PLN]</t>
    </r>
    <r>
      <rPr>
        <b/>
        <sz val="9"/>
        <color theme="1"/>
        <rFont val="Calibri"/>
        <family val="2"/>
        <charset val="238"/>
        <scheme val="minor"/>
      </rPr>
      <t xml:space="preserve"> 
(kol.3 x kol.4 x kol.5) - dot. usługi utrzymania 
(kol.3 x kol.5) - dot. pozostałych czynności</t>
    </r>
  </si>
  <si>
    <r>
      <t xml:space="preserve">wartość brutto [PLN] 
</t>
    </r>
    <r>
      <rPr>
        <b/>
        <sz val="9"/>
        <color theme="1"/>
        <rFont val="Calibri"/>
        <family val="2"/>
        <charset val="238"/>
        <scheme val="minor"/>
      </rPr>
      <t>(kol.6 + kol. 7)</t>
    </r>
  </si>
  <si>
    <t>Dotyczy części odnoszącej się do 34 PK</t>
  </si>
  <si>
    <r>
      <rPr>
        <b/>
        <sz val="11"/>
        <color theme="1"/>
        <rFont val="Calibri"/>
        <family val="2"/>
        <charset val="238"/>
        <scheme val="minor"/>
      </rPr>
      <t>RAZEM</t>
    </r>
    <r>
      <rPr>
        <sz val="11"/>
        <color theme="1"/>
        <rFont val="Calibri"/>
        <family val="2"/>
        <charset val="238"/>
        <scheme val="minor"/>
      </rPr>
      <t xml:space="preserve"> (34 PK)</t>
    </r>
  </si>
  <si>
    <r>
      <rPr>
        <b/>
        <sz val="11"/>
        <color theme="1"/>
        <rFont val="Calibri"/>
        <family val="2"/>
        <charset val="238"/>
        <scheme val="minor"/>
      </rPr>
      <t>RAZEM</t>
    </r>
    <r>
      <rPr>
        <sz val="11"/>
        <color theme="1"/>
        <rFont val="Calibri"/>
        <family val="2"/>
        <charset val="238"/>
        <scheme val="minor"/>
      </rPr>
      <t xml:space="preserve"> (19 PK)</t>
    </r>
  </si>
  <si>
    <t xml:space="preserve">** - szacowana ilość prac w ramach opcji, która może wystąpić w trakcie realizacji umowy </t>
  </si>
  <si>
    <t>Cena Oprogramowania</t>
  </si>
  <si>
    <r>
      <rPr>
        <b/>
        <sz val="11"/>
        <color theme="1"/>
        <rFont val="Calibri"/>
        <family val="2"/>
        <charset val="238"/>
        <scheme val="minor"/>
      </rPr>
      <t>RAZEM</t>
    </r>
    <r>
      <rPr>
        <sz val="11"/>
        <color theme="1"/>
        <rFont val="Calibri"/>
        <family val="2"/>
        <charset val="238"/>
        <scheme val="minor"/>
      </rPr>
      <t xml:space="preserve"> - prawo podstawowe (poz. 1-3)</t>
    </r>
  </si>
  <si>
    <r>
      <rPr>
        <b/>
        <sz val="11"/>
        <color theme="1"/>
        <rFont val="Calibri"/>
        <family val="2"/>
        <charset val="238"/>
        <scheme val="minor"/>
      </rPr>
      <t>RAZEM</t>
    </r>
    <r>
      <rPr>
        <sz val="11"/>
        <color theme="1"/>
        <rFont val="Calibri"/>
        <family val="2"/>
        <charset val="238"/>
        <scheme val="minor"/>
      </rPr>
      <t xml:space="preserve"> - prawo opcji (poz. 4-5)</t>
    </r>
  </si>
  <si>
    <t>odbudowa **</t>
  </si>
  <si>
    <r>
      <rPr>
        <b/>
        <u/>
        <sz val="11"/>
        <color theme="1"/>
        <rFont val="Calibri"/>
        <family val="2"/>
        <charset val="238"/>
        <scheme val="minor"/>
      </rPr>
      <t>RAZEM</t>
    </r>
    <r>
      <rPr>
        <u/>
        <sz val="11"/>
        <color theme="1"/>
        <rFont val="Calibri"/>
        <family val="2"/>
        <charset val="238"/>
        <scheme val="minor"/>
      </rPr>
      <t xml:space="preserve"> - prawo podstawowe (19 PK + 34 PK)</t>
    </r>
  </si>
  <si>
    <r>
      <rPr>
        <b/>
        <u/>
        <sz val="11"/>
        <color theme="1"/>
        <rFont val="Calibri"/>
        <family val="2"/>
        <charset val="238"/>
        <scheme val="minor"/>
      </rPr>
      <t>RAZEM</t>
    </r>
    <r>
      <rPr>
        <u/>
        <sz val="11"/>
        <color theme="1"/>
        <rFont val="Calibri"/>
        <family val="2"/>
        <charset val="238"/>
        <scheme val="minor"/>
      </rPr>
      <t xml:space="preserve"> - prawo opcji (19 PK + 34 PK)</t>
    </r>
  </si>
  <si>
    <r>
      <rPr>
        <b/>
        <u/>
        <sz val="11"/>
        <color theme="1"/>
        <rFont val="Calibri"/>
        <family val="2"/>
        <charset val="238"/>
        <scheme val="minor"/>
      </rPr>
      <t>RAZEM</t>
    </r>
    <r>
      <rPr>
        <u/>
        <sz val="11"/>
        <color theme="1"/>
        <rFont val="Calibri"/>
        <family val="2"/>
        <charset val="238"/>
        <scheme val="minor"/>
      </rPr>
      <t xml:space="preserve"> (19 PK + 34 PK)</t>
    </r>
  </si>
  <si>
    <r>
      <t xml:space="preserve">cena jednostkowa netto [PLN] 
</t>
    </r>
    <r>
      <rPr>
        <b/>
        <sz val="9"/>
        <color theme="1"/>
        <rFont val="Calibri"/>
        <family val="2"/>
        <charset val="238"/>
        <scheme val="minor"/>
      </rPr>
      <t>(jedna jednostka / jeden miesiąc)</t>
    </r>
  </si>
  <si>
    <t>Cena prac adaptacyjnych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</si>
</sst>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#,##0.00\ _z_ł"/>
    <numFmt numFmtId="166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6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65" fontId="0" fillId="0" borderId="0" xfId="0" applyNumberFormat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164" fontId="0" fillId="0" borderId="0" xfId="1" applyFont="1" applyFill="1" applyBorder="1"/>
    <xf numFmtId="164" fontId="0" fillId="0" borderId="0" xfId="0" applyNumberFormat="1" applyFill="1" applyBorder="1"/>
    <xf numFmtId="164" fontId="1" fillId="0" borderId="0" xfId="0" applyNumberFormat="1" applyFont="1" applyFill="1" applyBorder="1"/>
    <xf numFmtId="0" fontId="0" fillId="0" borderId="0" xfId="0" applyBorder="1" applyAlignment="1">
      <alignment horizontal="right" vertical="center"/>
    </xf>
    <xf numFmtId="0" fontId="3" fillId="0" borderId="8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/>
    </xf>
    <xf numFmtId="165" fontId="2" fillId="0" borderId="8" xfId="0" applyNumberFormat="1" applyFont="1" applyFill="1" applyBorder="1" applyAlignment="1">
      <alignment vertical="center"/>
    </xf>
    <xf numFmtId="165" fontId="2" fillId="0" borderId="10" xfId="0" applyNumberFormat="1" applyFont="1" applyFill="1" applyBorder="1" applyAlignment="1">
      <alignment horizontal="right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/>
    <xf numFmtId="165" fontId="2" fillId="0" borderId="5" xfId="0" applyNumberFormat="1" applyFont="1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0" fillId="0" borderId="14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Border="1"/>
    <xf numFmtId="0" fontId="1" fillId="0" borderId="2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0" fillId="0" borderId="9" xfId="0" applyFill="1" applyBorder="1" applyAlignme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6" fontId="1" fillId="0" borderId="16" xfId="0" applyNumberFormat="1" applyFont="1" applyFill="1" applyBorder="1" applyAlignment="1">
      <alignment horizontal="left" vertical="center" wrapText="1"/>
    </xf>
    <xf numFmtId="166" fontId="0" fillId="0" borderId="17" xfId="0" applyNumberFormat="1" applyBorder="1" applyAlignment="1">
      <alignment horizontal="left" vertical="center" wrapText="1"/>
    </xf>
    <xf numFmtId="166" fontId="0" fillId="0" borderId="18" xfId="0" applyNumberForma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8" fillId="0" borderId="15" xfId="0" applyFont="1" applyBorder="1" applyAlignment="1">
      <alignment horizontal="right" vertical="center" wrapText="1"/>
    </xf>
    <xf numFmtId="0" fontId="8" fillId="0" borderId="21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20" xfId="0" applyFont="1" applyBorder="1" applyAlignment="1">
      <alignment horizontal="right" vertical="center" wrapText="1"/>
    </xf>
    <xf numFmtId="165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165" fontId="7" fillId="0" borderId="17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165" fontId="7" fillId="0" borderId="16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right" vertical="center" wrapText="1"/>
    </xf>
    <xf numFmtId="0" fontId="0" fillId="0" borderId="21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19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0" fillId="0" borderId="20" xfId="0" applyBorder="1" applyAlignment="1">
      <alignment horizontal="righ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zoomScale="85" zoomScaleNormal="85" workbookViewId="0">
      <selection activeCell="S21" sqref="S21"/>
    </sheetView>
  </sheetViews>
  <sheetFormatPr defaultRowHeight="15" x14ac:dyDescent="0.25"/>
  <cols>
    <col min="1" max="1" width="5.140625" customWidth="1"/>
    <col min="2" max="3" width="31.28515625" customWidth="1"/>
    <col min="4" max="4" width="10" customWidth="1"/>
    <col min="5" max="5" width="13.85546875" customWidth="1"/>
    <col min="6" max="6" width="20.5703125" customWidth="1"/>
    <col min="7" max="7" width="24.28515625" customWidth="1"/>
    <col min="8" max="8" width="15" customWidth="1"/>
    <col min="9" max="9" width="19.42578125" customWidth="1"/>
    <col min="10" max="10" width="13.7109375" bestFit="1" customWidth="1"/>
    <col min="11" max="12" width="17.140625" bestFit="1" customWidth="1"/>
  </cols>
  <sheetData>
    <row r="1" spans="1:11" ht="22.15" customHeight="1" x14ac:dyDescent="0.25">
      <c r="B1" s="26" t="s">
        <v>8</v>
      </c>
    </row>
    <row r="2" spans="1:11" ht="64.5" customHeight="1" x14ac:dyDescent="0.25">
      <c r="A2" s="34" t="s">
        <v>1</v>
      </c>
      <c r="B2" s="1" t="s">
        <v>2</v>
      </c>
      <c r="C2" s="1" t="s">
        <v>3</v>
      </c>
      <c r="D2" s="1" t="s">
        <v>4</v>
      </c>
      <c r="E2" s="1" t="s">
        <v>12</v>
      </c>
      <c r="F2" s="1" t="s">
        <v>26</v>
      </c>
      <c r="G2" s="1" t="s">
        <v>13</v>
      </c>
      <c r="H2" s="1" t="s">
        <v>11</v>
      </c>
      <c r="I2" s="1" t="s">
        <v>14</v>
      </c>
    </row>
    <row r="3" spans="1:11" ht="15.75" thickBot="1" x14ac:dyDescent="0.3">
      <c r="A3" s="35"/>
      <c r="B3" s="2">
        <v>1</v>
      </c>
      <c r="C3" s="3">
        <v>2</v>
      </c>
      <c r="D3" s="4">
        <v>3</v>
      </c>
      <c r="E3" s="3">
        <v>4</v>
      </c>
      <c r="F3" s="4">
        <v>5</v>
      </c>
      <c r="G3" s="3">
        <v>6</v>
      </c>
      <c r="H3" s="3">
        <v>7</v>
      </c>
      <c r="I3" s="4">
        <v>8</v>
      </c>
    </row>
    <row r="4" spans="1:11" ht="30" customHeight="1" thickBot="1" x14ac:dyDescent="0.3">
      <c r="A4" s="8">
        <v>1</v>
      </c>
      <c r="B4" s="22" t="s">
        <v>27</v>
      </c>
      <c r="C4" s="23"/>
      <c r="D4" s="24">
        <v>19</v>
      </c>
      <c r="E4" s="20"/>
      <c r="F4" s="17"/>
      <c r="G4" s="17">
        <f>F4*D4</f>
        <v>0</v>
      </c>
      <c r="H4" s="17">
        <f t="shared" ref="H4:H7" si="0">G4*0.23</f>
        <v>0</v>
      </c>
      <c r="I4" s="18">
        <f>SUM(G4:H4)</f>
        <v>0</v>
      </c>
      <c r="K4" s="29"/>
    </row>
    <row r="5" spans="1:11" ht="30" customHeight="1" thickBot="1" x14ac:dyDescent="0.3">
      <c r="A5" s="8">
        <v>2</v>
      </c>
      <c r="B5" s="22" t="s">
        <v>19</v>
      </c>
      <c r="C5" s="23"/>
      <c r="D5" s="19">
        <v>1</v>
      </c>
      <c r="E5" s="20"/>
      <c r="F5" s="17"/>
      <c r="G5" s="17">
        <f>F5*D5</f>
        <v>0</v>
      </c>
      <c r="H5" s="17">
        <f t="shared" si="0"/>
        <v>0</v>
      </c>
      <c r="I5" s="18">
        <f>SUM(G5:H5)</f>
        <v>0</v>
      </c>
      <c r="K5" s="29"/>
    </row>
    <row r="6" spans="1:11" ht="30" customHeight="1" thickBot="1" x14ac:dyDescent="0.3">
      <c r="A6" s="8">
        <v>3</v>
      </c>
      <c r="B6" s="22" t="s">
        <v>0</v>
      </c>
      <c r="C6" s="23"/>
      <c r="D6" s="16">
        <v>19</v>
      </c>
      <c r="E6" s="24">
        <v>36</v>
      </c>
      <c r="F6" s="17"/>
      <c r="G6" s="17">
        <f>D6*E6*F6</f>
        <v>0</v>
      </c>
      <c r="H6" s="17">
        <f t="shared" si="0"/>
        <v>0</v>
      </c>
      <c r="I6" s="18">
        <f t="shared" ref="I6:I10" si="1">SUM(G6:H6)</f>
        <v>0</v>
      </c>
    </row>
    <row r="7" spans="1:11" ht="15.75" thickBot="1" x14ac:dyDescent="0.3">
      <c r="A7" s="39">
        <v>4</v>
      </c>
      <c r="B7" s="36" t="s">
        <v>9</v>
      </c>
      <c r="C7" s="25" t="s">
        <v>6</v>
      </c>
      <c r="D7" s="19">
        <v>2</v>
      </c>
      <c r="E7" s="20"/>
      <c r="F7" s="21"/>
      <c r="G7" s="21">
        <f>F7*D7</f>
        <v>0</v>
      </c>
      <c r="H7" s="17">
        <f t="shared" si="0"/>
        <v>0</v>
      </c>
      <c r="I7" s="18">
        <f t="shared" si="1"/>
        <v>0</v>
      </c>
    </row>
    <row r="8" spans="1:11" ht="15.75" thickBot="1" x14ac:dyDescent="0.3">
      <c r="A8" s="40"/>
      <c r="B8" s="37"/>
      <c r="C8" s="28" t="s">
        <v>7</v>
      </c>
      <c r="D8" s="27">
        <v>2</v>
      </c>
      <c r="E8" s="20"/>
      <c r="F8" s="21"/>
      <c r="G8" s="21">
        <f t="shared" ref="G8:G10" si="2">F8*D8</f>
        <v>0</v>
      </c>
      <c r="H8" s="17">
        <f>G8*0.23</f>
        <v>0</v>
      </c>
      <c r="I8" s="18">
        <f t="shared" si="1"/>
        <v>0</v>
      </c>
    </row>
    <row r="9" spans="1:11" ht="15.75" thickBot="1" x14ac:dyDescent="0.3">
      <c r="A9" s="41"/>
      <c r="B9" s="38"/>
      <c r="C9" s="30" t="s">
        <v>22</v>
      </c>
      <c r="D9" s="19">
        <v>4</v>
      </c>
      <c r="E9" s="20"/>
      <c r="F9" s="21"/>
      <c r="G9" s="21">
        <f t="shared" si="2"/>
        <v>0</v>
      </c>
      <c r="H9" s="17">
        <f>G9*0.23</f>
        <v>0</v>
      </c>
      <c r="I9" s="18">
        <f t="shared" si="1"/>
        <v>0</v>
      </c>
    </row>
    <row r="10" spans="1:11" ht="30" customHeight="1" thickBot="1" x14ac:dyDescent="0.3">
      <c r="A10" s="31">
        <v>5</v>
      </c>
      <c r="B10" s="32" t="s">
        <v>10</v>
      </c>
      <c r="C10" s="15"/>
      <c r="D10" s="16">
        <v>1</v>
      </c>
      <c r="E10" s="33"/>
      <c r="F10" s="17"/>
      <c r="G10" s="17">
        <f t="shared" si="2"/>
        <v>0</v>
      </c>
      <c r="H10" s="17">
        <f t="shared" ref="H10" si="3">PRODUCT(G10,0.23)</f>
        <v>0</v>
      </c>
      <c r="I10" s="18">
        <f t="shared" si="1"/>
        <v>0</v>
      </c>
    </row>
    <row r="11" spans="1:11" x14ac:dyDescent="0.25">
      <c r="A11" s="14"/>
      <c r="B11" s="14"/>
      <c r="C11" s="14"/>
      <c r="D11" s="14"/>
      <c r="E11" s="14"/>
      <c r="F11" s="14"/>
      <c r="G11" s="42" t="s">
        <v>20</v>
      </c>
      <c r="H11" s="43"/>
      <c r="I11" s="54">
        <f>SUM(I4:I6)</f>
        <v>0</v>
      </c>
    </row>
    <row r="12" spans="1:11" ht="6.75" customHeight="1" thickBot="1" x14ac:dyDescent="0.3">
      <c r="A12" s="30"/>
      <c r="B12" s="14"/>
      <c r="C12" s="14"/>
      <c r="D12" s="14"/>
      <c r="E12" s="14"/>
      <c r="F12" s="14"/>
      <c r="G12" s="42"/>
      <c r="H12" s="43"/>
      <c r="I12" s="55"/>
    </row>
    <row r="13" spans="1:11" x14ac:dyDescent="0.25">
      <c r="A13" s="14"/>
      <c r="B13" s="14"/>
      <c r="C13" s="14"/>
      <c r="D13" s="14"/>
      <c r="E13" s="14"/>
      <c r="F13" s="14"/>
      <c r="G13" s="44" t="s">
        <v>21</v>
      </c>
      <c r="H13" s="45"/>
      <c r="I13" s="56">
        <f>SUM(I7:I10)</f>
        <v>0</v>
      </c>
    </row>
    <row r="14" spans="1:11" ht="6.75" customHeight="1" thickBot="1" x14ac:dyDescent="0.3">
      <c r="A14" s="14"/>
      <c r="B14" s="14"/>
      <c r="C14" s="14"/>
      <c r="D14" s="14"/>
      <c r="E14" s="14"/>
      <c r="F14" s="14"/>
      <c r="G14" s="46"/>
      <c r="H14" s="47"/>
      <c r="I14" s="55"/>
    </row>
    <row r="15" spans="1:11" x14ac:dyDescent="0.25">
      <c r="A15" s="14"/>
      <c r="B15" s="14"/>
      <c r="C15" s="14"/>
      <c r="D15" s="14"/>
      <c r="E15" s="14"/>
      <c r="F15" s="14"/>
      <c r="G15" s="42" t="s">
        <v>17</v>
      </c>
      <c r="H15" s="43"/>
      <c r="I15" s="54">
        <f>I11+I13</f>
        <v>0</v>
      </c>
    </row>
    <row r="16" spans="1:11" ht="6.75" customHeight="1" thickBot="1" x14ac:dyDescent="0.3">
      <c r="A16" s="14"/>
      <c r="B16" s="14"/>
      <c r="C16" s="14"/>
      <c r="D16" s="14"/>
      <c r="E16" s="14"/>
      <c r="F16" s="14"/>
      <c r="G16" s="46"/>
      <c r="H16" s="47"/>
      <c r="I16" s="55"/>
    </row>
    <row r="17" spans="1:9" ht="21" customHeight="1" x14ac:dyDescent="0.25">
      <c r="B17" s="26" t="s">
        <v>15</v>
      </c>
    </row>
    <row r="18" spans="1:9" ht="75" x14ac:dyDescent="0.25">
      <c r="A18" s="34" t="s">
        <v>1</v>
      </c>
      <c r="B18" s="1" t="s">
        <v>2</v>
      </c>
      <c r="C18" s="1" t="s">
        <v>3</v>
      </c>
      <c r="D18" s="1" t="s">
        <v>4</v>
      </c>
      <c r="E18" s="1" t="s">
        <v>12</v>
      </c>
      <c r="F18" s="1" t="s">
        <v>26</v>
      </c>
      <c r="G18" s="1" t="s">
        <v>13</v>
      </c>
      <c r="H18" s="1" t="s">
        <v>11</v>
      </c>
      <c r="I18" s="1" t="s">
        <v>14</v>
      </c>
    </row>
    <row r="19" spans="1:9" ht="15.75" thickBot="1" x14ac:dyDescent="0.3">
      <c r="A19" s="35"/>
      <c r="B19" s="2">
        <v>1</v>
      </c>
      <c r="C19" s="3">
        <v>2</v>
      </c>
      <c r="D19" s="4">
        <v>3</v>
      </c>
      <c r="E19" s="3">
        <v>4</v>
      </c>
      <c r="F19" s="4">
        <v>5</v>
      </c>
      <c r="G19" s="3">
        <v>6</v>
      </c>
      <c r="H19" s="3">
        <v>7</v>
      </c>
      <c r="I19" s="4">
        <v>8</v>
      </c>
    </row>
    <row r="20" spans="1:9" ht="24.6" customHeight="1" thickBot="1" x14ac:dyDescent="0.3">
      <c r="A20" s="8">
        <v>1</v>
      </c>
      <c r="B20" s="22" t="s">
        <v>27</v>
      </c>
      <c r="C20" s="23"/>
      <c r="D20" s="24">
        <v>34</v>
      </c>
      <c r="E20" s="20"/>
      <c r="F20" s="17"/>
      <c r="G20" s="17">
        <f>F20*D20</f>
        <v>0</v>
      </c>
      <c r="H20" s="17">
        <f t="shared" ref="H20:H23" si="4">G20*0.23</f>
        <v>0</v>
      </c>
      <c r="I20" s="18">
        <f>SUM(G20:H20)</f>
        <v>0</v>
      </c>
    </row>
    <row r="21" spans="1:9" ht="24.6" customHeight="1" thickBot="1" x14ac:dyDescent="0.3">
      <c r="A21" s="8">
        <v>2</v>
      </c>
      <c r="B21" s="22" t="s">
        <v>19</v>
      </c>
      <c r="C21" s="23"/>
      <c r="D21" s="19">
        <v>1</v>
      </c>
      <c r="E21" s="20"/>
      <c r="F21" s="17"/>
      <c r="G21" s="17">
        <f>F21*D21</f>
        <v>0</v>
      </c>
      <c r="H21" s="17">
        <f t="shared" si="4"/>
        <v>0</v>
      </c>
      <c r="I21" s="18">
        <f>SUM(G21:H21)</f>
        <v>0</v>
      </c>
    </row>
    <row r="22" spans="1:9" ht="15.75" thickBot="1" x14ac:dyDescent="0.3">
      <c r="A22" s="8">
        <v>3</v>
      </c>
      <c r="B22" s="22" t="s">
        <v>0</v>
      </c>
      <c r="C22" s="23"/>
      <c r="D22" s="16">
        <v>34</v>
      </c>
      <c r="E22" s="24">
        <v>36</v>
      </c>
      <c r="F22" s="17"/>
      <c r="G22" s="17">
        <f>D22*E22*F22</f>
        <v>0</v>
      </c>
      <c r="H22" s="17">
        <f t="shared" si="4"/>
        <v>0</v>
      </c>
      <c r="I22" s="18">
        <f t="shared" ref="I22:I26" si="5">SUM(G22:H22)</f>
        <v>0</v>
      </c>
    </row>
    <row r="23" spans="1:9" ht="15.75" thickBot="1" x14ac:dyDescent="0.3">
      <c r="A23" s="39">
        <v>4</v>
      </c>
      <c r="B23" s="36" t="s">
        <v>9</v>
      </c>
      <c r="C23" s="25" t="s">
        <v>6</v>
      </c>
      <c r="D23" s="19">
        <v>2</v>
      </c>
      <c r="E23" s="20"/>
      <c r="F23" s="21"/>
      <c r="G23" s="21">
        <f>F23*D23</f>
        <v>0</v>
      </c>
      <c r="H23" s="17">
        <f t="shared" si="4"/>
        <v>0</v>
      </c>
      <c r="I23" s="18">
        <f t="shared" si="5"/>
        <v>0</v>
      </c>
    </row>
    <row r="24" spans="1:9" ht="15.75" thickBot="1" x14ac:dyDescent="0.3">
      <c r="A24" s="40"/>
      <c r="B24" s="37"/>
      <c r="C24" s="28" t="s">
        <v>7</v>
      </c>
      <c r="D24" s="27">
        <v>2</v>
      </c>
      <c r="E24" s="20"/>
      <c r="F24" s="21"/>
      <c r="G24" s="21">
        <f t="shared" ref="G24:G26" si="6">F24*D24</f>
        <v>0</v>
      </c>
      <c r="H24" s="17">
        <f>G24*0.23</f>
        <v>0</v>
      </c>
      <c r="I24" s="18">
        <f t="shared" si="5"/>
        <v>0</v>
      </c>
    </row>
    <row r="25" spans="1:9" ht="15.75" thickBot="1" x14ac:dyDescent="0.3">
      <c r="A25" s="41"/>
      <c r="B25" s="38"/>
      <c r="C25" s="30" t="s">
        <v>22</v>
      </c>
      <c r="D25" s="19">
        <v>4</v>
      </c>
      <c r="E25" s="20"/>
      <c r="F25" s="21"/>
      <c r="G25" s="21">
        <f t="shared" si="6"/>
        <v>0</v>
      </c>
      <c r="H25" s="17">
        <f>G25*0.23</f>
        <v>0</v>
      </c>
      <c r="I25" s="18">
        <f t="shared" si="5"/>
        <v>0</v>
      </c>
    </row>
    <row r="26" spans="1:9" ht="45.75" thickBot="1" x14ac:dyDescent="0.3">
      <c r="A26" s="31">
        <v>5</v>
      </c>
      <c r="B26" s="32" t="s">
        <v>10</v>
      </c>
      <c r="C26" s="15"/>
      <c r="D26" s="16">
        <v>1</v>
      </c>
      <c r="E26" s="33"/>
      <c r="F26" s="17"/>
      <c r="G26" s="17">
        <f t="shared" si="6"/>
        <v>0</v>
      </c>
      <c r="H26" s="17">
        <f t="shared" ref="H26" si="7">PRODUCT(G26,0.23)</f>
        <v>0</v>
      </c>
      <c r="I26" s="18">
        <f t="shared" si="5"/>
        <v>0</v>
      </c>
    </row>
    <row r="27" spans="1:9" x14ac:dyDescent="0.25">
      <c r="A27" s="14"/>
      <c r="B27" s="14"/>
      <c r="C27" s="14"/>
      <c r="D27" s="14"/>
      <c r="E27" s="14"/>
      <c r="F27" s="14"/>
      <c r="G27" s="62" t="s">
        <v>20</v>
      </c>
      <c r="H27" s="63"/>
      <c r="I27" s="54">
        <f>SUM(I20:I22)</f>
        <v>0</v>
      </c>
    </row>
    <row r="28" spans="1:9" ht="15" customHeight="1" thickBot="1" x14ac:dyDescent="0.3">
      <c r="A28" s="14"/>
      <c r="B28" s="6" t="s">
        <v>5</v>
      </c>
      <c r="C28" s="14"/>
      <c r="D28" s="14"/>
      <c r="E28" s="14"/>
      <c r="F28" s="14"/>
      <c r="G28" s="62"/>
      <c r="H28" s="63"/>
      <c r="I28" s="55"/>
    </row>
    <row r="29" spans="1:9" x14ac:dyDescent="0.25">
      <c r="A29" s="14"/>
      <c r="B29" s="7" t="s">
        <v>18</v>
      </c>
      <c r="C29" s="14"/>
      <c r="D29" s="14"/>
      <c r="E29" s="14"/>
      <c r="F29" s="14"/>
      <c r="G29" s="64" t="s">
        <v>21</v>
      </c>
      <c r="H29" s="65"/>
      <c r="I29" s="56">
        <f>SUM(I23:I26)</f>
        <v>0</v>
      </c>
    </row>
    <row r="30" spans="1:9" ht="3.75" customHeight="1" thickBot="1" x14ac:dyDescent="0.3">
      <c r="A30" s="14"/>
      <c r="B30" s="14"/>
      <c r="C30" s="14"/>
      <c r="D30" s="14"/>
      <c r="E30" s="14"/>
      <c r="F30" s="14"/>
      <c r="G30" s="66"/>
      <c r="H30" s="67"/>
      <c r="I30" s="55"/>
    </row>
    <row r="31" spans="1:9" x14ac:dyDescent="0.25">
      <c r="A31" s="14"/>
      <c r="B31" s="14"/>
      <c r="C31" s="14"/>
      <c r="D31" s="14"/>
      <c r="E31" s="14"/>
      <c r="F31" s="14"/>
      <c r="G31" s="62" t="s">
        <v>16</v>
      </c>
      <c r="H31" s="63"/>
      <c r="I31" s="54">
        <f>I27+I29</f>
        <v>0</v>
      </c>
    </row>
    <row r="32" spans="1:9" ht="3.75" customHeight="1" thickBot="1" x14ac:dyDescent="0.3">
      <c r="A32" s="14"/>
      <c r="B32" s="14"/>
      <c r="C32" s="14"/>
      <c r="D32" s="14"/>
      <c r="E32" s="14"/>
      <c r="F32" s="14"/>
      <c r="G32" s="66"/>
      <c r="H32" s="67"/>
      <c r="I32" s="55"/>
    </row>
    <row r="33" spans="1:9" x14ac:dyDescent="0.25">
      <c r="A33" s="7"/>
      <c r="B33" s="6"/>
      <c r="C33" s="6"/>
      <c r="D33" s="6"/>
      <c r="E33" s="6"/>
      <c r="F33" s="6"/>
      <c r="G33" s="48" t="s">
        <v>23</v>
      </c>
      <c r="H33" s="49"/>
      <c r="I33" s="59">
        <f>SUM(I11,I27)</f>
        <v>0</v>
      </c>
    </row>
    <row r="34" spans="1:9" ht="15.75" thickBot="1" x14ac:dyDescent="0.3">
      <c r="A34" s="7"/>
      <c r="C34" s="6"/>
      <c r="D34" s="6"/>
      <c r="E34" s="6"/>
      <c r="F34" s="6"/>
      <c r="G34" s="48"/>
      <c r="H34" s="49"/>
      <c r="I34" s="60"/>
    </row>
    <row r="35" spans="1:9" x14ac:dyDescent="0.25">
      <c r="A35" s="7"/>
      <c r="C35" s="6"/>
      <c r="D35" s="6"/>
      <c r="E35" s="6"/>
      <c r="F35" s="6"/>
      <c r="G35" s="50" t="s">
        <v>24</v>
      </c>
      <c r="H35" s="51"/>
      <c r="I35" s="61">
        <f>SUM(I13,I29)</f>
        <v>0</v>
      </c>
    </row>
    <row r="36" spans="1:9" ht="15.75" thickBot="1" x14ac:dyDescent="0.3">
      <c r="G36" s="52"/>
      <c r="H36" s="53"/>
      <c r="I36" s="60"/>
    </row>
    <row r="37" spans="1:9" x14ac:dyDescent="0.25">
      <c r="G37" s="48" t="s">
        <v>25</v>
      </c>
      <c r="H37" s="49"/>
      <c r="I37" s="59">
        <f>I33+I35</f>
        <v>0</v>
      </c>
    </row>
    <row r="38" spans="1:9" ht="15.75" thickBot="1" x14ac:dyDescent="0.3">
      <c r="A38" s="9"/>
      <c r="B38" s="9"/>
      <c r="C38" s="9"/>
      <c r="D38" s="9"/>
      <c r="E38" s="9"/>
      <c r="F38" s="9"/>
      <c r="G38" s="52"/>
      <c r="H38" s="53"/>
      <c r="I38" s="60"/>
    </row>
    <row r="39" spans="1:9" x14ac:dyDescent="0.25">
      <c r="A39" s="9"/>
      <c r="B39" s="9"/>
      <c r="C39" s="10"/>
      <c r="D39" s="10"/>
      <c r="E39" s="9"/>
      <c r="F39" s="9"/>
    </row>
    <row r="40" spans="1:9" x14ac:dyDescent="0.25">
      <c r="A40" s="9"/>
      <c r="B40" s="58"/>
      <c r="C40" s="58"/>
      <c r="D40" s="58"/>
      <c r="E40" s="9"/>
      <c r="F40" s="9"/>
    </row>
    <row r="41" spans="1:9" x14ac:dyDescent="0.25">
      <c r="A41" s="9"/>
      <c r="B41" s="9"/>
      <c r="C41" s="11"/>
      <c r="D41" s="12"/>
      <c r="E41" s="9"/>
      <c r="F41" s="9"/>
      <c r="G41" s="5"/>
    </row>
    <row r="42" spans="1:9" x14ac:dyDescent="0.25">
      <c r="A42" s="9"/>
      <c r="B42" s="9"/>
      <c r="C42" s="11"/>
      <c r="D42" s="12"/>
      <c r="E42" s="9"/>
      <c r="F42" s="9"/>
    </row>
    <row r="43" spans="1:9" x14ac:dyDescent="0.25">
      <c r="A43" s="9"/>
      <c r="B43" s="9"/>
      <c r="C43" s="11"/>
      <c r="D43" s="12"/>
      <c r="E43" s="9"/>
      <c r="F43" s="9"/>
    </row>
    <row r="44" spans="1:9" x14ac:dyDescent="0.25">
      <c r="A44" s="9"/>
      <c r="B44" s="9"/>
      <c r="C44" s="12"/>
      <c r="D44" s="12"/>
      <c r="E44" s="9"/>
      <c r="F44" s="9"/>
    </row>
    <row r="45" spans="1:9" x14ac:dyDescent="0.25">
      <c r="A45" s="9"/>
      <c r="B45" s="57"/>
      <c r="C45" s="57"/>
      <c r="D45" s="57"/>
      <c r="E45" s="9"/>
      <c r="F45" s="9"/>
    </row>
    <row r="46" spans="1:9" x14ac:dyDescent="0.25">
      <c r="A46" s="9"/>
      <c r="B46" s="9"/>
      <c r="C46" s="11"/>
      <c r="D46" s="12"/>
      <c r="E46" s="9"/>
      <c r="F46" s="9"/>
    </row>
    <row r="47" spans="1:9" x14ac:dyDescent="0.25">
      <c r="A47" s="9"/>
      <c r="B47" s="9"/>
      <c r="C47" s="11"/>
      <c r="D47" s="12"/>
      <c r="E47" s="9"/>
      <c r="F47" s="9"/>
    </row>
    <row r="48" spans="1:9" x14ac:dyDescent="0.25">
      <c r="A48" s="9"/>
      <c r="B48" s="9"/>
      <c r="C48" s="12"/>
      <c r="D48" s="12"/>
      <c r="E48" s="9"/>
      <c r="F48" s="9"/>
    </row>
    <row r="49" spans="1:6" x14ac:dyDescent="0.25">
      <c r="A49" s="9"/>
      <c r="B49" s="9"/>
      <c r="C49" s="9"/>
      <c r="D49" s="9"/>
      <c r="E49" s="9"/>
      <c r="F49" s="9"/>
    </row>
    <row r="50" spans="1:6" x14ac:dyDescent="0.25">
      <c r="A50" s="9"/>
      <c r="B50" s="9"/>
      <c r="C50" s="9"/>
      <c r="D50" s="9"/>
      <c r="E50" s="9"/>
      <c r="F50" s="9"/>
    </row>
    <row r="51" spans="1:6" x14ac:dyDescent="0.25">
      <c r="A51" s="9"/>
      <c r="B51" s="9"/>
      <c r="C51" s="13"/>
      <c r="D51" s="12"/>
      <c r="E51" s="9"/>
      <c r="F51" s="9"/>
    </row>
    <row r="52" spans="1:6" x14ac:dyDescent="0.25">
      <c r="A52" s="9"/>
      <c r="B52" s="9"/>
      <c r="C52" s="9"/>
      <c r="D52" s="9"/>
      <c r="E52" s="9"/>
      <c r="F52" s="9"/>
    </row>
  </sheetData>
  <mergeCells count="26">
    <mergeCell ref="G37:H38"/>
    <mergeCell ref="I33:I34"/>
    <mergeCell ref="I35:I36"/>
    <mergeCell ref="I37:I38"/>
    <mergeCell ref="I27:I28"/>
    <mergeCell ref="I29:I30"/>
    <mergeCell ref="I31:I32"/>
    <mergeCell ref="G27:H28"/>
    <mergeCell ref="G29:H30"/>
    <mergeCell ref="G31:H32"/>
    <mergeCell ref="B45:D45"/>
    <mergeCell ref="B40:D40"/>
    <mergeCell ref="A18:A19"/>
    <mergeCell ref="A23:A25"/>
    <mergeCell ref="B23:B25"/>
    <mergeCell ref="G15:H16"/>
    <mergeCell ref="G33:H34"/>
    <mergeCell ref="G35:H36"/>
    <mergeCell ref="I11:I12"/>
    <mergeCell ref="I13:I14"/>
    <mergeCell ref="I15:I16"/>
    <mergeCell ref="A2:A3"/>
    <mergeCell ref="B7:B9"/>
    <mergeCell ref="A7:A9"/>
    <mergeCell ref="G11:H12"/>
    <mergeCell ref="G13:H14"/>
  </mergeCells>
  <pageMargins left="0.25" right="0.25" top="0.75" bottom="0.75" header="0.3" footer="0.3"/>
  <pageSetup paperSize="9" orientation="portrait" r:id="rId1"/>
  <ignoredErrors>
    <ignoredError sqref="G6 G2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890D71D73E0B449DCACD09F8C15E9D" ma:contentTypeVersion="" ma:contentTypeDescription="Utwórz nowy dokument." ma:contentTypeScope="" ma:versionID="702cd8713bf0ba6651ce77c0321c201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8A1A37-2D8E-44D8-BCA2-EA368D2D81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55063-6290-46D7-AF01-F4295946EA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B2E264-D91D-4C46-878F-51FD60E9CBA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Jurczak</dc:creator>
  <cp:lastModifiedBy>Zaremba Ewelina</cp:lastModifiedBy>
  <cp:lastPrinted>2024-09-16T06:37:55Z</cp:lastPrinted>
  <dcterms:created xsi:type="dcterms:W3CDTF">2020-06-26T04:31:33Z</dcterms:created>
  <dcterms:modified xsi:type="dcterms:W3CDTF">2024-09-24T13:22:53Z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0x01010069890D71D73E0B449DCACD09F8C15E9D</vt:lpwstr>
  </property>
  <property fmtid="{D5CDD505-2E9C-101B-9397-08002B2CF9AE}" pid="3" name="MFCATEGORY">
    <vt:lpwstr>InformacjePrzeznaczoneWylacznieDoUzytkuWewnetrznego</vt:lpwstr>
  </property>
  <property fmtid="{D5CDD505-2E9C-101B-9397-08002B2CF9AE}" pid="4" name="MFClassifiedBy">
    <vt:lpwstr>UxC4dwLulzfINJ8nQH+xvX5LNGipWa4BRSZhPgxsCvnpHbdrL371d2hqT6LNMvjOCPKbSucDl97KTOgk7U28Hw==</vt:lpwstr>
  </property>
  <property fmtid="{D5CDD505-2E9C-101B-9397-08002B2CF9AE}" pid="5" name="MFClassificationDate">
    <vt:lpwstr>2024-09-13T15:04:24.0987176+02:00</vt:lpwstr>
  </property>
  <property fmtid="{D5CDD505-2E9C-101B-9397-08002B2CF9AE}" pid="6" name="MFClassifiedBySID">
    <vt:lpwstr>UxC4dwLulzfINJ8nQH+xvX5LNGipWa4BRSZhPgxsCvm42mrIC/DSDv0ggS+FjUN/2v1BBotkLlY5aAiEhoi6uR7X1JALSNAQpXoMUHdQZRd2fk/DwJbdhYbcF3rgvRA7</vt:lpwstr>
  </property>
  <property fmtid="{D5CDD505-2E9C-101B-9397-08002B2CF9AE}" pid="7" name="MFGRNItemId">
    <vt:lpwstr>GRN-1fc998c9-8605-44aa-baac-3aea9382ae12</vt:lpwstr>
  </property>
  <property fmtid="{D5CDD505-2E9C-101B-9397-08002B2CF9AE}" pid="8" name="MFHash">
    <vt:lpwstr>G35SZ3Eb9cj8VluXrecfRsUmyssdt9dHAENPneqh8j0=</vt:lpwstr>
  </property>
  <property fmtid="{D5CDD505-2E9C-101B-9397-08002B2CF9AE}" pid="9" name="MFVisualMarkingsSettings">
    <vt:lpwstr>HeaderAlignment=1;FooterAlignment=1</vt:lpwstr>
  </property>
  <property fmtid="{D5CDD505-2E9C-101B-9397-08002B2CF9AE}" pid="10" name="DLPManualFileClassification">
    <vt:lpwstr>{5fdfc941-3fcf-4a5b-87be-4848800d39d0}</vt:lpwstr>
  </property>
  <property fmtid="{D5CDD505-2E9C-101B-9397-08002B2CF9AE}" pid="11" name="MFRefresh">
    <vt:lpwstr>False</vt:lpwstr>
  </property>
</Properties>
</file>