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8_21" sheetId="73" r:id="rId2"/>
    <sheet name="Giełdowe 18_21" sheetId="78" r:id="rId3"/>
    <sheet name="ZiarnoZAK 18_21" sheetId="72" r:id="rId4"/>
    <sheet name="Ziarno PL_UE 17_21" sheetId="97" r:id="rId5"/>
    <sheet name="wykresy PL_UE 17_21" sheetId="98" r:id="rId6"/>
    <sheet name="MakaZAK 18_21" sheetId="74" r:id="rId7"/>
    <sheet name="SrutOtrZAK 18_21" sheetId="75" r:id="rId8"/>
    <sheet name="TargPol 18_21" sheetId="5" r:id="rId9"/>
    <sheet name="TargWoj 18_21" sheetId="7" r:id="rId10"/>
    <sheet name="ZestTarg 18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18_21'!#REF!</definedName>
    <definedName name="_xlnm._FilterDatabase" localSheetId="9" hidden="1">'TargWoj 18_21'!$A$5:$P$19</definedName>
    <definedName name="_xlnm._FilterDatabase" localSheetId="10" hidden="1">'ZestTarg 18_21'!#REF!</definedName>
    <definedName name="_xlnm._FilterDatabase" localSheetId="1" hidden="1">'Zmiana Roczna 18_21'!#REF!</definedName>
    <definedName name="_xlnm.Print_Area" localSheetId="15">'Handel zagr. wg krajów'!$A$4:$N$33</definedName>
    <definedName name="_xlnm.Print_Area" localSheetId="6">'MakaZAK 18_21'!$A$1:$B$45</definedName>
    <definedName name="_xlnm.Print_Area" localSheetId="7">'SrutOtrZAK 18_21'!$1:$1048576</definedName>
    <definedName name="_xlnm.Print_Area" localSheetId="5">'wykresy PL_UE 17_21'!#REF!</definedName>
    <definedName name="_xlnm.Print_Area" localSheetId="4">'Ziarno PL_UE 17_21'!#REF!</definedName>
    <definedName name="_xlnm.Print_Area" localSheetId="3">'ZiarnoZAK 18_21'!$A$1:$F$20</definedName>
    <definedName name="TABLE" localSheetId="11">MAKROREGIONY!$A$4:$B$7</definedName>
    <definedName name="_xlnm.Print_Titles" localSheetId="9">'TargWoj 18_21'!$A:$A,'TargWoj 18_21'!$3:$5</definedName>
    <definedName name="_xlnm.Print_Titles" localSheetId="10">'ZestTarg 18_21'!$A:$B,'ZestTarg 18_21'!#REF!</definedName>
    <definedName name="Z_7210F14B_1A6D_11D8_89CF_0080C8945F41_.wvu.FilterData" localSheetId="9" hidden="1">'TargWoj 18_21'!$A$5:$P$19</definedName>
    <definedName name="Z_7210F14B_1A6D_11D8_89CF_0080C8945F41_.wvu.FilterData" localSheetId="10" hidden="1">'ZestTarg 18_21'!#REF!</definedName>
    <definedName name="Z_7210F14B_1A6D_11D8_89CF_0080C8945F41_.wvu.PrintArea" localSheetId="6" hidden="1">'MakaZAK 18_21'!$1:$1048576</definedName>
    <definedName name="Z_7210F14B_1A6D_11D8_89CF_0080C8945F41_.wvu.PrintArea" localSheetId="5" hidden="1">'wykresy PL_UE 17_21'!#REF!</definedName>
    <definedName name="Z_7210F14B_1A6D_11D8_89CF_0080C8945F41_.wvu.PrintArea" localSheetId="4" hidden="1">'Ziarno PL_UE 17_21'!#REF!</definedName>
    <definedName name="Z_7210F14B_1A6D_11D8_89CF_0080C8945F41_.wvu.PrintArea" localSheetId="3" hidden="1">'ZiarnoZAK 18_21'!$1:$1048576</definedName>
    <definedName name="Z_7210F14B_1A6D_11D8_89CF_0080C8945F41_.wvu.PrintTitles" localSheetId="9" hidden="1">'TargWoj 18_21'!$A:$A,'TargWoj 18_21'!$3:$5</definedName>
    <definedName name="Z_7210F14B_1A6D_11D8_89CF_0080C8945F41_.wvu.PrintTitles" localSheetId="10" hidden="1">'ZestTarg 18_21'!$A:$B,'ZestTarg 18_21'!#REF!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4" i="100" l="1"/>
  <c r="I64" i="100"/>
  <c r="D64" i="100"/>
  <c r="A64" i="100"/>
  <c r="L45" i="100"/>
  <c r="I45" i="100"/>
  <c r="D45" i="100"/>
  <c r="A45" i="100"/>
  <c r="L26" i="100"/>
  <c r="I26" i="100"/>
  <c r="D26" i="100"/>
  <c r="A26" i="100"/>
  <c r="L7" i="100"/>
  <c r="I7" i="100"/>
</calcChain>
</file>

<file path=xl/sharedStrings.xml><?xml version="1.0" encoding="utf-8"?>
<sst xmlns="http://schemas.openxmlformats.org/spreadsheetml/2006/main" count="3289" uniqueCount="489">
  <si>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</si>
  <si>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</si>
  <si>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</si>
  <si>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</si>
  <si>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</si>
  <si>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</si>
  <si>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</si>
  <si>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</si>
  <si>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</si>
  <si>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</si>
  <si>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</si>
  <si>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</si>
  <si>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</si>
  <si>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</si>
  <si>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</si>
  <si>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</si>
  <si>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</si>
  <si>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</si>
  <si>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</si>
  <si>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</si>
  <si>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</si>
  <si>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</si>
  <si>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</si>
  <si>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</si>
  <si>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</si>
  <si>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</si>
  <si>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</si>
  <si>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</si>
  <si>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</si>
  <si>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</si>
  <si>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</si>
  <si>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</si>
  <si>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</si>
  <si>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</si>
  <si>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</si>
  <si>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</si>
  <si>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</si>
  <si>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</si>
  <si>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</si>
  <si>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</si>
  <si>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</si>
  <si>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</si>
  <si>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</si>
  <si>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</si>
  <si>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</si>
  <si>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</si>
  <si>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</si>
  <si>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</si>
  <si>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</si>
  <si>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</si>
  <si>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</si>
  <si>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</si>
  <si>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</si>
  <si>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</si>
  <si>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</si>
  <si>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</si>
  <si>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</si>
  <si>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</si>
  <si>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</si>
  <si>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</si>
  <si>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</si>
  <si>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</si>
  <si>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</si>
  <si>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</si>
  <si>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</si>
  <si>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</si>
  <si>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</si>
  <si>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</si>
  <si>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</si>
  <si>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</si>
  <si>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</si>
  <si>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</si>
  <si>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</si>
  <si>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</si>
  <si>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</si>
  <si>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</si>
  <si>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</si>
  <si>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</si>
  <si>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</si>
  <si>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</si>
  <si>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</si>
  <si>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</si>
  <si>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</si>
  <si>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</si>
  <si>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</si>
  <si>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</si>
  <si>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</si>
  <si>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</si>
  <si>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</si>
  <si>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</si>
  <si>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</si>
  <si>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</si>
  <si>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</si>
  <si>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</si>
  <si>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</si>
  <si>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</si>
  <si>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</si>
  <si>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</si>
  <si>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</si>
  <si>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</si>
  <si>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</si>
  <si>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</si>
  <si>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</si>
  <si>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</si>
  <si>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</si>
  <si>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</si>
  <si>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</si>
  <si>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</si>
  <si>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</si>
  <si>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</si>
  <si>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</si>
  <si>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</si>
  <si>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</si>
  <si>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</si>
  <si>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</si>
  <si>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</si>
  <si>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</si>
  <si>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</si>
  <si>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</si>
  <si>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</si>
  <si>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</si>
  <si>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</si>
  <si>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</si>
  <si>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</si>
  <si>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</si>
  <si>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</si>
  <si>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</si>
  <si>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</si>
  <si>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</si>
  <si>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</si>
  <si>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</si>
  <si>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</si>
  <si>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</si>
  <si>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</si>
  <si>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</si>
  <si>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</si>
  <si>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</si>
  <si>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</si>
  <si>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</si>
  <si>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</si>
  <si>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</si>
  <si>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</si>
  <si>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</si>
  <si>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</si>
  <si>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</si>
  <si>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</si>
  <si>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</si>
  <si>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</si>
  <si>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</si>
  <si>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</si>
  <si>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</si>
  <si>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</si>
  <si>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</si>
  <si>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</si>
  <si>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</si>
  <si>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</si>
  <si>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</si>
  <si>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</si>
  <si>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</si>
  <si>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</si>
  <si>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</si>
  <si>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</si>
  <si>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</si>
  <si>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</si>
  <si>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</si>
  <si>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</si>
  <si>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</si>
  <si>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</si>
  <si>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</si>
  <si>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</si>
  <si>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</si>
  <si>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</si>
  <si>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</si>
  <si>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</si>
  <si>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</si>
  <si>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</si>
  <si>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</si>
  <si>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</si>
  <si>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</si>
  <si>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</si>
  <si>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</si>
  <si>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</si>
  <si>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</si>
  <si>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</si>
  <si>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</si>
  <si>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</si>
  <si>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</si>
  <si>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</si>
  <si>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</si>
  <si>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</si>
  <si>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</si>
  <si>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</si>
  <si>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</si>
  <si>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</si>
  <si>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</si>
  <si>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</si>
  <si>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</si>
  <si>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</si>
  <si>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</si>
  <si>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</si>
  <si>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</si>
  <si>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</si>
  <si>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</si>
  <si>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</si>
  <si>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</si>
  <si>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</si>
  <si>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</si>
  <si>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</si>
  <si>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</si>
  <si>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</si>
  <si>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</si>
  <si>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</si>
  <si>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</si>
  <si>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</si>
  <si>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</si>
  <si>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</si>
  <si>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</si>
  <si>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</si>
  <si>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</si>
  <si>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</si>
  <si>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</si>
  <si>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</si>
  <si>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</si>
  <si>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</si>
  <si>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</si>
  <si>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</si>
  <si>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</si>
  <si>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</si>
  <si>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</si>
  <si>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</si>
  <si>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</si>
  <si>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</si>
  <si>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</si>
  <si>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</si>
  <si>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</si>
  <si>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</si>
  <si>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</si>
  <si>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</si>
  <si>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</si>
  <si>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</si>
  <si>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</si>
  <si>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</si>
  <si>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</si>
  <si>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</si>
  <si>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</si>
  <si>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</si>
  <si>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</si>
  <si>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</si>
  <si>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</si>
  <si>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</si>
  <si>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</si>
  <si>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</si>
  <si>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</si>
  <si>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</si>
  <si>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</si>
  <si>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</si>
  <si>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</si>
  <si>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</si>
  <si>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</si>
  <si>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</si>
  <si>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</si>
  <si>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</si>
  <si>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</si>
  <si>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</si>
  <si>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</si>
  <si>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</si>
  <si>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</si>
  <si>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</si>
  <si>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</si>
  <si>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</si>
  <si>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</si>
  <si>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</si>
  <si>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</si>
  <si>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</si>
  <si>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</si>
  <si>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</si>
  <si>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</si>
  <si>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</si>
  <si>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</si>
  <si>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</si>
  <si>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</si>
  <si>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</si>
  <si>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</si>
  <si>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</si>
  <si>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</si>
  <si>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</si>
  <si>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</si>
  <si>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</si>
  <si>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</si>
  <si>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</si>
  <si>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</si>
  <si>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</si>
  <si>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</si>
  <si>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</si>
  <si>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</si>
  <si>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</si>
  <si>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</si>
  <si>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</si>
  <si>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</si>
  <si>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</si>
  <si>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</si>
  <si>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</si>
  <si>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</si>
  <si>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</si>
  <si>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</si>
  <si>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</si>
  <si>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</si>
  <si>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</si>
  <si>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</si>
  <si>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</si>
  <si>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</si>
  <si>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</si>
  <si>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</si>
  <si>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</si>
  <si>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</si>
  <si>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</si>
  <si>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</si>
  <si>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</si>
  <si>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</si>
  <si>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</si>
  <si>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</si>
  <si>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</si>
  <si>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</si>
  <si>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</si>
  <si>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</si>
  <si>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</si>
  <si>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</si>
  <si>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</si>
  <si>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</si>
  <si>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</si>
  <si>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</si>
  <si>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</si>
  <si>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</si>
  <si>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</si>
  <si>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</si>
  <si>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</si>
  <si>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</si>
  <si>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</si>
  <si>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</si>
  <si>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</si>
  <si>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</si>
  <si>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</si>
  <si>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</si>
  <si>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</si>
  <si>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</si>
  <si>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</si>
  <si>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</si>
  <si>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</si>
  <si>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</si>
  <si>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</si>
  <si>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</si>
  <si>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</si>
  <si>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</si>
  <si>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</si>
  <si>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</si>
  <si>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</si>
  <si>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</si>
  <si>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</si>
  <si>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</si>
  <si>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</si>
  <si>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</si>
  <si>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</si>
  <si>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</si>
  <si>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</si>
  <si>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</si>
  <si>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</si>
  <si>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</si>
  <si>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</si>
  <si>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</si>
  <si>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</si>
  <si>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</si>
  <si>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</si>
  <si>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</si>
  <si>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</si>
  <si>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</si>
  <si>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</si>
  <si>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</si>
  <si>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</si>
  <si>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</si>
  <si>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</si>
  <si>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</si>
  <si>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</si>
  <si>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</si>
  <si>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</si>
  <si>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</si>
  <si>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</si>
  <si>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</si>
  <si>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</si>
  <si>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</si>
  <si>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</si>
  <si>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</si>
  <si>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</si>
  <si>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</si>
  <si>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</si>
  <si>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</si>
  <si>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</si>
  <si>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</si>
  <si>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</si>
  <si>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</si>
  <si>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</si>
  <si>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</si>
  <si>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</si>
  <si>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</si>
  <si>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</si>
  <si>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</si>
  <si>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</si>
  <si>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</si>
  <si>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</si>
  <si>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</si>
  <si>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</si>
  <si>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</si>
  <si>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</si>
  <si>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</si>
  <si>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</si>
  <si>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</si>
  <si>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</si>
  <si>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</si>
  <si>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</si>
  <si>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</si>
  <si>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</si>
  <si>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</si>
  <si>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</si>
  <si>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</si>
  <si>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</si>
  <si>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</si>
  <si>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</si>
  <si>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</si>
  <si>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</si>
  <si>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</si>
  <si>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</si>
  <si>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</si>
  <si>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</si>
  <si>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</si>
  <si>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</si>
  <si>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</si>
  <si>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</si>
  <si>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</si>
  <si>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</si>
  <si>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</si>
  <si>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</si>
  <si>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</si>
  <si>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</si>
  <si>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</si>
  <si>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</si>
  <si>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</si>
  <si>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</si>
  <si>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</si>
  <si>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</si>
  <si>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</si>
  <si>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</si>
  <si>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</si>
  <si>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</si>
  <si>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</si>
  <si>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</si>
  <si>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</si>
  <si>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</si>
  <si>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Czechy</t>
  </si>
  <si>
    <t>Chorwacja</t>
  </si>
  <si>
    <t>I-II 2020r.*</t>
  </si>
  <si>
    <t>I-II 2021r.*</t>
  </si>
  <si>
    <t>Algieria</t>
  </si>
  <si>
    <t>Tanzania</t>
  </si>
  <si>
    <t>Nigeria</t>
  </si>
  <si>
    <t>Kanada</t>
  </si>
  <si>
    <t>Szwajcaria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</si>
  <si>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</si>
  <si>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</si>
  <si>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</si>
  <si>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</si>
  <si>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jęczmień paszowy jary zg z PN</t>
  </si>
  <si>
    <t>loco opolskie</t>
  </si>
  <si>
    <t>loco łódzkie</t>
  </si>
  <si>
    <t>żyto konsumpcyjne zg z PN</t>
  </si>
  <si>
    <t>30.04.2021</t>
  </si>
  <si>
    <t>02.05.2021</t>
  </si>
  <si>
    <t>NR 18/2021</t>
  </si>
  <si>
    <t>13 maja 2021r.</t>
  </si>
  <si>
    <t>Notowania z okresu: 3 - 9 maja 2021 r. (18 tydz.)</t>
  </si>
  <si>
    <t>09.05.2021</t>
  </si>
  <si>
    <t>w okresie: 3 - 9 maja 2021r.</t>
  </si>
  <si>
    <t>2020-05-03</t>
  </si>
  <si>
    <t>2019-05-05</t>
  </si>
  <si>
    <t>673*</t>
  </si>
  <si>
    <t>666*</t>
  </si>
  <si>
    <t>* - korekta danych przez jednego z dostawców ZSRIR</t>
  </si>
  <si>
    <t>07.05.2021</t>
  </si>
  <si>
    <t>Notowania cen na TARGOWISKACH w okresie: 3 - 7 maja 2021 r.</t>
  </si>
  <si>
    <t>26 kwietnia - 2 maja 2021</t>
  </si>
  <si>
    <t xml:space="preserve">Nowowania cen na GIEŁDACH TOWAROWYCH w okresie: 4 - 8 maja 2021r.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</si>
</sst>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0" fontId="0" fillId="0" borderId="0" xfId="0" applyFont="1"/>
    <xf numFmtId="1" fontId="11" fillId="0" borderId="39" xfId="0" applyNumberFormat="1" applyFont="1" applyBorder="1" applyAlignment="1">
      <alignment horizontal="right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G20" sqref="G2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475</v>
      </c>
      <c r="B9" s="61"/>
      <c r="C9" s="6"/>
      <c r="D9" s="60" t="s">
        <v>25</v>
      </c>
      <c r="E9" s="61"/>
      <c r="F9" s="61"/>
      <c r="G9" s="61"/>
      <c r="H9" s="511" t="s">
        <v>476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468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35" sqref="P3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485</v>
      </c>
      <c r="C5" s="478" t="s">
        <v>473</v>
      </c>
      <c r="D5" s="487" t="s">
        <v>48</v>
      </c>
      <c r="E5" s="478" t="s">
        <v>485</v>
      </c>
      <c r="F5" s="478" t="s">
        <v>473</v>
      </c>
      <c r="G5" s="487" t="s">
        <v>48</v>
      </c>
      <c r="H5" s="478" t="s">
        <v>485</v>
      </c>
      <c r="I5" s="478" t="s">
        <v>473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1100</v>
      </c>
      <c r="C7" s="44">
        <v>1075</v>
      </c>
      <c r="D7" s="45">
        <v>2.3255813953488373</v>
      </c>
      <c r="E7" s="66">
        <v>750</v>
      </c>
      <c r="F7" s="44">
        <v>750</v>
      </c>
      <c r="G7" s="45">
        <v>0</v>
      </c>
      <c r="H7" s="66">
        <v>950</v>
      </c>
      <c r="I7" s="44">
        <v>900</v>
      </c>
      <c r="J7" s="494">
        <v>5.5555555555555554</v>
      </c>
    </row>
    <row r="8" spans="1:10" ht="15" x14ac:dyDescent="0.25">
      <c r="A8" s="33" t="s">
        <v>4</v>
      </c>
      <c r="B8" s="66">
        <v>976.67</v>
      </c>
      <c r="C8" s="44">
        <v>960</v>
      </c>
      <c r="D8" s="45">
        <v>1.736458333333329</v>
      </c>
      <c r="E8" s="66">
        <v>650</v>
      </c>
      <c r="F8" s="44">
        <v>650</v>
      </c>
      <c r="G8" s="45">
        <v>0</v>
      </c>
      <c r="H8" s="66">
        <v>816.67</v>
      </c>
      <c r="I8" s="44">
        <v>800</v>
      </c>
      <c r="J8" s="494">
        <v>2.0837499999999949</v>
      </c>
    </row>
    <row r="9" spans="1:10" ht="15" x14ac:dyDescent="0.25">
      <c r="A9" s="33" t="s">
        <v>5</v>
      </c>
      <c r="B9" s="66">
        <v>950</v>
      </c>
      <c r="C9" s="44" t="s">
        <v>84</v>
      </c>
      <c r="D9" s="45" t="s">
        <v>84</v>
      </c>
      <c r="E9" s="66">
        <v>800</v>
      </c>
      <c r="F9" s="44" t="s">
        <v>84</v>
      </c>
      <c r="G9" s="45" t="s">
        <v>84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1000</v>
      </c>
      <c r="C10" s="44">
        <v>978.57</v>
      </c>
      <c r="D10" s="45">
        <v>2.1899302042776654</v>
      </c>
      <c r="E10" s="66" t="s">
        <v>84</v>
      </c>
      <c r="F10" s="44">
        <v>666.67</v>
      </c>
      <c r="G10" s="45" t="s">
        <v>84</v>
      </c>
      <c r="H10" s="66">
        <v>900</v>
      </c>
      <c r="I10" s="44">
        <v>862.86</v>
      </c>
      <c r="J10" s="494">
        <v>4.3042903831444246</v>
      </c>
    </row>
    <row r="11" spans="1:10" ht="15" x14ac:dyDescent="0.25">
      <c r="A11" s="33" t="s">
        <v>6</v>
      </c>
      <c r="B11" s="66">
        <v>962.5</v>
      </c>
      <c r="C11" s="44">
        <v>976</v>
      </c>
      <c r="D11" s="45">
        <v>-1.3831967213114753</v>
      </c>
      <c r="E11" s="66" t="s">
        <v>84</v>
      </c>
      <c r="F11" s="44" t="s">
        <v>84</v>
      </c>
      <c r="G11" s="45" t="s">
        <v>84</v>
      </c>
      <c r="H11" s="66">
        <v>862.5</v>
      </c>
      <c r="I11" s="44">
        <v>870</v>
      </c>
      <c r="J11" s="494">
        <v>-0.86206896551724133</v>
      </c>
    </row>
    <row r="12" spans="1:10" ht="15" x14ac:dyDescent="0.25">
      <c r="A12" s="33" t="s">
        <v>7</v>
      </c>
      <c r="B12" s="66">
        <v>963.89</v>
      </c>
      <c r="C12" s="44">
        <v>962.12</v>
      </c>
      <c r="D12" s="45">
        <v>0.1839687357086415</v>
      </c>
      <c r="E12" s="66">
        <v>653.13</v>
      </c>
      <c r="F12" s="44">
        <v>642.5</v>
      </c>
      <c r="G12" s="45">
        <v>1.6544747081712057</v>
      </c>
      <c r="H12" s="66">
        <v>854.63</v>
      </c>
      <c r="I12" s="44">
        <v>863.64</v>
      </c>
      <c r="J12" s="494">
        <v>-1.0432587652262506</v>
      </c>
    </row>
    <row r="13" spans="1:10" ht="15" x14ac:dyDescent="0.25">
      <c r="A13" s="33" t="s">
        <v>8</v>
      </c>
      <c r="B13" s="66">
        <v>985</v>
      </c>
      <c r="C13" s="44">
        <v>985</v>
      </c>
      <c r="D13" s="45">
        <v>0</v>
      </c>
      <c r="E13" s="66">
        <v>858.33</v>
      </c>
      <c r="F13" s="44">
        <v>850</v>
      </c>
      <c r="G13" s="45">
        <v>0.98000000000000487</v>
      </c>
      <c r="H13" s="66">
        <v>858.33</v>
      </c>
      <c r="I13" s="44">
        <v>868.75</v>
      </c>
      <c r="J13" s="494">
        <v>-1.19942446043165</v>
      </c>
    </row>
    <row r="14" spans="1:10" ht="15" x14ac:dyDescent="0.25">
      <c r="A14" s="33" t="s">
        <v>9</v>
      </c>
      <c r="B14" s="66">
        <v>955</v>
      </c>
      <c r="C14" s="44">
        <v>983.33</v>
      </c>
      <c r="D14" s="45">
        <v>-2.8810267153448019</v>
      </c>
      <c r="E14" s="66">
        <v>630</v>
      </c>
      <c r="F14" s="44">
        <v>630</v>
      </c>
      <c r="G14" s="45">
        <v>0</v>
      </c>
      <c r="H14" s="66">
        <v>870</v>
      </c>
      <c r="I14" s="44">
        <v>875</v>
      </c>
      <c r="J14" s="494">
        <v>-0.5714285714285714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1000.75</v>
      </c>
      <c r="C16" s="44">
        <v>1014.6</v>
      </c>
      <c r="D16" s="45">
        <v>-1.3650699783165803</v>
      </c>
      <c r="E16" s="66">
        <v>700</v>
      </c>
      <c r="F16" s="44">
        <v>700</v>
      </c>
      <c r="G16" s="45">
        <v>0</v>
      </c>
      <c r="H16" s="66">
        <v>885.25</v>
      </c>
      <c r="I16" s="44">
        <v>842.75</v>
      </c>
      <c r="J16" s="494">
        <v>5.0430139424503109</v>
      </c>
    </row>
    <row r="17" spans="1:10" ht="15" x14ac:dyDescent="0.25">
      <c r="A17" s="33" t="s">
        <v>14</v>
      </c>
      <c r="B17" s="66">
        <v>940</v>
      </c>
      <c r="C17" s="44">
        <v>900</v>
      </c>
      <c r="D17" s="45">
        <v>4.4444444444444446</v>
      </c>
      <c r="E17" s="66" t="s">
        <v>84</v>
      </c>
      <c r="F17" s="44" t="s">
        <v>84</v>
      </c>
      <c r="G17" s="45" t="s">
        <v>84</v>
      </c>
      <c r="H17" s="66">
        <v>850</v>
      </c>
      <c r="I17" s="44">
        <v>750</v>
      </c>
      <c r="J17" s="494">
        <v>13.333333333333334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>
        <v>850</v>
      </c>
      <c r="J18" s="494" t="s">
        <v>84</v>
      </c>
    </row>
    <row r="19" spans="1:10" ht="15" x14ac:dyDescent="0.25">
      <c r="A19" s="33" t="s">
        <v>16</v>
      </c>
      <c r="B19" s="66">
        <v>1075</v>
      </c>
      <c r="C19" s="44">
        <v>1050</v>
      </c>
      <c r="D19" s="45">
        <v>2.3809523809523809</v>
      </c>
      <c r="E19" s="66">
        <v>825</v>
      </c>
      <c r="F19" s="44">
        <v>825</v>
      </c>
      <c r="G19" s="45">
        <v>0</v>
      </c>
      <c r="H19" s="66">
        <v>975</v>
      </c>
      <c r="I19" s="44">
        <v>950</v>
      </c>
      <c r="J19" s="494">
        <v>2.6315789473684208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485</v>
      </c>
      <c r="C24" s="478" t="s">
        <v>473</v>
      </c>
      <c r="D24" s="487" t="s">
        <v>48</v>
      </c>
      <c r="E24" s="478" t="s">
        <v>485</v>
      </c>
      <c r="F24" s="478" t="s">
        <v>473</v>
      </c>
      <c r="G24" s="487" t="s">
        <v>48</v>
      </c>
      <c r="H24" s="478" t="s">
        <v>485</v>
      </c>
      <c r="I24" s="478" t="s">
        <v>473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900</v>
      </c>
      <c r="I26" s="44">
        <v>825</v>
      </c>
      <c r="J26" s="494">
        <v>9.0909090909090917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733.33</v>
      </c>
      <c r="F27" s="44">
        <v>690</v>
      </c>
      <c r="G27" s="45">
        <v>6.2797101449275416</v>
      </c>
      <c r="H27" s="66">
        <v>790</v>
      </c>
      <c r="I27" s="44">
        <v>800</v>
      </c>
      <c r="J27" s="494">
        <v>-1.25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>
        <v>800</v>
      </c>
      <c r="F28" s="44" t="s">
        <v>84</v>
      </c>
      <c r="G28" s="45" t="s">
        <v>84</v>
      </c>
      <c r="H28" s="66">
        <v>900</v>
      </c>
      <c r="I28" s="44" t="s">
        <v>84</v>
      </c>
      <c r="J28" s="494" t="s">
        <v>84</v>
      </c>
    </row>
    <row r="29" spans="1:10" ht="15" x14ac:dyDescent="0.25">
      <c r="A29" s="33" t="s">
        <v>2</v>
      </c>
      <c r="B29" s="66">
        <v>1050</v>
      </c>
      <c r="C29" s="44">
        <v>1050</v>
      </c>
      <c r="D29" s="45">
        <v>0</v>
      </c>
      <c r="E29" s="66">
        <v>700</v>
      </c>
      <c r="F29" s="44">
        <v>700</v>
      </c>
      <c r="G29" s="45">
        <v>0</v>
      </c>
      <c r="H29" s="66">
        <v>875</v>
      </c>
      <c r="I29" s="44">
        <v>830</v>
      </c>
      <c r="J29" s="494">
        <v>5.4216867469879517</v>
      </c>
    </row>
    <row r="30" spans="1:10" ht="15" x14ac:dyDescent="0.25">
      <c r="A30" s="33" t="s">
        <v>6</v>
      </c>
      <c r="B30" s="66">
        <v>1000</v>
      </c>
      <c r="C30" s="44">
        <v>1037.5</v>
      </c>
      <c r="D30" s="45">
        <v>-3.6144578313253009</v>
      </c>
      <c r="E30" s="66">
        <v>726.67</v>
      </c>
      <c r="F30" s="44">
        <v>770</v>
      </c>
      <c r="G30" s="45">
        <v>-5.6272727272727332</v>
      </c>
      <c r="H30" s="66" t="s">
        <v>84</v>
      </c>
      <c r="I30" s="44" t="s">
        <v>84</v>
      </c>
      <c r="J30" s="494" t="s">
        <v>84</v>
      </c>
    </row>
    <row r="31" spans="1:10" ht="15" x14ac:dyDescent="0.25">
      <c r="A31" s="33" t="s">
        <v>7</v>
      </c>
      <c r="B31" s="66">
        <v>970.83</v>
      </c>
      <c r="C31" s="44">
        <v>990.48</v>
      </c>
      <c r="D31" s="45">
        <v>-1.9838866004361497</v>
      </c>
      <c r="E31" s="66">
        <v>668.52</v>
      </c>
      <c r="F31" s="44">
        <v>681.82</v>
      </c>
      <c r="G31" s="45">
        <v>-1.9506614649027703</v>
      </c>
      <c r="H31" s="66">
        <v>762.96</v>
      </c>
      <c r="I31" s="44">
        <v>768.18</v>
      </c>
      <c r="J31" s="494">
        <v>-0.67952823556977715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735</v>
      </c>
      <c r="F32" s="44">
        <v>795</v>
      </c>
      <c r="G32" s="45">
        <v>-7.5471698113207548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612.5</v>
      </c>
      <c r="F33" s="44">
        <v>660</v>
      </c>
      <c r="G33" s="45">
        <v>-7.1969696969696972</v>
      </c>
      <c r="H33" s="66">
        <v>725</v>
      </c>
      <c r="I33" s="44">
        <v>779.17</v>
      </c>
      <c r="J33" s="494">
        <v>-6.9522697229102715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996.25</v>
      </c>
      <c r="C35" s="44">
        <v>1002</v>
      </c>
      <c r="D35" s="45">
        <v>-0.57385229540918159</v>
      </c>
      <c r="E35" s="66">
        <v>782</v>
      </c>
      <c r="F35" s="44">
        <v>747</v>
      </c>
      <c r="G35" s="45">
        <v>4.6854082998661308</v>
      </c>
      <c r="H35" s="66">
        <v>775</v>
      </c>
      <c r="I35" s="44">
        <v>796.67</v>
      </c>
      <c r="J35" s="494">
        <v>-2.7200723009527108</v>
      </c>
    </row>
    <row r="36" spans="1:10" ht="15" x14ac:dyDescent="0.25">
      <c r="A36" s="33" t="s">
        <v>14</v>
      </c>
      <c r="B36" s="66">
        <v>750</v>
      </c>
      <c r="C36" s="44">
        <v>800</v>
      </c>
      <c r="D36" s="45">
        <v>-6.25</v>
      </c>
      <c r="E36" s="66">
        <v>700</v>
      </c>
      <c r="F36" s="44">
        <v>650</v>
      </c>
      <c r="G36" s="45">
        <v>7.6923076923076925</v>
      </c>
      <c r="H36" s="66">
        <v>750</v>
      </c>
      <c r="I36" s="44">
        <v>750</v>
      </c>
      <c r="J36" s="49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800</v>
      </c>
      <c r="G37" s="45">
        <v>-12.5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925</v>
      </c>
      <c r="I38" s="44">
        <v>925</v>
      </c>
      <c r="J38" s="49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AA13" sqref="AA1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485</v>
      </c>
      <c r="D5" s="478" t="s">
        <v>473</v>
      </c>
      <c r="E5" s="410" t="s">
        <v>48</v>
      </c>
      <c r="F5" s="478" t="s">
        <v>485</v>
      </c>
      <c r="G5" s="478" t="s">
        <v>473</v>
      </c>
      <c r="H5" s="410" t="s">
        <v>48</v>
      </c>
      <c r="I5" s="478" t="s">
        <v>485</v>
      </c>
      <c r="J5" s="478" t="s">
        <v>473</v>
      </c>
      <c r="K5" s="410" t="s">
        <v>48</v>
      </c>
      <c r="L5" s="478" t="s">
        <v>485</v>
      </c>
      <c r="M5" s="478" t="s">
        <v>473</v>
      </c>
      <c r="N5" s="410" t="s">
        <v>48</v>
      </c>
      <c r="O5" s="478" t="s">
        <v>485</v>
      </c>
      <c r="P5" s="478" t="s">
        <v>473</v>
      </c>
      <c r="Q5" s="410" t="s">
        <v>48</v>
      </c>
      <c r="R5" s="478" t="s">
        <v>485</v>
      </c>
      <c r="S5" s="478" t="s">
        <v>473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1100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950</v>
      </c>
      <c r="J12" s="44">
        <v>900</v>
      </c>
      <c r="K12" s="45">
        <v>5.5555555555555554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900</v>
      </c>
      <c r="S12" s="44">
        <v>850</v>
      </c>
      <c r="T12" s="45">
        <v>5.8823529411764701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1100</v>
      </c>
      <c r="D19" s="44">
        <v>1050</v>
      </c>
      <c r="E19" s="45">
        <v>4.7619047619047619</v>
      </c>
      <c r="F19" s="43">
        <v>750</v>
      </c>
      <c r="G19" s="43">
        <v>750</v>
      </c>
      <c r="H19" s="45">
        <v>0</v>
      </c>
      <c r="I19" s="44">
        <v>950</v>
      </c>
      <c r="J19" s="44">
        <v>900</v>
      </c>
      <c r="K19" s="45">
        <v>5.5555555555555554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>
        <v>800</v>
      </c>
      <c r="T19" s="45">
        <v>12.5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1000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800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700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>
        <v>950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>
        <v>800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>
        <v>700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 t="s">
        <v>84</v>
      </c>
      <c r="E35" s="45" t="s">
        <v>84</v>
      </c>
      <c r="F35" s="43">
        <v>800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800</v>
      </c>
      <c r="P35" s="44" t="s">
        <v>84</v>
      </c>
      <c r="Q35" s="45" t="s">
        <v>84</v>
      </c>
      <c r="R35" s="44">
        <v>900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>
        <v>1000</v>
      </c>
      <c r="E36" s="45" t="s">
        <v>84</v>
      </c>
      <c r="F36" s="43" t="s">
        <v>84</v>
      </c>
      <c r="G36" s="43">
        <v>700</v>
      </c>
      <c r="H36" s="45" t="s">
        <v>84</v>
      </c>
      <c r="I36" s="44" t="s">
        <v>84</v>
      </c>
      <c r="J36" s="44">
        <v>800</v>
      </c>
      <c r="K36" s="45" t="s">
        <v>84</v>
      </c>
      <c r="L36" s="44" t="s">
        <v>84</v>
      </c>
      <c r="M36" s="44">
        <v>1000</v>
      </c>
      <c r="N36" s="45" t="s">
        <v>84</v>
      </c>
      <c r="O36" s="44" t="s">
        <v>84</v>
      </c>
      <c r="P36" s="44">
        <v>700</v>
      </c>
      <c r="Q36" s="45" t="s">
        <v>84</v>
      </c>
      <c r="R36" s="44" t="s">
        <v>84</v>
      </c>
      <c r="S36" s="44">
        <v>800</v>
      </c>
      <c r="T36" s="45" t="s">
        <v>84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374</v>
      </c>
      <c r="C39" s="44" t="s">
        <v>84</v>
      </c>
      <c r="D39" s="44">
        <v>950</v>
      </c>
      <c r="E39" s="45" t="s">
        <v>84</v>
      </c>
      <c r="F39" s="43" t="s">
        <v>84</v>
      </c>
      <c r="G39" s="43">
        <v>680</v>
      </c>
      <c r="H39" s="45" t="s">
        <v>84</v>
      </c>
      <c r="I39" s="44" t="s">
        <v>84</v>
      </c>
      <c r="J39" s="44">
        <v>900</v>
      </c>
      <c r="K39" s="45" t="s">
        <v>84</v>
      </c>
      <c r="L39" s="44" t="s">
        <v>84</v>
      </c>
      <c r="M39" s="44" t="s">
        <v>84</v>
      </c>
      <c r="N39" s="45" t="s">
        <v>84</v>
      </c>
      <c r="O39" s="44" t="s">
        <v>84</v>
      </c>
      <c r="P39" s="44">
        <v>700</v>
      </c>
      <c r="Q39" s="45" t="s">
        <v>84</v>
      </c>
      <c r="R39" s="44" t="s">
        <v>84</v>
      </c>
      <c r="S39" s="44">
        <v>850</v>
      </c>
      <c r="T39" s="45" t="s">
        <v>84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950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900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>
        <v>1000</v>
      </c>
      <c r="E42" s="45" t="s">
        <v>84</v>
      </c>
      <c r="F42" s="43" t="s">
        <v>84</v>
      </c>
      <c r="G42" s="43">
        <v>620</v>
      </c>
      <c r="H42" s="45" t="s">
        <v>84</v>
      </c>
      <c r="I42" s="44" t="s">
        <v>84</v>
      </c>
      <c r="J42" s="44">
        <v>820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 t="s">
        <v>84</v>
      </c>
      <c r="P42" s="44">
        <v>650</v>
      </c>
      <c r="Q42" s="45" t="s">
        <v>84</v>
      </c>
      <c r="R42" s="44" t="s">
        <v>84</v>
      </c>
      <c r="S42" s="44">
        <v>780</v>
      </c>
      <c r="T42" s="45" t="s">
        <v>84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880</v>
      </c>
      <c r="E46" s="45">
        <v>2.2727272727272729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950</v>
      </c>
      <c r="D48" s="44">
        <v>950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850</v>
      </c>
      <c r="J48" s="44">
        <v>850</v>
      </c>
      <c r="K48" s="45">
        <v>0</v>
      </c>
      <c r="L48" s="44">
        <v>1000</v>
      </c>
      <c r="M48" s="44">
        <v>950</v>
      </c>
      <c r="N48" s="45">
        <v>5.2631578947368416</v>
      </c>
      <c r="O48" s="44">
        <v>700</v>
      </c>
      <c r="P48" s="44">
        <v>700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850</v>
      </c>
      <c r="J49" s="44">
        <v>850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1100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>
        <v>900</v>
      </c>
      <c r="K50" s="45" t="s">
        <v>84</v>
      </c>
      <c r="L50" s="44" t="s">
        <v>84</v>
      </c>
      <c r="M50" s="44">
        <v>1200</v>
      </c>
      <c r="N50" s="45" t="s">
        <v>84</v>
      </c>
      <c r="O50" s="44" t="s">
        <v>84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600</v>
      </c>
      <c r="G54" s="43">
        <v>600</v>
      </c>
      <c r="H54" s="45">
        <v>0</v>
      </c>
      <c r="I54" s="44">
        <v>800</v>
      </c>
      <c r="J54" s="44">
        <v>800</v>
      </c>
      <c r="K54" s="45">
        <v>0</v>
      </c>
      <c r="L54" s="44">
        <v>1000</v>
      </c>
      <c r="M54" s="44">
        <v>1000</v>
      </c>
      <c r="N54" s="45">
        <v>0</v>
      </c>
      <c r="O54" s="44">
        <v>600</v>
      </c>
      <c r="P54" s="44">
        <v>600</v>
      </c>
      <c r="Q54" s="45">
        <v>0</v>
      </c>
      <c r="R54" s="44">
        <v>700</v>
      </c>
      <c r="S54" s="44">
        <v>750</v>
      </c>
      <c r="T54" s="45">
        <v>-6.666666666666667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600</v>
      </c>
      <c r="H55" s="45">
        <v>8.3333333333333321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950</v>
      </c>
      <c r="E56" s="45">
        <v>-10.526315789473683</v>
      </c>
      <c r="F56" s="43">
        <v>650</v>
      </c>
      <c r="G56" s="43">
        <v>650</v>
      </c>
      <c r="H56" s="45">
        <v>0</v>
      </c>
      <c r="I56" s="44">
        <v>650</v>
      </c>
      <c r="J56" s="44">
        <v>750</v>
      </c>
      <c r="K56" s="45">
        <v>-13.333333333333334</v>
      </c>
      <c r="L56" s="44">
        <v>825</v>
      </c>
      <c r="M56" s="44">
        <v>850</v>
      </c>
      <c r="N56" s="45">
        <v>-2.9411764705882351</v>
      </c>
      <c r="O56" s="44">
        <v>650</v>
      </c>
      <c r="P56" s="44">
        <v>700</v>
      </c>
      <c r="Q56" s="45">
        <v>-7.1428571428571423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 t="s">
        <v>84</v>
      </c>
      <c r="D57" s="44">
        <v>1000</v>
      </c>
      <c r="E57" s="45" t="s">
        <v>84</v>
      </c>
      <c r="F57" s="43" t="s">
        <v>84</v>
      </c>
      <c r="G57" s="43">
        <v>700</v>
      </c>
      <c r="H57" s="45" t="s">
        <v>84</v>
      </c>
      <c r="I57" s="44" t="s">
        <v>84</v>
      </c>
      <c r="J57" s="44">
        <v>850</v>
      </c>
      <c r="K57" s="45" t="s">
        <v>84</v>
      </c>
      <c r="L57" s="44" t="s">
        <v>84</v>
      </c>
      <c r="M57" s="44">
        <v>1200</v>
      </c>
      <c r="N57" s="45" t="s">
        <v>84</v>
      </c>
      <c r="O57" s="44" t="s">
        <v>84</v>
      </c>
      <c r="P57" s="44">
        <v>800</v>
      </c>
      <c r="Q57" s="45" t="s">
        <v>84</v>
      </c>
      <c r="R57" s="44" t="s">
        <v>84</v>
      </c>
      <c r="S57" s="44">
        <v>850</v>
      </c>
      <c r="T57" s="45" t="s">
        <v>84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1000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700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1000</v>
      </c>
      <c r="E59" s="45">
        <v>5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 t="s">
        <v>84</v>
      </c>
      <c r="D60" s="44">
        <v>900</v>
      </c>
      <c r="E60" s="45" t="s">
        <v>84</v>
      </c>
      <c r="F60" s="43" t="s">
        <v>84</v>
      </c>
      <c r="G60" s="43">
        <v>550</v>
      </c>
      <c r="H60" s="45" t="s">
        <v>84</v>
      </c>
      <c r="I60" s="44" t="s">
        <v>84</v>
      </c>
      <c r="J60" s="44">
        <v>800</v>
      </c>
      <c r="K60" s="45" t="s">
        <v>84</v>
      </c>
      <c r="L60" s="44" t="s">
        <v>84</v>
      </c>
      <c r="M60" s="44" t="s">
        <v>84</v>
      </c>
      <c r="N60" s="45" t="s">
        <v>84</v>
      </c>
      <c r="O60" s="44" t="s">
        <v>84</v>
      </c>
      <c r="P60" s="44">
        <v>550</v>
      </c>
      <c r="Q60" s="45" t="s">
        <v>84</v>
      </c>
      <c r="R60" s="44" t="s">
        <v>84</v>
      </c>
      <c r="S60" s="44">
        <v>700</v>
      </c>
      <c r="T60" s="45" t="s">
        <v>84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933.33</v>
      </c>
      <c r="E63" s="45">
        <v>1.7860778074207364</v>
      </c>
      <c r="F63" s="43" t="s">
        <v>84</v>
      </c>
      <c r="G63" s="43" t="s">
        <v>84</v>
      </c>
      <c r="H63" s="45" t="s">
        <v>84</v>
      </c>
      <c r="I63" s="44">
        <v>916.67</v>
      </c>
      <c r="J63" s="44">
        <v>975</v>
      </c>
      <c r="K63" s="45">
        <v>-5.9825641025641065</v>
      </c>
      <c r="L63" s="44">
        <v>1000</v>
      </c>
      <c r="M63" s="44">
        <v>933.33</v>
      </c>
      <c r="N63" s="45">
        <v>7.143239797284985</v>
      </c>
      <c r="O63" s="44">
        <v>666.67</v>
      </c>
      <c r="P63" s="44">
        <v>650</v>
      </c>
      <c r="Q63" s="45">
        <v>2.5646153846153785</v>
      </c>
      <c r="R63" s="44">
        <v>716.67</v>
      </c>
      <c r="S63" s="44">
        <v>700</v>
      </c>
      <c r="T63" s="45">
        <v>2.3814285714285655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950</v>
      </c>
      <c r="E65" s="45">
        <v>2.6315789473684208</v>
      </c>
      <c r="F65" s="43">
        <v>700</v>
      </c>
      <c r="G65" s="43">
        <v>700</v>
      </c>
      <c r="H65" s="45">
        <v>0</v>
      </c>
      <c r="I65" s="44">
        <v>850</v>
      </c>
      <c r="J65" s="44">
        <v>850</v>
      </c>
      <c r="K65" s="45">
        <v>0</v>
      </c>
      <c r="L65" s="44">
        <v>1000</v>
      </c>
      <c r="M65" s="44">
        <v>950</v>
      </c>
      <c r="N65" s="45">
        <v>5.2631578947368416</v>
      </c>
      <c r="O65" s="44">
        <v>600</v>
      </c>
      <c r="P65" s="44">
        <v>700</v>
      </c>
      <c r="Q65" s="45">
        <v>-14.285714285714285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625</v>
      </c>
      <c r="H66" s="45">
        <v>0</v>
      </c>
      <c r="I66" s="44">
        <v>825</v>
      </c>
      <c r="J66" s="44">
        <v>825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750</v>
      </c>
      <c r="P66" s="44">
        <v>750</v>
      </c>
      <c r="Q66" s="45">
        <v>0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700</v>
      </c>
      <c r="K71" s="45">
        <v>-3.5714285714285712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>
        <v>875</v>
      </c>
      <c r="G74" s="43" t="s">
        <v>84</v>
      </c>
      <c r="H74" s="45" t="s">
        <v>84</v>
      </c>
      <c r="I74" s="44" t="s">
        <v>84</v>
      </c>
      <c r="J74" s="44">
        <v>875</v>
      </c>
      <c r="K74" s="45" t="s">
        <v>84</v>
      </c>
      <c r="L74" s="44">
        <v>875</v>
      </c>
      <c r="M74" s="44">
        <v>875</v>
      </c>
      <c r="N74" s="45">
        <v>0</v>
      </c>
      <c r="O74" s="44">
        <v>675</v>
      </c>
      <c r="P74" s="44">
        <v>975</v>
      </c>
      <c r="Q74" s="45">
        <v>-30.76923076923077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>
        <v>1000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 t="s">
        <v>84</v>
      </c>
      <c r="E76" s="45" t="s">
        <v>84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850</v>
      </c>
      <c r="E79" s="45">
        <v>2.9411764705882351</v>
      </c>
      <c r="F79" s="43">
        <v>625</v>
      </c>
      <c r="G79" s="43">
        <v>625</v>
      </c>
      <c r="H79" s="45">
        <v>0</v>
      </c>
      <c r="I79" s="44">
        <v>750</v>
      </c>
      <c r="J79" s="44">
        <v>700</v>
      </c>
      <c r="K79" s="45">
        <v>7.1428571428571423</v>
      </c>
      <c r="L79" s="44" t="s">
        <v>84</v>
      </c>
      <c r="M79" s="44" t="s">
        <v>84</v>
      </c>
      <c r="N79" s="45" t="s">
        <v>84</v>
      </c>
      <c r="O79" s="44">
        <v>650</v>
      </c>
      <c r="P79" s="44">
        <v>625</v>
      </c>
      <c r="Q79" s="45">
        <v>4</v>
      </c>
      <c r="R79" s="44">
        <v>675</v>
      </c>
      <c r="S79" s="44">
        <v>700</v>
      </c>
      <c r="T79" s="45">
        <v>-3.5714285714285712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950</v>
      </c>
      <c r="E80" s="45">
        <v>0</v>
      </c>
      <c r="F80" s="43">
        <v>625</v>
      </c>
      <c r="G80" s="43">
        <v>625</v>
      </c>
      <c r="H80" s="45">
        <v>0</v>
      </c>
      <c r="I80" s="44">
        <v>950</v>
      </c>
      <c r="J80" s="44">
        <v>850</v>
      </c>
      <c r="K80" s="45">
        <v>11.76470588235294</v>
      </c>
      <c r="L80" s="44" t="s">
        <v>84</v>
      </c>
      <c r="M80" s="44" t="s">
        <v>84</v>
      </c>
      <c r="N80" s="45" t="s">
        <v>84</v>
      </c>
      <c r="O80" s="44">
        <v>550</v>
      </c>
      <c r="P80" s="44">
        <v>575</v>
      </c>
      <c r="Q80" s="45">
        <v>-4.3478260869565215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1050</v>
      </c>
      <c r="E83" s="45" t="s">
        <v>84</v>
      </c>
      <c r="F83" s="43" t="s">
        <v>84</v>
      </c>
      <c r="G83" s="43">
        <v>600</v>
      </c>
      <c r="H83" s="45" t="s">
        <v>84</v>
      </c>
      <c r="I83" s="44" t="s">
        <v>84</v>
      </c>
      <c r="J83" s="44">
        <v>850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800</v>
      </c>
      <c r="Q83" s="45" t="s">
        <v>84</v>
      </c>
      <c r="R83" s="44" t="s">
        <v>84</v>
      </c>
      <c r="S83" s="44">
        <v>850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 t="s">
        <v>84</v>
      </c>
      <c r="D84" s="44">
        <v>1050</v>
      </c>
      <c r="E84" s="45" t="s">
        <v>84</v>
      </c>
      <c r="F84" s="43" t="s">
        <v>84</v>
      </c>
      <c r="G84" s="43" t="s">
        <v>84</v>
      </c>
      <c r="H84" s="45" t="s">
        <v>84</v>
      </c>
      <c r="I84" s="44" t="s">
        <v>84</v>
      </c>
      <c r="J84" s="44">
        <v>1050</v>
      </c>
      <c r="K84" s="45" t="s">
        <v>84</v>
      </c>
      <c r="L84" s="44" t="s">
        <v>84</v>
      </c>
      <c r="M84" s="44" t="s">
        <v>84</v>
      </c>
      <c r="N84" s="45" t="s">
        <v>84</v>
      </c>
      <c r="O84" s="44" t="s">
        <v>84</v>
      </c>
      <c r="P84" s="44">
        <v>650</v>
      </c>
      <c r="Q84" s="45" t="s">
        <v>84</v>
      </c>
      <c r="R84" s="44" t="s">
        <v>84</v>
      </c>
      <c r="S84" s="44">
        <v>850</v>
      </c>
      <c r="T84" s="45" t="s">
        <v>84</v>
      </c>
    </row>
    <row r="85" spans="1:20" ht="15" x14ac:dyDescent="0.25">
      <c r="A85" s="43" t="s">
        <v>9</v>
      </c>
      <c r="B85" s="43" t="s">
        <v>349</v>
      </c>
      <c r="C85" s="44">
        <v>950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850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758</v>
      </c>
      <c r="J94" s="44">
        <v>758</v>
      </c>
      <c r="K94" s="45">
        <v>0</v>
      </c>
      <c r="L94" s="44">
        <v>1010</v>
      </c>
      <c r="M94" s="44">
        <v>1000</v>
      </c>
      <c r="N94" s="45">
        <v>1</v>
      </c>
      <c r="O94" s="44">
        <v>655</v>
      </c>
      <c r="P94" s="44">
        <v>655</v>
      </c>
      <c r="Q94" s="45">
        <v>0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 t="s">
        <v>433</v>
      </c>
      <c r="D95" s="44">
        <v>950</v>
      </c>
      <c r="E95" s="45" t="s">
        <v>84</v>
      </c>
      <c r="F95" s="43" t="s">
        <v>433</v>
      </c>
      <c r="G95" s="43" t="s">
        <v>433</v>
      </c>
      <c r="H95" s="45" t="s">
        <v>84</v>
      </c>
      <c r="I95" s="44" t="s">
        <v>433</v>
      </c>
      <c r="J95" s="44">
        <v>830</v>
      </c>
      <c r="K95" s="45" t="s">
        <v>84</v>
      </c>
      <c r="L95" s="44" t="s">
        <v>433</v>
      </c>
      <c r="M95" s="44">
        <v>1050</v>
      </c>
      <c r="N95" s="45" t="s">
        <v>84</v>
      </c>
      <c r="O95" s="44" t="s">
        <v>433</v>
      </c>
      <c r="P95" s="44">
        <v>650</v>
      </c>
      <c r="Q95" s="45" t="s">
        <v>84</v>
      </c>
      <c r="R95" s="44" t="s">
        <v>433</v>
      </c>
      <c r="S95" s="44">
        <v>840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1100</v>
      </c>
      <c r="E96" s="45">
        <v>-9.0909090909090917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>
        <v>1000</v>
      </c>
      <c r="M96" s="44">
        <v>1000</v>
      </c>
      <c r="N96" s="45">
        <v>0</v>
      </c>
      <c r="O96" s="44">
        <v>800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1020</v>
      </c>
      <c r="E98" s="45">
        <v>-1.9607843137254901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975</v>
      </c>
      <c r="M98" s="44">
        <v>960</v>
      </c>
      <c r="N98" s="45">
        <v>1.5625</v>
      </c>
      <c r="O98" s="44">
        <v>940</v>
      </c>
      <c r="P98" s="44">
        <v>950</v>
      </c>
      <c r="Q98" s="45">
        <v>-1.0526315789473684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940</v>
      </c>
      <c r="D105" s="44">
        <v>900</v>
      </c>
      <c r="E105" s="45">
        <v>4.4444444444444446</v>
      </c>
      <c r="F105" s="43" t="s">
        <v>84</v>
      </c>
      <c r="G105" s="43" t="s">
        <v>84</v>
      </c>
      <c r="H105" s="45" t="s">
        <v>84</v>
      </c>
      <c r="I105" s="44">
        <v>850</v>
      </c>
      <c r="J105" s="44">
        <v>750</v>
      </c>
      <c r="K105" s="45">
        <v>13.333333333333334</v>
      </c>
      <c r="L105" s="44">
        <v>750</v>
      </c>
      <c r="M105" s="44">
        <v>800</v>
      </c>
      <c r="N105" s="45">
        <v>-6.25</v>
      </c>
      <c r="O105" s="44">
        <v>700</v>
      </c>
      <c r="P105" s="44">
        <v>650</v>
      </c>
      <c r="Q105" s="45">
        <v>7.6923076923076925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>
        <v>900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>
        <v>850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800</v>
      </c>
      <c r="Q109" s="45">
        <v>-12.5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1000</v>
      </c>
      <c r="E113" s="45">
        <v>10</v>
      </c>
      <c r="F113" s="43">
        <v>650</v>
      </c>
      <c r="G113" s="43">
        <v>650</v>
      </c>
      <c r="H113" s="45">
        <v>0</v>
      </c>
      <c r="I113" s="44">
        <v>1000</v>
      </c>
      <c r="J113" s="44">
        <v>900</v>
      </c>
      <c r="K113" s="45">
        <v>11.111111111111111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19" workbookViewId="0">
      <selection activeCell="S88" sqref="S88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5" t="s">
        <v>67</v>
      </c>
      <c r="B31" s="786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5" t="s">
        <v>67</v>
      </c>
      <c r="B44" s="786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5" t="s">
        <v>67</v>
      </c>
      <c r="B57" s="786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5" t="s">
        <v>67</v>
      </c>
      <c r="B70" s="786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A17" sqref="A17:XFD17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458</v>
      </c>
      <c r="D7" s="327" t="s">
        <v>459</v>
      </c>
      <c r="E7" s="326" t="s">
        <v>458</v>
      </c>
      <c r="F7" s="328" t="s">
        <v>459</v>
      </c>
      <c r="G7" s="471" t="s">
        <v>458</v>
      </c>
      <c r="H7" s="327" t="s">
        <v>459</v>
      </c>
      <c r="I7" s="326" t="s">
        <v>458</v>
      </c>
      <c r="J7" s="520" t="s">
        <v>459</v>
      </c>
      <c r="K7" s="474" t="s">
        <v>458</v>
      </c>
      <c r="L7" s="328" t="s">
        <v>459</v>
      </c>
    </row>
    <row r="8" spans="1:12" customFormat="1" ht="14.25" x14ac:dyDescent="0.2">
      <c r="A8" s="329" t="s">
        <v>136</v>
      </c>
      <c r="B8" s="521"/>
      <c r="C8" s="522">
        <v>284275.08500000002</v>
      </c>
      <c r="D8" s="523">
        <v>357639.83799999999</v>
      </c>
      <c r="E8" s="524">
        <v>1470177.4979999999</v>
      </c>
      <c r="F8" s="525">
        <v>1731282.2120000001</v>
      </c>
      <c r="G8" s="526">
        <v>99354.183000000005</v>
      </c>
      <c r="H8" s="527">
        <v>88480.98</v>
      </c>
      <c r="I8" s="528">
        <v>216991.70400000003</v>
      </c>
      <c r="J8" s="529">
        <v>196985.32399999999</v>
      </c>
      <c r="K8" s="530">
        <v>184920.902</v>
      </c>
      <c r="L8" s="531">
        <v>269158.85800000001</v>
      </c>
    </row>
    <row r="9" spans="1:12" customFormat="1" x14ac:dyDescent="0.2">
      <c r="A9" s="532" t="s">
        <v>127</v>
      </c>
      <c r="B9" s="533" t="s">
        <v>128</v>
      </c>
      <c r="C9" s="534">
        <v>174175.81</v>
      </c>
      <c r="D9" s="535">
        <v>175707.19200000001</v>
      </c>
      <c r="E9" s="536">
        <v>880310.28300000005</v>
      </c>
      <c r="F9" s="537">
        <v>794375.27500000002</v>
      </c>
      <c r="G9" s="538">
        <v>22514.501</v>
      </c>
      <c r="H9" s="539">
        <v>17332.41</v>
      </c>
      <c r="I9" s="540">
        <v>122578.015</v>
      </c>
      <c r="J9" s="541">
        <v>96777.176999999996</v>
      </c>
      <c r="K9" s="542">
        <v>151661.30900000001</v>
      </c>
      <c r="L9" s="543">
        <v>158374.78200000001</v>
      </c>
    </row>
    <row r="10" spans="1:12" customFormat="1" x14ac:dyDescent="0.2">
      <c r="A10" s="532" t="s">
        <v>129</v>
      </c>
      <c r="B10" s="533" t="s">
        <v>18</v>
      </c>
      <c r="C10" s="534">
        <v>23537.358</v>
      </c>
      <c r="D10" s="535">
        <v>42536.254000000001</v>
      </c>
      <c r="E10" s="536">
        <v>151378.14499999999</v>
      </c>
      <c r="F10" s="537">
        <v>262723.63199999998</v>
      </c>
      <c r="G10" s="538">
        <v>173.05099999999999</v>
      </c>
      <c r="H10" s="539">
        <v>205.369</v>
      </c>
      <c r="I10" s="540">
        <v>1135.5989999999999</v>
      </c>
      <c r="J10" s="541">
        <v>1416.6659999999999</v>
      </c>
      <c r="K10" s="542">
        <v>23364.307000000001</v>
      </c>
      <c r="L10" s="543">
        <v>42330.885000000002</v>
      </c>
    </row>
    <row r="11" spans="1:12" customFormat="1" x14ac:dyDescent="0.2">
      <c r="A11" s="532" t="s">
        <v>130</v>
      </c>
      <c r="B11" s="533" t="s">
        <v>19</v>
      </c>
      <c r="C11" s="534">
        <v>1865.9369999999999</v>
      </c>
      <c r="D11" s="535">
        <v>10134.745000000001</v>
      </c>
      <c r="E11" s="536">
        <v>8384.3719999999994</v>
      </c>
      <c r="F11" s="537">
        <v>50521.58</v>
      </c>
      <c r="G11" s="538">
        <v>4981.8950000000004</v>
      </c>
      <c r="H11" s="539">
        <v>6409.0929999999998</v>
      </c>
      <c r="I11" s="540">
        <v>26588.407999999999</v>
      </c>
      <c r="J11" s="541">
        <v>33940.470999999998</v>
      </c>
      <c r="K11" s="542">
        <v>-3115.9580000000005</v>
      </c>
      <c r="L11" s="543">
        <v>3725.652000000001</v>
      </c>
    </row>
    <row r="12" spans="1:12" customFormat="1" x14ac:dyDescent="0.2">
      <c r="A12" s="532" t="s">
        <v>131</v>
      </c>
      <c r="B12" s="533" t="s">
        <v>73</v>
      </c>
      <c r="C12" s="534">
        <v>2443.3150000000001</v>
      </c>
      <c r="D12" s="535">
        <v>7252.3609999999999</v>
      </c>
      <c r="E12" s="536">
        <v>11244.903</v>
      </c>
      <c r="F12" s="537">
        <v>36469.65</v>
      </c>
      <c r="G12" s="538">
        <v>588.91899999999998</v>
      </c>
      <c r="H12" s="539">
        <v>302.31599999999997</v>
      </c>
      <c r="I12" s="540">
        <v>2874.1460000000002</v>
      </c>
      <c r="J12" s="541">
        <v>1663.1980000000001</v>
      </c>
      <c r="K12" s="542">
        <v>1854.3960000000002</v>
      </c>
      <c r="L12" s="543">
        <v>6950.0450000000001</v>
      </c>
    </row>
    <row r="13" spans="1:12" customFormat="1" x14ac:dyDescent="0.2">
      <c r="A13" s="532" t="s">
        <v>132</v>
      </c>
      <c r="B13" s="533" t="s">
        <v>133</v>
      </c>
      <c r="C13" s="534">
        <v>53922.605000000003</v>
      </c>
      <c r="D13" s="535">
        <v>87681.442999999999</v>
      </c>
      <c r="E13" s="536">
        <v>274300.83600000001</v>
      </c>
      <c r="F13" s="537">
        <v>431044.29800000001</v>
      </c>
      <c r="G13" s="538">
        <v>64087.464999999997</v>
      </c>
      <c r="H13" s="539">
        <v>55629.298999999999</v>
      </c>
      <c r="I13" s="540">
        <v>48284.307000000001</v>
      </c>
      <c r="J13" s="541">
        <v>44975.273999999998</v>
      </c>
      <c r="K13" s="542">
        <v>-10164.859999999993</v>
      </c>
      <c r="L13" s="543">
        <v>32052.144</v>
      </c>
    </row>
    <row r="14" spans="1:12" customFormat="1" x14ac:dyDescent="0.2">
      <c r="A14" s="532" t="s">
        <v>258</v>
      </c>
      <c r="B14" s="533" t="s">
        <v>264</v>
      </c>
      <c r="C14" s="534">
        <v>23455.267</v>
      </c>
      <c r="D14" s="535">
        <v>28635.531999999999</v>
      </c>
      <c r="E14" s="536">
        <v>128732.192</v>
      </c>
      <c r="F14" s="537">
        <v>137880.54199999999</v>
      </c>
      <c r="G14" s="538">
        <v>1216.8979999999999</v>
      </c>
      <c r="H14" s="539">
        <v>3897.7109999999998</v>
      </c>
      <c r="I14" s="540">
        <v>2897.92</v>
      </c>
      <c r="J14" s="541">
        <v>8819.4419999999991</v>
      </c>
      <c r="K14" s="542">
        <v>22238.368999999999</v>
      </c>
      <c r="L14" s="543">
        <v>24737.821</v>
      </c>
    </row>
    <row r="15" spans="1:12" ht="13.5" thickBot="1" x14ac:dyDescent="0.25">
      <c r="A15" s="544" t="s">
        <v>134</v>
      </c>
      <c r="B15" s="545" t="s">
        <v>135</v>
      </c>
      <c r="C15" s="546">
        <v>4874.7929999999997</v>
      </c>
      <c r="D15" s="547">
        <v>5692.3109999999997</v>
      </c>
      <c r="E15" s="548">
        <v>15826.767</v>
      </c>
      <c r="F15" s="549">
        <v>18267.235000000001</v>
      </c>
      <c r="G15" s="550">
        <v>5791.4539999999997</v>
      </c>
      <c r="H15" s="551">
        <v>4704.7820000000002</v>
      </c>
      <c r="I15" s="552">
        <v>12633.308999999999</v>
      </c>
      <c r="J15" s="553">
        <v>9393.0959999999995</v>
      </c>
      <c r="K15" s="554">
        <v>-916.66100000000006</v>
      </c>
      <c r="L15" s="555">
        <v>987.52899999999954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466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U14" sqref="U14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467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458</v>
      </c>
      <c r="B7" s="134"/>
      <c r="C7" s="135"/>
      <c r="D7" s="136" t="s">
        <v>459</v>
      </c>
      <c r="E7" s="134"/>
      <c r="F7" s="137"/>
      <c r="G7" s="138"/>
      <c r="H7" s="138"/>
      <c r="I7" s="133" t="str">
        <f>$A$7</f>
        <v>I-II 2020r.*</v>
      </c>
      <c r="J7" s="134"/>
      <c r="K7" s="135"/>
      <c r="L7" s="136" t="str">
        <f>$D$7</f>
        <v>I-II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174175.81</v>
      </c>
      <c r="C9" s="439">
        <v>880310.28300000005</v>
      </c>
      <c r="D9" s="440" t="s">
        <v>116</v>
      </c>
      <c r="E9" s="438">
        <v>175707.19200000001</v>
      </c>
      <c r="F9" s="299">
        <v>794375.27500000002</v>
      </c>
      <c r="G9" s="316"/>
      <c r="H9" s="144"/>
      <c r="I9" s="145" t="s">
        <v>116</v>
      </c>
      <c r="J9" s="438">
        <v>22514.501</v>
      </c>
      <c r="K9" s="439">
        <v>122578.015</v>
      </c>
      <c r="L9" s="440" t="s">
        <v>116</v>
      </c>
      <c r="M9" s="438">
        <v>17332.41</v>
      </c>
      <c r="N9" s="299">
        <v>96777.176999999996</v>
      </c>
    </row>
    <row r="10" spans="1:16" x14ac:dyDescent="0.2">
      <c r="A10" s="441" t="s">
        <v>284</v>
      </c>
      <c r="B10" s="442">
        <v>78232.540999999997</v>
      </c>
      <c r="C10" s="443">
        <v>398423.59700000001</v>
      </c>
      <c r="D10" s="444" t="s">
        <v>284</v>
      </c>
      <c r="E10" s="445">
        <v>59444.258999999998</v>
      </c>
      <c r="F10" s="302">
        <v>274732.37599999999</v>
      </c>
      <c r="G10" s="144"/>
      <c r="H10" s="144"/>
      <c r="I10" s="441" t="s">
        <v>166</v>
      </c>
      <c r="J10" s="442">
        <v>9327.4699999999993</v>
      </c>
      <c r="K10" s="443">
        <v>56663.934000000001</v>
      </c>
      <c r="L10" s="444" t="s">
        <v>166</v>
      </c>
      <c r="M10" s="445">
        <v>8347.0049999999992</v>
      </c>
      <c r="N10" s="302">
        <v>47574.211000000003</v>
      </c>
    </row>
    <row r="11" spans="1:16" x14ac:dyDescent="0.2">
      <c r="A11" s="446" t="s">
        <v>424</v>
      </c>
      <c r="B11" s="447">
        <v>20996.378000000001</v>
      </c>
      <c r="C11" s="448">
        <v>109850.43</v>
      </c>
      <c r="D11" s="449" t="s">
        <v>460</v>
      </c>
      <c r="E11" s="450">
        <v>34275.633999999998</v>
      </c>
      <c r="F11" s="304">
        <v>152107.524</v>
      </c>
      <c r="G11" s="144"/>
      <c r="H11" s="144"/>
      <c r="I11" s="446" t="s">
        <v>280</v>
      </c>
      <c r="J11" s="447">
        <v>7240.9</v>
      </c>
      <c r="K11" s="448">
        <v>39977.798000000003</v>
      </c>
      <c r="L11" s="449" t="s">
        <v>280</v>
      </c>
      <c r="M11" s="450">
        <v>8341.4449999999997</v>
      </c>
      <c r="N11" s="304">
        <v>46722.536</v>
      </c>
    </row>
    <row r="12" spans="1:16" x14ac:dyDescent="0.2">
      <c r="A12" s="446" t="s">
        <v>165</v>
      </c>
      <c r="B12" s="447">
        <v>17010.843000000001</v>
      </c>
      <c r="C12" s="448">
        <v>89735.252999999997</v>
      </c>
      <c r="D12" s="449" t="s">
        <v>344</v>
      </c>
      <c r="E12" s="450">
        <v>27254.583999999999</v>
      </c>
      <c r="F12" s="304">
        <v>119548.504</v>
      </c>
      <c r="G12" s="144"/>
      <c r="H12" s="144"/>
      <c r="I12" s="446" t="s">
        <v>165</v>
      </c>
      <c r="J12" s="447">
        <v>2302.6019999999999</v>
      </c>
      <c r="K12" s="448">
        <v>12936.49</v>
      </c>
      <c r="L12" s="449" t="s">
        <v>165</v>
      </c>
      <c r="M12" s="450">
        <v>238.68299999999999</v>
      </c>
      <c r="N12" s="304">
        <v>1247.97</v>
      </c>
    </row>
    <row r="13" spans="1:16" x14ac:dyDescent="0.2">
      <c r="A13" s="446" t="s">
        <v>342</v>
      </c>
      <c r="B13" s="447">
        <v>14848.522000000001</v>
      </c>
      <c r="C13" s="448">
        <v>73099.967000000004</v>
      </c>
      <c r="D13" s="449" t="s">
        <v>424</v>
      </c>
      <c r="E13" s="450">
        <v>23557.212</v>
      </c>
      <c r="F13" s="304">
        <v>105312.20299999999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150.874</v>
      </c>
      <c r="N13" s="304">
        <v>354.48</v>
      </c>
    </row>
    <row r="14" spans="1:16" x14ac:dyDescent="0.2">
      <c r="A14" s="446" t="s">
        <v>286</v>
      </c>
      <c r="B14" s="447">
        <v>10147.514999999999</v>
      </c>
      <c r="C14" s="448">
        <v>53130</v>
      </c>
      <c r="D14" s="449" t="s">
        <v>165</v>
      </c>
      <c r="E14" s="450">
        <v>15274.289000000001</v>
      </c>
      <c r="F14" s="304">
        <v>70938.539999999994</v>
      </c>
      <c r="G14" s="144"/>
      <c r="H14" s="144"/>
      <c r="I14" s="446" t="s">
        <v>168</v>
      </c>
      <c r="J14" s="447">
        <v>757.62300000000005</v>
      </c>
      <c r="K14" s="448">
        <v>2576.3009999999999</v>
      </c>
      <c r="L14" s="449" t="s">
        <v>287</v>
      </c>
      <c r="M14" s="450">
        <v>76.326999999999998</v>
      </c>
      <c r="N14" s="304">
        <v>203.44</v>
      </c>
    </row>
    <row r="15" spans="1:16" x14ac:dyDescent="0.2">
      <c r="A15" s="446" t="s">
        <v>285</v>
      </c>
      <c r="B15" s="447">
        <v>9991.0519999999997</v>
      </c>
      <c r="C15" s="448">
        <v>48923.457000000002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281</v>
      </c>
      <c r="J15" s="447">
        <v>416.846</v>
      </c>
      <c r="K15" s="448">
        <v>2250.962</v>
      </c>
      <c r="L15" s="449" t="s">
        <v>168</v>
      </c>
      <c r="M15" s="450">
        <v>70.373999999999995</v>
      </c>
      <c r="N15" s="304">
        <v>330.99</v>
      </c>
    </row>
    <row r="16" spans="1:16" x14ac:dyDescent="0.2">
      <c r="A16" s="446" t="s">
        <v>461</v>
      </c>
      <c r="B16" s="447">
        <v>7212.5609999999997</v>
      </c>
      <c r="C16" s="448">
        <v>35499.830999999998</v>
      </c>
      <c r="D16" s="449" t="s">
        <v>278</v>
      </c>
      <c r="E16" s="450">
        <v>2700.0830000000001</v>
      </c>
      <c r="F16" s="304">
        <v>12391.985000000001</v>
      </c>
      <c r="G16" s="144"/>
      <c r="H16" s="144"/>
      <c r="I16" s="446" t="s">
        <v>287</v>
      </c>
      <c r="J16" s="447">
        <v>401.90300000000002</v>
      </c>
      <c r="K16" s="448">
        <v>1350.579</v>
      </c>
      <c r="L16" s="449" t="s">
        <v>282</v>
      </c>
      <c r="M16" s="450">
        <v>43.564</v>
      </c>
      <c r="N16" s="304">
        <v>200.46</v>
      </c>
    </row>
    <row r="17" spans="1:16" x14ac:dyDescent="0.2">
      <c r="A17" s="446" t="s">
        <v>344</v>
      </c>
      <c r="B17" s="447">
        <v>5859.4920000000002</v>
      </c>
      <c r="C17" s="448">
        <v>29151.7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167</v>
      </c>
      <c r="J17" s="447">
        <v>317.53199999999998</v>
      </c>
      <c r="K17" s="448">
        <v>131.74199999999999</v>
      </c>
      <c r="L17" s="449" t="s">
        <v>290</v>
      </c>
      <c r="M17" s="450">
        <v>29.661999999999999</v>
      </c>
      <c r="N17" s="304">
        <v>73.42</v>
      </c>
    </row>
    <row r="18" spans="1:16" x14ac:dyDescent="0.2">
      <c r="A18" s="446" t="s">
        <v>435</v>
      </c>
      <c r="B18" s="447">
        <v>2863.0619999999999</v>
      </c>
      <c r="C18" s="448">
        <v>12376.101000000001</v>
      </c>
      <c r="D18" s="449" t="s">
        <v>280</v>
      </c>
      <c r="E18" s="450">
        <v>624.48099999999999</v>
      </c>
      <c r="F18" s="304">
        <v>1678.268</v>
      </c>
      <c r="G18" s="144"/>
      <c r="H18" s="144"/>
      <c r="I18" s="446" t="s">
        <v>288</v>
      </c>
      <c r="J18" s="447">
        <v>143.167</v>
      </c>
      <c r="K18" s="448">
        <v>595.82000000000005</v>
      </c>
      <c r="L18" s="449" t="s">
        <v>167</v>
      </c>
      <c r="M18" s="450">
        <v>22.116</v>
      </c>
      <c r="N18" s="304">
        <v>46.8</v>
      </c>
    </row>
    <row r="19" spans="1:16" ht="13.5" thickBot="1" x14ac:dyDescent="0.25">
      <c r="A19" s="451" t="s">
        <v>462</v>
      </c>
      <c r="B19" s="452">
        <v>2413.8719999999998</v>
      </c>
      <c r="C19" s="453">
        <v>12224.82</v>
      </c>
      <c r="D19" s="454" t="s">
        <v>166</v>
      </c>
      <c r="E19" s="455">
        <v>255.327</v>
      </c>
      <c r="F19" s="306">
        <v>570.98199999999997</v>
      </c>
      <c r="G19" s="144"/>
      <c r="H19" s="144"/>
      <c r="I19" s="451" t="s">
        <v>452</v>
      </c>
      <c r="J19" s="452">
        <v>127.444</v>
      </c>
      <c r="K19" s="453">
        <v>349.04899999999998</v>
      </c>
      <c r="L19" s="454" t="s">
        <v>452</v>
      </c>
      <c r="M19" s="455">
        <v>11.22</v>
      </c>
      <c r="N19" s="306">
        <v>22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 2020r.*</v>
      </c>
      <c r="B26" s="134"/>
      <c r="C26" s="135"/>
      <c r="D26" s="136" t="str">
        <f>$D$7</f>
        <v>I-II 2021r.*</v>
      </c>
      <c r="E26" s="134"/>
      <c r="F26" s="137"/>
      <c r="G26" s="138"/>
      <c r="H26" s="138"/>
      <c r="I26" s="133" t="str">
        <f>$A$7</f>
        <v>I-II 2020r.*</v>
      </c>
      <c r="J26" s="134"/>
      <c r="K26" s="135"/>
      <c r="L26" s="136" t="str">
        <f>$D$7</f>
        <v>I-II 2021r.*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1865.9369999999999</v>
      </c>
      <c r="C28" s="439">
        <v>8384.3719999999994</v>
      </c>
      <c r="D28" s="440" t="s">
        <v>116</v>
      </c>
      <c r="E28" s="438">
        <v>10134.745000000001</v>
      </c>
      <c r="F28" s="299">
        <v>50521.58</v>
      </c>
      <c r="I28" s="129" t="s">
        <v>116</v>
      </c>
      <c r="J28" s="438">
        <v>4981.8950000000004</v>
      </c>
      <c r="K28" s="439">
        <v>26588.407999999999</v>
      </c>
      <c r="L28" s="440" t="s">
        <v>116</v>
      </c>
      <c r="M28" s="438">
        <v>6409.0929999999998</v>
      </c>
      <c r="N28" s="299">
        <v>33940.470999999998</v>
      </c>
    </row>
    <row r="29" spans="1:16" x14ac:dyDescent="0.2">
      <c r="A29" s="441" t="s">
        <v>165</v>
      </c>
      <c r="B29" s="442">
        <v>1782.393</v>
      </c>
      <c r="C29" s="301">
        <v>8191.8980000000001</v>
      </c>
      <c r="D29" s="308" t="s">
        <v>165</v>
      </c>
      <c r="E29" s="395">
        <v>8504.2430000000004</v>
      </c>
      <c r="F29" s="302">
        <v>43547.114999999998</v>
      </c>
      <c r="I29" s="446" t="s">
        <v>280</v>
      </c>
      <c r="J29" s="447">
        <v>1284.788</v>
      </c>
      <c r="K29" s="448">
        <v>6161.7240000000002</v>
      </c>
      <c r="L29" s="449" t="s">
        <v>281</v>
      </c>
      <c r="M29" s="450">
        <v>2272.02</v>
      </c>
      <c r="N29" s="304">
        <v>12182.32</v>
      </c>
    </row>
    <row r="30" spans="1:16" x14ac:dyDescent="0.2">
      <c r="A30" s="446" t="s">
        <v>171</v>
      </c>
      <c r="B30" s="447">
        <v>13.936</v>
      </c>
      <c r="C30" s="303">
        <v>29</v>
      </c>
      <c r="D30" s="307" t="s">
        <v>425</v>
      </c>
      <c r="E30" s="399">
        <v>1324.989</v>
      </c>
      <c r="F30" s="304">
        <v>6220.4979999999996</v>
      </c>
      <c r="I30" s="446" t="s">
        <v>281</v>
      </c>
      <c r="J30" s="447">
        <v>1261.0229999999999</v>
      </c>
      <c r="K30" s="448">
        <v>6219.96</v>
      </c>
      <c r="L30" s="449" t="s">
        <v>280</v>
      </c>
      <c r="M30" s="450">
        <v>1740.905</v>
      </c>
      <c r="N30" s="304">
        <v>9333.0920000000006</v>
      </c>
    </row>
    <row r="31" spans="1:16" x14ac:dyDescent="0.2">
      <c r="A31" s="446" t="s">
        <v>451</v>
      </c>
      <c r="B31" s="447">
        <v>13.72</v>
      </c>
      <c r="C31" s="303">
        <v>40.162999999999997</v>
      </c>
      <c r="D31" s="307" t="s">
        <v>451</v>
      </c>
      <c r="E31" s="399">
        <v>210.887</v>
      </c>
      <c r="F31" s="304">
        <v>578.17600000000004</v>
      </c>
      <c r="I31" s="446" t="s">
        <v>166</v>
      </c>
      <c r="J31" s="447">
        <v>789.33399999999995</v>
      </c>
      <c r="K31" s="448">
        <v>5721.3760000000002</v>
      </c>
      <c r="L31" s="449" t="s">
        <v>166</v>
      </c>
      <c r="M31" s="450">
        <v>869.23099999999999</v>
      </c>
      <c r="N31" s="304">
        <v>5358.7879999999996</v>
      </c>
    </row>
    <row r="32" spans="1:16" x14ac:dyDescent="0.2">
      <c r="A32" s="446" t="s">
        <v>169</v>
      </c>
      <c r="B32" s="447">
        <v>9.3320000000000007</v>
      </c>
      <c r="C32" s="303">
        <v>23.241</v>
      </c>
      <c r="D32" s="307" t="s">
        <v>452</v>
      </c>
      <c r="E32" s="399">
        <v>31.655000000000001</v>
      </c>
      <c r="F32" s="304">
        <v>42</v>
      </c>
      <c r="I32" s="446" t="s">
        <v>283</v>
      </c>
      <c r="J32" s="447">
        <v>558.42899999999997</v>
      </c>
      <c r="K32" s="448">
        <v>2973.62</v>
      </c>
      <c r="L32" s="449" t="s">
        <v>168</v>
      </c>
      <c r="M32" s="450">
        <v>711.154</v>
      </c>
      <c r="N32" s="304">
        <v>3340.04</v>
      </c>
    </row>
    <row r="33" spans="1:14" x14ac:dyDescent="0.2">
      <c r="A33" s="446" t="s">
        <v>425</v>
      </c>
      <c r="B33" s="447">
        <v>8.4130000000000003</v>
      </c>
      <c r="C33" s="303">
        <v>24.175000000000001</v>
      </c>
      <c r="D33" s="307" t="s">
        <v>279</v>
      </c>
      <c r="E33" s="399">
        <v>24.669</v>
      </c>
      <c r="F33" s="304">
        <v>25.11</v>
      </c>
      <c r="I33" s="446" t="s">
        <v>292</v>
      </c>
      <c r="J33" s="447">
        <v>555.61400000000003</v>
      </c>
      <c r="K33" s="448">
        <v>2891.2379999999998</v>
      </c>
      <c r="L33" s="449" t="s">
        <v>292</v>
      </c>
      <c r="M33" s="450">
        <v>667.15700000000004</v>
      </c>
      <c r="N33" s="304">
        <v>3400</v>
      </c>
    </row>
    <row r="34" spans="1:14" x14ac:dyDescent="0.2">
      <c r="A34" s="446" t="s">
        <v>457</v>
      </c>
      <c r="B34" s="447">
        <v>7.59</v>
      </c>
      <c r="C34" s="303">
        <v>23.25</v>
      </c>
      <c r="D34" s="307" t="s">
        <v>168</v>
      </c>
      <c r="E34" s="399">
        <v>11.678000000000001</v>
      </c>
      <c r="F34" s="304">
        <v>51.34</v>
      </c>
      <c r="I34" s="446" t="s">
        <v>168</v>
      </c>
      <c r="J34" s="447">
        <v>360.86599999999999</v>
      </c>
      <c r="K34" s="448">
        <v>2014.8920000000001</v>
      </c>
      <c r="L34" s="449" t="s">
        <v>165</v>
      </c>
      <c r="M34" s="450">
        <v>109.694</v>
      </c>
      <c r="N34" s="304">
        <v>280.16699999999997</v>
      </c>
    </row>
    <row r="35" spans="1:14" x14ac:dyDescent="0.2">
      <c r="A35" s="446" t="s">
        <v>282</v>
      </c>
      <c r="B35" s="447">
        <v>7.3719999999999999</v>
      </c>
      <c r="C35" s="303">
        <v>23.1</v>
      </c>
      <c r="D35" s="307" t="s">
        <v>166</v>
      </c>
      <c r="E35" s="399">
        <v>10.563000000000001</v>
      </c>
      <c r="F35" s="304">
        <v>28.004999999999999</v>
      </c>
      <c r="I35" s="446" t="s">
        <v>165</v>
      </c>
      <c r="J35" s="447">
        <v>132.197</v>
      </c>
      <c r="K35" s="448">
        <v>437.20299999999997</v>
      </c>
      <c r="L35" s="449" t="s">
        <v>463</v>
      </c>
      <c r="M35" s="450">
        <v>13.212999999999999</v>
      </c>
      <c r="N35" s="304">
        <v>10.601000000000001</v>
      </c>
    </row>
    <row r="36" spans="1:14" s="139" customFormat="1" ht="15.75" x14ac:dyDescent="0.25">
      <c r="A36" s="446" t="s">
        <v>292</v>
      </c>
      <c r="B36" s="447">
        <v>7.0339999999999998</v>
      </c>
      <c r="C36" s="303">
        <v>7.35</v>
      </c>
      <c r="D36" s="307" t="s">
        <v>282</v>
      </c>
      <c r="E36" s="399">
        <v>6.3630000000000004</v>
      </c>
      <c r="F36" s="304">
        <v>23</v>
      </c>
      <c r="G36" s="121"/>
      <c r="H36" s="121"/>
      <c r="I36" s="446" t="s">
        <v>282</v>
      </c>
      <c r="J36" s="447">
        <v>18.917999999999999</v>
      </c>
      <c r="K36" s="448">
        <v>120.44</v>
      </c>
      <c r="L36" s="449" t="s">
        <v>454</v>
      </c>
      <c r="M36" s="450">
        <v>8.5579999999999998</v>
      </c>
      <c r="N36" s="304">
        <v>1.3</v>
      </c>
    </row>
    <row r="37" spans="1:14" x14ac:dyDescent="0.2">
      <c r="A37" s="456" t="s">
        <v>279</v>
      </c>
      <c r="B37" s="457">
        <v>6.9279999999999999</v>
      </c>
      <c r="C37" s="458">
        <v>10.59</v>
      </c>
      <c r="D37" s="459" t="s">
        <v>464</v>
      </c>
      <c r="E37" s="460">
        <v>4.7119999999999997</v>
      </c>
      <c r="F37" s="461">
        <v>3.7</v>
      </c>
      <c r="I37" s="456" t="s">
        <v>171</v>
      </c>
      <c r="J37" s="457">
        <v>15.882999999999999</v>
      </c>
      <c r="K37" s="692">
        <v>43</v>
      </c>
      <c r="L37" s="693" t="s">
        <v>279</v>
      </c>
      <c r="M37" s="694">
        <v>8.1609999999999996</v>
      </c>
      <c r="N37" s="461">
        <v>5.3760000000000003</v>
      </c>
    </row>
    <row r="38" spans="1:14" ht="13.5" thickBot="1" x14ac:dyDescent="0.25">
      <c r="A38" s="451" t="s">
        <v>280</v>
      </c>
      <c r="B38" s="452">
        <v>3.62</v>
      </c>
      <c r="C38" s="305">
        <v>6.75</v>
      </c>
      <c r="D38" s="309" t="s">
        <v>283</v>
      </c>
      <c r="E38" s="396">
        <v>1.5589999999999999</v>
      </c>
      <c r="F38" s="306">
        <v>1.2110000000000001</v>
      </c>
      <c r="I38" s="451" t="s">
        <v>169</v>
      </c>
      <c r="J38" s="452">
        <v>2.77</v>
      </c>
      <c r="K38" s="453">
        <v>3.6</v>
      </c>
      <c r="L38" s="454" t="s">
        <v>171</v>
      </c>
      <c r="M38" s="455">
        <v>5.7469999999999999</v>
      </c>
      <c r="N38" s="306">
        <v>6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 2020r.*</v>
      </c>
      <c r="B45" s="134"/>
      <c r="C45" s="135"/>
      <c r="D45" s="136" t="str">
        <f>$D$7</f>
        <v>I-II 2021r.*</v>
      </c>
      <c r="E45" s="134"/>
      <c r="F45" s="137"/>
      <c r="I45" s="133" t="str">
        <f>$A$7</f>
        <v>I-II 2020r.*</v>
      </c>
      <c r="J45" s="134"/>
      <c r="K45" s="135"/>
      <c r="L45" s="136" t="str">
        <f>$D$7</f>
        <v>I-II 2021r.*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53922.605000000003</v>
      </c>
      <c r="C47" s="299">
        <v>274300.83600000001</v>
      </c>
      <c r="D47" s="300" t="s">
        <v>116</v>
      </c>
      <c r="E47" s="398">
        <v>87681.442999999999</v>
      </c>
      <c r="F47" s="299">
        <v>431044.29800000001</v>
      </c>
      <c r="G47" s="144"/>
      <c r="H47" s="144"/>
      <c r="I47" s="145" t="s">
        <v>116</v>
      </c>
      <c r="J47" s="438">
        <v>64087.464999999997</v>
      </c>
      <c r="K47" s="299">
        <v>48284.307000000001</v>
      </c>
      <c r="L47" s="440" t="s">
        <v>116</v>
      </c>
      <c r="M47" s="438">
        <v>55629.298999999999</v>
      </c>
      <c r="N47" s="299">
        <v>44975.273999999998</v>
      </c>
    </row>
    <row r="48" spans="1:14" x14ac:dyDescent="0.2">
      <c r="A48" s="441" t="s">
        <v>165</v>
      </c>
      <c r="B48" s="442">
        <v>44609.004999999997</v>
      </c>
      <c r="C48" s="301">
        <v>243653.29399999999</v>
      </c>
      <c r="D48" s="308" t="s">
        <v>165</v>
      </c>
      <c r="E48" s="395">
        <v>39603.012000000002</v>
      </c>
      <c r="F48" s="302">
        <v>206697.53599999999</v>
      </c>
      <c r="G48" s="144"/>
      <c r="H48" s="144"/>
      <c r="I48" s="441" t="s">
        <v>171</v>
      </c>
      <c r="J48" s="442">
        <v>29566.396000000001</v>
      </c>
      <c r="K48" s="301">
        <v>10273.696</v>
      </c>
      <c r="L48" s="444" t="s">
        <v>171</v>
      </c>
      <c r="M48" s="445">
        <v>23818.887999999999</v>
      </c>
      <c r="N48" s="302">
        <v>7978.3720000000003</v>
      </c>
    </row>
    <row r="49" spans="1:14" x14ac:dyDescent="0.2">
      <c r="A49" s="446" t="s">
        <v>425</v>
      </c>
      <c r="B49" s="447">
        <v>1772.1849999999999</v>
      </c>
      <c r="C49" s="303">
        <v>9188.7170000000006</v>
      </c>
      <c r="D49" s="307" t="s">
        <v>425</v>
      </c>
      <c r="E49" s="399">
        <v>21005.815999999999</v>
      </c>
      <c r="F49" s="304">
        <v>104395.629</v>
      </c>
      <c r="G49" s="144"/>
      <c r="H49" s="144"/>
      <c r="I49" s="446" t="s">
        <v>282</v>
      </c>
      <c r="J49" s="447">
        <v>15733.097</v>
      </c>
      <c r="K49" s="303">
        <v>10674.111999999999</v>
      </c>
      <c r="L49" s="449" t="s">
        <v>166</v>
      </c>
      <c r="M49" s="450">
        <v>10113.385</v>
      </c>
      <c r="N49" s="304">
        <v>23302.670999999998</v>
      </c>
    </row>
    <row r="50" spans="1:14" x14ac:dyDescent="0.2">
      <c r="A50" s="446" t="s">
        <v>281</v>
      </c>
      <c r="B50" s="447">
        <v>1467.7429999999999</v>
      </c>
      <c r="C50" s="303">
        <v>6070.4660000000003</v>
      </c>
      <c r="D50" s="307" t="s">
        <v>283</v>
      </c>
      <c r="E50" s="399">
        <v>12013.105</v>
      </c>
      <c r="F50" s="304">
        <v>57971.781999999999</v>
      </c>
      <c r="G50" s="144"/>
      <c r="H50" s="144"/>
      <c r="I50" s="446" t="s">
        <v>166</v>
      </c>
      <c r="J50" s="447">
        <v>8339.0339999999997</v>
      </c>
      <c r="K50" s="303">
        <v>21206.609</v>
      </c>
      <c r="L50" s="449" t="s">
        <v>282</v>
      </c>
      <c r="M50" s="450">
        <v>9205.6380000000008</v>
      </c>
      <c r="N50" s="304">
        <v>4914.1660000000002</v>
      </c>
    </row>
    <row r="51" spans="1:14" x14ac:dyDescent="0.2">
      <c r="A51" s="446" t="s">
        <v>278</v>
      </c>
      <c r="B51" s="447">
        <v>987.07600000000002</v>
      </c>
      <c r="C51" s="303">
        <v>6102.32</v>
      </c>
      <c r="D51" s="307" t="s">
        <v>172</v>
      </c>
      <c r="E51" s="399">
        <v>3265.0729999999999</v>
      </c>
      <c r="F51" s="304">
        <v>16827.564999999999</v>
      </c>
      <c r="G51" s="144"/>
      <c r="H51" s="144"/>
      <c r="I51" s="446" t="s">
        <v>169</v>
      </c>
      <c r="J51" s="447">
        <v>3594.078</v>
      </c>
      <c r="K51" s="303">
        <v>1570.712</v>
      </c>
      <c r="L51" s="449" t="s">
        <v>169</v>
      </c>
      <c r="M51" s="450">
        <v>4876.9809999999998</v>
      </c>
      <c r="N51" s="304">
        <v>1668.34</v>
      </c>
    </row>
    <row r="52" spans="1:14" x14ac:dyDescent="0.2">
      <c r="A52" s="446" t="s">
        <v>173</v>
      </c>
      <c r="B52" s="447">
        <v>753.71699999999998</v>
      </c>
      <c r="C52" s="303">
        <v>208.31700000000001</v>
      </c>
      <c r="D52" s="307" t="s">
        <v>278</v>
      </c>
      <c r="E52" s="399">
        <v>2138.8589999999999</v>
      </c>
      <c r="F52" s="304">
        <v>10913.611000000001</v>
      </c>
      <c r="G52" s="144"/>
      <c r="H52" s="144"/>
      <c r="I52" s="446" t="s">
        <v>290</v>
      </c>
      <c r="J52" s="447">
        <v>2554.7429999999999</v>
      </c>
      <c r="K52" s="303">
        <v>664.01400000000001</v>
      </c>
      <c r="L52" s="449" t="s">
        <v>290</v>
      </c>
      <c r="M52" s="450">
        <v>2674.7</v>
      </c>
      <c r="N52" s="304">
        <v>812.00800000000004</v>
      </c>
    </row>
    <row r="53" spans="1:14" x14ac:dyDescent="0.2">
      <c r="A53" s="446" t="s">
        <v>171</v>
      </c>
      <c r="B53" s="447">
        <v>740.15</v>
      </c>
      <c r="C53" s="303">
        <v>196.89599999999999</v>
      </c>
      <c r="D53" s="307" t="s">
        <v>171</v>
      </c>
      <c r="E53" s="399">
        <v>2118.4110000000001</v>
      </c>
      <c r="F53" s="304">
        <v>733.30200000000002</v>
      </c>
      <c r="G53" s="144"/>
      <c r="H53" s="144"/>
      <c r="I53" s="446" t="s">
        <v>165</v>
      </c>
      <c r="J53" s="447">
        <v>1919.367</v>
      </c>
      <c r="K53" s="303">
        <v>832.27300000000002</v>
      </c>
      <c r="L53" s="449" t="s">
        <v>165</v>
      </c>
      <c r="M53" s="450">
        <v>1469.143</v>
      </c>
      <c r="N53" s="304">
        <v>814.149</v>
      </c>
    </row>
    <row r="54" spans="1:14" x14ac:dyDescent="0.2">
      <c r="A54" s="446" t="s">
        <v>283</v>
      </c>
      <c r="B54" s="447">
        <v>652.572</v>
      </c>
      <c r="C54" s="303">
        <v>172.547</v>
      </c>
      <c r="D54" s="307" t="s">
        <v>167</v>
      </c>
      <c r="E54" s="399">
        <v>2076.194</v>
      </c>
      <c r="F54" s="304">
        <v>10186.966</v>
      </c>
      <c r="G54" s="144"/>
      <c r="H54" s="144"/>
      <c r="I54" s="446" t="s">
        <v>286</v>
      </c>
      <c r="J54" s="447">
        <v>735.35599999999999</v>
      </c>
      <c r="K54" s="303">
        <v>213.16300000000001</v>
      </c>
      <c r="L54" s="449" t="s">
        <v>167</v>
      </c>
      <c r="M54" s="450">
        <v>943.22</v>
      </c>
      <c r="N54" s="304">
        <v>281.00200000000001</v>
      </c>
    </row>
    <row r="55" spans="1:14" x14ac:dyDescent="0.2">
      <c r="A55" s="446" t="s">
        <v>255</v>
      </c>
      <c r="B55" s="447">
        <v>504.28199999999998</v>
      </c>
      <c r="C55" s="303">
        <v>3032.0770000000002</v>
      </c>
      <c r="D55" s="307" t="s">
        <v>281</v>
      </c>
      <c r="E55" s="399">
        <v>1857.682</v>
      </c>
      <c r="F55" s="304">
        <v>11315.109</v>
      </c>
      <c r="G55" s="144"/>
      <c r="H55" s="144"/>
      <c r="I55" s="446" t="s">
        <v>167</v>
      </c>
      <c r="J55" s="447">
        <v>493.71600000000001</v>
      </c>
      <c r="K55" s="303">
        <v>157.29499999999999</v>
      </c>
      <c r="L55" s="449" t="s">
        <v>280</v>
      </c>
      <c r="M55" s="450">
        <v>904.73199999999997</v>
      </c>
      <c r="N55" s="304">
        <v>3845.5749999999998</v>
      </c>
    </row>
    <row r="56" spans="1:14" x14ac:dyDescent="0.2">
      <c r="A56" s="456" t="s">
        <v>292</v>
      </c>
      <c r="B56" s="457">
        <v>493.27</v>
      </c>
      <c r="C56" s="458">
        <v>3024.57</v>
      </c>
      <c r="D56" s="459" t="s">
        <v>292</v>
      </c>
      <c r="E56" s="460">
        <v>727.15499999999997</v>
      </c>
      <c r="F56" s="461">
        <v>3755.82</v>
      </c>
      <c r="G56" s="144"/>
      <c r="H56" s="144"/>
      <c r="I56" s="446" t="s">
        <v>289</v>
      </c>
      <c r="J56" s="447">
        <v>321.02600000000001</v>
      </c>
      <c r="K56" s="303">
        <v>672.16</v>
      </c>
      <c r="L56" s="449" t="s">
        <v>286</v>
      </c>
      <c r="M56" s="450">
        <v>769.69200000000001</v>
      </c>
      <c r="N56" s="304">
        <v>305.63299999999998</v>
      </c>
    </row>
    <row r="57" spans="1:14" ht="13.5" thickBot="1" x14ac:dyDescent="0.25">
      <c r="A57" s="451" t="s">
        <v>288</v>
      </c>
      <c r="B57" s="452">
        <v>330.608</v>
      </c>
      <c r="C57" s="305">
        <v>100.625</v>
      </c>
      <c r="D57" s="309" t="s">
        <v>168</v>
      </c>
      <c r="E57" s="396">
        <v>625.673</v>
      </c>
      <c r="F57" s="306">
        <v>2959.0279999999998</v>
      </c>
      <c r="G57" s="89"/>
      <c r="H57" s="89"/>
      <c r="I57" s="463" t="s">
        <v>280</v>
      </c>
      <c r="J57" s="464">
        <v>314.28100000000001</v>
      </c>
      <c r="K57" s="465">
        <v>478.43900000000002</v>
      </c>
      <c r="L57" s="466" t="s">
        <v>289</v>
      </c>
      <c r="M57" s="467">
        <v>283.52100000000002</v>
      </c>
      <c r="N57" s="468">
        <v>584.5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 2020r.*</v>
      </c>
      <c r="B64" s="134"/>
      <c r="C64" s="135"/>
      <c r="D64" s="136" t="str">
        <f>$D$7</f>
        <v>I-II 2021r.*</v>
      </c>
      <c r="E64" s="134"/>
      <c r="F64" s="137"/>
      <c r="I64" s="133" t="str">
        <f>$A$7</f>
        <v>I-II 2020r.*</v>
      </c>
      <c r="J64" s="134"/>
      <c r="K64" s="135"/>
      <c r="L64" s="136" t="str">
        <f>$D$7</f>
        <v>I-II 2021r.*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4874.7929999999997</v>
      </c>
      <c r="C66" s="439">
        <v>15826.767</v>
      </c>
      <c r="D66" s="440" t="s">
        <v>116</v>
      </c>
      <c r="E66" s="438">
        <v>5692.3109999999997</v>
      </c>
      <c r="F66" s="299">
        <v>18267.235000000001</v>
      </c>
      <c r="G66" s="287"/>
      <c r="H66" s="287"/>
      <c r="I66" s="489" t="s">
        <v>116</v>
      </c>
      <c r="J66" s="438">
        <v>5791.4539999999997</v>
      </c>
      <c r="K66" s="439">
        <v>12633.308999999999</v>
      </c>
      <c r="L66" s="440" t="s">
        <v>116</v>
      </c>
      <c r="M66" s="438">
        <v>4704.7820000000002</v>
      </c>
      <c r="N66" s="299">
        <v>9393.0959999999995</v>
      </c>
    </row>
    <row r="67" spans="1:14" x14ac:dyDescent="0.2">
      <c r="A67" s="441" t="s">
        <v>165</v>
      </c>
      <c r="B67" s="442">
        <v>1295.3510000000001</v>
      </c>
      <c r="C67" s="443">
        <v>5212.9520000000002</v>
      </c>
      <c r="D67" s="444" t="s">
        <v>165</v>
      </c>
      <c r="E67" s="445">
        <v>1412.0709999999999</v>
      </c>
      <c r="F67" s="302">
        <v>5039.7830000000004</v>
      </c>
      <c r="G67" s="287"/>
      <c r="H67" s="287"/>
      <c r="I67" s="490" t="s">
        <v>165</v>
      </c>
      <c r="J67" s="442">
        <v>3908.748</v>
      </c>
      <c r="K67" s="443">
        <v>8579.5030000000006</v>
      </c>
      <c r="L67" s="444" t="s">
        <v>165</v>
      </c>
      <c r="M67" s="445">
        <v>2733.7049999999999</v>
      </c>
      <c r="N67" s="302">
        <v>5808.4570000000003</v>
      </c>
    </row>
    <row r="68" spans="1:14" x14ac:dyDescent="0.2">
      <c r="A68" s="446" t="s">
        <v>425</v>
      </c>
      <c r="B68" s="447">
        <v>942.80200000000002</v>
      </c>
      <c r="C68" s="448">
        <v>2513.203</v>
      </c>
      <c r="D68" s="449" t="s">
        <v>168</v>
      </c>
      <c r="E68" s="450">
        <v>1335.6780000000001</v>
      </c>
      <c r="F68" s="304">
        <v>4724.0990000000002</v>
      </c>
      <c r="G68" s="287"/>
      <c r="H68" s="287"/>
      <c r="I68" s="491" t="s">
        <v>279</v>
      </c>
      <c r="J68" s="447">
        <v>702.99400000000003</v>
      </c>
      <c r="K68" s="448">
        <v>1348.894</v>
      </c>
      <c r="L68" s="449" t="s">
        <v>279</v>
      </c>
      <c r="M68" s="450">
        <v>1066.7360000000001</v>
      </c>
      <c r="N68" s="304">
        <v>1905.894</v>
      </c>
    </row>
    <row r="69" spans="1:14" x14ac:dyDescent="0.2">
      <c r="A69" s="446" t="s">
        <v>168</v>
      </c>
      <c r="B69" s="447">
        <v>902.05799999999999</v>
      </c>
      <c r="C69" s="448">
        <v>3274.8760000000002</v>
      </c>
      <c r="D69" s="449" t="s">
        <v>283</v>
      </c>
      <c r="E69" s="450">
        <v>1071.547</v>
      </c>
      <c r="F69" s="304">
        <v>3657.06</v>
      </c>
      <c r="G69" s="287"/>
      <c r="H69" s="287"/>
      <c r="I69" s="491" t="s">
        <v>283</v>
      </c>
      <c r="J69" s="447">
        <v>315.07799999999997</v>
      </c>
      <c r="K69" s="448">
        <v>617.66999999999996</v>
      </c>
      <c r="L69" s="449" t="s">
        <v>171</v>
      </c>
      <c r="M69" s="450">
        <v>313.25299999999999</v>
      </c>
      <c r="N69" s="304">
        <v>645.84699999999998</v>
      </c>
    </row>
    <row r="70" spans="1:14" x14ac:dyDescent="0.2">
      <c r="A70" s="446" t="s">
        <v>283</v>
      </c>
      <c r="B70" s="447">
        <v>890.26</v>
      </c>
      <c r="C70" s="448">
        <v>2698.2809999999999</v>
      </c>
      <c r="D70" s="449" t="s">
        <v>425</v>
      </c>
      <c r="E70" s="450">
        <v>727.41200000000003</v>
      </c>
      <c r="F70" s="304">
        <v>1927.2090000000001</v>
      </c>
      <c r="G70" s="287"/>
      <c r="H70" s="287"/>
      <c r="I70" s="491" t="s">
        <v>291</v>
      </c>
      <c r="J70" s="447">
        <v>265.36399999999998</v>
      </c>
      <c r="K70" s="448">
        <v>658.85900000000004</v>
      </c>
      <c r="L70" s="449" t="s">
        <v>291</v>
      </c>
      <c r="M70" s="450">
        <v>203.69900000000001</v>
      </c>
      <c r="N70" s="304">
        <v>405.392</v>
      </c>
    </row>
    <row r="71" spans="1:14" x14ac:dyDescent="0.2">
      <c r="A71" s="446" t="s">
        <v>166</v>
      </c>
      <c r="B71" s="447">
        <v>227.42400000000001</v>
      </c>
      <c r="C71" s="448">
        <v>609.48599999999999</v>
      </c>
      <c r="D71" s="449" t="s">
        <v>281</v>
      </c>
      <c r="E71" s="450">
        <v>283.22000000000003</v>
      </c>
      <c r="F71" s="304">
        <v>788.59</v>
      </c>
      <c r="G71" s="287"/>
      <c r="H71" s="287"/>
      <c r="I71" s="491" t="s">
        <v>171</v>
      </c>
      <c r="J71" s="447">
        <v>224.6</v>
      </c>
      <c r="K71" s="448">
        <v>462.67500000000001</v>
      </c>
      <c r="L71" s="449" t="s">
        <v>425</v>
      </c>
      <c r="M71" s="450">
        <v>105.45699999999999</v>
      </c>
      <c r="N71" s="304">
        <v>161.47200000000001</v>
      </c>
    </row>
    <row r="72" spans="1:14" x14ac:dyDescent="0.2">
      <c r="A72" s="446" t="s">
        <v>172</v>
      </c>
      <c r="B72" s="447">
        <v>165.50299999999999</v>
      </c>
      <c r="C72" s="448">
        <v>444.81900000000002</v>
      </c>
      <c r="D72" s="449" t="s">
        <v>172</v>
      </c>
      <c r="E72" s="450">
        <v>200.46899999999999</v>
      </c>
      <c r="F72" s="304">
        <v>516.36300000000006</v>
      </c>
      <c r="G72" s="287"/>
      <c r="H72" s="287"/>
      <c r="I72" s="491" t="s">
        <v>282</v>
      </c>
      <c r="J72" s="447">
        <v>123.18600000000001</v>
      </c>
      <c r="K72" s="448">
        <v>347.86</v>
      </c>
      <c r="L72" s="449" t="s">
        <v>283</v>
      </c>
      <c r="M72" s="450">
        <v>78.713999999999999</v>
      </c>
      <c r="N72" s="304">
        <v>164.13499999999999</v>
      </c>
    </row>
    <row r="73" spans="1:14" x14ac:dyDescent="0.2">
      <c r="A73" s="446" t="s">
        <v>453</v>
      </c>
      <c r="B73" s="447">
        <v>135.90100000000001</v>
      </c>
      <c r="C73" s="448">
        <v>281.99400000000003</v>
      </c>
      <c r="D73" s="449" t="s">
        <v>166</v>
      </c>
      <c r="E73" s="450">
        <v>152.72</v>
      </c>
      <c r="F73" s="304">
        <v>411.30900000000003</v>
      </c>
      <c r="G73" s="287"/>
      <c r="H73" s="287"/>
      <c r="I73" s="491" t="s">
        <v>167</v>
      </c>
      <c r="J73" s="447">
        <v>66.665999999999997</v>
      </c>
      <c r="K73" s="448">
        <v>102</v>
      </c>
      <c r="L73" s="449" t="s">
        <v>167</v>
      </c>
      <c r="M73" s="450">
        <v>47.5</v>
      </c>
      <c r="N73" s="304">
        <v>62</v>
      </c>
    </row>
    <row r="74" spans="1:14" x14ac:dyDescent="0.2">
      <c r="A74" s="446" t="s">
        <v>281</v>
      </c>
      <c r="B74" s="447">
        <v>64.989999999999995</v>
      </c>
      <c r="C74" s="448">
        <v>185.41499999999999</v>
      </c>
      <c r="D74" s="449" t="s">
        <v>453</v>
      </c>
      <c r="E74" s="450">
        <v>104.712</v>
      </c>
      <c r="F74" s="304">
        <v>211.25399999999999</v>
      </c>
      <c r="G74" s="287"/>
      <c r="H74" s="287"/>
      <c r="I74" s="491" t="s">
        <v>425</v>
      </c>
      <c r="J74" s="447">
        <v>58.921999999999997</v>
      </c>
      <c r="K74" s="448">
        <v>158.35</v>
      </c>
      <c r="L74" s="449" t="s">
        <v>169</v>
      </c>
      <c r="M74" s="450">
        <v>36.033000000000001</v>
      </c>
      <c r="N74" s="304">
        <v>30.861000000000001</v>
      </c>
    </row>
    <row r="75" spans="1:14" x14ac:dyDescent="0.2">
      <c r="A75" s="446" t="s">
        <v>452</v>
      </c>
      <c r="B75" s="447">
        <v>62.831000000000003</v>
      </c>
      <c r="C75" s="448">
        <v>125.94</v>
      </c>
      <c r="D75" s="449" t="s">
        <v>280</v>
      </c>
      <c r="E75" s="450">
        <v>96.3</v>
      </c>
      <c r="F75" s="304">
        <v>380.98</v>
      </c>
      <c r="G75" s="287"/>
      <c r="H75" s="287"/>
      <c r="I75" s="695" t="s">
        <v>169</v>
      </c>
      <c r="J75" s="457">
        <v>31.611000000000001</v>
      </c>
      <c r="K75" s="692">
        <v>29.478000000000002</v>
      </c>
      <c r="L75" s="693" t="s">
        <v>280</v>
      </c>
      <c r="M75" s="694">
        <v>27.994</v>
      </c>
      <c r="N75" s="461">
        <v>44.494999999999997</v>
      </c>
    </row>
    <row r="76" spans="1:14" ht="13.5" thickBot="1" x14ac:dyDescent="0.25">
      <c r="A76" s="463" t="s">
        <v>173</v>
      </c>
      <c r="B76" s="464">
        <v>58.872</v>
      </c>
      <c r="C76" s="696">
        <v>129.732</v>
      </c>
      <c r="D76" s="466" t="s">
        <v>171</v>
      </c>
      <c r="E76" s="467">
        <v>88.733999999999995</v>
      </c>
      <c r="F76" s="468">
        <v>87.064999999999998</v>
      </c>
      <c r="G76" s="89"/>
      <c r="H76" s="89"/>
      <c r="I76" s="492" t="s">
        <v>280</v>
      </c>
      <c r="J76" s="452">
        <v>22.225000000000001</v>
      </c>
      <c r="K76" s="453">
        <v>24.529</v>
      </c>
      <c r="L76" s="454" t="s">
        <v>172</v>
      </c>
      <c r="M76" s="455">
        <v>27.035</v>
      </c>
      <c r="N76" s="306">
        <v>38.454999999999998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466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26" sqref="J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478</v>
      </c>
      <c r="D6" s="387" t="s">
        <v>480</v>
      </c>
      <c r="E6" s="388" t="s">
        <v>481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972.779</v>
      </c>
      <c r="D8" s="179">
        <v>838.87300000000005</v>
      </c>
      <c r="E8" s="180">
        <v>814.48699999999997</v>
      </c>
      <c r="F8" s="181">
        <v>15.962606973880424</v>
      </c>
      <c r="G8" s="182">
        <v>19.434564333132393</v>
      </c>
    </row>
    <row r="9" spans="1:7" ht="19.5" x14ac:dyDescent="0.35">
      <c r="A9" s="183"/>
      <c r="B9" s="184" t="s">
        <v>212</v>
      </c>
      <c r="C9" s="185">
        <v>968.06100000000004</v>
      </c>
      <c r="D9" s="186">
        <v>841.274</v>
      </c>
      <c r="E9" s="187">
        <v>810.47</v>
      </c>
      <c r="F9" s="188">
        <v>15.070833046070605</v>
      </c>
      <c r="G9" s="189">
        <v>19.444396461312571</v>
      </c>
    </row>
    <row r="10" spans="1:7" ht="19.5" x14ac:dyDescent="0.35">
      <c r="A10" s="176" t="s">
        <v>18</v>
      </c>
      <c r="B10" s="177" t="s">
        <v>70</v>
      </c>
      <c r="C10" s="178">
        <v>722.553</v>
      </c>
      <c r="D10" s="179">
        <v>577.51</v>
      </c>
      <c r="E10" s="180">
        <v>713.93899999999996</v>
      </c>
      <c r="F10" s="181">
        <v>25.115236099807799</v>
      </c>
      <c r="G10" s="182">
        <v>1.2065456572620397</v>
      </c>
    </row>
    <row r="11" spans="1:7" ht="19.5" x14ac:dyDescent="0.35">
      <c r="A11" s="183"/>
      <c r="B11" s="184" t="s">
        <v>71</v>
      </c>
      <c r="C11" s="185">
        <v>731.50599999999997</v>
      </c>
      <c r="D11" s="186">
        <v>584.90200000000004</v>
      </c>
      <c r="E11" s="187">
        <v>714.09299999999996</v>
      </c>
      <c r="F11" s="188">
        <v>25.06471169529253</v>
      </c>
      <c r="G11" s="389">
        <v>2.4384779013377824</v>
      </c>
    </row>
    <row r="12" spans="1:7" ht="20.25" thickBot="1" x14ac:dyDescent="0.4">
      <c r="A12" s="190" t="s">
        <v>26</v>
      </c>
      <c r="B12" s="191" t="s">
        <v>212</v>
      </c>
      <c r="C12" s="192">
        <v>982.73099999999999</v>
      </c>
      <c r="D12" s="193">
        <v>736.51700000000005</v>
      </c>
      <c r="E12" s="194">
        <v>718.25400000000002</v>
      </c>
      <c r="F12" s="195">
        <v>33.429506718785845</v>
      </c>
      <c r="G12" s="390">
        <v>36.822210527195111</v>
      </c>
    </row>
    <row r="13" spans="1:7" ht="20.25" thickTop="1" x14ac:dyDescent="0.35">
      <c r="A13" s="176" t="s">
        <v>213</v>
      </c>
      <c r="B13" s="177" t="s">
        <v>214</v>
      </c>
      <c r="C13" s="178">
        <v>1550.74</v>
      </c>
      <c r="D13" s="196">
        <v>1463.8620000000001</v>
      </c>
      <c r="E13" s="197">
        <v>1449.3989999999999</v>
      </c>
      <c r="F13" s="181">
        <v>5.9348490499787498</v>
      </c>
      <c r="G13" s="182">
        <v>6.9919325182368777</v>
      </c>
    </row>
    <row r="14" spans="1:7" ht="19.5" x14ac:dyDescent="0.35">
      <c r="A14" s="198" t="s">
        <v>215</v>
      </c>
      <c r="B14" s="184" t="s">
        <v>216</v>
      </c>
      <c r="C14" s="185">
        <v>1828.7650000000001</v>
      </c>
      <c r="D14" s="199">
        <v>1776.029</v>
      </c>
      <c r="E14" s="200">
        <v>1660.2149999999999</v>
      </c>
      <c r="F14" s="188">
        <v>2.9693208838369252</v>
      </c>
      <c r="G14" s="189">
        <v>10.152299551564116</v>
      </c>
    </row>
    <row r="15" spans="1:7" ht="19.5" x14ac:dyDescent="0.35">
      <c r="A15" s="201" t="s">
        <v>213</v>
      </c>
      <c r="B15" s="202" t="s">
        <v>217</v>
      </c>
      <c r="C15" s="203">
        <v>1290.6559999999999</v>
      </c>
      <c r="D15" s="204">
        <v>1151.2909999999999</v>
      </c>
      <c r="E15" s="197">
        <v>1183.7660000000001</v>
      </c>
      <c r="F15" s="181">
        <v>12.105106354518536</v>
      </c>
      <c r="G15" s="182">
        <v>9.0296561989447124</v>
      </c>
    </row>
    <row r="16" spans="1:7" ht="19.5" x14ac:dyDescent="0.35">
      <c r="A16" s="198" t="s">
        <v>218</v>
      </c>
      <c r="B16" s="184" t="s">
        <v>219</v>
      </c>
      <c r="C16" s="185">
        <v>1188.5709999999999</v>
      </c>
      <c r="D16" s="199">
        <v>1070.8389999999999</v>
      </c>
      <c r="E16" s="200">
        <v>1081.2729999999999</v>
      </c>
      <c r="F16" s="188">
        <v>10.994369835241336</v>
      </c>
      <c r="G16" s="189">
        <v>9.9233033655700282</v>
      </c>
    </row>
    <row r="17" spans="1:10" ht="19.5" x14ac:dyDescent="0.35">
      <c r="A17" s="201" t="s">
        <v>220</v>
      </c>
      <c r="B17" s="202" t="s">
        <v>221</v>
      </c>
      <c r="C17" s="203">
        <v>1047.6300000000001</v>
      </c>
      <c r="D17" s="205">
        <v>1052.6600000000001</v>
      </c>
      <c r="E17" s="197">
        <v>1120.643</v>
      </c>
      <c r="F17" s="181">
        <v>-0.47783709839834065</v>
      </c>
      <c r="G17" s="182">
        <v>-6.5152773898556378</v>
      </c>
    </row>
    <row r="18" spans="1:10" ht="20.25" thickBot="1" x14ac:dyDescent="0.4">
      <c r="A18" s="206" t="s">
        <v>218</v>
      </c>
      <c r="B18" s="207" t="s">
        <v>222</v>
      </c>
      <c r="C18" s="208">
        <v>1021.271</v>
      </c>
      <c r="D18" s="209">
        <v>1026.309</v>
      </c>
      <c r="E18" s="210">
        <v>1093.2070000000001</v>
      </c>
      <c r="F18" s="211">
        <v>-0.49088529867710512</v>
      </c>
      <c r="G18" s="212">
        <v>-6.5802725375889608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9"/>
  <sheetViews>
    <sheetView showGridLines="0" zoomScaleNormal="100" workbookViewId="0">
      <selection activeCell="E33" sqref="E33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488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2" t="s">
        <v>431</v>
      </c>
      <c r="B4" s="783"/>
      <c r="C4" s="783"/>
      <c r="D4" s="783"/>
      <c r="E4" s="784"/>
    </row>
    <row r="5" spans="1:6" ht="15.75" x14ac:dyDescent="0.25">
      <c r="A5" s="770" t="s">
        <v>469</v>
      </c>
      <c r="B5" s="769" t="s">
        <v>432</v>
      </c>
      <c r="C5" s="771">
        <v>885</v>
      </c>
      <c r="D5" s="772">
        <v>175</v>
      </c>
      <c r="E5" s="778" t="s">
        <v>450</v>
      </c>
    </row>
    <row r="6" spans="1:6" ht="15.75" x14ac:dyDescent="0.25">
      <c r="A6" s="770" t="s">
        <v>455</v>
      </c>
      <c r="B6" s="769" t="s">
        <v>432</v>
      </c>
      <c r="C6" s="771">
        <v>955</v>
      </c>
      <c r="D6" s="772">
        <v>200</v>
      </c>
      <c r="E6" s="778" t="s">
        <v>470</v>
      </c>
    </row>
    <row r="7" spans="1:6" ht="16.5" thickBot="1" x14ac:dyDescent="0.3">
      <c r="A7" s="773" t="s">
        <v>472</v>
      </c>
      <c r="B7" s="774" t="s">
        <v>432</v>
      </c>
      <c r="C7" s="775">
        <v>720</v>
      </c>
      <c r="D7" s="776">
        <v>50</v>
      </c>
      <c r="E7" s="779" t="s">
        <v>471</v>
      </c>
    </row>
    <row r="8" spans="1:6" x14ac:dyDescent="0.2">
      <c r="A8"/>
      <c r="B8" s="760"/>
      <c r="C8" s="761"/>
      <c r="D8" s="762"/>
      <c r="E8" s="763"/>
    </row>
    <row r="9" spans="1:6" ht="15" x14ac:dyDescent="0.2">
      <c r="A9" s="777" t="s">
        <v>277</v>
      </c>
      <c r="B9" s="760"/>
      <c r="C9" s="761"/>
      <c r="D9" s="762"/>
      <c r="E9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N69" sqref="N6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479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478</v>
      </c>
      <c r="D7" s="506" t="s">
        <v>474</v>
      </c>
      <c r="E7" s="507"/>
      <c r="F7" s="723" t="s">
        <v>478</v>
      </c>
      <c r="G7" s="508" t="s">
        <v>474</v>
      </c>
      <c r="H7" s="505" t="s">
        <v>478</v>
      </c>
      <c r="I7" s="506" t="s">
        <v>474</v>
      </c>
      <c r="J7" s="507"/>
      <c r="K7" s="505" t="s">
        <v>478</v>
      </c>
      <c r="L7" s="506" t="s">
        <v>474</v>
      </c>
      <c r="M7" s="507"/>
      <c r="N7" s="505" t="s">
        <v>478</v>
      </c>
      <c r="O7" s="506" t="s">
        <v>474</v>
      </c>
      <c r="P7" s="508"/>
    </row>
    <row r="8" spans="1:16" ht="15" x14ac:dyDescent="0.25">
      <c r="A8" s="290" t="s">
        <v>17</v>
      </c>
      <c r="B8" s="727" t="s">
        <v>70</v>
      </c>
      <c r="C8" s="57">
        <v>972.779</v>
      </c>
      <c r="D8" s="53">
        <v>953.00900000000001</v>
      </c>
      <c r="E8" s="422">
        <v>2.0744819828564034</v>
      </c>
      <c r="F8" s="54">
        <v>30.450970274155459</v>
      </c>
      <c r="G8" s="146">
        <v>33.479720840642486</v>
      </c>
      <c r="H8" s="57">
        <v>954.54700000000003</v>
      </c>
      <c r="I8" s="53">
        <v>962.21199999999999</v>
      </c>
      <c r="J8" s="422">
        <v>-0.79660199623367445</v>
      </c>
      <c r="K8" s="57">
        <v>999.80799999999999</v>
      </c>
      <c r="L8" s="53">
        <v>955.08799999999997</v>
      </c>
      <c r="M8" s="422">
        <v>4.6822910559027049</v>
      </c>
      <c r="N8" s="57">
        <v>962.32899999999995</v>
      </c>
      <c r="O8" s="53">
        <v>932.63499999999999</v>
      </c>
      <c r="P8" s="146">
        <v>3.183882226165645</v>
      </c>
    </row>
    <row r="9" spans="1:16" ht="15" x14ac:dyDescent="0.25">
      <c r="A9" s="290"/>
      <c r="B9" s="295" t="s">
        <v>71</v>
      </c>
      <c r="C9" s="57">
        <v>968.06100000000004</v>
      </c>
      <c r="D9" s="148">
        <v>957.226</v>
      </c>
      <c r="E9" s="422">
        <v>1.1319166006773778</v>
      </c>
      <c r="F9" s="54">
        <v>31.518422381883397</v>
      </c>
      <c r="G9" s="55">
        <v>28.903980493459919</v>
      </c>
      <c r="H9" s="147">
        <v>942.11</v>
      </c>
      <c r="I9" s="148">
        <v>943.50300000000004</v>
      </c>
      <c r="J9" s="424">
        <v>-0.14764128995880554</v>
      </c>
      <c r="K9" s="147">
        <v>985.17399999999998</v>
      </c>
      <c r="L9" s="148">
        <v>961.39800000000002</v>
      </c>
      <c r="M9" s="424">
        <v>2.4730652653739611</v>
      </c>
      <c r="N9" s="147">
        <v>969.596</v>
      </c>
      <c r="O9" s="148">
        <v>959.71199999999999</v>
      </c>
      <c r="P9" s="55">
        <v>1.0298923010236418</v>
      </c>
    </row>
    <row r="10" spans="1:16" ht="15" x14ac:dyDescent="0.25">
      <c r="A10" s="296" t="s">
        <v>18</v>
      </c>
      <c r="B10" s="295" t="s">
        <v>70</v>
      </c>
      <c r="C10" s="147">
        <v>722.553</v>
      </c>
      <c r="D10" s="148">
        <v>696.98</v>
      </c>
      <c r="E10" s="422">
        <v>3.669115326121263</v>
      </c>
      <c r="F10" s="54">
        <v>1.310633905515439</v>
      </c>
      <c r="G10" s="55">
        <v>1.5304178836765912</v>
      </c>
      <c r="H10" s="147">
        <v>661.90800000000002</v>
      </c>
      <c r="I10" s="148">
        <v>656.07</v>
      </c>
      <c r="J10" s="424">
        <v>0.88984407151675349</v>
      </c>
      <c r="K10" s="147" t="s">
        <v>84</v>
      </c>
      <c r="L10" s="148" t="s">
        <v>72</v>
      </c>
      <c r="M10" s="504" t="s">
        <v>84</v>
      </c>
      <c r="N10" s="147">
        <v>765.38699999999994</v>
      </c>
      <c r="O10" s="148">
        <v>751.39</v>
      </c>
      <c r="P10" s="55">
        <v>1.8628142509216197</v>
      </c>
    </row>
    <row r="11" spans="1:16" ht="15" x14ac:dyDescent="0.25">
      <c r="A11" s="297"/>
      <c r="B11" s="295" t="s">
        <v>71</v>
      </c>
      <c r="C11" s="147">
        <v>731.50599999999997</v>
      </c>
      <c r="D11" s="148">
        <v>731.34400000000005</v>
      </c>
      <c r="E11" s="422">
        <v>2.2150998709214935E-2</v>
      </c>
      <c r="F11" s="54">
        <v>2.4552161644401069</v>
      </c>
      <c r="G11" s="55">
        <v>3.792038946320381</v>
      </c>
      <c r="H11" s="147">
        <v>742.08199999999999</v>
      </c>
      <c r="I11" s="148">
        <v>701.87</v>
      </c>
      <c r="J11" s="424">
        <v>5.7292661034094614</v>
      </c>
      <c r="K11" s="147" t="s">
        <v>72</v>
      </c>
      <c r="L11" s="148">
        <v>677.30799999999999</v>
      </c>
      <c r="M11" s="504" t="s">
        <v>84</v>
      </c>
      <c r="N11" s="147">
        <v>747.93</v>
      </c>
      <c r="O11" s="148">
        <v>742.72500000000002</v>
      </c>
      <c r="P11" s="55">
        <v>0.70079773805916423</v>
      </c>
    </row>
    <row r="12" spans="1:16" ht="15" x14ac:dyDescent="0.25">
      <c r="A12" s="296" t="s">
        <v>19</v>
      </c>
      <c r="B12" s="295" t="s">
        <v>70</v>
      </c>
      <c r="C12" s="147">
        <v>795.28399999999999</v>
      </c>
      <c r="D12" s="148">
        <v>757.18200000000002</v>
      </c>
      <c r="E12" s="728">
        <v>5.032079473627209</v>
      </c>
      <c r="F12" s="54">
        <v>0.22574637489547345</v>
      </c>
      <c r="G12" s="55">
        <v>5.5585861713958878E-2</v>
      </c>
      <c r="H12" s="147" t="s">
        <v>72</v>
      </c>
      <c r="I12" s="148" t="s">
        <v>84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>
        <v>745.87400000000002</v>
      </c>
      <c r="O12" s="148" t="s">
        <v>72</v>
      </c>
      <c r="P12" s="729" t="s">
        <v>84</v>
      </c>
    </row>
    <row r="13" spans="1:16" ht="15" x14ac:dyDescent="0.25">
      <c r="A13" s="290"/>
      <c r="B13" s="295" t="s">
        <v>71</v>
      </c>
      <c r="C13" s="147">
        <v>853.53099999999995</v>
      </c>
      <c r="D13" s="148">
        <v>849.29600000000005</v>
      </c>
      <c r="E13" s="422">
        <v>0.49864829223261375</v>
      </c>
      <c r="F13" s="54">
        <v>3.9182150353727749</v>
      </c>
      <c r="G13" s="55">
        <v>4.3708128579002228</v>
      </c>
      <c r="H13" s="147">
        <v>848.95100000000002</v>
      </c>
      <c r="I13" s="148">
        <v>838.85900000000004</v>
      </c>
      <c r="J13" s="424">
        <v>1.2030627316390459</v>
      </c>
      <c r="K13" s="147" t="s">
        <v>72</v>
      </c>
      <c r="L13" s="148">
        <v>826.83199999999999</v>
      </c>
      <c r="M13" s="424" t="s">
        <v>84</v>
      </c>
      <c r="N13" s="147">
        <v>862.22199999999998</v>
      </c>
      <c r="O13" s="148">
        <v>858.63499999999999</v>
      </c>
      <c r="P13" s="55">
        <v>0.41775608960734056</v>
      </c>
    </row>
    <row r="14" spans="1:16" ht="15" x14ac:dyDescent="0.25">
      <c r="A14" s="297"/>
      <c r="B14" s="295" t="s">
        <v>106</v>
      </c>
      <c r="C14" s="147">
        <v>910.28499999999997</v>
      </c>
      <c r="D14" s="148">
        <v>892.91899999999998</v>
      </c>
      <c r="E14" s="422">
        <v>1.9448572602890055</v>
      </c>
      <c r="F14" s="54">
        <v>0.60415962729288597</v>
      </c>
      <c r="G14" s="55">
        <v>1.5086959203015071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 t="s">
        <v>72</v>
      </c>
      <c r="O14" s="148">
        <v>896.67499999999995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982.73099999999999</v>
      </c>
      <c r="D15" s="148">
        <v>956.76900000000001</v>
      </c>
      <c r="E15" s="422">
        <v>2.7135076491817762</v>
      </c>
      <c r="F15" s="54">
        <v>22.930826657931348</v>
      </c>
      <c r="G15" s="55">
        <v>19.25257753251347</v>
      </c>
      <c r="H15" s="147">
        <v>1035.242</v>
      </c>
      <c r="I15" s="148">
        <v>968.25300000000004</v>
      </c>
      <c r="J15" s="424">
        <v>6.9185429841167458</v>
      </c>
      <c r="K15" s="147">
        <v>964.55100000000004</v>
      </c>
      <c r="L15" s="148">
        <v>929.74800000000005</v>
      </c>
      <c r="M15" s="424">
        <v>3.7432723705778335</v>
      </c>
      <c r="N15" s="147">
        <v>979.495</v>
      </c>
      <c r="O15" s="148">
        <v>957.88400000000001</v>
      </c>
      <c r="P15" s="55">
        <v>2.2561186949567995</v>
      </c>
    </row>
    <row r="16" spans="1:16" ht="15" x14ac:dyDescent="0.25">
      <c r="A16" s="296" t="s">
        <v>73</v>
      </c>
      <c r="B16" s="295" t="s">
        <v>70</v>
      </c>
      <c r="C16" s="147">
        <v>656.44</v>
      </c>
      <c r="D16" s="148">
        <v>649.01300000000003</v>
      </c>
      <c r="E16" s="422">
        <v>1.1443530406941034</v>
      </c>
      <c r="F16" s="54">
        <v>0.23202782354681117</v>
      </c>
      <c r="G16" s="55">
        <v>7.5246616885567802E-2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656.85799999999995</v>
      </c>
      <c r="O16" s="148">
        <v>651.779</v>
      </c>
      <c r="P16" s="55">
        <v>0.77925186297808779</v>
      </c>
    </row>
    <row r="17" spans="1:60" s="25" customFormat="1" ht="15" x14ac:dyDescent="0.25">
      <c r="A17" s="297"/>
      <c r="B17" s="295" t="s">
        <v>71</v>
      </c>
      <c r="C17" s="149">
        <v>631.452</v>
      </c>
      <c r="D17" s="150">
        <v>633.64800000000002</v>
      </c>
      <c r="E17" s="724">
        <v>-0.3465646541928683</v>
      </c>
      <c r="F17" s="725">
        <v>0.46018110867317102</v>
      </c>
      <c r="G17" s="59">
        <v>0.44877593022868639</v>
      </c>
      <c r="H17" s="149">
        <v>604.36400000000003</v>
      </c>
      <c r="I17" s="150">
        <v>579.85699999999997</v>
      </c>
      <c r="J17" s="431">
        <v>4.2263868505510951</v>
      </c>
      <c r="K17" s="149" t="s">
        <v>72</v>
      </c>
      <c r="L17" s="150" t="s">
        <v>72</v>
      </c>
      <c r="M17" s="509" t="s">
        <v>84</v>
      </c>
      <c r="N17" s="149">
        <v>667.81700000000001</v>
      </c>
      <c r="O17" s="150">
        <v>650.63300000000004</v>
      </c>
      <c r="P17" s="59">
        <v>2.6411202628824495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839.73099999999999</v>
      </c>
      <c r="D18" s="56">
        <v>838.71699999999998</v>
      </c>
      <c r="E18" s="431">
        <v>0.12089894445921688</v>
      </c>
      <c r="F18" s="730">
        <v>5.8936006462931356</v>
      </c>
      <c r="G18" s="59">
        <v>6.5821471163572065</v>
      </c>
      <c r="H18" s="58">
        <v>837.27599999999995</v>
      </c>
      <c r="I18" s="56">
        <v>841.36900000000003</v>
      </c>
      <c r="J18" s="510">
        <v>-0.48646907599401384</v>
      </c>
      <c r="K18" s="58">
        <v>852.75</v>
      </c>
      <c r="L18" s="56">
        <v>849.40599999999995</v>
      </c>
      <c r="M18" s="510">
        <v>0.39368688236250404</v>
      </c>
      <c r="N18" s="58">
        <v>837.47900000000004</v>
      </c>
      <c r="O18" s="56">
        <v>834.93499999999995</v>
      </c>
      <c r="P18" s="330">
        <v>0.30469437740663602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A26" sqref="A26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487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4.5672600000000001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456</v>
      </c>
      <c r="B6" s="668">
        <v>963.69186000000002</v>
      </c>
      <c r="C6" s="669">
        <v>211</v>
      </c>
      <c r="D6" s="654"/>
      <c r="E6" s="670" t="s">
        <v>165</v>
      </c>
      <c r="F6" s="668">
        <v>1132.68048</v>
      </c>
      <c r="G6" s="669">
        <v>248</v>
      </c>
      <c r="H6" s="654"/>
      <c r="I6" s="670" t="s">
        <v>165</v>
      </c>
      <c r="J6" s="668">
        <v>1032.2007599999999</v>
      </c>
      <c r="K6" s="669">
        <v>226</v>
      </c>
      <c r="L6" s="654"/>
      <c r="M6" s="667" t="s">
        <v>173</v>
      </c>
      <c r="N6" s="668">
        <v>1146.3822600000001</v>
      </c>
      <c r="O6" s="669">
        <v>251</v>
      </c>
    </row>
    <row r="7" spans="1:15" ht="15.75" x14ac:dyDescent="0.25">
      <c r="A7" s="670" t="s">
        <v>165</v>
      </c>
      <c r="B7" s="668">
        <v>1132.68048</v>
      </c>
      <c r="C7" s="669">
        <v>248</v>
      </c>
      <c r="D7" s="654"/>
      <c r="E7" s="670" t="s">
        <v>172</v>
      </c>
      <c r="F7" s="668">
        <v>1150.9495200000001</v>
      </c>
      <c r="G7" s="669">
        <v>252</v>
      </c>
      <c r="H7" s="654"/>
      <c r="I7" s="670" t="s">
        <v>167</v>
      </c>
      <c r="J7" s="668">
        <v>968.25912000000005</v>
      </c>
      <c r="K7" s="669">
        <v>212</v>
      </c>
      <c r="L7" s="654"/>
      <c r="M7" s="667" t="s">
        <v>251</v>
      </c>
      <c r="N7" s="668">
        <v>922.58652000000006</v>
      </c>
      <c r="O7" s="669">
        <v>202</v>
      </c>
    </row>
    <row r="8" spans="1:15" ht="15.75" x14ac:dyDescent="0.25">
      <c r="A8" s="670" t="s">
        <v>167</v>
      </c>
      <c r="B8" s="668">
        <v>1023.06624</v>
      </c>
      <c r="C8" s="669">
        <v>224</v>
      </c>
      <c r="D8" s="654"/>
      <c r="E8" s="670" t="s">
        <v>168</v>
      </c>
      <c r="F8" s="668">
        <v>826.67406000000005</v>
      </c>
      <c r="G8" s="669">
        <v>181</v>
      </c>
      <c r="H8" s="654"/>
      <c r="I8" s="670" t="s">
        <v>171</v>
      </c>
      <c r="J8" s="668">
        <v>959.12459999999999</v>
      </c>
      <c r="K8" s="669">
        <v>210</v>
      </c>
      <c r="L8" s="654"/>
      <c r="M8" s="670" t="s">
        <v>167</v>
      </c>
      <c r="N8" s="668">
        <v>1150.9495200000001</v>
      </c>
      <c r="O8" s="669">
        <v>252</v>
      </c>
    </row>
    <row r="9" spans="1:15" ht="18.75" x14ac:dyDescent="0.3">
      <c r="A9" s="670" t="s">
        <v>171</v>
      </c>
      <c r="B9" s="668">
        <v>1116.69507</v>
      </c>
      <c r="C9" s="669">
        <v>244.5</v>
      </c>
      <c r="D9" s="654"/>
      <c r="E9" s="671" t="s">
        <v>252</v>
      </c>
      <c r="F9" s="672">
        <v>957.226</v>
      </c>
      <c r="G9" s="673">
        <v>209.58430218555546</v>
      </c>
      <c r="H9" s="654"/>
      <c r="I9" s="670" t="s">
        <v>172</v>
      </c>
      <c r="J9" s="668">
        <v>1027.6334999999999</v>
      </c>
      <c r="K9" s="669">
        <v>225</v>
      </c>
      <c r="L9" s="654"/>
      <c r="M9" s="670" t="s">
        <v>457</v>
      </c>
      <c r="N9" s="668">
        <v>977.39364</v>
      </c>
      <c r="O9" s="669">
        <v>214</v>
      </c>
    </row>
    <row r="10" spans="1:15" ht="15.75" x14ac:dyDescent="0.25">
      <c r="A10" s="670" t="s">
        <v>457</v>
      </c>
      <c r="B10" s="668">
        <v>986.52816000000007</v>
      </c>
      <c r="C10" s="669">
        <v>216</v>
      </c>
      <c r="D10" s="654"/>
      <c r="E10" s="670" t="s">
        <v>435</v>
      </c>
      <c r="F10" s="668">
        <v>1178.3530800000001</v>
      </c>
      <c r="G10" s="669">
        <v>258</v>
      </c>
      <c r="H10" s="654"/>
      <c r="I10" s="670" t="s">
        <v>279</v>
      </c>
      <c r="J10" s="668">
        <v>1041.33528</v>
      </c>
      <c r="K10" s="669">
        <v>228</v>
      </c>
      <c r="L10" s="654"/>
      <c r="M10" s="670" t="s">
        <v>279</v>
      </c>
      <c r="N10" s="668">
        <v>1192.05486</v>
      </c>
      <c r="O10" s="669">
        <v>261</v>
      </c>
    </row>
    <row r="11" spans="1:15" ht="18.75" x14ac:dyDescent="0.3">
      <c r="A11" s="670" t="s">
        <v>279</v>
      </c>
      <c r="B11" s="668">
        <v>1100.70966</v>
      </c>
      <c r="C11" s="669">
        <v>241</v>
      </c>
      <c r="D11" s="654"/>
      <c r="E11" s="675" t="s">
        <v>254</v>
      </c>
      <c r="F11" s="676">
        <v>1049.1766279999999</v>
      </c>
      <c r="G11" s="677">
        <v>229.71686043711105</v>
      </c>
      <c r="H11" s="654"/>
      <c r="I11" s="670" t="s">
        <v>168</v>
      </c>
      <c r="J11" s="668">
        <v>744.46338000000003</v>
      </c>
      <c r="K11" s="669">
        <v>163</v>
      </c>
      <c r="L11" s="654"/>
      <c r="M11" s="674" t="s">
        <v>252</v>
      </c>
      <c r="N11" s="672">
        <v>956.76900000000001</v>
      </c>
      <c r="O11" s="673">
        <v>209.48424219335007</v>
      </c>
    </row>
    <row r="12" spans="1:15" ht="15.75" x14ac:dyDescent="0.25">
      <c r="A12" s="670" t="s">
        <v>168</v>
      </c>
      <c r="B12" s="668">
        <v>931.72104000000002</v>
      </c>
      <c r="C12" s="669">
        <v>204</v>
      </c>
      <c r="D12" s="654"/>
      <c r="E12"/>
      <c r="F12"/>
      <c r="G12"/>
      <c r="H12" s="654"/>
      <c r="I12" s="670" t="s">
        <v>282</v>
      </c>
      <c r="J12" s="668">
        <v>781.00146000000007</v>
      </c>
      <c r="K12" s="669">
        <v>171</v>
      </c>
      <c r="L12" s="654"/>
      <c r="M12" s="670" t="s">
        <v>435</v>
      </c>
      <c r="N12" s="668">
        <v>1233.1602</v>
      </c>
      <c r="O12" s="669">
        <v>270</v>
      </c>
    </row>
    <row r="13" spans="1:15" ht="18.75" x14ac:dyDescent="0.3">
      <c r="A13" s="671" t="s">
        <v>252</v>
      </c>
      <c r="B13" s="672">
        <v>953.00900000000001</v>
      </c>
      <c r="C13" s="673">
        <v>208.66099149161641</v>
      </c>
      <c r="D13" s="654"/>
      <c r="E13"/>
      <c r="F13"/>
      <c r="G13"/>
      <c r="H13" s="654"/>
      <c r="I13" s="670" t="s">
        <v>169</v>
      </c>
      <c r="J13" s="668">
        <v>799.27049999999997</v>
      </c>
      <c r="K13" s="669">
        <v>175</v>
      </c>
      <c r="L13" s="654"/>
      <c r="M13" s="670" t="s">
        <v>290</v>
      </c>
      <c r="N13" s="668">
        <v>988.81178999999997</v>
      </c>
      <c r="O13" s="669">
        <v>216.5</v>
      </c>
    </row>
    <row r="14" spans="1:15" ht="18.75" x14ac:dyDescent="0.3">
      <c r="A14" s="670" t="s">
        <v>290</v>
      </c>
      <c r="B14" s="668">
        <v>945.42282</v>
      </c>
      <c r="C14" s="669">
        <v>207</v>
      </c>
      <c r="D14" s="654"/>
      <c r="E14"/>
      <c r="F14"/>
      <c r="G14"/>
      <c r="H14" s="654"/>
      <c r="I14" s="674" t="s">
        <v>252</v>
      </c>
      <c r="J14" s="672">
        <v>849.29600000000005</v>
      </c>
      <c r="K14" s="673">
        <v>185.95306595201501</v>
      </c>
      <c r="L14" s="654"/>
      <c r="M14" s="670" t="s">
        <v>253</v>
      </c>
      <c r="N14" s="668">
        <v>949.99008000000003</v>
      </c>
      <c r="O14" s="669">
        <v>208</v>
      </c>
    </row>
    <row r="15" spans="1:15" ht="15.75" x14ac:dyDescent="0.25">
      <c r="A15" s="670" t="s">
        <v>253</v>
      </c>
      <c r="B15" s="668">
        <v>1050.4698000000001</v>
      </c>
      <c r="C15" s="669">
        <v>230</v>
      </c>
      <c r="D15" s="654"/>
      <c r="E15" s="654"/>
      <c r="F15" s="654"/>
      <c r="G15" s="654"/>
      <c r="H15" s="654"/>
      <c r="I15" s="670" t="s">
        <v>435</v>
      </c>
      <c r="J15" s="668">
        <v>1050.4698000000001</v>
      </c>
      <c r="K15" s="669">
        <v>230</v>
      </c>
      <c r="L15" s="654"/>
      <c r="M15" s="670" t="s">
        <v>166</v>
      </c>
      <c r="N15" s="668">
        <v>817.53953999999999</v>
      </c>
      <c r="O15" s="669">
        <v>179</v>
      </c>
    </row>
    <row r="16" spans="1:15" ht="18.75" x14ac:dyDescent="0.3">
      <c r="A16" s="670" t="s">
        <v>166</v>
      </c>
      <c r="B16" s="668">
        <v>817.53953999999999</v>
      </c>
      <c r="C16" s="669">
        <v>179</v>
      </c>
      <c r="D16" s="654"/>
      <c r="E16" s="654"/>
      <c r="F16" s="654"/>
      <c r="G16" s="654"/>
      <c r="H16" s="654"/>
      <c r="I16" s="670" t="s">
        <v>255</v>
      </c>
      <c r="J16" s="668">
        <v>685.08900000000006</v>
      </c>
      <c r="K16" s="669">
        <v>150</v>
      </c>
      <c r="L16" s="654"/>
      <c r="M16" s="675" t="s">
        <v>254</v>
      </c>
      <c r="N16" s="676">
        <v>1033.5637409999999</v>
      </c>
      <c r="O16" s="677">
        <v>226.298424219335</v>
      </c>
    </row>
    <row r="17" spans="1:15" ht="18.75" x14ac:dyDescent="0.3">
      <c r="A17" s="670" t="s">
        <v>255</v>
      </c>
      <c r="B17" s="668">
        <v>849.51035999999999</v>
      </c>
      <c r="C17" s="669">
        <v>186</v>
      </c>
      <c r="D17" s="654"/>
      <c r="E17" s="654"/>
      <c r="F17" s="654"/>
      <c r="G17" s="654"/>
      <c r="H17" s="654"/>
      <c r="I17" s="675" t="s">
        <v>254</v>
      </c>
      <c r="J17" s="676">
        <v>903.46758181818177</v>
      </c>
      <c r="K17" s="677">
        <v>197.81391508654681</v>
      </c>
      <c r="L17" s="654"/>
      <c r="M17" s="654"/>
      <c r="N17" s="654"/>
      <c r="O17" s="654"/>
    </row>
    <row r="18" spans="1:15" ht="15.75" x14ac:dyDescent="0.25">
      <c r="A18" s="670" t="s">
        <v>292</v>
      </c>
      <c r="B18" s="668">
        <v>1023.06624</v>
      </c>
      <c r="C18" s="669">
        <v>224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  <row r="19" spans="1:15" ht="18.75" x14ac:dyDescent="0.3">
      <c r="A19" s="675" t="s">
        <v>254</v>
      </c>
      <c r="B19" s="676">
        <v>991.85463615384606</v>
      </c>
      <c r="C19" s="677">
        <v>217.1662301147397</v>
      </c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U29" sqref="U2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487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479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478</v>
      </c>
      <c r="D7" s="414" t="s">
        <v>474</v>
      </c>
      <c r="E7" s="415"/>
      <c r="F7" s="703" t="s">
        <v>478</v>
      </c>
      <c r="G7" s="416" t="s">
        <v>474</v>
      </c>
      <c r="H7" s="413" t="s">
        <v>478</v>
      </c>
      <c r="I7" s="414" t="s">
        <v>474</v>
      </c>
      <c r="J7" s="415"/>
      <c r="K7" s="413" t="s">
        <v>478</v>
      </c>
      <c r="L7" s="414" t="s">
        <v>474</v>
      </c>
      <c r="M7" s="415"/>
      <c r="N7" s="413" t="s">
        <v>478</v>
      </c>
      <c r="O7" s="414" t="s">
        <v>474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1529.1130000000001</v>
      </c>
      <c r="D9" s="239">
        <v>1551.386</v>
      </c>
      <c r="E9" s="417">
        <v>-1.4356839625985998</v>
      </c>
      <c r="F9" s="704">
        <v>79.527252726614179</v>
      </c>
      <c r="G9" s="404">
        <v>61.342105884854362</v>
      </c>
      <c r="H9" s="240">
        <v>1695.702</v>
      </c>
      <c r="I9" s="239">
        <v>1700.3879999999999</v>
      </c>
      <c r="J9" s="417">
        <v>-0.27558416079153242</v>
      </c>
      <c r="K9" s="240">
        <v>1603.549</v>
      </c>
      <c r="L9" s="239">
        <v>1553.923</v>
      </c>
      <c r="M9" s="417">
        <v>3.1935945346069259</v>
      </c>
      <c r="N9" s="240">
        <v>1332.1369999999999</v>
      </c>
      <c r="O9" s="239">
        <v>1415.529</v>
      </c>
      <c r="P9" s="404">
        <v>-5.8912251179594382</v>
      </c>
    </row>
    <row r="10" spans="1:16" ht="15.75" x14ac:dyDescent="0.2">
      <c r="A10" s="241" t="s">
        <v>226</v>
      </c>
      <c r="B10" s="501">
        <v>500</v>
      </c>
      <c r="C10" s="243">
        <v>1727.5239999999999</v>
      </c>
      <c r="D10" s="242">
        <v>1606.825</v>
      </c>
      <c r="E10" s="418">
        <v>7.5116456365814477</v>
      </c>
      <c r="F10" s="705">
        <v>5.5270112552486488</v>
      </c>
      <c r="G10" s="405">
        <v>10.158520163481302</v>
      </c>
      <c r="H10" s="243">
        <v>1990.4369999999999</v>
      </c>
      <c r="I10" s="242">
        <v>1918.4659999999999</v>
      </c>
      <c r="J10" s="418">
        <v>3.7514868650265369</v>
      </c>
      <c r="K10" s="243">
        <v>1608.4770000000001</v>
      </c>
      <c r="L10" s="242">
        <v>1963.394</v>
      </c>
      <c r="M10" s="418">
        <v>-18.076707986272748</v>
      </c>
      <c r="N10" s="243" t="s">
        <v>72</v>
      </c>
      <c r="O10" s="242">
        <v>1424.6030000000001</v>
      </c>
      <c r="P10" s="405" t="s">
        <v>84</v>
      </c>
    </row>
    <row r="11" spans="1:16" ht="15.75" x14ac:dyDescent="0.2">
      <c r="A11" s="241" t="s">
        <v>227</v>
      </c>
      <c r="B11" s="501">
        <v>500</v>
      </c>
      <c r="C11" s="243">
        <v>1567.84</v>
      </c>
      <c r="D11" s="242">
        <v>1679.174</v>
      </c>
      <c r="E11" s="418">
        <v>-6.6302836990091594</v>
      </c>
      <c r="F11" s="705">
        <v>6.5653381269871067</v>
      </c>
      <c r="G11" s="405">
        <v>7.0897020954900896</v>
      </c>
      <c r="H11" s="243" t="s">
        <v>72</v>
      </c>
      <c r="I11" s="242" t="s">
        <v>72</v>
      </c>
      <c r="J11" s="418" t="s">
        <v>84</v>
      </c>
      <c r="K11" s="243" t="s">
        <v>72</v>
      </c>
      <c r="L11" s="242">
        <v>1875.5440000000001</v>
      </c>
      <c r="M11" s="418" t="s">
        <v>84</v>
      </c>
      <c r="N11" s="243" t="s">
        <v>72</v>
      </c>
      <c r="O11" s="242">
        <v>1411.711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 t="s">
        <v>72</v>
      </c>
      <c r="D12" s="242">
        <v>1983.712</v>
      </c>
      <c r="E12" s="418" t="s">
        <v>84</v>
      </c>
      <c r="F12" s="705">
        <v>1.0879626524287993</v>
      </c>
      <c r="G12" s="405">
        <v>1.0843629662878878</v>
      </c>
      <c r="H12" s="243" t="s">
        <v>72</v>
      </c>
      <c r="I12" s="242" t="s">
        <v>72</v>
      </c>
      <c r="J12" s="418" t="s">
        <v>84</v>
      </c>
      <c r="K12" s="243" t="s">
        <v>84</v>
      </c>
      <c r="L12" s="242" t="s">
        <v>84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2027.521</v>
      </c>
      <c r="D13" s="242">
        <v>2041.2</v>
      </c>
      <c r="E13" s="418">
        <v>-0.67014501273760962</v>
      </c>
      <c r="F13" s="705">
        <v>7.292435238721275</v>
      </c>
      <c r="G13" s="405">
        <v>20.325308889886369</v>
      </c>
      <c r="H13" s="243">
        <v>2283.402</v>
      </c>
      <c r="I13" s="242">
        <v>2252.4070000000002</v>
      </c>
      <c r="J13" s="418">
        <v>1.3760834520581711</v>
      </c>
      <c r="K13" s="243" t="s">
        <v>72</v>
      </c>
      <c r="L13" s="242" t="s">
        <v>72</v>
      </c>
      <c r="M13" s="418" t="s">
        <v>84</v>
      </c>
      <c r="N13" s="243">
        <v>1442.0419999999999</v>
      </c>
      <c r="O13" s="242">
        <v>1283.8420000000001</v>
      </c>
      <c r="P13" s="405">
        <v>12.322388580526249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</v>
      </c>
      <c r="G14" s="707">
        <v>100.00000000000001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1550.74</v>
      </c>
      <c r="D15" s="709">
        <v>1528.74</v>
      </c>
      <c r="E15" s="422">
        <v>1.4390936326648089</v>
      </c>
      <c r="F15" s="710">
        <v>4.6466206395348832</v>
      </c>
      <c r="G15" s="146">
        <v>3.6957142935003913</v>
      </c>
      <c r="H15" s="57">
        <v>1718.4069999999999</v>
      </c>
      <c r="I15" s="53">
        <v>1721.146</v>
      </c>
      <c r="J15" s="422">
        <v>-0.15913815562421973</v>
      </c>
      <c r="K15" s="57">
        <v>1666.029</v>
      </c>
      <c r="L15" s="53">
        <v>1656.1790000000001</v>
      </c>
      <c r="M15" s="422">
        <v>0.59474247650766665</v>
      </c>
      <c r="N15" s="57">
        <v>1325.16</v>
      </c>
      <c r="O15" s="53">
        <v>1369.8340000000001</v>
      </c>
      <c r="P15" s="146">
        <v>-3.26127107372134</v>
      </c>
    </row>
    <row r="16" spans="1:16" ht="15.75" x14ac:dyDescent="0.25">
      <c r="A16" s="248" t="s">
        <v>215</v>
      </c>
      <c r="B16" s="423">
        <v>500</v>
      </c>
      <c r="C16" s="711">
        <v>1828.7650000000001</v>
      </c>
      <c r="D16" s="712">
        <v>1866.731</v>
      </c>
      <c r="E16" s="424">
        <v>-2.0338227628940588</v>
      </c>
      <c r="F16" s="713">
        <v>1.5454529141544644</v>
      </c>
      <c r="G16" s="55">
        <v>1.4716130242872014</v>
      </c>
      <c r="H16" s="147">
        <v>2227.752</v>
      </c>
      <c r="I16" s="148">
        <v>2284.6280000000002</v>
      </c>
      <c r="J16" s="424">
        <v>-2.4895081387429463</v>
      </c>
      <c r="K16" s="147">
        <v>1792.0329999999999</v>
      </c>
      <c r="L16" s="148">
        <v>1866.454</v>
      </c>
      <c r="M16" s="424">
        <v>-3.9872935523725768</v>
      </c>
      <c r="N16" s="147">
        <v>1564.0340000000001</v>
      </c>
      <c r="O16" s="148">
        <v>1510.9780000000001</v>
      </c>
      <c r="P16" s="55">
        <v>3.5113681337517848</v>
      </c>
    </row>
    <row r="17" spans="1:16" ht="15.75" x14ac:dyDescent="0.25">
      <c r="A17" s="249" t="s">
        <v>233</v>
      </c>
      <c r="B17" s="423">
        <v>550</v>
      </c>
      <c r="C17" s="708">
        <v>1989.8</v>
      </c>
      <c r="D17" s="709">
        <v>1988.1849999999999</v>
      </c>
      <c r="E17" s="424">
        <v>8.1229865430028345E-2</v>
      </c>
      <c r="F17" s="713">
        <v>0.33864260335917307</v>
      </c>
      <c r="G17" s="55">
        <v>0.75147605110488735</v>
      </c>
      <c r="H17" s="147">
        <v>2283.402</v>
      </c>
      <c r="I17" s="148">
        <v>2252.4070000000002</v>
      </c>
      <c r="J17" s="424">
        <v>1.3760834520581711</v>
      </c>
      <c r="K17" s="147" t="s">
        <v>72</v>
      </c>
      <c r="L17" s="148" t="s">
        <v>72</v>
      </c>
      <c r="M17" s="424" t="s">
        <v>84</v>
      </c>
      <c r="N17" s="147">
        <v>1503.1089999999999</v>
      </c>
      <c r="O17" s="148">
        <v>1462.4590000000001</v>
      </c>
      <c r="P17" s="55">
        <v>2.779565102337902</v>
      </c>
    </row>
    <row r="18" spans="1:16" ht="15.75" x14ac:dyDescent="0.25">
      <c r="A18" s="249"/>
      <c r="B18" s="425">
        <v>650</v>
      </c>
      <c r="C18" s="708">
        <v>1256.72</v>
      </c>
      <c r="D18" s="709">
        <v>1202.5260000000001</v>
      </c>
      <c r="E18" s="422">
        <v>4.5066801050455423</v>
      </c>
      <c r="F18" s="713">
        <v>0.90601896712604069</v>
      </c>
      <c r="G18" s="59">
        <v>0.99502545667460063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1204.2139999999999</v>
      </c>
      <c r="O18" s="150" t="s">
        <v>72</v>
      </c>
      <c r="P18" s="59" t="s">
        <v>84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7.436735124174561</v>
      </c>
      <c r="G19" s="406">
        <v>6.9138288255670792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1369.796</v>
      </c>
      <c r="D20" s="709">
        <v>1342.4059999999999</v>
      </c>
      <c r="E20" s="422">
        <v>2.0403663273257195</v>
      </c>
      <c r="F20" s="54">
        <v>0.67756558641975295</v>
      </c>
      <c r="G20" s="146">
        <v>0.62927311247264139</v>
      </c>
      <c r="H20" s="57">
        <v>1358.66</v>
      </c>
      <c r="I20" s="53">
        <v>1398.1089999999999</v>
      </c>
      <c r="J20" s="422">
        <v>-2.8215968855074847</v>
      </c>
      <c r="K20" s="57" t="s">
        <v>72</v>
      </c>
      <c r="L20" s="53" t="s">
        <v>72</v>
      </c>
      <c r="M20" s="422" t="s">
        <v>84</v>
      </c>
      <c r="N20" s="57">
        <v>1367.479</v>
      </c>
      <c r="O20" s="53">
        <v>1272.404</v>
      </c>
      <c r="P20" s="146">
        <v>7.4720764788542047</v>
      </c>
    </row>
    <row r="21" spans="1:16" ht="15.75" x14ac:dyDescent="0.25">
      <c r="A21" s="248" t="s">
        <v>218</v>
      </c>
      <c r="B21" s="423">
        <v>500</v>
      </c>
      <c r="C21" s="708">
        <v>1290.6559999999999</v>
      </c>
      <c r="D21" s="712">
        <v>1289.0920000000001</v>
      </c>
      <c r="E21" s="422">
        <v>0.12132570832802086</v>
      </c>
      <c r="F21" s="54">
        <v>13.280633164656901</v>
      </c>
      <c r="G21" s="55">
        <v>12.81585313534822</v>
      </c>
      <c r="H21" s="147">
        <v>1386.8009999999999</v>
      </c>
      <c r="I21" s="148">
        <v>1352.009</v>
      </c>
      <c r="J21" s="424">
        <v>2.5733556507390052</v>
      </c>
      <c r="K21" s="147">
        <v>1262.6199999999999</v>
      </c>
      <c r="L21" s="148">
        <v>1257.4459999999999</v>
      </c>
      <c r="M21" s="424">
        <v>0.41146896168900926</v>
      </c>
      <c r="N21" s="147">
        <v>1244.421</v>
      </c>
      <c r="O21" s="148">
        <v>1260.356</v>
      </c>
      <c r="P21" s="55">
        <v>-1.2643253176086713</v>
      </c>
    </row>
    <row r="22" spans="1:16" ht="15.75" x14ac:dyDescent="0.25">
      <c r="A22" s="249" t="s">
        <v>234</v>
      </c>
      <c r="B22" s="423">
        <v>550</v>
      </c>
      <c r="C22" s="711">
        <v>1468.6969999999999</v>
      </c>
      <c r="D22" s="712">
        <v>1324.86</v>
      </c>
      <c r="E22" s="422">
        <v>10.856769771900428</v>
      </c>
      <c r="F22" s="54">
        <v>4.2435467807924194</v>
      </c>
      <c r="G22" s="55">
        <v>4.7969811708590955</v>
      </c>
      <c r="H22" s="147">
        <v>1848.2629999999999</v>
      </c>
      <c r="I22" s="148">
        <v>1431.5920000000001</v>
      </c>
      <c r="J22" s="424">
        <v>29.10542947990767</v>
      </c>
      <c r="K22" s="147">
        <v>1259.1579999999999</v>
      </c>
      <c r="L22" s="148">
        <v>1219.499</v>
      </c>
      <c r="M22" s="424">
        <v>3.2520731874318782</v>
      </c>
      <c r="N22" s="147">
        <v>1250.498</v>
      </c>
      <c r="O22" s="148">
        <v>1281.614</v>
      </c>
      <c r="P22" s="55">
        <v>-2.4278760999801801</v>
      </c>
    </row>
    <row r="23" spans="1:16" ht="15.75" x14ac:dyDescent="0.25">
      <c r="A23" s="249"/>
      <c r="B23" s="423">
        <v>650</v>
      </c>
      <c r="C23" s="711">
        <v>1249.7249999999999</v>
      </c>
      <c r="D23" s="712">
        <v>1214.7750000000001</v>
      </c>
      <c r="E23" s="422">
        <v>2.8770760017287</v>
      </c>
      <c r="F23" s="54">
        <v>2.1007729507608381</v>
      </c>
      <c r="G23" s="55">
        <v>1.9485120361524486</v>
      </c>
      <c r="H23" s="147">
        <v>1251.1489999999999</v>
      </c>
      <c r="I23" s="148">
        <v>1213.2840000000001</v>
      </c>
      <c r="J23" s="424">
        <v>3.1208686507033621</v>
      </c>
      <c r="K23" s="147">
        <v>1247.201</v>
      </c>
      <c r="L23" s="148">
        <v>1225.788</v>
      </c>
      <c r="M23" s="424">
        <v>1.7468762950852847</v>
      </c>
      <c r="N23" s="147">
        <v>1256.539</v>
      </c>
      <c r="O23" s="148">
        <v>1186.6790000000001</v>
      </c>
      <c r="P23" s="55">
        <v>5.8870174663914918</v>
      </c>
    </row>
    <row r="24" spans="1:16" ht="15.75" x14ac:dyDescent="0.25">
      <c r="A24" s="249"/>
      <c r="B24" s="429">
        <v>750</v>
      </c>
      <c r="C24" s="711">
        <v>1188.5709999999999</v>
      </c>
      <c r="D24" s="712">
        <v>1182.2070000000001</v>
      </c>
      <c r="E24" s="422">
        <v>0.53831520199083616</v>
      </c>
      <c r="F24" s="54">
        <v>13.397439348262989</v>
      </c>
      <c r="G24" s="55">
        <v>12.672471987535999</v>
      </c>
      <c r="H24" s="147">
        <v>1179.287</v>
      </c>
      <c r="I24" s="148">
        <v>1173.239</v>
      </c>
      <c r="J24" s="424">
        <v>0.51549599016057268</v>
      </c>
      <c r="K24" s="147">
        <v>1189.2560000000001</v>
      </c>
      <c r="L24" s="148">
        <v>1186.779</v>
      </c>
      <c r="M24" s="424">
        <v>0.20871619737121141</v>
      </c>
      <c r="N24" s="147">
        <v>1194.9829999999999</v>
      </c>
      <c r="O24" s="148">
        <v>1182.2149999999999</v>
      </c>
      <c r="P24" s="55">
        <v>1.0800065977846696</v>
      </c>
    </row>
    <row r="25" spans="1:16" ht="15.75" x14ac:dyDescent="0.25">
      <c r="A25" s="249"/>
      <c r="B25" s="430">
        <v>850</v>
      </c>
      <c r="C25" s="711">
        <v>1210.5309999999999</v>
      </c>
      <c r="D25" s="712">
        <v>1202.4100000000001</v>
      </c>
      <c r="E25" s="424">
        <v>0.67539358455101561</v>
      </c>
      <c r="F25" s="54">
        <v>0.64363964254952621</v>
      </c>
      <c r="G25" s="55">
        <v>0.53132389501525679</v>
      </c>
      <c r="H25" s="147">
        <v>1183.4860000000001</v>
      </c>
      <c r="I25" s="148">
        <v>1202.893</v>
      </c>
      <c r="J25" s="424">
        <v>-1.6133604568319815</v>
      </c>
      <c r="K25" s="149" t="s">
        <v>84</v>
      </c>
      <c r="L25" s="150" t="s">
        <v>84</v>
      </c>
      <c r="M25" s="431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34.343597473442429</v>
      </c>
      <c r="G26" s="719">
        <v>33.394415337383663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1298.615</v>
      </c>
      <c r="D27" s="709">
        <v>1252.5139999999999</v>
      </c>
      <c r="E27" s="422">
        <v>3.6806774215697482</v>
      </c>
      <c r="F27" s="54">
        <v>1.0786767872523686</v>
      </c>
      <c r="G27" s="146">
        <v>1.6332915219424156</v>
      </c>
      <c r="H27" s="57" t="s">
        <v>72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1145.5419999999999</v>
      </c>
      <c r="D28" s="712">
        <v>1182.1610000000001</v>
      </c>
      <c r="E28" s="422">
        <v>-3.0976322176082731</v>
      </c>
      <c r="F28" s="54">
        <v>17.370475793138095</v>
      </c>
      <c r="G28" s="55">
        <v>15.557419030333888</v>
      </c>
      <c r="H28" s="147">
        <v>1194.193</v>
      </c>
      <c r="I28" s="148">
        <v>1202.597</v>
      </c>
      <c r="J28" s="424">
        <v>-0.69882096828779694</v>
      </c>
      <c r="K28" s="147">
        <v>1021.643</v>
      </c>
      <c r="L28" s="148">
        <v>1123.0619999999999</v>
      </c>
      <c r="M28" s="424">
        <v>-9.0305788994730367</v>
      </c>
      <c r="N28" s="147">
        <v>1116.8140000000001</v>
      </c>
      <c r="O28" s="148">
        <v>1156.739</v>
      </c>
      <c r="P28" s="55">
        <v>-3.4515132627152676</v>
      </c>
    </row>
    <row r="29" spans="1:16" ht="15.75" x14ac:dyDescent="0.25">
      <c r="A29" s="249" t="s">
        <v>235</v>
      </c>
      <c r="B29" s="423">
        <v>550</v>
      </c>
      <c r="C29" s="711">
        <v>1139.998</v>
      </c>
      <c r="D29" s="712">
        <v>1122.337</v>
      </c>
      <c r="E29" s="422">
        <v>1.5735915326680006</v>
      </c>
      <c r="F29" s="54">
        <v>12.774547803617569</v>
      </c>
      <c r="G29" s="55">
        <v>12.513440766028284</v>
      </c>
      <c r="H29" s="147">
        <v>1097.6869999999999</v>
      </c>
      <c r="I29" s="148">
        <v>1120.9590000000001</v>
      </c>
      <c r="J29" s="424">
        <v>-2.0760794997854659</v>
      </c>
      <c r="K29" s="147">
        <v>1130.903</v>
      </c>
      <c r="L29" s="148">
        <v>1138.153</v>
      </c>
      <c r="M29" s="424">
        <v>-0.63699695910830967</v>
      </c>
      <c r="N29" s="147">
        <v>1175.713</v>
      </c>
      <c r="O29" s="148">
        <v>1115.229</v>
      </c>
      <c r="P29" s="55">
        <v>5.4234601144697567</v>
      </c>
    </row>
    <row r="30" spans="1:16" ht="15.75" x14ac:dyDescent="0.25">
      <c r="A30" s="249"/>
      <c r="B30" s="423">
        <v>650</v>
      </c>
      <c r="C30" s="711">
        <v>1018.189</v>
      </c>
      <c r="D30" s="712">
        <v>1014.516</v>
      </c>
      <c r="E30" s="422">
        <v>0.36204456115034184</v>
      </c>
      <c r="F30" s="54">
        <v>5.2949145851277626</v>
      </c>
      <c r="G30" s="55">
        <v>6.4793640931249454</v>
      </c>
      <c r="H30" s="147">
        <v>1061.933</v>
      </c>
      <c r="I30" s="148">
        <v>1034.403</v>
      </c>
      <c r="J30" s="424">
        <v>2.6614385302440127</v>
      </c>
      <c r="K30" s="147">
        <v>1114.027</v>
      </c>
      <c r="L30" s="148">
        <v>1117.0219999999999</v>
      </c>
      <c r="M30" s="424">
        <v>-0.26812363588182608</v>
      </c>
      <c r="N30" s="147" t="s">
        <v>72</v>
      </c>
      <c r="O30" s="148">
        <v>957.572</v>
      </c>
      <c r="P30" s="55" t="s">
        <v>84</v>
      </c>
    </row>
    <row r="31" spans="1:16" ht="15.75" x14ac:dyDescent="0.25">
      <c r="A31" s="249"/>
      <c r="B31" s="429">
        <v>750</v>
      </c>
      <c r="C31" s="711">
        <v>1099.114</v>
      </c>
      <c r="D31" s="712">
        <v>1108.3209999999999</v>
      </c>
      <c r="E31" s="422">
        <v>-0.83071601097514902</v>
      </c>
      <c r="F31" s="54">
        <v>10.24574720068906</v>
      </c>
      <c r="G31" s="55">
        <v>12.284723892990868</v>
      </c>
      <c r="H31" s="147">
        <v>1102.847</v>
      </c>
      <c r="I31" s="148">
        <v>1103.261</v>
      </c>
      <c r="J31" s="424">
        <v>-3.7525118716240972E-2</v>
      </c>
      <c r="K31" s="147">
        <v>1120.9110000000001</v>
      </c>
      <c r="L31" s="148">
        <v>1089.0440000000001</v>
      </c>
      <c r="M31" s="424">
        <v>2.9261443982061293</v>
      </c>
      <c r="N31" s="147">
        <v>1082.797</v>
      </c>
      <c r="O31" s="148">
        <v>1130.3620000000001</v>
      </c>
      <c r="P31" s="55">
        <v>-4.2079440037793248</v>
      </c>
    </row>
    <row r="32" spans="1:16" ht="15.75" x14ac:dyDescent="0.25">
      <c r="A32" s="249"/>
      <c r="B32" s="430">
        <v>850</v>
      </c>
      <c r="C32" s="711" t="s">
        <v>72</v>
      </c>
      <c r="D32" s="712" t="s">
        <v>72</v>
      </c>
      <c r="E32" s="504" t="s">
        <v>84</v>
      </c>
      <c r="F32" s="54">
        <v>1.1186028567327013</v>
      </c>
      <c r="G32" s="55">
        <v>0.95944295080971598</v>
      </c>
      <c r="H32" s="147" t="s">
        <v>72</v>
      </c>
      <c r="I32" s="148" t="s">
        <v>72</v>
      </c>
      <c r="J32" s="424" t="s">
        <v>84</v>
      </c>
      <c r="K32" s="475" t="s">
        <v>84</v>
      </c>
      <c r="L32" s="148" t="s">
        <v>84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47.882965026557564</v>
      </c>
      <c r="G33" s="719">
        <v>49.427682255230124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1047.6300000000001</v>
      </c>
      <c r="D34" s="709">
        <v>1029.3820000000001</v>
      </c>
      <c r="E34" s="422">
        <v>1.7727141139052407</v>
      </c>
      <c r="F34" s="54">
        <v>0.61262964757393046</v>
      </c>
      <c r="G34" s="146">
        <v>0.49850545689261172</v>
      </c>
      <c r="H34" s="57">
        <v>985.202</v>
      </c>
      <c r="I34" s="53">
        <v>978.19899999999996</v>
      </c>
      <c r="J34" s="422">
        <v>0.71590749939429943</v>
      </c>
      <c r="K34" s="57">
        <v>1072.521</v>
      </c>
      <c r="L34" s="53">
        <v>1085.5170000000001</v>
      </c>
      <c r="M34" s="422">
        <v>-1.1972175470305941</v>
      </c>
      <c r="N34" s="57">
        <v>1078.827</v>
      </c>
      <c r="O34" s="53" t="s">
        <v>72</v>
      </c>
      <c r="P34" s="146" t="s">
        <v>84</v>
      </c>
    </row>
    <row r="35" spans="1:16" ht="15.75" x14ac:dyDescent="0.25">
      <c r="A35" s="248" t="s">
        <v>218</v>
      </c>
      <c r="B35" s="423">
        <v>720</v>
      </c>
      <c r="C35" s="708">
        <v>1021.271</v>
      </c>
      <c r="D35" s="712">
        <v>1027.9849999999999</v>
      </c>
      <c r="E35" s="422">
        <v>-0.65312237046259847</v>
      </c>
      <c r="F35" s="54">
        <v>4.7382487259546364</v>
      </c>
      <c r="G35" s="55">
        <v>4.0230032725004845</v>
      </c>
      <c r="H35" s="147">
        <v>1018.4690000000001</v>
      </c>
      <c r="I35" s="148">
        <v>1021.6369999999999</v>
      </c>
      <c r="J35" s="424">
        <v>-0.31009057032976417</v>
      </c>
      <c r="K35" s="147">
        <v>1034.22</v>
      </c>
      <c r="L35" s="148">
        <v>1013.807</v>
      </c>
      <c r="M35" s="424">
        <v>2.0134996108726817</v>
      </c>
      <c r="N35" s="147">
        <v>1015.793</v>
      </c>
      <c r="O35" s="148">
        <v>1046.0450000000001</v>
      </c>
      <c r="P35" s="55">
        <v>-2.8920361934716063</v>
      </c>
    </row>
    <row r="36" spans="1:16" ht="15.75" x14ac:dyDescent="0.25">
      <c r="A36" s="249" t="s">
        <v>234</v>
      </c>
      <c r="B36" s="425">
        <v>2000</v>
      </c>
      <c r="C36" s="711">
        <v>1080.954</v>
      </c>
      <c r="D36" s="712">
        <v>1033.6500000000001</v>
      </c>
      <c r="E36" s="424">
        <v>4.5764040052241919</v>
      </c>
      <c r="F36" s="54">
        <v>0.4549441035027274</v>
      </c>
      <c r="G36" s="55">
        <v>0.82922032267181789</v>
      </c>
      <c r="H36" s="149">
        <v>1013.614</v>
      </c>
      <c r="I36" s="150">
        <v>1011.463</v>
      </c>
      <c r="J36" s="431">
        <v>0.21266225259847049</v>
      </c>
      <c r="K36" s="149" t="s">
        <v>72</v>
      </c>
      <c r="L36" s="150" t="s">
        <v>72</v>
      </c>
      <c r="M36" s="431" t="s">
        <v>84</v>
      </c>
      <c r="N36" s="149">
        <v>1177.0039999999999</v>
      </c>
      <c r="O36" s="150">
        <v>1043.5260000000001</v>
      </c>
      <c r="P36" s="59">
        <v>12.791056475832882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5.8058224770312936</v>
      </c>
      <c r="G37" s="719">
        <v>5.3507290520649144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84</v>
      </c>
      <c r="D38" s="709" t="s">
        <v>84</v>
      </c>
      <c r="E38" s="422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906.38199999999995</v>
      </c>
      <c r="D39" s="712">
        <v>931.93700000000001</v>
      </c>
      <c r="E39" s="422">
        <v>-2.7421381488233716</v>
      </c>
      <c r="F39" s="54">
        <v>4.0111680842664361</v>
      </c>
      <c r="G39" s="55">
        <v>4.8704430839521331</v>
      </c>
      <c r="H39" s="147">
        <v>904.74599999999998</v>
      </c>
      <c r="I39" s="148">
        <v>919.32100000000003</v>
      </c>
      <c r="J39" s="424">
        <v>-1.5854092313783807</v>
      </c>
      <c r="K39" s="147" t="s">
        <v>72</v>
      </c>
      <c r="L39" s="148" t="s">
        <v>72</v>
      </c>
      <c r="M39" s="424" t="s">
        <v>84</v>
      </c>
      <c r="N39" s="147" t="s">
        <v>72</v>
      </c>
      <c r="O39" s="148">
        <v>961.81</v>
      </c>
      <c r="P39" s="55" t="s">
        <v>84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0.51971181452770587</v>
      </c>
      <c r="G40" s="55">
        <v>4.2901445802081842E-2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72</v>
      </c>
      <c r="O40" s="150" t="s">
        <v>84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4.5308798987941419</v>
      </c>
      <c r="G41" s="407">
        <v>4.913344529754216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R19"/>
  <sheetViews>
    <sheetView showGridLines="0" zoomScale="90" zoomScaleNormal="90" workbookViewId="0">
      <selection activeCell="S31" sqref="S31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479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478</v>
      </c>
      <c r="D7" s="372" t="s">
        <v>474</v>
      </c>
      <c r="E7" s="375"/>
      <c r="F7" s="373" t="s">
        <v>478</v>
      </c>
      <c r="G7" s="374" t="s">
        <v>474</v>
      </c>
      <c r="H7" s="476" t="s">
        <v>478</v>
      </c>
      <c r="I7" s="372" t="s">
        <v>474</v>
      </c>
      <c r="J7" s="375"/>
      <c r="K7" s="371" t="s">
        <v>478</v>
      </c>
      <c r="L7" s="372" t="s">
        <v>474</v>
      </c>
      <c r="M7" s="375"/>
      <c r="N7" s="371" t="s">
        <v>478</v>
      </c>
      <c r="O7" s="372" t="s">
        <v>474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555.11599999999999</v>
      </c>
      <c r="D9" s="53">
        <v>551.96299999999997</v>
      </c>
      <c r="E9" s="364">
        <v>0.57123394140549644</v>
      </c>
      <c r="F9" s="54">
        <v>1.7223441118598617</v>
      </c>
      <c r="G9" s="55">
        <v>1.3213935531315111</v>
      </c>
      <c r="H9" s="312">
        <v>555.09799999999996</v>
      </c>
      <c r="I9" s="53">
        <v>570.86400000000003</v>
      </c>
      <c r="J9" s="366">
        <v>-2.7617786372936592</v>
      </c>
      <c r="K9" s="57" t="s">
        <v>84</v>
      </c>
      <c r="L9" s="53" t="s">
        <v>72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700.28899999999999</v>
      </c>
      <c r="D10" s="53">
        <v>693.26499999999999</v>
      </c>
      <c r="E10" s="364">
        <v>1.0131767794422046</v>
      </c>
      <c r="F10" s="313">
        <v>6.4860523428929646</v>
      </c>
      <c r="G10" s="55">
        <v>5.918157862483147</v>
      </c>
      <c r="H10" s="312">
        <v>705.35500000000002</v>
      </c>
      <c r="I10" s="53">
        <v>697.64800000000002</v>
      </c>
      <c r="J10" s="366">
        <v>1.1047118317546949</v>
      </c>
      <c r="K10" s="57" t="s">
        <v>72</v>
      </c>
      <c r="L10" s="53" t="s">
        <v>72</v>
      </c>
      <c r="M10" s="376" t="s">
        <v>84</v>
      </c>
      <c r="N10" s="57">
        <v>688.10199999999998</v>
      </c>
      <c r="O10" s="53">
        <v>662.99599999999998</v>
      </c>
      <c r="P10" s="365">
        <v>3.7867498446446124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568.24099999999999</v>
      </c>
      <c r="D12" s="53">
        <v>571.27599999999995</v>
      </c>
      <c r="E12" s="364">
        <v>-0.53126684824847681</v>
      </c>
      <c r="F12" s="54">
        <v>11.451313796165701</v>
      </c>
      <c r="G12" s="55">
        <v>12.186542468439759</v>
      </c>
      <c r="H12" s="312">
        <v>563.755</v>
      </c>
      <c r="I12" s="53">
        <v>564.44100000000003</v>
      </c>
      <c r="J12" s="366">
        <v>-0.12153617472863158</v>
      </c>
      <c r="K12" s="57" t="s">
        <v>72</v>
      </c>
      <c r="L12" s="53" t="s">
        <v>72</v>
      </c>
      <c r="M12" s="376" t="s">
        <v>84</v>
      </c>
      <c r="N12" s="57" t="s">
        <v>72</v>
      </c>
      <c r="O12" s="53">
        <v>587.49599999999998</v>
      </c>
      <c r="P12" s="365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674.6</v>
      </c>
      <c r="D13" s="781" t="s">
        <v>482</v>
      </c>
      <c r="E13" s="367">
        <v>0.24608288356833002</v>
      </c>
      <c r="F13" s="331">
        <v>80.340289749081478</v>
      </c>
      <c r="G13" s="330">
        <v>80.573906115945576</v>
      </c>
      <c r="H13" s="314">
        <v>670.78200000000004</v>
      </c>
      <c r="I13" s="781" t="s">
        <v>483</v>
      </c>
      <c r="J13" s="367">
        <v>0.68490991700926984</v>
      </c>
      <c r="K13" s="58">
        <v>673.22799999999995</v>
      </c>
      <c r="L13" s="56">
        <v>663.73599999999999</v>
      </c>
      <c r="M13" s="367">
        <v>1.4300866609615814</v>
      </c>
      <c r="N13" s="58">
        <v>701.86500000000001</v>
      </c>
      <c r="O13" s="56">
        <v>713.05100000000004</v>
      </c>
      <c r="P13" s="368">
        <v>-1.5687517442651417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7" spans="1:18" s="780" customFormat="1" ht="15" x14ac:dyDescent="0.25">
      <c r="A17" s="158" t="s">
        <v>484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</row>
    <row r="19" spans="1:18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13" sqref="G1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485</v>
      </c>
      <c r="C4" s="478" t="s">
        <v>473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850</v>
      </c>
      <c r="D6" s="336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984.48</v>
      </c>
      <c r="C8" s="76">
        <v>983.87</v>
      </c>
      <c r="D8" s="336">
        <v>6.2000060983667934E-2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600</v>
      </c>
      <c r="C10" s="76">
        <v>550</v>
      </c>
      <c r="D10" s="336">
        <v>9.0909090909090917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714</v>
      </c>
      <c r="C12" s="76">
        <v>691.96</v>
      </c>
      <c r="D12" s="336">
        <v>3.1851552112838841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650</v>
      </c>
      <c r="C14" s="76">
        <v>700</v>
      </c>
      <c r="D14" s="336">
        <v>-7.1428571428571423</v>
      </c>
      <c r="I14"/>
    </row>
    <row r="15" spans="1:9" ht="15" x14ac:dyDescent="0.25">
      <c r="A15" s="33" t="s">
        <v>206</v>
      </c>
      <c r="B15" s="75">
        <v>1000</v>
      </c>
      <c r="C15" s="76">
        <v>1050</v>
      </c>
      <c r="D15" s="336">
        <v>-4.7619047619047619</v>
      </c>
      <c r="I15"/>
    </row>
    <row r="16" spans="1:9" ht="15.75" thickBot="1" x14ac:dyDescent="0.3">
      <c r="A16" s="33" t="s">
        <v>207</v>
      </c>
      <c r="B16" s="75">
        <v>878.59</v>
      </c>
      <c r="C16" s="76">
        <v>863.72</v>
      </c>
      <c r="D16" s="336">
        <v>1.7216227481128148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750</v>
      </c>
      <c r="C18" s="76">
        <v>800</v>
      </c>
      <c r="D18" s="336">
        <v>-6.25</v>
      </c>
      <c r="I18"/>
    </row>
    <row r="19" spans="1:9" ht="15" x14ac:dyDescent="0.25">
      <c r="A19" s="33" t="s">
        <v>206</v>
      </c>
      <c r="B19" s="75">
        <v>1100</v>
      </c>
      <c r="C19" s="76">
        <v>1200</v>
      </c>
      <c r="D19" s="336">
        <v>-8.3333333333333321</v>
      </c>
      <c r="I19"/>
    </row>
    <row r="20" spans="1:9" ht="15.75" thickBot="1" x14ac:dyDescent="0.3">
      <c r="A20" s="33" t="s">
        <v>207</v>
      </c>
      <c r="B20" s="75">
        <v>971.09</v>
      </c>
      <c r="C20" s="76">
        <v>991.73</v>
      </c>
      <c r="D20" s="336">
        <v>-2.0812116200982107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550</v>
      </c>
      <c r="C22" s="76">
        <v>550</v>
      </c>
      <c r="D22" s="336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721.42</v>
      </c>
      <c r="C24" s="76">
        <v>725.98</v>
      </c>
      <c r="D24" s="336">
        <v>-0.62811647703794304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813.28</v>
      </c>
      <c r="C28" s="481">
        <v>813.03</v>
      </c>
      <c r="D28" s="482">
        <v>3.0749172847250414E-2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18_21</vt:lpstr>
      <vt:lpstr>Giełdowe 18_21</vt:lpstr>
      <vt:lpstr>ZiarnoZAK 18_21</vt:lpstr>
      <vt:lpstr>Ziarno PL_UE 17_21</vt:lpstr>
      <vt:lpstr>wykresy PL_UE 17_21</vt:lpstr>
      <vt:lpstr>MakaZAK 18_21</vt:lpstr>
      <vt:lpstr>SrutOtrZAK 18_21</vt:lpstr>
      <vt:lpstr>TargPol 18_21</vt:lpstr>
      <vt:lpstr>TargWoj 18_21</vt:lpstr>
      <vt:lpstr>ZestTarg 18_21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18_21'!Obszar_wydruku</vt:lpstr>
      <vt:lpstr>'SrutOtrZAK 18_21'!Obszar_wydruku</vt:lpstr>
      <vt:lpstr>'ZiarnoZAK 18_21'!Obszar_wydruku</vt:lpstr>
      <vt:lpstr>MAKROREGIONY!TABLE</vt:lpstr>
      <vt:lpstr>'TargWoj 18_21'!Tytuły_wydruku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2021-05-13T11:44:45Z</dcterms:modified>
</cp:coreProperties>
</file>