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<sst xmlns="http://schemas.openxmlformats.org/spreadsheetml/2006/main" count="1019" uniqueCount="172">
  <si>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</si>
  <si>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</si>
  <si>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</si>
  <si>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</si>
  <si>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</si>
  <si>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</si>
  <si>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</si>
  <si>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</si>
  <si>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</si>
  <si>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</si>
  <si>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</si>
  <si>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</si>
  <si>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</si>
  <si>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</si>
  <si>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</si>
  <si>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</si>
  <si>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</si>
  <si>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</si>
  <si>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</si>
  <si>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</si>
  <si>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</si>
  <si>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</si>
  <si>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</si>
  <si>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</si>
  <si>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</si>
  <si>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</si>
  <si>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</si>
  <si>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</si>
  <si>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</si>
  <si>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</si>
  <si>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</si>
  <si>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</si>
  <si>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</si>
  <si>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</si>
  <si>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</si>
  <si>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</si>
  <si>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</si>
  <si>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</si>
  <si>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</si>
  <si>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</si>
  <si>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</si>
  <si>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</si>
  <si>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</si>
  <si>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</si>
  <si>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</si>
  <si>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</si>
  <si>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</si>
  <si>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</si>
  <si>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</si>
  <si>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</si>
  <si>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</si>
  <si>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</si>
  <si>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</si>
  <si>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</si>
  <si>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</si>
  <si>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</si>
  <si>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</si>
  <si>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</si>
  <si>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</si>
  <si>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</si>
  <si>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</si>
  <si>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</si>
  <si>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</si>
  <si>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</si>
  <si>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</si>
  <si>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</si>
  <si>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</si>
  <si>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</si>
  <si>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</si>
  <si>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</si>
  <si>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</si>
  <si>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</si>
  <si>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</si>
  <si>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</si>
  <si>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</si>
  <si>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</si>
  <si>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</si>
  <si>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</si>
  <si>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</si>
  <si>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</si>
  <si>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</si>
  <si>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</si>
  <si>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</si>
  <si>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</si>
  <si>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</si>
  <si>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</si>
  <si>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</si>
  <si>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</si>
  <si>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</si>
  <si>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</si>
  <si>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</si>
  <si>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</si>
  <si>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</si>
  <si>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</si>
  <si>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</si>
  <si>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</si>
  <si>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</si>
  <si>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</si>
  <si>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</si>
  <si>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</si>
  <si>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</si>
  <si>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</si>
  <si>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</si>
  <si>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</si>
  <si>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</si>
  <si>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</si>
  <si>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</si>
  <si>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</si>
  <si>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</si>
  <si>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</si>
  <si>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</si>
  <si>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</si>
  <si>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</si>
  <si>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</si>
  <si>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</si>
  <si>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</si>
  <si>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</si>
  <si>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</si>
  <si>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</si>
  <si>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</si>
  <si>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</si>
  <si>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</si>
  <si>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</si>
  <si>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</si>
  <si>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</si>
  <si>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</si>
  <si>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</si>
  <si>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</si>
  <si>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</si>
  <si>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</si>
  <si>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</si>
  <si>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</si>
  <si>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</si>
  <si>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</si>
  <si>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</si>
  <si>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</si>
  <si>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</si>
  <si>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</si>
  <si>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</si>
  <si>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</si>
  <si>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</si>
  <si>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</si>
  <si>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</si>
  <si>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</si>
  <si>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</si>
  <si>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</si>
  <si>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</si>
  <si>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</si>
  <si>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</si>
  <si>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</si>
  <si>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</si>
  <si>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</si>
  <si>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</si>
  <si>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</si>
  <si>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</si>
  <si>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</si>
  <si>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</si>
  <si>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</si>
  <si>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USA</t>
  </si>
  <si>
    <t>Słowenia</t>
  </si>
  <si>
    <t>I-XII 2021r.</t>
  </si>
  <si>
    <t>I-XII 2022r*.</t>
  </si>
  <si>
    <t xml:space="preserve">Handel zagraniczny surowcami paszowymi oraz karmą dla zwierząt </t>
  </si>
  <si>
    <t>maj</t>
  </si>
  <si>
    <t>NR 06/2023</t>
  </si>
  <si>
    <t>14 sierpnia 2023r.</t>
  </si>
  <si>
    <t>maj - czerwiec 2023r.</t>
  </si>
  <si>
    <t>czerwiec</t>
  </si>
  <si>
    <t>I-V 2022r.*</t>
  </si>
  <si>
    <t>I-V 2023r.*</t>
  </si>
  <si>
    <t>według ważniejszych krajów w okresie styczneń-maj 2023r. (dane wstępne)</t>
  </si>
  <si>
    <t>Stany Zjednoczone Ameryki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</si>
</sst>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69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34" fillId="0" borderId="0" xfId="7" applyFont="1" applyFill="1"/>
    <xf numFmtId="0" fontId="34" fillId="0" borderId="0" xfId="7" applyFont="1"/>
    <xf numFmtId="0" fontId="23" fillId="0" borderId="0" xfId="7" applyFont="1" applyFill="1"/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59" fillId="0" borderId="49" xfId="0" applyFont="1" applyFill="1" applyBorder="1"/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2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4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1" fillId="0" borderId="0" xfId="6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60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32" xfId="3" applyNumberFormat="1" applyFont="1" applyBorder="1"/>
    <xf numFmtId="3" fontId="23" fillId="6" borderId="7" xfId="4" applyNumberFormat="1" applyFont="1" applyFill="1" applyBorder="1"/>
    <xf numFmtId="3" fontId="23" fillId="0" borderId="8" xfId="4" applyNumberFormat="1" applyFont="1" applyBorder="1"/>
    <xf numFmtId="3" fontId="23" fillId="6" borderId="7" xfId="3" applyNumberFormat="1" applyFont="1" applyFill="1" applyBorder="1"/>
    <xf numFmtId="3" fontId="23" fillId="0" borderId="8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4" applyNumberFormat="1" applyFont="1" applyFill="1" applyBorder="1"/>
    <xf numFmtId="4" fontId="23" fillId="0" borderId="0" xfId="3" applyNumberFormat="1" applyFont="1" applyFill="1" applyBorder="1"/>
    <xf numFmtId="3" fontId="23" fillId="0" borderId="0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65" fillId="0" borderId="0" xfId="3" applyFont="1" applyBorder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5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3" fontId="36" fillId="0" borderId="34" xfId="3" applyNumberFormat="1" applyFont="1" applyBorder="1"/>
    <xf numFmtId="3" fontId="23" fillId="0" borderId="10" xfId="4" applyNumberFormat="1" applyFont="1" applyBorder="1"/>
    <xf numFmtId="4" fontId="23" fillId="0" borderId="31" xfId="3" applyNumberFormat="1" applyFont="1" applyBorder="1"/>
    <xf numFmtId="3" fontId="23" fillId="0" borderId="17" xfId="4" applyNumberFormat="1" applyFont="1" applyFill="1" applyBorder="1"/>
    <xf numFmtId="3" fontId="23" fillId="0" borderId="39" xfId="3" applyNumberFormat="1" applyFont="1" applyFill="1" applyBorder="1"/>
    <xf numFmtId="3" fontId="23" fillId="0" borderId="6" xfId="3" applyNumberFormat="1" applyFont="1" applyBorder="1"/>
    <xf numFmtId="0" fontId="23" fillId="0" borderId="6" xfId="0" applyFont="1" applyBorder="1"/>
    <xf numFmtId="1" fontId="23" fillId="6" borderId="11" xfId="4" applyNumberFormat="1" applyFont="1" applyFill="1" applyBorder="1"/>
    <xf numFmtId="1" fontId="23" fillId="0" borderId="17" xfId="4" applyNumberFormat="1" applyFont="1" applyFill="1" applyBorder="1"/>
    <xf numFmtId="3" fontId="23" fillId="0" borderId="6" xfId="4" applyNumberFormat="1" applyFont="1" applyBorder="1"/>
    <xf numFmtId="3" fontId="23" fillId="0" borderId="39" xfId="4" applyNumberFormat="1" applyFont="1" applyFill="1" applyBorder="1"/>
    <xf numFmtId="0" fontId="23" fillId="0" borderId="18" xfId="4" applyFont="1" applyBorder="1"/>
    <xf numFmtId="0" fontId="23" fillId="6" borderId="19" xfId="4" applyFont="1" applyFill="1" applyBorder="1"/>
    <xf numFmtId="0" fontId="23" fillId="0" borderId="21" xfId="4" applyFont="1" applyBorder="1"/>
    <xf numFmtId="3" fontId="23" fillId="0" borderId="18" xfId="4" applyNumberFormat="1" applyFont="1" applyBorder="1"/>
    <xf numFmtId="0" fontId="28" fillId="0" borderId="95" xfId="4" applyFont="1" applyBorder="1" applyAlignment="1">
      <alignment horizontal="centerContinuous"/>
    </xf>
    <xf numFmtId="3" fontId="23" fillId="0" borderId="64" xfId="4" applyNumberFormat="1" applyFont="1" applyFill="1" applyBorder="1"/>
    <xf numFmtId="0" fontId="30" fillId="0" borderId="0" xfId="9" applyFont="1" applyFill="1"/>
    <xf numFmtId="0" fontId="31" fillId="0" borderId="0" xfId="10" applyFont="1" applyFill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21</xdr:col>
      <xdr:colOff>567690</xdr:colOff>
      <xdr:row>22</xdr:row>
      <xdr:rowOff>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605409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554990</xdr:colOff>
      <xdr:row>21</xdr:row>
      <xdr:rowOff>155575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567690</xdr:colOff>
      <xdr:row>42</xdr:row>
      <xdr:rowOff>111760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60540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567690</xdr:colOff>
      <xdr:row>21</xdr:row>
      <xdr:rowOff>127000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605409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561340</xdr:colOff>
      <xdr:row>22</xdr:row>
      <xdr:rowOff>1270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61925"/>
          <a:ext cx="6047740" cy="34016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567690</xdr:colOff>
      <xdr:row>21</xdr:row>
      <xdr:rowOff>160655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605409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573405</xdr:colOff>
      <xdr:row>22</xdr:row>
      <xdr:rowOff>5080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23850"/>
          <a:ext cx="6059805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18</xdr:col>
      <xdr:colOff>562032</xdr:colOff>
      <xdr:row>25</xdr:row>
      <xdr:rowOff>74584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227" y="1316182"/>
          <a:ext cx="6017260" cy="28714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K13" sqref="K13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30" t="s">
        <v>151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164</v>
      </c>
      <c r="C12" s="63"/>
      <c r="D12" s="79"/>
      <c r="E12" s="553" t="s">
        <v>165</v>
      </c>
      <c r="F12" s="554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128</v>
      </c>
      <c r="C15" s="65"/>
      <c r="D15" s="66" t="s">
        <v>166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134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6" customFormat="1" ht="15" x14ac:dyDescent="0.25">
      <c r="B18" s="81" t="s">
        <v>148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6" customFormat="1" ht="15" x14ac:dyDescent="0.25">
      <c r="B19" s="81" t="s">
        <v>149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6" customFormat="1" ht="15" x14ac:dyDescent="0.25">
      <c r="B20" s="81" t="s">
        <v>92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129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7" t="s">
        <v>150</v>
      </c>
      <c r="C29" s="327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130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8" t="s">
        <v>131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9" t="s">
        <v>132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9" t="s">
        <v>133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7" s="106" customFormat="1" ht="20.25" customHeight="1" x14ac:dyDescent="0.35">
      <c r="A1" s="125" t="s">
        <v>142</v>
      </c>
      <c r="E1" s="154" t="str">
        <f>Bydło_PL!D1</f>
        <v>maj - czerwiec 2023r.</v>
      </c>
    </row>
    <row r="2" spans="1:7" ht="20.25" customHeight="1" thickBot="1" x14ac:dyDescent="0.3">
      <c r="A2" s="144"/>
      <c r="F2" s="145"/>
    </row>
    <row r="3" spans="1:7" ht="21" customHeight="1" thickBot="1" x14ac:dyDescent="0.3">
      <c r="A3" s="411" t="s">
        <v>5</v>
      </c>
      <c r="B3" s="412"/>
      <c r="C3" s="412"/>
      <c r="D3" s="412"/>
      <c r="E3" s="412"/>
      <c r="F3" s="413"/>
    </row>
    <row r="4" spans="1:7" ht="16.5" thickBot="1" x14ac:dyDescent="0.3">
      <c r="A4" s="205"/>
      <c r="B4" s="126">
        <v>2023</v>
      </c>
      <c r="C4" s="206"/>
      <c r="D4" s="207"/>
      <c r="E4" s="201"/>
      <c r="F4" s="340"/>
    </row>
    <row r="5" spans="1:7" ht="30" customHeight="1" x14ac:dyDescent="0.25">
      <c r="A5" s="343" t="s">
        <v>6</v>
      </c>
      <c r="B5" s="127" t="s">
        <v>7</v>
      </c>
      <c r="C5" s="148"/>
      <c r="D5" s="149"/>
      <c r="E5" s="128" t="s">
        <v>137</v>
      </c>
      <c r="F5" s="149"/>
    </row>
    <row r="6" spans="1:7" ht="21.95" customHeight="1" thickBot="1" x14ac:dyDescent="0.3">
      <c r="A6" s="202"/>
      <c r="B6" s="210" t="s">
        <v>167</v>
      </c>
      <c r="C6" s="211" t="s">
        <v>163</v>
      </c>
      <c r="D6" s="158" t="s">
        <v>8</v>
      </c>
      <c r="E6" s="203" t="s">
        <v>167</v>
      </c>
      <c r="F6" s="341" t="s">
        <v>163</v>
      </c>
    </row>
    <row r="7" spans="1:7" ht="16.5" thickBot="1" x14ac:dyDescent="0.3">
      <c r="A7" s="414" t="s">
        <v>38</v>
      </c>
      <c r="B7" s="359">
        <v>2104.9659999999999</v>
      </c>
      <c r="C7" s="410">
        <v>1982.365</v>
      </c>
      <c r="D7" s="361">
        <v>6.1845825566936403</v>
      </c>
      <c r="E7" s="362">
        <v>100</v>
      </c>
      <c r="F7" s="363">
        <v>100</v>
      </c>
    </row>
    <row r="8" spans="1:7" x14ac:dyDescent="0.25">
      <c r="A8" s="415" t="s">
        <v>11</v>
      </c>
      <c r="B8" s="416"/>
      <c r="C8" s="417"/>
      <c r="D8" s="418"/>
      <c r="E8" s="418"/>
      <c r="F8" s="367"/>
      <c r="G8" s="208"/>
    </row>
    <row r="9" spans="1:7" x14ac:dyDescent="0.25">
      <c r="A9" s="419" t="s">
        <v>9</v>
      </c>
      <c r="B9" s="370">
        <v>1724.951</v>
      </c>
      <c r="C9" s="371">
        <v>1574.806</v>
      </c>
      <c r="D9" s="384">
        <v>9.5341902431156598</v>
      </c>
      <c r="E9" s="385">
        <v>79.660701798410471</v>
      </c>
      <c r="F9" s="386">
        <v>77.545008422169431</v>
      </c>
    </row>
    <row r="10" spans="1:7" x14ac:dyDescent="0.25">
      <c r="A10" s="419" t="s">
        <v>10</v>
      </c>
      <c r="B10" s="420">
        <v>3178.97</v>
      </c>
      <c r="C10" s="371">
        <v>3151.4229999999998</v>
      </c>
      <c r="D10" s="375">
        <v>0.87411305940205508</v>
      </c>
      <c r="E10" s="373">
        <v>15.96464922683106</v>
      </c>
      <c r="F10" s="374">
        <v>16.578940630971939</v>
      </c>
    </row>
    <row r="11" spans="1:7" x14ac:dyDescent="0.25">
      <c r="A11" s="419" t="s">
        <v>33</v>
      </c>
      <c r="B11" s="420">
        <v>5168.6480000000001</v>
      </c>
      <c r="C11" s="371">
        <v>5164.4189999999999</v>
      </c>
      <c r="D11" s="375">
        <v>8.1887236492629065E-2</v>
      </c>
      <c r="E11" s="421">
        <v>2.2450746007410936</v>
      </c>
      <c r="F11" s="374">
        <v>2.1513853259699287</v>
      </c>
    </row>
    <row r="12" spans="1:7" x14ac:dyDescent="0.25">
      <c r="A12" s="419" t="s">
        <v>40</v>
      </c>
      <c r="B12" s="420" t="s">
        <v>39</v>
      </c>
      <c r="C12" s="396">
        <v>3155.9180000000001</v>
      </c>
      <c r="D12" s="375" t="s">
        <v>136</v>
      </c>
      <c r="E12" s="422">
        <v>1.9937525649802068</v>
      </c>
      <c r="F12" s="374">
        <v>3.5874520992592771</v>
      </c>
    </row>
    <row r="13" spans="1:7" ht="16.5" thickBot="1" x14ac:dyDescent="0.3">
      <c r="A13" s="423" t="s">
        <v>83</v>
      </c>
      <c r="B13" s="377">
        <v>10108.674000000001</v>
      </c>
      <c r="C13" s="378">
        <v>10483.823</v>
      </c>
      <c r="D13" s="375">
        <v>-3.5783606800687062</v>
      </c>
      <c r="E13" s="424">
        <v>0.1358218090371705</v>
      </c>
      <c r="F13" s="390">
        <v>0.13721352162943468</v>
      </c>
    </row>
    <row r="14" spans="1:7" x14ac:dyDescent="0.25">
      <c r="A14" s="415" t="s">
        <v>12</v>
      </c>
      <c r="B14" s="416"/>
      <c r="C14" s="417"/>
      <c r="D14" s="418"/>
      <c r="E14" s="418"/>
      <c r="F14" s="367"/>
    </row>
    <row r="15" spans="1:7" x14ac:dyDescent="0.25">
      <c r="A15" s="425" t="s">
        <v>34</v>
      </c>
      <c r="B15" s="370">
        <v>2174.127</v>
      </c>
      <c r="C15" s="371">
        <v>2063.5830000000001</v>
      </c>
      <c r="D15" s="384">
        <v>5.3568962333959851</v>
      </c>
      <c r="E15" s="385">
        <v>10.635154949586898</v>
      </c>
      <c r="F15" s="386">
        <v>11.056374671328841</v>
      </c>
    </row>
    <row r="16" spans="1:7" x14ac:dyDescent="0.25">
      <c r="A16" s="425" t="s">
        <v>23</v>
      </c>
      <c r="B16" s="420">
        <v>1647.1610000000001</v>
      </c>
      <c r="C16" s="396">
        <v>1481.6759999999999</v>
      </c>
      <c r="D16" s="375">
        <v>11.16877104036241</v>
      </c>
      <c r="E16" s="373">
        <v>65.92072062171863</v>
      </c>
      <c r="F16" s="374">
        <v>63.646678768600786</v>
      </c>
    </row>
    <row r="17" spans="1:6" x14ac:dyDescent="0.25">
      <c r="A17" s="425" t="s">
        <v>24</v>
      </c>
      <c r="B17" s="420">
        <v>1818.414</v>
      </c>
      <c r="C17" s="396">
        <v>1746.16</v>
      </c>
      <c r="D17" s="375">
        <v>4.1378796902918342</v>
      </c>
      <c r="E17" s="373">
        <v>2.9869468883055026</v>
      </c>
      <c r="F17" s="374">
        <v>2.7295027252851476</v>
      </c>
    </row>
    <row r="18" spans="1:6" x14ac:dyDescent="0.25">
      <c r="A18" s="426" t="s">
        <v>25</v>
      </c>
      <c r="B18" s="420">
        <v>2363</v>
      </c>
      <c r="C18" s="396">
        <v>2024.5309999999999</v>
      </c>
      <c r="D18" s="375">
        <v>16.71839058033688</v>
      </c>
      <c r="E18" s="373">
        <v>9.1879042543338785E-2</v>
      </c>
      <c r="F18" s="374">
        <v>8.5786279612561647E-2</v>
      </c>
    </row>
    <row r="19" spans="1:6" ht="16.5" thickBot="1" x14ac:dyDescent="0.3">
      <c r="A19" s="427" t="s">
        <v>22</v>
      </c>
      <c r="B19" s="420" t="s">
        <v>39</v>
      </c>
      <c r="C19" s="396" t="s">
        <v>39</v>
      </c>
      <c r="D19" s="375" t="s">
        <v>136</v>
      </c>
      <c r="E19" s="373">
        <v>2.6000296256098954E-2</v>
      </c>
      <c r="F19" s="374">
        <v>2.6665977342082314E-2</v>
      </c>
    </row>
    <row r="20" spans="1:6" x14ac:dyDescent="0.25">
      <c r="A20" s="415" t="s">
        <v>10</v>
      </c>
      <c r="B20" s="416"/>
      <c r="C20" s="417"/>
      <c r="D20" s="418"/>
      <c r="E20" s="418"/>
      <c r="F20" s="367"/>
    </row>
    <row r="21" spans="1:6" x14ac:dyDescent="0.25">
      <c r="A21" s="425" t="s">
        <v>34</v>
      </c>
      <c r="B21" s="370">
        <v>3311.0630000000001</v>
      </c>
      <c r="C21" s="371">
        <v>3242.0709999999999</v>
      </c>
      <c r="D21" s="384">
        <v>2.1280224893285862</v>
      </c>
      <c r="E21" s="385">
        <v>6.1026065721838174</v>
      </c>
      <c r="F21" s="386">
        <v>6.40662473907601</v>
      </c>
    </row>
    <row r="22" spans="1:6" ht="15.75" customHeight="1" x14ac:dyDescent="0.25">
      <c r="A22" s="426" t="s">
        <v>23</v>
      </c>
      <c r="B22" s="420">
        <v>3104.9070000000002</v>
      </c>
      <c r="C22" s="396">
        <v>3077.0459999999998</v>
      </c>
      <c r="D22" s="375">
        <v>0.90544632741923048</v>
      </c>
      <c r="E22" s="373">
        <v>8.0146762892309216</v>
      </c>
      <c r="F22" s="374">
        <v>8.4309632564847732</v>
      </c>
    </row>
    <row r="23" spans="1:6" x14ac:dyDescent="0.25">
      <c r="A23" s="426" t="s">
        <v>24</v>
      </c>
      <c r="B23" s="420">
        <v>2850.8009999999999</v>
      </c>
      <c r="C23" s="396">
        <v>2905.4319999999998</v>
      </c>
      <c r="D23" s="375">
        <v>-1.880305579342413</v>
      </c>
      <c r="E23" s="373">
        <v>1.4623750505915352</v>
      </c>
      <c r="F23" s="374">
        <v>1.3816340431026581</v>
      </c>
    </row>
    <row r="24" spans="1:6" x14ac:dyDescent="0.25">
      <c r="A24" s="426" t="s">
        <v>25</v>
      </c>
      <c r="B24" s="420" t="s">
        <v>39</v>
      </c>
      <c r="C24" s="396" t="s">
        <v>39</v>
      </c>
      <c r="D24" s="401" t="s">
        <v>136</v>
      </c>
      <c r="E24" s="373">
        <v>1.982593396434561E-4</v>
      </c>
      <c r="F24" s="374">
        <v>1.4841916887986444E-4</v>
      </c>
    </row>
    <row r="25" spans="1:6" ht="16.5" thickBot="1" x14ac:dyDescent="0.3">
      <c r="A25" s="427" t="s">
        <v>22</v>
      </c>
      <c r="B25" s="420">
        <v>3872.7089999999998</v>
      </c>
      <c r="C25" s="396">
        <v>4224.4669999999996</v>
      </c>
      <c r="D25" s="375">
        <v>-8.3266835792539009</v>
      </c>
      <c r="E25" s="373">
        <v>0.38479305548514203</v>
      </c>
      <c r="F25" s="374">
        <v>0.35957017313961837</v>
      </c>
    </row>
    <row r="26" spans="1:6" x14ac:dyDescent="0.25">
      <c r="A26" s="415" t="s">
        <v>33</v>
      </c>
      <c r="B26" s="416"/>
      <c r="C26" s="417"/>
      <c r="D26" s="418"/>
      <c r="E26" s="418"/>
      <c r="F26" s="367"/>
    </row>
    <row r="27" spans="1:6" x14ac:dyDescent="0.25">
      <c r="A27" s="425" t="s">
        <v>34</v>
      </c>
      <c r="B27" s="370">
        <v>5539.067</v>
      </c>
      <c r="C27" s="371">
        <v>5526.0309999999999</v>
      </c>
      <c r="D27" s="384">
        <v>0.23590168060946562</v>
      </c>
      <c r="E27" s="385">
        <v>0.49686622790930712</v>
      </c>
      <c r="F27" s="386">
        <v>0.43324792222439767</v>
      </c>
    </row>
    <row r="28" spans="1:6" x14ac:dyDescent="0.25">
      <c r="A28" s="426" t="s">
        <v>23</v>
      </c>
      <c r="B28" s="420">
        <v>4917.7349999999997</v>
      </c>
      <c r="C28" s="396">
        <v>4992.4530000000004</v>
      </c>
      <c r="D28" s="375">
        <v>-1.4966189967136545</v>
      </c>
      <c r="E28" s="373">
        <v>1.2728816060366004</v>
      </c>
      <c r="F28" s="374">
        <v>1.2529669919478892</v>
      </c>
    </row>
    <row r="29" spans="1:6" x14ac:dyDescent="0.25">
      <c r="A29" s="426" t="s">
        <v>24</v>
      </c>
      <c r="B29" s="428">
        <v>4904.0969999999998</v>
      </c>
      <c r="C29" s="429">
        <v>4857.241</v>
      </c>
      <c r="D29" s="375">
        <v>0.96466286107689048</v>
      </c>
      <c r="E29" s="373">
        <v>0.33413779420623901</v>
      </c>
      <c r="F29" s="374">
        <v>0.34161145370515467</v>
      </c>
    </row>
    <row r="30" spans="1:6" x14ac:dyDescent="0.25">
      <c r="A30" s="430" t="s">
        <v>25</v>
      </c>
      <c r="B30" s="428" t="s">
        <v>31</v>
      </c>
      <c r="C30" s="429" t="s">
        <v>31</v>
      </c>
      <c r="D30" s="401" t="s">
        <v>31</v>
      </c>
      <c r="E30" s="373" t="s">
        <v>31</v>
      </c>
      <c r="F30" s="374" t="s">
        <v>31</v>
      </c>
    </row>
    <row r="31" spans="1:6" ht="16.5" thickBot="1" x14ac:dyDescent="0.3">
      <c r="A31" s="431" t="s">
        <v>22</v>
      </c>
      <c r="B31" s="432">
        <v>6753.2730000000001</v>
      </c>
      <c r="C31" s="433" t="s">
        <v>39</v>
      </c>
      <c r="D31" s="379" t="s">
        <v>136</v>
      </c>
      <c r="E31" s="380">
        <v>0.14118897258894694</v>
      </c>
      <c r="F31" s="381">
        <v>0.12355895809248717</v>
      </c>
    </row>
    <row r="32" spans="1:6" x14ac:dyDescent="0.25">
      <c r="A32" s="415" t="s">
        <v>40</v>
      </c>
      <c r="B32" s="416"/>
      <c r="C32" s="417"/>
      <c r="D32" s="418"/>
      <c r="E32" s="418"/>
      <c r="F32" s="367"/>
    </row>
    <row r="33" spans="1:6" x14ac:dyDescent="0.25">
      <c r="A33" s="425" t="s">
        <v>34</v>
      </c>
      <c r="B33" s="370">
        <v>5850.27</v>
      </c>
      <c r="C33" s="371">
        <v>5984.0309999999999</v>
      </c>
      <c r="D33" s="384">
        <v>-2.2352992489510752</v>
      </c>
      <c r="E33" s="385">
        <v>0.46314797878851649</v>
      </c>
      <c r="F33" s="386">
        <v>0.52506991470474051</v>
      </c>
    </row>
    <row r="34" spans="1:6" x14ac:dyDescent="0.25">
      <c r="A34" s="426" t="s">
        <v>23</v>
      </c>
      <c r="B34" s="370" t="s">
        <v>39</v>
      </c>
      <c r="C34" s="371">
        <v>2760.297</v>
      </c>
      <c r="D34" s="375" t="s">
        <v>136</v>
      </c>
      <c r="E34" s="373">
        <v>1.0928338028775362</v>
      </c>
      <c r="F34" s="374">
        <v>2.1395612655158329</v>
      </c>
    </row>
    <row r="35" spans="1:6" x14ac:dyDescent="0.25">
      <c r="A35" s="426" t="s">
        <v>24</v>
      </c>
      <c r="B35" s="370">
        <v>3931.9639999999999</v>
      </c>
      <c r="C35" s="371">
        <v>3667.9349999999999</v>
      </c>
      <c r="D35" s="375">
        <v>7.1983009513527358</v>
      </c>
      <c r="E35" s="373">
        <v>0.35515328420844527</v>
      </c>
      <c r="F35" s="374">
        <v>0.51845289342551326</v>
      </c>
    </row>
    <row r="36" spans="1:6" x14ac:dyDescent="0.25">
      <c r="A36" s="430" t="s">
        <v>25</v>
      </c>
      <c r="B36" s="370" t="s">
        <v>31</v>
      </c>
      <c r="C36" s="371" t="s">
        <v>31</v>
      </c>
      <c r="D36" s="401" t="s">
        <v>31</v>
      </c>
      <c r="E36" s="373" t="s">
        <v>31</v>
      </c>
      <c r="F36" s="374" t="s">
        <v>31</v>
      </c>
    </row>
    <row r="37" spans="1:6" ht="16.5" thickBot="1" x14ac:dyDescent="0.3">
      <c r="A37" s="431" t="s">
        <v>22</v>
      </c>
      <c r="B37" s="377">
        <v>1042.3440000000001</v>
      </c>
      <c r="C37" s="378">
        <v>920.43299999999999</v>
      </c>
      <c r="D37" s="379">
        <v>13.244961882070728</v>
      </c>
      <c r="E37" s="380">
        <v>8.2617499105708772E-2</v>
      </c>
      <c r="F37" s="381">
        <v>0.40436802561319074</v>
      </c>
    </row>
    <row r="38" spans="1:6" x14ac:dyDescent="0.25">
      <c r="A38" s="204"/>
      <c r="B38" s="209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N16" sqref="N16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32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142</v>
      </c>
      <c r="E1" s="154" t="str">
        <f>Bydło_PL!D1</f>
        <v>maj - czerwiec 2023r.</v>
      </c>
    </row>
    <row r="2" spans="1:13" ht="20.25" customHeight="1" thickBot="1" x14ac:dyDescent="0.3">
      <c r="A2" s="144"/>
      <c r="F2" s="145"/>
    </row>
    <row r="3" spans="1:13" ht="21" customHeight="1" thickBot="1" x14ac:dyDescent="0.3">
      <c r="A3" s="411" t="s">
        <v>138</v>
      </c>
      <c r="B3" s="412"/>
      <c r="C3" s="412"/>
      <c r="D3" s="412"/>
      <c r="E3" s="412"/>
      <c r="F3" s="413"/>
      <c r="G3" s="143"/>
      <c r="H3" s="411" t="s">
        <v>139</v>
      </c>
      <c r="I3" s="412"/>
      <c r="J3" s="412"/>
      <c r="K3" s="412"/>
      <c r="L3" s="412"/>
      <c r="M3" s="413"/>
    </row>
    <row r="4" spans="1:13" ht="16.5" thickBot="1" x14ac:dyDescent="0.3">
      <c r="A4" s="205"/>
      <c r="B4" s="126">
        <v>2023</v>
      </c>
      <c r="C4" s="206"/>
      <c r="D4" s="207"/>
      <c r="E4" s="201"/>
      <c r="F4" s="340"/>
      <c r="G4" s="143"/>
      <c r="H4" s="205"/>
      <c r="I4" s="126">
        <v>2023</v>
      </c>
      <c r="J4" s="206"/>
      <c r="K4" s="207"/>
      <c r="L4" s="201"/>
      <c r="M4" s="340"/>
    </row>
    <row r="5" spans="1:13" ht="30" customHeight="1" x14ac:dyDescent="0.25">
      <c r="A5" s="343" t="s">
        <v>6</v>
      </c>
      <c r="B5" s="127" t="s">
        <v>7</v>
      </c>
      <c r="C5" s="148"/>
      <c r="D5" s="149"/>
      <c r="E5" s="128" t="s">
        <v>137</v>
      </c>
      <c r="F5" s="149"/>
      <c r="G5" s="143"/>
      <c r="H5" s="343" t="s">
        <v>6</v>
      </c>
      <c r="I5" s="127" t="s">
        <v>7</v>
      </c>
      <c r="J5" s="148"/>
      <c r="K5" s="149"/>
      <c r="L5" s="128" t="s">
        <v>137</v>
      </c>
      <c r="M5" s="149"/>
    </row>
    <row r="6" spans="1:13" ht="21.95" customHeight="1" thickBot="1" x14ac:dyDescent="0.3">
      <c r="A6" s="202"/>
      <c r="B6" s="210" t="s">
        <v>167</v>
      </c>
      <c r="C6" s="211" t="s">
        <v>163</v>
      </c>
      <c r="D6" s="158" t="s">
        <v>8</v>
      </c>
      <c r="E6" s="203" t="s">
        <v>167</v>
      </c>
      <c r="F6" s="341" t="s">
        <v>163</v>
      </c>
      <c r="G6" s="143"/>
      <c r="H6" s="202"/>
      <c r="I6" s="210" t="s">
        <v>167</v>
      </c>
      <c r="J6" s="211" t="s">
        <v>163</v>
      </c>
      <c r="K6" s="158" t="s">
        <v>8</v>
      </c>
      <c r="L6" s="203" t="s">
        <v>167</v>
      </c>
      <c r="M6" s="341" t="s">
        <v>163</v>
      </c>
    </row>
    <row r="7" spans="1:13" ht="16.5" thickBot="1" x14ac:dyDescent="0.3">
      <c r="A7" s="414" t="s">
        <v>38</v>
      </c>
      <c r="B7" s="359">
        <v>2123.2910000000002</v>
      </c>
      <c r="C7" s="410">
        <v>1962.29</v>
      </c>
      <c r="D7" s="361">
        <v>8.2047505720357439</v>
      </c>
      <c r="E7" s="362">
        <v>100</v>
      </c>
      <c r="F7" s="363">
        <v>100</v>
      </c>
      <c r="G7" s="143"/>
      <c r="H7" s="414" t="s">
        <v>38</v>
      </c>
      <c r="I7" s="359">
        <v>2048.1309999999999</v>
      </c>
      <c r="J7" s="410">
        <v>2041.7139999999999</v>
      </c>
      <c r="K7" s="361">
        <v>0.31429475430936538</v>
      </c>
      <c r="L7" s="362">
        <v>100</v>
      </c>
      <c r="M7" s="363">
        <v>100</v>
      </c>
    </row>
    <row r="8" spans="1:13" x14ac:dyDescent="0.25">
      <c r="A8" s="415" t="s">
        <v>11</v>
      </c>
      <c r="B8" s="416"/>
      <c r="C8" s="417"/>
      <c r="D8" s="418"/>
      <c r="E8" s="418"/>
      <c r="F8" s="367"/>
      <c r="G8" s="434"/>
      <c r="H8" s="415" t="s">
        <v>11</v>
      </c>
      <c r="I8" s="416"/>
      <c r="J8" s="417"/>
      <c r="K8" s="418"/>
      <c r="L8" s="418"/>
      <c r="M8" s="367"/>
    </row>
    <row r="9" spans="1:13" x14ac:dyDescent="0.25">
      <c r="A9" s="419" t="s">
        <v>9</v>
      </c>
      <c r="B9" s="370">
        <v>1770.2329999999999</v>
      </c>
      <c r="C9" s="371">
        <v>1565.789</v>
      </c>
      <c r="D9" s="384">
        <v>13.056931681088574</v>
      </c>
      <c r="E9" s="385">
        <v>82.609733798320761</v>
      </c>
      <c r="F9" s="386">
        <v>79.042079405804614</v>
      </c>
      <c r="G9" s="143"/>
      <c r="H9" s="419" t="s">
        <v>9</v>
      </c>
      <c r="I9" s="370">
        <v>1560.4159999999999</v>
      </c>
      <c r="J9" s="371">
        <v>1603.623</v>
      </c>
      <c r="K9" s="384">
        <v>-2.6943365117611875</v>
      </c>
      <c r="L9" s="385">
        <v>70.514244292757269</v>
      </c>
      <c r="M9" s="386">
        <v>73.119017792479795</v>
      </c>
    </row>
    <row r="10" spans="1:13" x14ac:dyDescent="0.25">
      <c r="A10" s="419" t="s">
        <v>10</v>
      </c>
      <c r="B10" s="420">
        <v>3243.3029999999999</v>
      </c>
      <c r="C10" s="371">
        <v>3158.0039999999999</v>
      </c>
      <c r="D10" s="375">
        <v>2.7010415439625781</v>
      </c>
      <c r="E10" s="373">
        <v>11.965535697497989</v>
      </c>
      <c r="F10" s="374">
        <v>13.471702841393137</v>
      </c>
      <c r="G10" s="143"/>
      <c r="H10" s="419" t="s">
        <v>10</v>
      </c>
      <c r="I10" s="420">
        <v>3094.808</v>
      </c>
      <c r="J10" s="371">
        <v>3141.25</v>
      </c>
      <c r="K10" s="375">
        <v>-1.4784560286510149</v>
      </c>
      <c r="L10" s="373">
        <v>28.367946972477913</v>
      </c>
      <c r="M10" s="374">
        <v>25.765282154671258</v>
      </c>
    </row>
    <row r="11" spans="1:13" x14ac:dyDescent="0.25">
      <c r="A11" s="419" t="s">
        <v>33</v>
      </c>
      <c r="B11" s="420">
        <v>5237.8829999999998</v>
      </c>
      <c r="C11" s="371">
        <v>5259.5959999999995</v>
      </c>
      <c r="D11" s="375">
        <v>-0.41282638438389069</v>
      </c>
      <c r="E11" s="421">
        <v>2.7198655526644697</v>
      </c>
      <c r="F11" s="374">
        <v>2.5794944393492574</v>
      </c>
      <c r="G11" s="143"/>
      <c r="H11" s="419" t="s">
        <v>33</v>
      </c>
      <c r="I11" s="420">
        <v>4412.6170000000002</v>
      </c>
      <c r="J11" s="371">
        <v>4344.9340000000002</v>
      </c>
      <c r="K11" s="375">
        <v>1.5577451809394571</v>
      </c>
      <c r="L11" s="421">
        <v>0.77250486736149504</v>
      </c>
      <c r="M11" s="374">
        <v>0.88570925248096455</v>
      </c>
    </row>
    <row r="12" spans="1:13" x14ac:dyDescent="0.25">
      <c r="A12" s="419" t="s">
        <v>40</v>
      </c>
      <c r="B12" s="420" t="s">
        <v>39</v>
      </c>
      <c r="C12" s="396">
        <v>3077.8090000000002</v>
      </c>
      <c r="D12" s="375" t="s">
        <v>136</v>
      </c>
      <c r="E12" s="422">
        <v>2.5444839924296589</v>
      </c>
      <c r="F12" s="374">
        <v>4.7511366515995874</v>
      </c>
      <c r="G12" s="143"/>
      <c r="H12" s="419" t="s">
        <v>40</v>
      </c>
      <c r="I12" s="420" t="s">
        <v>39</v>
      </c>
      <c r="J12" s="396" t="s">
        <v>39</v>
      </c>
      <c r="K12" s="375" t="s">
        <v>136</v>
      </c>
      <c r="L12" s="422">
        <v>0.28565255170555132</v>
      </c>
      <c r="M12" s="374">
        <v>0.14709624380982209</v>
      </c>
    </row>
    <row r="13" spans="1:13" ht="16.5" thickBot="1" x14ac:dyDescent="0.3">
      <c r="A13" s="423" t="s">
        <v>83</v>
      </c>
      <c r="B13" s="377">
        <v>10562.933000000001</v>
      </c>
      <c r="C13" s="378">
        <v>11131.607</v>
      </c>
      <c r="D13" s="375">
        <v>-5.1086424448868799</v>
      </c>
      <c r="E13" s="424">
        <v>0.16038095908712446</v>
      </c>
      <c r="F13" s="390">
        <v>0.15558666185341122</v>
      </c>
      <c r="G13" s="143"/>
      <c r="H13" s="423" t="s">
        <v>83</v>
      </c>
      <c r="I13" s="377">
        <v>6320.68</v>
      </c>
      <c r="J13" s="378">
        <v>6889.268</v>
      </c>
      <c r="K13" s="375">
        <v>-8.2532425796180338</v>
      </c>
      <c r="L13" s="424">
        <v>5.9651315697763566E-2</v>
      </c>
      <c r="M13" s="390">
        <v>8.2894556558163218E-2</v>
      </c>
    </row>
    <row r="14" spans="1:13" x14ac:dyDescent="0.25">
      <c r="A14" s="415" t="s">
        <v>12</v>
      </c>
      <c r="B14" s="416"/>
      <c r="C14" s="417"/>
      <c r="D14" s="418"/>
      <c r="E14" s="418"/>
      <c r="F14" s="367"/>
      <c r="G14" s="143"/>
      <c r="H14" s="415" t="s">
        <v>12</v>
      </c>
      <c r="I14" s="416"/>
      <c r="J14" s="417"/>
      <c r="K14" s="418"/>
      <c r="L14" s="418"/>
      <c r="M14" s="367"/>
    </row>
    <row r="15" spans="1:13" x14ac:dyDescent="0.25">
      <c r="A15" s="425" t="s">
        <v>34</v>
      </c>
      <c r="B15" s="370">
        <v>2118.788</v>
      </c>
      <c r="C15" s="371">
        <v>1978.5550000000001</v>
      </c>
      <c r="D15" s="384">
        <v>7.087647298154458</v>
      </c>
      <c r="E15" s="385">
        <v>11.073140384277572</v>
      </c>
      <c r="F15" s="386">
        <v>12.227919894055415</v>
      </c>
      <c r="G15" s="143"/>
      <c r="H15" s="425" t="s">
        <v>34</v>
      </c>
      <c r="I15" s="370">
        <v>2378.9969999999998</v>
      </c>
      <c r="J15" s="371">
        <v>2468.4209999999998</v>
      </c>
      <c r="K15" s="384">
        <v>-3.6227207595462843</v>
      </c>
      <c r="L15" s="385">
        <v>9.2767379617023451</v>
      </c>
      <c r="M15" s="386">
        <v>7.5927792675527028</v>
      </c>
    </row>
    <row r="16" spans="1:13" x14ac:dyDescent="0.25">
      <c r="A16" s="425" t="s">
        <v>23</v>
      </c>
      <c r="B16" s="420">
        <v>1709.586</v>
      </c>
      <c r="C16" s="396">
        <v>1478.8789999999999</v>
      </c>
      <c r="D16" s="375">
        <v>15.600126852839219</v>
      </c>
      <c r="E16" s="373">
        <v>68.445589392533719</v>
      </c>
      <c r="F16" s="374">
        <v>63.953864251299606</v>
      </c>
      <c r="G16" s="143"/>
      <c r="H16" s="425" t="s">
        <v>23</v>
      </c>
      <c r="I16" s="420">
        <v>1419.0329999999999</v>
      </c>
      <c r="J16" s="396">
        <v>1490.106</v>
      </c>
      <c r="K16" s="375">
        <v>-4.7696606818575384</v>
      </c>
      <c r="L16" s="373">
        <v>58.089810370384129</v>
      </c>
      <c r="M16" s="374">
        <v>62.738505353402886</v>
      </c>
    </row>
    <row r="17" spans="1:13" x14ac:dyDescent="0.25">
      <c r="A17" s="425" t="s">
        <v>24</v>
      </c>
      <c r="B17" s="420">
        <v>1854.1510000000001</v>
      </c>
      <c r="C17" s="396">
        <v>1732.9179999999999</v>
      </c>
      <c r="D17" s="375">
        <v>6.9958878608220463</v>
      </c>
      <c r="E17" s="373">
        <v>3.0086037155796128</v>
      </c>
      <c r="F17" s="374">
        <v>2.7885433264991066</v>
      </c>
      <c r="G17" s="143"/>
      <c r="H17" s="425" t="s">
        <v>24</v>
      </c>
      <c r="I17" s="420">
        <v>1704.203</v>
      </c>
      <c r="J17" s="396">
        <v>1788.8879999999999</v>
      </c>
      <c r="K17" s="375">
        <v>-4.7339464516504082</v>
      </c>
      <c r="L17" s="373">
        <v>2.9197779832627813</v>
      </c>
      <c r="M17" s="374">
        <v>2.5549531210240954</v>
      </c>
    </row>
    <row r="18" spans="1:13" x14ac:dyDescent="0.25">
      <c r="A18" s="426" t="s">
        <v>25</v>
      </c>
      <c r="B18" s="420" t="s">
        <v>39</v>
      </c>
      <c r="C18" s="396" t="s">
        <v>39</v>
      </c>
      <c r="D18" s="375" t="s">
        <v>136</v>
      </c>
      <c r="E18" s="373">
        <v>4.9664911664999312E-2</v>
      </c>
      <c r="F18" s="374">
        <v>4.338219582104158E-2</v>
      </c>
      <c r="G18" s="143"/>
      <c r="H18" s="426" t="s">
        <v>25</v>
      </c>
      <c r="I18" s="420" t="s">
        <v>39</v>
      </c>
      <c r="J18" s="396">
        <v>2010.4069999999999</v>
      </c>
      <c r="K18" s="375" t="s">
        <v>136</v>
      </c>
      <c r="L18" s="373">
        <v>0.22280666700742069</v>
      </c>
      <c r="M18" s="374">
        <v>0.2111511284229482</v>
      </c>
    </row>
    <row r="19" spans="1:13" ht="16.5" thickBot="1" x14ac:dyDescent="0.3">
      <c r="A19" s="427" t="s">
        <v>22</v>
      </c>
      <c r="B19" s="420" t="s">
        <v>39</v>
      </c>
      <c r="C19" s="396" t="s">
        <v>39</v>
      </c>
      <c r="D19" s="375" t="s">
        <v>136</v>
      </c>
      <c r="E19" s="373">
        <v>3.2735394264863799E-2</v>
      </c>
      <c r="F19" s="374">
        <v>2.8369738129441154E-2</v>
      </c>
      <c r="G19" s="143"/>
      <c r="H19" s="427" t="s">
        <v>22</v>
      </c>
      <c r="I19" s="420" t="s">
        <v>39</v>
      </c>
      <c r="J19" s="396" t="s">
        <v>39</v>
      </c>
      <c r="K19" s="375" t="s">
        <v>136</v>
      </c>
      <c r="L19" s="373">
        <v>5.1113104005873359E-3</v>
      </c>
      <c r="M19" s="374">
        <v>2.1628922077159468E-2</v>
      </c>
    </row>
    <row r="20" spans="1:13" x14ac:dyDescent="0.25">
      <c r="A20" s="415" t="s">
        <v>10</v>
      </c>
      <c r="B20" s="416"/>
      <c r="C20" s="417"/>
      <c r="D20" s="418"/>
      <c r="E20" s="418"/>
      <c r="F20" s="367"/>
      <c r="G20" s="143"/>
      <c r="H20" s="415" t="s">
        <v>10</v>
      </c>
      <c r="I20" s="416"/>
      <c r="J20" s="417"/>
      <c r="K20" s="418"/>
      <c r="L20" s="418"/>
      <c r="M20" s="367"/>
    </row>
    <row r="21" spans="1:13" x14ac:dyDescent="0.25">
      <c r="A21" s="425" t="s">
        <v>34</v>
      </c>
      <c r="B21" s="370">
        <v>3339.982</v>
      </c>
      <c r="C21" s="371">
        <v>3224.328</v>
      </c>
      <c r="D21" s="384">
        <v>3.5869179562377029</v>
      </c>
      <c r="E21" s="385">
        <v>5.2795748743488966</v>
      </c>
      <c r="F21" s="386">
        <v>5.7930210775237034</v>
      </c>
      <c r="G21" s="143"/>
      <c r="H21" s="425" t="s">
        <v>34</v>
      </c>
      <c r="I21" s="370">
        <v>3256.3530000000001</v>
      </c>
      <c r="J21" s="371">
        <v>3279.0340000000001</v>
      </c>
      <c r="K21" s="384">
        <v>-0.691697615822222</v>
      </c>
      <c r="L21" s="385">
        <v>8.655249083449112</v>
      </c>
      <c r="M21" s="386">
        <v>8.2207030867701469</v>
      </c>
    </row>
    <row r="22" spans="1:13" ht="15.75" customHeight="1" x14ac:dyDescent="0.25">
      <c r="A22" s="426" t="s">
        <v>23</v>
      </c>
      <c r="B22" s="420">
        <v>3061.4229999999998</v>
      </c>
      <c r="C22" s="396">
        <v>3003.123</v>
      </c>
      <c r="D22" s="375">
        <v>1.9413124270967166</v>
      </c>
      <c r="E22" s="373">
        <v>5.8185103298147158</v>
      </c>
      <c r="F22" s="374">
        <v>6.7998488492131859</v>
      </c>
      <c r="G22" s="143"/>
      <c r="H22" s="426" t="s">
        <v>23</v>
      </c>
      <c r="I22" s="420">
        <v>3157.835</v>
      </c>
      <c r="J22" s="396">
        <v>3189.1750000000002</v>
      </c>
      <c r="K22" s="375">
        <v>-0.98269928743327484</v>
      </c>
      <c r="L22" s="373">
        <v>14.826110896849109</v>
      </c>
      <c r="M22" s="374">
        <v>13.253244338311577</v>
      </c>
    </row>
    <row r="23" spans="1:13" x14ac:dyDescent="0.25">
      <c r="A23" s="426" t="s">
        <v>24</v>
      </c>
      <c r="B23" s="420">
        <v>3589.8440000000001</v>
      </c>
      <c r="C23" s="396">
        <v>3477.5529999999999</v>
      </c>
      <c r="D23" s="375">
        <v>3.2290233966240103</v>
      </c>
      <c r="E23" s="373">
        <v>0.69523385394096326</v>
      </c>
      <c r="F23" s="374">
        <v>0.68569028091502826</v>
      </c>
      <c r="G23" s="143"/>
      <c r="H23" s="426" t="s">
        <v>24</v>
      </c>
      <c r="I23" s="420">
        <v>2435.9859999999999</v>
      </c>
      <c r="J23" s="396">
        <v>2568.1959999999999</v>
      </c>
      <c r="K23" s="375">
        <v>-5.1479715722631774</v>
      </c>
      <c r="L23" s="373">
        <v>3.8416725136959879</v>
      </c>
      <c r="M23" s="374">
        <v>3.4391454129068881</v>
      </c>
    </row>
    <row r="24" spans="1:13" x14ac:dyDescent="0.25">
      <c r="A24" s="426" t="s">
        <v>25</v>
      </c>
      <c r="B24" s="420" t="s">
        <v>39</v>
      </c>
      <c r="C24" s="396" t="s">
        <v>39</v>
      </c>
      <c r="D24" s="401" t="s">
        <v>136</v>
      </c>
      <c r="E24" s="373">
        <v>2.6218279159501899E-4</v>
      </c>
      <c r="F24" s="374">
        <v>1.9862127045116326E-4</v>
      </c>
      <c r="G24" s="143"/>
      <c r="H24" s="426" t="s">
        <v>25</v>
      </c>
      <c r="I24" s="420" t="s">
        <v>31</v>
      </c>
      <c r="J24" s="396" t="s">
        <v>31</v>
      </c>
      <c r="K24" s="401" t="s">
        <v>31</v>
      </c>
      <c r="L24" s="373" t="s">
        <v>31</v>
      </c>
      <c r="M24" s="374" t="s">
        <v>31</v>
      </c>
    </row>
    <row r="25" spans="1:13" ht="16.5" thickBot="1" x14ac:dyDescent="0.3">
      <c r="A25" s="427" t="s">
        <v>22</v>
      </c>
      <c r="B25" s="420">
        <v>5024.9920000000002</v>
      </c>
      <c r="C25" s="396">
        <v>5486.9</v>
      </c>
      <c r="D25" s="375">
        <v>-8.4183783192695234</v>
      </c>
      <c r="E25" s="373">
        <v>0.17195445660181885</v>
      </c>
      <c r="F25" s="374">
        <v>0.19294401247076748</v>
      </c>
      <c r="G25" s="143"/>
      <c r="H25" s="427" t="s">
        <v>22</v>
      </c>
      <c r="I25" s="420">
        <v>3284.59</v>
      </c>
      <c r="J25" s="396">
        <v>3379.4380000000001</v>
      </c>
      <c r="K25" s="375">
        <v>-2.8066205090905636</v>
      </c>
      <c r="L25" s="373">
        <v>1.0449144784837066</v>
      </c>
      <c r="M25" s="374">
        <v>0.85218931668265185</v>
      </c>
    </row>
    <row r="26" spans="1:13" x14ac:dyDescent="0.25">
      <c r="A26" s="415" t="s">
        <v>33</v>
      </c>
      <c r="B26" s="416"/>
      <c r="C26" s="417"/>
      <c r="D26" s="418"/>
      <c r="E26" s="418"/>
      <c r="F26" s="367"/>
      <c r="G26" s="143"/>
      <c r="H26" s="415" t="s">
        <v>33</v>
      </c>
      <c r="I26" s="416"/>
      <c r="J26" s="417"/>
      <c r="K26" s="418"/>
      <c r="L26" s="418"/>
      <c r="M26" s="367"/>
    </row>
    <row r="27" spans="1:13" x14ac:dyDescent="0.25">
      <c r="A27" s="425" t="s">
        <v>34</v>
      </c>
      <c r="B27" s="370">
        <v>5557.9430000000002</v>
      </c>
      <c r="C27" s="371">
        <v>5566.3069999999998</v>
      </c>
      <c r="D27" s="384">
        <v>-0.15026120549943758</v>
      </c>
      <c r="E27" s="385">
        <v>0.61399464323102082</v>
      </c>
      <c r="F27" s="386">
        <v>0.51855048183037444</v>
      </c>
      <c r="G27" s="143"/>
      <c r="H27" s="425" t="s">
        <v>34</v>
      </c>
      <c r="I27" s="370" t="s">
        <v>39</v>
      </c>
      <c r="J27" s="371" t="s">
        <v>39</v>
      </c>
      <c r="K27" s="384" t="s">
        <v>136</v>
      </c>
      <c r="L27" s="385">
        <v>0.1335910672880781</v>
      </c>
      <c r="M27" s="386">
        <v>0.1810565875237331</v>
      </c>
    </row>
    <row r="28" spans="1:13" x14ac:dyDescent="0.25">
      <c r="A28" s="426" t="s">
        <v>23</v>
      </c>
      <c r="B28" s="420">
        <v>4993.7889999999998</v>
      </c>
      <c r="C28" s="396">
        <v>5108.9030000000002</v>
      </c>
      <c r="D28" s="375">
        <v>-2.2532038678362163</v>
      </c>
      <c r="E28" s="373">
        <v>1.5315969591290737</v>
      </c>
      <c r="F28" s="374">
        <v>1.4880871099926525</v>
      </c>
      <c r="G28" s="143"/>
      <c r="H28" s="426" t="s">
        <v>23</v>
      </c>
      <c r="I28" s="420" t="s">
        <v>39</v>
      </c>
      <c r="J28" s="396" t="s">
        <v>39</v>
      </c>
      <c r="K28" s="375" t="s">
        <v>136</v>
      </c>
      <c r="L28" s="373">
        <v>0.47047288914497065</v>
      </c>
      <c r="M28" s="374">
        <v>0.5578500264244749</v>
      </c>
    </row>
    <row r="29" spans="1:13" x14ac:dyDescent="0.25">
      <c r="A29" s="426" t="s">
        <v>24</v>
      </c>
      <c r="B29" s="428">
        <v>4965.402</v>
      </c>
      <c r="C29" s="429">
        <v>4920.4970000000003</v>
      </c>
      <c r="D29" s="375">
        <v>0.91261106347589971</v>
      </c>
      <c r="E29" s="373">
        <v>0.38756234800420836</v>
      </c>
      <c r="F29" s="374">
        <v>0.40750463987563662</v>
      </c>
      <c r="G29" s="143"/>
      <c r="H29" s="426" t="s">
        <v>24</v>
      </c>
      <c r="I29" s="428" t="s">
        <v>39</v>
      </c>
      <c r="J29" s="429" t="s">
        <v>39</v>
      </c>
      <c r="K29" s="375" t="s">
        <v>136</v>
      </c>
      <c r="L29" s="373">
        <v>0.16844091092844629</v>
      </c>
      <c r="M29" s="374">
        <v>0.14680263853275657</v>
      </c>
    </row>
    <row r="30" spans="1:13" x14ac:dyDescent="0.25">
      <c r="A30" s="430" t="s">
        <v>25</v>
      </c>
      <c r="B30" s="428" t="s">
        <v>31</v>
      </c>
      <c r="C30" s="429" t="s">
        <v>31</v>
      </c>
      <c r="D30" s="401" t="s">
        <v>31</v>
      </c>
      <c r="E30" s="373" t="s">
        <v>31</v>
      </c>
      <c r="F30" s="374" t="s">
        <v>31</v>
      </c>
      <c r="G30" s="143"/>
      <c r="H30" s="430" t="s">
        <v>25</v>
      </c>
      <c r="I30" s="428" t="s">
        <v>31</v>
      </c>
      <c r="J30" s="429" t="s">
        <v>31</v>
      </c>
      <c r="K30" s="401" t="s">
        <v>31</v>
      </c>
      <c r="L30" s="373" t="s">
        <v>31</v>
      </c>
      <c r="M30" s="374" t="s">
        <v>31</v>
      </c>
    </row>
    <row r="31" spans="1:13" ht="16.5" thickBot="1" x14ac:dyDescent="0.3">
      <c r="A31" s="431" t="s">
        <v>22</v>
      </c>
      <c r="B31" s="432">
        <v>6753.2730000000001</v>
      </c>
      <c r="C31" s="433" t="s">
        <v>39</v>
      </c>
      <c r="D31" s="379" t="s">
        <v>136</v>
      </c>
      <c r="E31" s="380">
        <v>0.18671160230016709</v>
      </c>
      <c r="F31" s="381">
        <v>0.16535220765059341</v>
      </c>
      <c r="G31" s="143"/>
      <c r="H31" s="431" t="s">
        <v>22</v>
      </c>
      <c r="I31" s="432" t="s">
        <v>31</v>
      </c>
      <c r="J31" s="433" t="s">
        <v>31</v>
      </c>
      <c r="K31" s="379" t="s">
        <v>31</v>
      </c>
      <c r="L31" s="380" t="s">
        <v>31</v>
      </c>
      <c r="M31" s="381" t="s">
        <v>31</v>
      </c>
    </row>
    <row r="32" spans="1:13" x14ac:dyDescent="0.25">
      <c r="A32" s="415" t="s">
        <v>40</v>
      </c>
      <c r="B32" s="416"/>
      <c r="C32" s="417"/>
      <c r="D32" s="418"/>
      <c r="E32" s="418"/>
      <c r="F32" s="367"/>
      <c r="G32" s="143"/>
      <c r="H32" s="415" t="s">
        <v>40</v>
      </c>
      <c r="I32" s="416"/>
      <c r="J32" s="417"/>
      <c r="K32" s="418"/>
      <c r="L32" s="418"/>
      <c r="M32" s="367"/>
    </row>
    <row r="33" spans="1:13" x14ac:dyDescent="0.25">
      <c r="A33" s="425" t="s">
        <v>34</v>
      </c>
      <c r="B33" s="370">
        <v>5771.88</v>
      </c>
      <c r="C33" s="371">
        <v>5946.8019999999997</v>
      </c>
      <c r="D33" s="384">
        <v>-2.9414465119235444</v>
      </c>
      <c r="E33" s="385">
        <v>0.60944389906262164</v>
      </c>
      <c r="F33" s="386">
        <v>0.7005868761988655</v>
      </c>
      <c r="G33" s="143"/>
      <c r="H33" s="425" t="s">
        <v>34</v>
      </c>
      <c r="I33" s="370" t="s">
        <v>39</v>
      </c>
      <c r="J33" s="371" t="s">
        <v>39</v>
      </c>
      <c r="K33" s="384" t="s">
        <v>136</v>
      </c>
      <c r="L33" s="385">
        <v>9.4094577828994132E-3</v>
      </c>
      <c r="M33" s="386">
        <v>6.1657108183757765E-3</v>
      </c>
    </row>
    <row r="34" spans="1:13" x14ac:dyDescent="0.25">
      <c r="A34" s="426" t="s">
        <v>23</v>
      </c>
      <c r="B34" s="370" t="s">
        <v>39</v>
      </c>
      <c r="C34" s="371">
        <v>2691.279</v>
      </c>
      <c r="D34" s="375" t="s">
        <v>136</v>
      </c>
      <c r="E34" s="373">
        <v>1.3981833728917226</v>
      </c>
      <c r="F34" s="374">
        <v>2.8354344980981185</v>
      </c>
      <c r="G34" s="143"/>
      <c r="H34" s="426" t="s">
        <v>23</v>
      </c>
      <c r="I34" s="370" t="s">
        <v>39</v>
      </c>
      <c r="J34" s="371" t="s">
        <v>39</v>
      </c>
      <c r="K34" s="375" t="s">
        <v>136</v>
      </c>
      <c r="L34" s="373">
        <v>0.14578851256220698</v>
      </c>
      <c r="M34" s="374">
        <v>8.2258411791187924E-2</v>
      </c>
    </row>
    <row r="35" spans="1:13" x14ac:dyDescent="0.25">
      <c r="A35" s="426" t="s">
        <v>24</v>
      </c>
      <c r="B35" s="370">
        <v>3146.3359999999998</v>
      </c>
      <c r="C35" s="371">
        <v>3455.5039999999999</v>
      </c>
      <c r="D35" s="375">
        <v>-8.9471174103690849</v>
      </c>
      <c r="E35" s="373">
        <v>0.42814449867466597</v>
      </c>
      <c r="F35" s="374">
        <v>0.6744681791345376</v>
      </c>
      <c r="G35" s="143"/>
      <c r="H35" s="426" t="s">
        <v>24</v>
      </c>
      <c r="I35" s="370" t="s">
        <v>39</v>
      </c>
      <c r="J35" s="371" t="s">
        <v>39</v>
      </c>
      <c r="K35" s="375" t="s">
        <v>136</v>
      </c>
      <c r="L35" s="373">
        <v>0.1287701722511605</v>
      </c>
      <c r="M35" s="374">
        <v>5.7204094814930807E-2</v>
      </c>
    </row>
    <row r="36" spans="1:13" x14ac:dyDescent="0.25">
      <c r="A36" s="430" t="s">
        <v>25</v>
      </c>
      <c r="B36" s="370" t="s">
        <v>31</v>
      </c>
      <c r="C36" s="371" t="s">
        <v>31</v>
      </c>
      <c r="D36" s="401" t="s">
        <v>31</v>
      </c>
      <c r="E36" s="373" t="s">
        <v>31</v>
      </c>
      <c r="F36" s="374" t="s">
        <v>31</v>
      </c>
      <c r="G36" s="143"/>
      <c r="H36" s="430" t="s">
        <v>25</v>
      </c>
      <c r="I36" s="370" t="s">
        <v>31</v>
      </c>
      <c r="J36" s="371" t="s">
        <v>31</v>
      </c>
      <c r="K36" s="401" t="s">
        <v>31</v>
      </c>
      <c r="L36" s="373" t="s">
        <v>31</v>
      </c>
      <c r="M36" s="374" t="s">
        <v>31</v>
      </c>
    </row>
    <row r="37" spans="1:13" ht="16.5" thickBot="1" x14ac:dyDescent="0.3">
      <c r="A37" s="431" t="s">
        <v>22</v>
      </c>
      <c r="B37" s="377" t="s">
        <v>39</v>
      </c>
      <c r="C37" s="378" t="s">
        <v>39</v>
      </c>
      <c r="D37" s="379" t="s">
        <v>136</v>
      </c>
      <c r="E37" s="380">
        <v>0.10871222180064895</v>
      </c>
      <c r="F37" s="381">
        <v>0.54064709816806644</v>
      </c>
      <c r="G37" s="143"/>
      <c r="H37" s="431" t="s">
        <v>22</v>
      </c>
      <c r="I37" s="377" t="s">
        <v>39</v>
      </c>
      <c r="J37" s="378" t="s">
        <v>39</v>
      </c>
      <c r="K37" s="379" t="s">
        <v>136</v>
      </c>
      <c r="L37" s="380">
        <v>1.684409109284463E-3</v>
      </c>
      <c r="M37" s="381">
        <v>1.4680263853275657E-3</v>
      </c>
    </row>
    <row r="38" spans="1:13" x14ac:dyDescent="0.25">
      <c r="A38" s="204"/>
      <c r="B38" s="209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M3" sqref="M3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J9" sqref="J9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P25" sqref="P25"/>
    </sheetView>
  </sheetViews>
  <sheetFormatPr defaultColWidth="9.140625" defaultRowHeight="12.75" x14ac:dyDescent="0.2"/>
  <cols>
    <col min="1" max="1" width="8.85546875" style="450" customWidth="1"/>
    <col min="2" max="2" width="53.28515625" style="450" customWidth="1"/>
    <col min="3" max="17" width="13.7109375" style="450" bestFit="1" customWidth="1"/>
    <col min="18" max="18" width="12.28515625" style="450" customWidth="1"/>
    <col min="19" max="20" width="11.140625" style="450" customWidth="1"/>
    <col min="21" max="16384" width="9.140625" style="450"/>
  </cols>
  <sheetData>
    <row r="1" spans="1:12" ht="21" x14ac:dyDescent="0.2">
      <c r="A1" s="435" t="s">
        <v>162</v>
      </c>
    </row>
    <row r="3" spans="1:12" s="442" customFormat="1" ht="19.5" thickBot="1" x14ac:dyDescent="0.25">
      <c r="A3" s="438" t="s">
        <v>144</v>
      </c>
      <c r="H3" s="443"/>
      <c r="I3" s="443"/>
    </row>
    <row r="4" spans="1:12" s="442" customFormat="1" ht="16.5" thickBot="1" x14ac:dyDescent="0.25">
      <c r="A4" s="451"/>
      <c r="B4" s="452"/>
      <c r="C4" s="212" t="s">
        <v>41</v>
      </c>
      <c r="D4" s="253"/>
      <c r="E4" s="212"/>
      <c r="F4" s="254"/>
      <c r="G4" s="213" t="s">
        <v>42</v>
      </c>
      <c r="H4" s="212"/>
      <c r="I4" s="212"/>
      <c r="J4" s="255"/>
      <c r="K4" s="214" t="s">
        <v>43</v>
      </c>
      <c r="L4" s="254"/>
    </row>
    <row r="5" spans="1:12" s="442" customFormat="1" ht="15.75" x14ac:dyDescent="0.2">
      <c r="A5" s="453" t="s">
        <v>44</v>
      </c>
      <c r="B5" s="454" t="s">
        <v>45</v>
      </c>
      <c r="C5" s="256" t="s">
        <v>46</v>
      </c>
      <c r="D5" s="257"/>
      <c r="E5" s="258" t="s">
        <v>47</v>
      </c>
      <c r="F5" s="257"/>
      <c r="G5" s="258" t="s">
        <v>46</v>
      </c>
      <c r="H5" s="257"/>
      <c r="I5" s="258" t="s">
        <v>47</v>
      </c>
      <c r="J5" s="259"/>
      <c r="K5" s="260" t="s">
        <v>46</v>
      </c>
      <c r="L5" s="257"/>
    </row>
    <row r="6" spans="1:12" s="442" customFormat="1" ht="16.5" thickBot="1" x14ac:dyDescent="0.25">
      <c r="A6" s="455"/>
      <c r="B6" s="456"/>
      <c r="C6" s="457" t="s">
        <v>168</v>
      </c>
      <c r="D6" s="458" t="s">
        <v>169</v>
      </c>
      <c r="E6" s="457" t="s">
        <v>168</v>
      </c>
      <c r="F6" s="458" t="s">
        <v>168</v>
      </c>
      <c r="G6" s="457" t="s">
        <v>168</v>
      </c>
      <c r="H6" s="458" t="s">
        <v>168</v>
      </c>
      <c r="I6" s="457" t="s">
        <v>168</v>
      </c>
      <c r="J6" s="458" t="s">
        <v>169</v>
      </c>
      <c r="K6" s="457" t="s">
        <v>168</v>
      </c>
      <c r="L6" s="458" t="s">
        <v>169</v>
      </c>
    </row>
    <row r="7" spans="1:12" s="442" customFormat="1" ht="16.5" thickBot="1" x14ac:dyDescent="0.25">
      <c r="A7" s="459"/>
      <c r="B7" s="261" t="s">
        <v>93</v>
      </c>
      <c r="C7" s="215">
        <v>327447.04799999995</v>
      </c>
      <c r="D7" s="216">
        <v>390087.76400000002</v>
      </c>
      <c r="E7" s="217">
        <v>566101.88400000008</v>
      </c>
      <c r="F7" s="218">
        <v>657958.92800000007</v>
      </c>
      <c r="G7" s="217">
        <v>776864.25600000005</v>
      </c>
      <c r="H7" s="219">
        <v>880794.25599999994</v>
      </c>
      <c r="I7" s="217">
        <v>1391492.9459999998</v>
      </c>
      <c r="J7" s="219">
        <v>1622223.1359999999</v>
      </c>
      <c r="K7" s="220">
        <v>-449417.2080000001</v>
      </c>
      <c r="L7" s="218">
        <v>-490706.49199999991</v>
      </c>
    </row>
    <row r="8" spans="1:12" s="442" customFormat="1" ht="16.5" thickBot="1" x14ac:dyDescent="0.25">
      <c r="A8" s="567" t="s">
        <v>48</v>
      </c>
      <c r="B8" s="568"/>
      <c r="C8" s="221"/>
      <c r="D8" s="221"/>
      <c r="E8" s="221"/>
      <c r="F8" s="221"/>
      <c r="G8" s="221"/>
      <c r="H8" s="221"/>
      <c r="I8" s="221"/>
      <c r="J8" s="221"/>
      <c r="K8" s="222"/>
      <c r="L8" s="223"/>
    </row>
    <row r="9" spans="1:12" s="442" customFormat="1" ht="15.75" x14ac:dyDescent="0.2">
      <c r="A9" s="262" t="s">
        <v>49</v>
      </c>
      <c r="B9" s="263" t="s">
        <v>50</v>
      </c>
      <c r="C9" s="224">
        <v>79200.965999999986</v>
      </c>
      <c r="D9" s="225">
        <v>106243.95600000001</v>
      </c>
      <c r="E9" s="224">
        <v>103579.27899999999</v>
      </c>
      <c r="F9" s="225">
        <v>120732.58300000001</v>
      </c>
      <c r="G9" s="224">
        <v>17955.573</v>
      </c>
      <c r="H9" s="226">
        <v>18794.591</v>
      </c>
      <c r="I9" s="227">
        <v>20362.777000000002</v>
      </c>
      <c r="J9" s="228">
        <v>16933.791000000001</v>
      </c>
      <c r="K9" s="229">
        <v>61245.392999999996</v>
      </c>
      <c r="L9" s="230">
        <v>87449.365000000005</v>
      </c>
    </row>
    <row r="10" spans="1:12" s="442" customFormat="1" ht="15.75" x14ac:dyDescent="0.2">
      <c r="A10" s="264" t="s">
        <v>51</v>
      </c>
      <c r="B10" s="265" t="s">
        <v>122</v>
      </c>
      <c r="C10" s="231">
        <v>69895.630999999994</v>
      </c>
      <c r="D10" s="232">
        <v>89763.201000000001</v>
      </c>
      <c r="E10" s="233">
        <v>96849.322</v>
      </c>
      <c r="F10" s="232">
        <v>112267.14200000001</v>
      </c>
      <c r="G10" s="234">
        <v>7955.7380000000003</v>
      </c>
      <c r="H10" s="232">
        <v>8591.5930000000008</v>
      </c>
      <c r="I10" s="234">
        <v>10211.616</v>
      </c>
      <c r="J10" s="235">
        <v>10767.276</v>
      </c>
      <c r="K10" s="236">
        <v>61939.892999999996</v>
      </c>
      <c r="L10" s="237">
        <v>81171.608000000007</v>
      </c>
    </row>
    <row r="11" spans="1:12" s="442" customFormat="1" ht="15.75" x14ac:dyDescent="0.2">
      <c r="A11" s="266" t="s">
        <v>52</v>
      </c>
      <c r="B11" s="265" t="s">
        <v>123</v>
      </c>
      <c r="C11" s="238">
        <v>9305.3349999999991</v>
      </c>
      <c r="D11" s="232">
        <v>16480.755000000001</v>
      </c>
      <c r="E11" s="239">
        <v>6729.9570000000003</v>
      </c>
      <c r="F11" s="232">
        <v>8465.4410000000007</v>
      </c>
      <c r="G11" s="234">
        <v>9999.8349999999991</v>
      </c>
      <c r="H11" s="232">
        <v>10202.998</v>
      </c>
      <c r="I11" s="234">
        <v>10151.161</v>
      </c>
      <c r="J11" s="235">
        <v>6166.5150000000003</v>
      </c>
      <c r="K11" s="240">
        <v>-694.5</v>
      </c>
      <c r="L11" s="232">
        <v>6277.7570000000014</v>
      </c>
    </row>
    <row r="12" spans="1:12" s="442" customFormat="1" ht="30" x14ac:dyDescent="0.2">
      <c r="A12" s="267" t="s">
        <v>53</v>
      </c>
      <c r="B12" s="268" t="s">
        <v>54</v>
      </c>
      <c r="C12" s="241">
        <v>39902.646000000001</v>
      </c>
      <c r="D12" s="237">
        <v>25767.360000000001</v>
      </c>
      <c r="E12" s="242">
        <v>58311.864999999998</v>
      </c>
      <c r="F12" s="237">
        <v>36932.303</v>
      </c>
      <c r="G12" s="224">
        <v>537735.46600000001</v>
      </c>
      <c r="H12" s="237">
        <v>577283.31799999997</v>
      </c>
      <c r="I12" s="224">
        <v>1049392.794</v>
      </c>
      <c r="J12" s="243">
        <v>1081638.727</v>
      </c>
      <c r="K12" s="236">
        <v>-497832.82</v>
      </c>
      <c r="L12" s="237">
        <v>-551515.95799999998</v>
      </c>
    </row>
    <row r="13" spans="1:12" s="442" customFormat="1" ht="15.75" x14ac:dyDescent="0.2">
      <c r="A13" s="269" t="s">
        <v>55</v>
      </c>
      <c r="B13" s="270" t="s">
        <v>56</v>
      </c>
      <c r="C13" s="244">
        <v>2893.3969999999999</v>
      </c>
      <c r="D13" s="245">
        <v>21619.083999999999</v>
      </c>
      <c r="E13" s="239">
        <v>7578.125</v>
      </c>
      <c r="F13" s="245">
        <v>68238.09</v>
      </c>
      <c r="G13" s="234">
        <v>48450.006000000001</v>
      </c>
      <c r="H13" s="232">
        <v>78976.639999999999</v>
      </c>
      <c r="I13" s="246">
        <v>167740.011</v>
      </c>
      <c r="J13" s="235">
        <v>320175.99900000001</v>
      </c>
      <c r="K13" s="240">
        <v>-45556.609000000004</v>
      </c>
      <c r="L13" s="232">
        <v>-57357.555999999997</v>
      </c>
    </row>
    <row r="14" spans="1:12" s="442" customFormat="1" ht="30.75" thickBot="1" x14ac:dyDescent="0.25">
      <c r="A14" s="271" t="s">
        <v>57</v>
      </c>
      <c r="B14" s="272" t="s">
        <v>58</v>
      </c>
      <c r="C14" s="247">
        <v>93074.114999999991</v>
      </c>
      <c r="D14" s="248">
        <v>113605.186</v>
      </c>
      <c r="E14" s="249">
        <v>296428.89600000001</v>
      </c>
      <c r="F14" s="248">
        <v>325414.625</v>
      </c>
      <c r="G14" s="249">
        <v>2715.2840000000001</v>
      </c>
      <c r="H14" s="248">
        <v>14100.763999999999</v>
      </c>
      <c r="I14" s="249">
        <v>7415.2139999999999</v>
      </c>
      <c r="J14" s="250">
        <v>47652.176999999996</v>
      </c>
      <c r="K14" s="251">
        <v>90358.830999999991</v>
      </c>
      <c r="L14" s="248">
        <v>99504.421999999991</v>
      </c>
    </row>
    <row r="15" spans="1:12" s="442" customFormat="1" ht="15.75" x14ac:dyDescent="0.2">
      <c r="A15" s="567" t="s">
        <v>59</v>
      </c>
      <c r="B15" s="568"/>
      <c r="C15" s="221"/>
      <c r="D15" s="221"/>
      <c r="E15" s="221"/>
      <c r="F15" s="221"/>
      <c r="G15" s="221"/>
      <c r="H15" s="221"/>
      <c r="I15" s="221"/>
      <c r="J15" s="221"/>
      <c r="K15" s="221"/>
      <c r="L15" s="252"/>
    </row>
    <row r="16" spans="1:12" s="442" customFormat="1" ht="30.75" thickBot="1" x14ac:dyDescent="0.25">
      <c r="A16" s="271" t="s">
        <v>60</v>
      </c>
      <c r="B16" s="272" t="s">
        <v>61</v>
      </c>
      <c r="C16" s="247">
        <v>112375.924</v>
      </c>
      <c r="D16" s="331">
        <v>122852.178</v>
      </c>
      <c r="E16" s="249">
        <v>100203.719</v>
      </c>
      <c r="F16" s="248">
        <v>106641.327</v>
      </c>
      <c r="G16" s="249">
        <v>170007.927</v>
      </c>
      <c r="H16" s="248">
        <v>191638.943</v>
      </c>
      <c r="I16" s="249">
        <v>146582.15</v>
      </c>
      <c r="J16" s="250">
        <v>155822.44200000001</v>
      </c>
      <c r="K16" s="251">
        <v>-57632.002999999997</v>
      </c>
      <c r="L16" s="248">
        <v>-68786.764999999999</v>
      </c>
    </row>
    <row r="17" spans="1:12" s="442" customFormat="1" ht="15.75" x14ac:dyDescent="0.2">
      <c r="A17" s="460" t="s">
        <v>105</v>
      </c>
      <c r="B17" s="461"/>
      <c r="C17" s="462"/>
      <c r="D17" s="462"/>
      <c r="E17" s="462"/>
      <c r="F17" s="462"/>
      <c r="G17" s="462"/>
      <c r="H17" s="462"/>
      <c r="I17" s="462"/>
      <c r="J17" s="462"/>
      <c r="K17" s="462"/>
      <c r="L17" s="462"/>
    </row>
    <row r="18" spans="1:12" s="449" customFormat="1" ht="8.25" customHeight="1" thickBot="1" x14ac:dyDescent="0.25"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</row>
    <row r="19" spans="1:12" ht="15.75" thickBot="1" x14ac:dyDescent="0.25">
      <c r="A19" s="451"/>
      <c r="B19" s="452"/>
      <c r="C19" s="212" t="s">
        <v>41</v>
      </c>
      <c r="D19" s="253"/>
      <c r="E19" s="212"/>
      <c r="F19" s="254"/>
      <c r="G19" s="213" t="s">
        <v>42</v>
      </c>
      <c r="H19" s="212"/>
      <c r="I19" s="212"/>
      <c r="J19" s="255"/>
      <c r="K19" s="214" t="s">
        <v>43</v>
      </c>
      <c r="L19" s="254"/>
    </row>
    <row r="20" spans="1:12" ht="15" x14ac:dyDescent="0.2">
      <c r="A20" s="453" t="s">
        <v>44</v>
      </c>
      <c r="B20" s="454" t="s">
        <v>45</v>
      </c>
      <c r="C20" s="256" t="s">
        <v>46</v>
      </c>
      <c r="D20" s="257"/>
      <c r="E20" s="258" t="s">
        <v>47</v>
      </c>
      <c r="F20" s="257"/>
      <c r="G20" s="258" t="s">
        <v>46</v>
      </c>
      <c r="H20" s="257"/>
      <c r="I20" s="258" t="s">
        <v>47</v>
      </c>
      <c r="J20" s="259"/>
      <c r="K20" s="260" t="s">
        <v>46</v>
      </c>
      <c r="L20" s="257"/>
    </row>
    <row r="21" spans="1:12" ht="15.75" thickBot="1" x14ac:dyDescent="0.25">
      <c r="A21" s="455"/>
      <c r="B21" s="456"/>
      <c r="C21" s="457" t="s">
        <v>160</v>
      </c>
      <c r="D21" s="458" t="s">
        <v>161</v>
      </c>
      <c r="E21" s="457" t="s">
        <v>160</v>
      </c>
      <c r="F21" s="458" t="s">
        <v>161</v>
      </c>
      <c r="G21" s="457" t="s">
        <v>160</v>
      </c>
      <c r="H21" s="458" t="s">
        <v>161</v>
      </c>
      <c r="I21" s="457" t="s">
        <v>160</v>
      </c>
      <c r="J21" s="458" t="s">
        <v>161</v>
      </c>
      <c r="K21" s="457" t="s">
        <v>160</v>
      </c>
      <c r="L21" s="458" t="s">
        <v>161</v>
      </c>
    </row>
    <row r="22" spans="1:12" ht="15.75" thickBot="1" x14ac:dyDescent="0.25">
      <c r="A22" s="459"/>
      <c r="B22" s="261" t="s">
        <v>93</v>
      </c>
      <c r="C22" s="215">
        <v>613047.30599999998</v>
      </c>
      <c r="D22" s="216">
        <v>849337.22600000002</v>
      </c>
      <c r="E22" s="217">
        <v>1267906.939</v>
      </c>
      <c r="F22" s="218">
        <v>1355042.3959999999</v>
      </c>
      <c r="G22" s="217">
        <v>1635870.2579999999</v>
      </c>
      <c r="H22" s="219">
        <v>2063930.7520000001</v>
      </c>
      <c r="I22" s="217">
        <v>3482283.5559999999</v>
      </c>
      <c r="J22" s="219">
        <v>3678444.71</v>
      </c>
      <c r="K22" s="220">
        <v>-1022822.9519999999</v>
      </c>
      <c r="L22" s="218">
        <v>-1214593.5260000001</v>
      </c>
    </row>
    <row r="23" spans="1:12" ht="15.75" thickBot="1" x14ac:dyDescent="0.25">
      <c r="A23" s="567" t="s">
        <v>48</v>
      </c>
      <c r="B23" s="568"/>
      <c r="C23" s="221"/>
      <c r="D23" s="221"/>
      <c r="E23" s="221"/>
      <c r="F23" s="221"/>
      <c r="G23" s="221"/>
      <c r="H23" s="221"/>
      <c r="I23" s="221"/>
      <c r="J23" s="221"/>
      <c r="K23" s="222"/>
      <c r="L23" s="223"/>
    </row>
    <row r="24" spans="1:12" ht="15" x14ac:dyDescent="0.2">
      <c r="A24" s="262" t="s">
        <v>49</v>
      </c>
      <c r="B24" s="263" t="s">
        <v>50</v>
      </c>
      <c r="C24" s="224">
        <v>143649.76499999998</v>
      </c>
      <c r="D24" s="225">
        <v>219096.50700000001</v>
      </c>
      <c r="E24" s="224">
        <v>256030.80600000001</v>
      </c>
      <c r="F24" s="225">
        <v>265357.53700000001</v>
      </c>
      <c r="G24" s="224">
        <v>40205.281000000003</v>
      </c>
      <c r="H24" s="226">
        <v>48521.262999999999</v>
      </c>
      <c r="I24" s="227">
        <v>47082.168999999994</v>
      </c>
      <c r="J24" s="228">
        <v>51347.364000000001</v>
      </c>
      <c r="K24" s="229">
        <v>103444.484</v>
      </c>
      <c r="L24" s="230">
        <v>170575.24400000001</v>
      </c>
    </row>
    <row r="25" spans="1:12" ht="15" x14ac:dyDescent="0.2">
      <c r="A25" s="264" t="s">
        <v>51</v>
      </c>
      <c r="B25" s="265" t="s">
        <v>122</v>
      </c>
      <c r="C25" s="231">
        <v>130132.541</v>
      </c>
      <c r="D25" s="232">
        <v>192788.75200000001</v>
      </c>
      <c r="E25" s="233">
        <v>245215.89</v>
      </c>
      <c r="F25" s="232">
        <v>248096.52299999999</v>
      </c>
      <c r="G25" s="234">
        <v>17223.148000000001</v>
      </c>
      <c r="H25" s="232">
        <v>18699.207999999999</v>
      </c>
      <c r="I25" s="234">
        <v>24554.567999999999</v>
      </c>
      <c r="J25" s="235">
        <v>23599.977999999999</v>
      </c>
      <c r="K25" s="236">
        <v>112909.393</v>
      </c>
      <c r="L25" s="237">
        <v>174089.54399999999</v>
      </c>
    </row>
    <row r="26" spans="1:12" ht="15" x14ac:dyDescent="0.2">
      <c r="A26" s="266" t="s">
        <v>52</v>
      </c>
      <c r="B26" s="265" t="s">
        <v>123</v>
      </c>
      <c r="C26" s="238">
        <v>13517.224</v>
      </c>
      <c r="D26" s="232">
        <v>26307.755000000001</v>
      </c>
      <c r="E26" s="239">
        <v>10814.915999999999</v>
      </c>
      <c r="F26" s="232">
        <v>17261.013999999999</v>
      </c>
      <c r="G26" s="234">
        <v>22982.133000000002</v>
      </c>
      <c r="H26" s="232">
        <v>29822.055</v>
      </c>
      <c r="I26" s="234">
        <v>22527.600999999999</v>
      </c>
      <c r="J26" s="235">
        <v>27747.385999999999</v>
      </c>
      <c r="K26" s="240">
        <v>-9464.9090000000015</v>
      </c>
      <c r="L26" s="232">
        <v>-3514.2999999999993</v>
      </c>
    </row>
    <row r="27" spans="1:12" ht="30" x14ac:dyDescent="0.2">
      <c r="A27" s="267" t="s">
        <v>53</v>
      </c>
      <c r="B27" s="268" t="s">
        <v>54</v>
      </c>
      <c r="C27" s="241">
        <v>54799.233999999997</v>
      </c>
      <c r="D27" s="237">
        <v>94761.797000000006</v>
      </c>
      <c r="E27" s="242">
        <v>97548.858999999997</v>
      </c>
      <c r="F27" s="237">
        <v>137777.43400000001</v>
      </c>
      <c r="G27" s="224">
        <v>1125110.9210000001</v>
      </c>
      <c r="H27" s="237">
        <v>1429446.1580000001</v>
      </c>
      <c r="I27" s="224">
        <v>2694850.122</v>
      </c>
      <c r="J27" s="243">
        <v>2688069.719</v>
      </c>
      <c r="K27" s="236">
        <v>-1070311.6870000002</v>
      </c>
      <c r="L27" s="237">
        <v>-1334684.361</v>
      </c>
    </row>
    <row r="28" spans="1:12" ht="15" x14ac:dyDescent="0.2">
      <c r="A28" s="269" t="s">
        <v>55</v>
      </c>
      <c r="B28" s="270" t="s">
        <v>56</v>
      </c>
      <c r="C28" s="244">
        <v>3042.0349999999999</v>
      </c>
      <c r="D28" s="245">
        <v>11774.602000000001</v>
      </c>
      <c r="E28" s="239">
        <v>7931.6289999999999</v>
      </c>
      <c r="F28" s="245">
        <v>32766.362000000001</v>
      </c>
      <c r="G28" s="234">
        <v>83321.159</v>
      </c>
      <c r="H28" s="232">
        <v>126210.21</v>
      </c>
      <c r="I28" s="246">
        <v>311389.44199999998</v>
      </c>
      <c r="J28" s="235">
        <v>512614.75799999997</v>
      </c>
      <c r="K28" s="240">
        <v>-80279.123999999996</v>
      </c>
      <c r="L28" s="232">
        <v>-114435.60800000001</v>
      </c>
    </row>
    <row r="29" spans="1:12" ht="30.75" thickBot="1" x14ac:dyDescent="0.25">
      <c r="A29" s="271" t="s">
        <v>57</v>
      </c>
      <c r="B29" s="272" t="s">
        <v>58</v>
      </c>
      <c r="C29" s="247">
        <v>164842.33900000001</v>
      </c>
      <c r="D29" s="248">
        <v>221997.02299999999</v>
      </c>
      <c r="E29" s="249">
        <v>662193.228</v>
      </c>
      <c r="F29" s="248">
        <v>664277.89099999995</v>
      </c>
      <c r="G29" s="249">
        <v>10641.41</v>
      </c>
      <c r="H29" s="248">
        <v>21616.499</v>
      </c>
      <c r="I29" s="249">
        <v>41370.279000000002</v>
      </c>
      <c r="J29" s="250">
        <v>73638.891000000003</v>
      </c>
      <c r="K29" s="251">
        <v>154200.929</v>
      </c>
      <c r="L29" s="248">
        <v>200380.524</v>
      </c>
    </row>
    <row r="30" spans="1:12" ht="15" x14ac:dyDescent="0.2">
      <c r="A30" s="567" t="s">
        <v>59</v>
      </c>
      <c r="B30" s="568"/>
      <c r="C30" s="221"/>
      <c r="D30" s="221"/>
      <c r="E30" s="221"/>
      <c r="F30" s="221"/>
      <c r="G30" s="221"/>
      <c r="H30" s="221"/>
      <c r="I30" s="221"/>
      <c r="J30" s="221"/>
      <c r="K30" s="221"/>
      <c r="L30" s="252"/>
    </row>
    <row r="31" spans="1:12" ht="30.75" thickBot="1" x14ac:dyDescent="0.25">
      <c r="A31" s="271" t="s">
        <v>60</v>
      </c>
      <c r="B31" s="272" t="s">
        <v>61</v>
      </c>
      <c r="C31" s="247">
        <v>246713.93299999999</v>
      </c>
      <c r="D31" s="331">
        <v>301707.29700000002</v>
      </c>
      <c r="E31" s="249">
        <v>244202.41699999999</v>
      </c>
      <c r="F31" s="248">
        <v>254863.17199999999</v>
      </c>
      <c r="G31" s="249">
        <v>376591.48700000002</v>
      </c>
      <c r="H31" s="248">
        <v>438136.62199999997</v>
      </c>
      <c r="I31" s="249">
        <v>387591.54399999999</v>
      </c>
      <c r="J31" s="250">
        <v>352773.978</v>
      </c>
      <c r="K31" s="251">
        <v>-129877.55400000003</v>
      </c>
      <c r="L31" s="248">
        <v>-136429.32499999995</v>
      </c>
    </row>
    <row r="32" spans="1:12" ht="15" x14ac:dyDescent="0.2">
      <c r="A32" s="460" t="s">
        <v>105</v>
      </c>
      <c r="B32" s="461"/>
      <c r="C32" s="462"/>
      <c r="D32" s="462"/>
      <c r="E32" s="462"/>
      <c r="F32" s="462"/>
      <c r="G32" s="462"/>
      <c r="H32" s="462"/>
      <c r="I32" s="462"/>
      <c r="J32" s="462"/>
      <c r="K32" s="462"/>
      <c r="L32" s="462"/>
    </row>
    <row r="34" spans="1:1" ht="15.75" x14ac:dyDescent="0.2">
      <c r="A34" s="447" t="s">
        <v>106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0"/>
  <sheetViews>
    <sheetView showGridLines="0" zoomScale="90" zoomScaleNormal="90" workbookViewId="0">
      <selection activeCell="B15" sqref="B15"/>
    </sheetView>
  </sheetViews>
  <sheetFormatPr defaultColWidth="9.140625" defaultRowHeight="15.75" x14ac:dyDescent="0.2"/>
  <cols>
    <col min="1" max="1" width="16.7109375" style="442" customWidth="1"/>
    <col min="2" max="3" width="12.7109375" style="442" customWidth="1"/>
    <col min="4" max="4" width="16.7109375" style="442" customWidth="1"/>
    <col min="5" max="6" width="12.7109375" style="442" customWidth="1"/>
    <col min="7" max="7" width="19.5703125" style="442" customWidth="1"/>
    <col min="8" max="8" width="16.7109375" style="443" customWidth="1"/>
    <col min="9" max="9" width="12.7109375" style="443" customWidth="1"/>
    <col min="10" max="10" width="12.7109375" style="442" customWidth="1"/>
    <col min="11" max="11" width="16.7109375" style="442" customWidth="1"/>
    <col min="12" max="13" width="12.7109375" style="442" customWidth="1"/>
    <col min="14" max="16384" width="9.140625" style="442"/>
  </cols>
  <sheetData>
    <row r="1" spans="1:14" s="436" customFormat="1" ht="21" x14ac:dyDescent="0.2">
      <c r="A1" s="435" t="s">
        <v>145</v>
      </c>
      <c r="H1" s="437"/>
      <c r="I1" s="437"/>
    </row>
    <row r="2" spans="1:14" s="439" customFormat="1" ht="18.75" x14ac:dyDescent="0.2">
      <c r="A2" s="438" t="s">
        <v>146</v>
      </c>
      <c r="H2" s="440"/>
      <c r="I2" s="440"/>
    </row>
    <row r="3" spans="1:14" x14ac:dyDescent="0.2">
      <c r="A3" s="441"/>
    </row>
    <row r="4" spans="1:14" ht="13.5" customHeight="1" x14ac:dyDescent="0.2">
      <c r="A4" s="444" t="s">
        <v>101</v>
      </c>
      <c r="B4" s="444"/>
      <c r="C4" s="444"/>
      <c r="D4" s="444"/>
      <c r="E4" s="444"/>
      <c r="F4" s="445"/>
      <c r="G4" s="445"/>
      <c r="H4" s="444" t="s">
        <v>102</v>
      </c>
      <c r="I4" s="444"/>
      <c r="J4" s="444"/>
      <c r="K4" s="444"/>
      <c r="L4" s="444"/>
      <c r="M4" s="445"/>
    </row>
    <row r="5" spans="1:14" ht="13.5" customHeight="1" thickBot="1" x14ac:dyDescent="0.25">
      <c r="A5" s="463" t="s">
        <v>170</v>
      </c>
      <c r="B5" s="463"/>
      <c r="C5" s="463"/>
      <c r="D5" s="463"/>
      <c r="E5" s="463"/>
      <c r="F5" s="464"/>
      <c r="G5" s="464"/>
      <c r="H5" s="465" t="s">
        <v>170</v>
      </c>
      <c r="I5" s="465"/>
      <c r="J5" s="465"/>
      <c r="K5" s="465"/>
      <c r="L5" s="465"/>
      <c r="M5" s="464"/>
    </row>
    <row r="6" spans="1:14" ht="21.75" thickBot="1" x14ac:dyDescent="0.4">
      <c r="A6" s="466" t="s">
        <v>62</v>
      </c>
      <c r="B6" s="467"/>
      <c r="C6" s="467"/>
      <c r="D6" s="467"/>
      <c r="E6" s="467"/>
      <c r="F6" s="468"/>
      <c r="G6" s="464"/>
      <c r="H6" s="466" t="s">
        <v>63</v>
      </c>
      <c r="I6" s="467"/>
      <c r="J6" s="467"/>
      <c r="K6" s="467"/>
      <c r="L6" s="467"/>
      <c r="M6" s="468"/>
    </row>
    <row r="7" spans="1:14" ht="16.5" thickBot="1" x14ac:dyDescent="0.3">
      <c r="A7" s="469" t="s">
        <v>168</v>
      </c>
      <c r="B7" s="470"/>
      <c r="C7" s="471"/>
      <c r="D7" s="472" t="s">
        <v>169</v>
      </c>
      <c r="E7" s="470"/>
      <c r="F7" s="473"/>
      <c r="G7" s="464"/>
      <c r="H7" s="469" t="s">
        <v>168</v>
      </c>
      <c r="I7" s="470"/>
      <c r="J7" s="471"/>
      <c r="K7" s="472" t="s">
        <v>169</v>
      </c>
      <c r="L7" s="470"/>
      <c r="M7" s="473"/>
    </row>
    <row r="8" spans="1:14" ht="30.75" thickBot="1" x14ac:dyDescent="0.25">
      <c r="A8" s="474" t="s">
        <v>64</v>
      </c>
      <c r="B8" s="475" t="s">
        <v>46</v>
      </c>
      <c r="C8" s="476" t="s">
        <v>65</v>
      </c>
      <c r="D8" s="477" t="s">
        <v>64</v>
      </c>
      <c r="E8" s="475" t="s">
        <v>46</v>
      </c>
      <c r="F8" s="478" t="s">
        <v>65</v>
      </c>
      <c r="G8" s="464"/>
      <c r="H8" s="474" t="s">
        <v>64</v>
      </c>
      <c r="I8" s="475" t="s">
        <v>46</v>
      </c>
      <c r="J8" s="478" t="s">
        <v>65</v>
      </c>
      <c r="K8" s="474" t="s">
        <v>64</v>
      </c>
      <c r="L8" s="475" t="s">
        <v>46</v>
      </c>
      <c r="M8" s="478" t="s">
        <v>65</v>
      </c>
      <c r="N8" s="446"/>
    </row>
    <row r="9" spans="1:14" ht="16.5" thickBot="1" x14ac:dyDescent="0.25">
      <c r="A9" s="479" t="s">
        <v>11</v>
      </c>
      <c r="B9" s="480">
        <v>93074.115000000005</v>
      </c>
      <c r="C9" s="481">
        <v>296428.89600000001</v>
      </c>
      <c r="D9" s="482" t="s">
        <v>11</v>
      </c>
      <c r="E9" s="483">
        <v>113605.186</v>
      </c>
      <c r="F9" s="481">
        <v>325414.625</v>
      </c>
      <c r="G9" s="464"/>
      <c r="H9" s="479" t="s">
        <v>11</v>
      </c>
      <c r="I9" s="483">
        <v>2715.2840000000001</v>
      </c>
      <c r="J9" s="481">
        <v>7415.2139999999999</v>
      </c>
      <c r="K9" s="479" t="s">
        <v>11</v>
      </c>
      <c r="L9" s="483">
        <v>14100.763999999999</v>
      </c>
      <c r="M9" s="481">
        <v>47652.177000000003</v>
      </c>
    </row>
    <row r="10" spans="1:14" x14ac:dyDescent="0.2">
      <c r="A10" s="484" t="s">
        <v>67</v>
      </c>
      <c r="B10" s="485">
        <v>35864.766000000003</v>
      </c>
      <c r="C10" s="486">
        <v>96295.343999999997</v>
      </c>
      <c r="D10" s="487" t="s">
        <v>66</v>
      </c>
      <c r="E10" s="488">
        <v>41796.417999999998</v>
      </c>
      <c r="F10" s="489">
        <v>123242.345</v>
      </c>
      <c r="G10" s="464"/>
      <c r="H10" s="490" t="s">
        <v>67</v>
      </c>
      <c r="I10" s="491">
        <v>994.78399999999999</v>
      </c>
      <c r="J10" s="492">
        <v>2381.2840000000001</v>
      </c>
      <c r="K10" s="490" t="s">
        <v>89</v>
      </c>
      <c r="L10" s="493">
        <v>8487.3979999999992</v>
      </c>
      <c r="M10" s="494">
        <v>28023.32</v>
      </c>
    </row>
    <row r="11" spans="1:14" x14ac:dyDescent="0.2">
      <c r="A11" s="495" t="s">
        <v>66</v>
      </c>
      <c r="B11" s="496">
        <v>31268.682000000001</v>
      </c>
      <c r="C11" s="497">
        <v>114965.621</v>
      </c>
      <c r="D11" s="498" t="s">
        <v>67</v>
      </c>
      <c r="E11" s="499">
        <v>34146.953999999998</v>
      </c>
      <c r="F11" s="500">
        <v>95106.222999999998</v>
      </c>
      <c r="G11" s="464"/>
      <c r="H11" s="495" t="s">
        <v>89</v>
      </c>
      <c r="I11" s="496">
        <v>871.04300000000001</v>
      </c>
      <c r="J11" s="497">
        <v>2299.6</v>
      </c>
      <c r="K11" s="495" t="s">
        <v>69</v>
      </c>
      <c r="L11" s="499">
        <v>3828.049</v>
      </c>
      <c r="M11" s="500">
        <v>14783.22</v>
      </c>
    </row>
    <row r="12" spans="1:14" x14ac:dyDescent="0.2">
      <c r="A12" s="495" t="s">
        <v>75</v>
      </c>
      <c r="B12" s="496">
        <v>14279.085999999999</v>
      </c>
      <c r="C12" s="497">
        <v>48783.294999999998</v>
      </c>
      <c r="D12" s="498" t="s">
        <v>90</v>
      </c>
      <c r="E12" s="499">
        <v>11277.293</v>
      </c>
      <c r="F12" s="500">
        <v>30358.97</v>
      </c>
      <c r="G12" s="464"/>
      <c r="H12" s="495" t="s">
        <v>69</v>
      </c>
      <c r="I12" s="496">
        <v>618.245</v>
      </c>
      <c r="J12" s="497">
        <v>2269.65</v>
      </c>
      <c r="K12" s="495" t="s">
        <v>67</v>
      </c>
      <c r="L12" s="499">
        <v>1258.3330000000001</v>
      </c>
      <c r="M12" s="500">
        <v>3194.2469999999998</v>
      </c>
    </row>
    <row r="13" spans="1:14" x14ac:dyDescent="0.2">
      <c r="A13" s="495" t="s">
        <v>90</v>
      </c>
      <c r="B13" s="496">
        <v>5874.3919999999998</v>
      </c>
      <c r="C13" s="497">
        <v>16498.304</v>
      </c>
      <c r="D13" s="498" t="s">
        <v>75</v>
      </c>
      <c r="E13" s="499">
        <v>8815.1380000000008</v>
      </c>
      <c r="F13" s="500">
        <v>26279.77</v>
      </c>
      <c r="G13" s="464"/>
      <c r="H13" s="495" t="s">
        <v>103</v>
      </c>
      <c r="I13" s="496">
        <v>102.816</v>
      </c>
      <c r="J13" s="497">
        <v>260.74</v>
      </c>
      <c r="K13" s="495" t="s">
        <v>77</v>
      </c>
      <c r="L13" s="499">
        <v>271.28100000000001</v>
      </c>
      <c r="M13" s="500">
        <v>935.45</v>
      </c>
    </row>
    <row r="14" spans="1:14" x14ac:dyDescent="0.2">
      <c r="A14" s="495" t="s">
        <v>71</v>
      </c>
      <c r="B14" s="496">
        <v>2312.0149999999999</v>
      </c>
      <c r="C14" s="497">
        <v>9121.56</v>
      </c>
      <c r="D14" s="498" t="s">
        <v>147</v>
      </c>
      <c r="E14" s="499">
        <v>7327.058</v>
      </c>
      <c r="F14" s="500">
        <v>19724.895</v>
      </c>
      <c r="G14" s="464"/>
      <c r="H14" s="495" t="s">
        <v>87</v>
      </c>
      <c r="I14" s="496">
        <v>89.162000000000006</v>
      </c>
      <c r="J14" s="497">
        <v>130.32</v>
      </c>
      <c r="K14" s="495" t="s">
        <v>70</v>
      </c>
      <c r="L14" s="499">
        <v>194.12700000000001</v>
      </c>
      <c r="M14" s="500">
        <v>591.86</v>
      </c>
    </row>
    <row r="15" spans="1:14" ht="16.5" thickBot="1" x14ac:dyDescent="0.25">
      <c r="A15" s="501" t="s">
        <v>73</v>
      </c>
      <c r="B15" s="502">
        <v>899.25</v>
      </c>
      <c r="C15" s="503">
        <v>2750</v>
      </c>
      <c r="D15" s="504" t="s">
        <v>103</v>
      </c>
      <c r="E15" s="505">
        <v>2902.3530000000001</v>
      </c>
      <c r="F15" s="506">
        <v>8161.9549999999999</v>
      </c>
      <c r="G15" s="464"/>
      <c r="H15" s="507" t="s">
        <v>68</v>
      </c>
      <c r="I15" s="508">
        <v>20.396000000000001</v>
      </c>
      <c r="J15" s="509">
        <v>50.62</v>
      </c>
      <c r="K15" s="507" t="s">
        <v>87</v>
      </c>
      <c r="L15" s="510">
        <v>36.713999999999999</v>
      </c>
      <c r="M15" s="511">
        <v>75.78</v>
      </c>
    </row>
    <row r="16" spans="1:14" x14ac:dyDescent="0.2">
      <c r="A16" s="501" t="s">
        <v>87</v>
      </c>
      <c r="B16" s="502">
        <v>796.86099999999999</v>
      </c>
      <c r="C16" s="503">
        <v>2176.29</v>
      </c>
      <c r="D16" s="504" t="s">
        <v>71</v>
      </c>
      <c r="E16" s="505">
        <v>2049.2469999999998</v>
      </c>
      <c r="F16" s="506">
        <v>5269.22</v>
      </c>
      <c r="G16" s="464"/>
      <c r="H16" s="460" t="s">
        <v>105</v>
      </c>
      <c r="I16" s="512"/>
      <c r="J16" s="512"/>
      <c r="K16" s="513"/>
      <c r="L16" s="514"/>
      <c r="M16" s="515"/>
    </row>
    <row r="17" spans="1:13" ht="16.5" thickBot="1" x14ac:dyDescent="0.25">
      <c r="A17" s="507" t="s">
        <v>72</v>
      </c>
      <c r="B17" s="508">
        <v>790.08600000000001</v>
      </c>
      <c r="C17" s="509">
        <v>3200</v>
      </c>
      <c r="D17" s="516" t="s">
        <v>68</v>
      </c>
      <c r="E17" s="510">
        <v>1538.4469999999999</v>
      </c>
      <c r="F17" s="517">
        <v>4626.6499999999996</v>
      </c>
      <c r="G17" s="518"/>
      <c r="H17" s="519"/>
      <c r="I17" s="512"/>
      <c r="J17" s="512"/>
      <c r="K17" s="513"/>
      <c r="L17" s="514"/>
      <c r="M17" s="515"/>
    </row>
    <row r="18" spans="1:13" x14ac:dyDescent="0.2">
      <c r="A18" s="460" t="s">
        <v>105</v>
      </c>
      <c r="B18" s="520"/>
      <c r="C18" s="520"/>
      <c r="D18" s="519"/>
      <c r="E18" s="515"/>
      <c r="F18" s="515"/>
      <c r="G18" s="464"/>
      <c r="H18" s="521"/>
      <c r="I18" s="522"/>
      <c r="J18" s="523"/>
      <c r="K18" s="524"/>
      <c r="L18" s="524"/>
      <c r="M18" s="525"/>
    </row>
    <row r="19" spans="1:13" x14ac:dyDescent="0.2">
      <c r="A19" s="464"/>
      <c r="B19" s="464"/>
      <c r="C19" s="464"/>
      <c r="D19" s="464"/>
      <c r="E19" s="464"/>
      <c r="F19" s="464"/>
      <c r="G19" s="464"/>
      <c r="H19" s="525"/>
      <c r="I19" s="525"/>
      <c r="J19" s="525"/>
      <c r="K19" s="525"/>
      <c r="L19" s="525"/>
      <c r="M19" s="525"/>
    </row>
    <row r="20" spans="1:13" x14ac:dyDescent="0.2">
      <c r="A20" s="465" t="s">
        <v>94</v>
      </c>
      <c r="B20" s="465"/>
      <c r="C20" s="465"/>
      <c r="D20" s="465"/>
      <c r="E20" s="465"/>
      <c r="F20" s="464"/>
      <c r="G20" s="464"/>
      <c r="H20" s="465" t="s">
        <v>95</v>
      </c>
      <c r="I20" s="465"/>
      <c r="J20" s="465"/>
      <c r="K20" s="465"/>
      <c r="L20" s="465"/>
      <c r="M20" s="464"/>
    </row>
    <row r="21" spans="1:13" ht="16.5" thickBot="1" x14ac:dyDescent="0.25">
      <c r="A21" s="465" t="s">
        <v>170</v>
      </c>
      <c r="B21" s="465"/>
      <c r="C21" s="465"/>
      <c r="D21" s="465"/>
      <c r="E21" s="465"/>
      <c r="F21" s="464"/>
      <c r="G21" s="464"/>
      <c r="H21" s="465" t="s">
        <v>170</v>
      </c>
      <c r="I21" s="465"/>
      <c r="J21" s="465"/>
      <c r="K21" s="465"/>
      <c r="L21" s="465"/>
      <c r="M21" s="464"/>
    </row>
    <row r="22" spans="1:13" ht="21.75" thickBot="1" x14ac:dyDescent="0.4">
      <c r="A22" s="466" t="s">
        <v>62</v>
      </c>
      <c r="B22" s="467"/>
      <c r="C22" s="467"/>
      <c r="D22" s="467"/>
      <c r="E22" s="467"/>
      <c r="F22" s="468"/>
      <c r="G22" s="464"/>
      <c r="H22" s="466" t="s">
        <v>63</v>
      </c>
      <c r="I22" s="467"/>
      <c r="J22" s="467"/>
      <c r="K22" s="467"/>
      <c r="L22" s="467"/>
      <c r="M22" s="468"/>
    </row>
    <row r="23" spans="1:13" ht="16.5" thickBot="1" x14ac:dyDescent="0.3">
      <c r="A23" s="469" t="s">
        <v>168</v>
      </c>
      <c r="B23" s="470"/>
      <c r="C23" s="471"/>
      <c r="D23" s="472" t="s">
        <v>169</v>
      </c>
      <c r="E23" s="470"/>
      <c r="F23" s="473"/>
      <c r="G23" s="464"/>
      <c r="H23" s="469" t="s">
        <v>168</v>
      </c>
      <c r="I23" s="470"/>
      <c r="J23" s="471"/>
      <c r="K23" s="472" t="s">
        <v>169</v>
      </c>
      <c r="L23" s="470"/>
      <c r="M23" s="473"/>
    </row>
    <row r="24" spans="1:13" ht="30.75" thickBot="1" x14ac:dyDescent="0.25">
      <c r="A24" s="474" t="s">
        <v>64</v>
      </c>
      <c r="B24" s="475" t="s">
        <v>46</v>
      </c>
      <c r="C24" s="478" t="s">
        <v>65</v>
      </c>
      <c r="D24" s="526" t="s">
        <v>64</v>
      </c>
      <c r="E24" s="475" t="s">
        <v>46</v>
      </c>
      <c r="F24" s="478" t="s">
        <v>65</v>
      </c>
      <c r="G24" s="464"/>
      <c r="H24" s="474" t="s">
        <v>64</v>
      </c>
      <c r="I24" s="475" t="s">
        <v>46</v>
      </c>
      <c r="J24" s="476" t="s">
        <v>65</v>
      </c>
      <c r="K24" s="477" t="s">
        <v>64</v>
      </c>
      <c r="L24" s="475" t="s">
        <v>46</v>
      </c>
      <c r="M24" s="478" t="s">
        <v>65</v>
      </c>
    </row>
    <row r="25" spans="1:13" ht="16.5" thickBot="1" x14ac:dyDescent="0.25">
      <c r="A25" s="479" t="s">
        <v>11</v>
      </c>
      <c r="B25" s="480">
        <v>39902.646000000001</v>
      </c>
      <c r="C25" s="481">
        <v>58311.864999999998</v>
      </c>
      <c r="D25" s="482" t="s">
        <v>11</v>
      </c>
      <c r="E25" s="483">
        <v>25767.360000000001</v>
      </c>
      <c r="F25" s="481">
        <v>36932.303</v>
      </c>
      <c r="G25" s="464"/>
      <c r="H25" s="479" t="s">
        <v>11</v>
      </c>
      <c r="I25" s="480">
        <v>537735.46600000001</v>
      </c>
      <c r="J25" s="481">
        <v>1049392.794</v>
      </c>
      <c r="K25" s="482" t="s">
        <v>11</v>
      </c>
      <c r="L25" s="483">
        <v>577283.31799999997</v>
      </c>
      <c r="M25" s="481">
        <v>1081638.727</v>
      </c>
    </row>
    <row r="26" spans="1:13" x14ac:dyDescent="0.2">
      <c r="A26" s="484" t="s">
        <v>67</v>
      </c>
      <c r="B26" s="485">
        <v>24783.967000000001</v>
      </c>
      <c r="C26" s="486">
        <v>35346.47</v>
      </c>
      <c r="D26" s="487" t="s">
        <v>67</v>
      </c>
      <c r="E26" s="488">
        <v>13160.075000000001</v>
      </c>
      <c r="F26" s="489">
        <v>18453.044000000002</v>
      </c>
      <c r="G26" s="464"/>
      <c r="H26" s="484" t="s">
        <v>74</v>
      </c>
      <c r="I26" s="485">
        <v>277803.37800000003</v>
      </c>
      <c r="J26" s="486">
        <v>549194.21</v>
      </c>
      <c r="K26" s="487" t="s">
        <v>86</v>
      </c>
      <c r="L26" s="488">
        <v>215223.23499999999</v>
      </c>
      <c r="M26" s="489">
        <v>396450.03899999999</v>
      </c>
    </row>
    <row r="27" spans="1:13" x14ac:dyDescent="0.2">
      <c r="A27" s="495" t="s">
        <v>87</v>
      </c>
      <c r="B27" s="496">
        <v>9358.4339999999993</v>
      </c>
      <c r="C27" s="497">
        <v>13394.87</v>
      </c>
      <c r="D27" s="498" t="s">
        <v>87</v>
      </c>
      <c r="E27" s="499">
        <v>5529.31</v>
      </c>
      <c r="F27" s="500">
        <v>8229.24</v>
      </c>
      <c r="G27" s="464"/>
      <c r="H27" s="495" t="s">
        <v>86</v>
      </c>
      <c r="I27" s="496">
        <v>101287.897</v>
      </c>
      <c r="J27" s="497">
        <v>210649.177</v>
      </c>
      <c r="K27" s="498" t="s">
        <v>74</v>
      </c>
      <c r="L27" s="499">
        <v>179644.53099999999</v>
      </c>
      <c r="M27" s="500">
        <v>327242.74</v>
      </c>
    </row>
    <row r="28" spans="1:13" x14ac:dyDescent="0.2">
      <c r="A28" s="495" t="s">
        <v>68</v>
      </c>
      <c r="B28" s="496">
        <v>2381.8980000000001</v>
      </c>
      <c r="C28" s="497">
        <v>4801</v>
      </c>
      <c r="D28" s="498" t="s">
        <v>110</v>
      </c>
      <c r="E28" s="499">
        <v>2679.5210000000002</v>
      </c>
      <c r="F28" s="500">
        <v>3895.4</v>
      </c>
      <c r="G28" s="464"/>
      <c r="H28" s="495" t="s">
        <v>81</v>
      </c>
      <c r="I28" s="496">
        <v>60242.199000000001</v>
      </c>
      <c r="J28" s="497">
        <v>119606.673</v>
      </c>
      <c r="K28" s="498" t="s">
        <v>69</v>
      </c>
      <c r="L28" s="499">
        <v>59425.665999999997</v>
      </c>
      <c r="M28" s="500">
        <v>139775.91800000001</v>
      </c>
    </row>
    <row r="29" spans="1:13" x14ac:dyDescent="0.2">
      <c r="A29" s="495" t="s">
        <v>75</v>
      </c>
      <c r="B29" s="496">
        <v>1043.9639999999999</v>
      </c>
      <c r="C29" s="497">
        <v>1537.23</v>
      </c>
      <c r="D29" s="498" t="s">
        <v>75</v>
      </c>
      <c r="E29" s="499">
        <v>980.76900000000001</v>
      </c>
      <c r="F29" s="500">
        <v>1403.0340000000001</v>
      </c>
      <c r="G29" s="464"/>
      <c r="H29" s="495" t="s">
        <v>69</v>
      </c>
      <c r="I29" s="496">
        <v>36025.767999999996</v>
      </c>
      <c r="J29" s="497">
        <v>60574.559999999998</v>
      </c>
      <c r="K29" s="498" t="s">
        <v>158</v>
      </c>
      <c r="L29" s="499">
        <v>41852.830999999998</v>
      </c>
      <c r="M29" s="500">
        <v>76552.426000000007</v>
      </c>
    </row>
    <row r="30" spans="1:13" x14ac:dyDescent="0.2">
      <c r="A30" s="495" t="s">
        <v>110</v>
      </c>
      <c r="B30" s="496">
        <v>928.60699999999997</v>
      </c>
      <c r="C30" s="497">
        <v>1570.48</v>
      </c>
      <c r="D30" s="498" t="s">
        <v>68</v>
      </c>
      <c r="E30" s="499">
        <v>784.62300000000005</v>
      </c>
      <c r="F30" s="500">
        <v>1312.2439999999999</v>
      </c>
      <c r="G30" s="464"/>
      <c r="H30" s="495" t="s">
        <v>67</v>
      </c>
      <c r="I30" s="496">
        <v>23417.998</v>
      </c>
      <c r="J30" s="497">
        <v>43034.444000000003</v>
      </c>
      <c r="K30" s="498" t="s">
        <v>67</v>
      </c>
      <c r="L30" s="499">
        <v>33064.961000000003</v>
      </c>
      <c r="M30" s="500">
        <v>60398.487999999998</v>
      </c>
    </row>
    <row r="31" spans="1:13" x14ac:dyDescent="0.2">
      <c r="A31" s="501" t="s">
        <v>103</v>
      </c>
      <c r="B31" s="502">
        <v>554.56299999999999</v>
      </c>
      <c r="C31" s="503">
        <v>425.82799999999997</v>
      </c>
      <c r="D31" s="504" t="s">
        <v>66</v>
      </c>
      <c r="E31" s="505">
        <v>561.34100000000001</v>
      </c>
      <c r="F31" s="506">
        <v>759.55399999999997</v>
      </c>
      <c r="G31" s="464"/>
      <c r="H31" s="501" t="s">
        <v>66</v>
      </c>
      <c r="I31" s="502">
        <v>22923.312999999998</v>
      </c>
      <c r="J31" s="503">
        <v>39845.112000000001</v>
      </c>
      <c r="K31" s="504" t="s">
        <v>103</v>
      </c>
      <c r="L31" s="505">
        <v>18127.654999999999</v>
      </c>
      <c r="M31" s="506">
        <v>30902.207999999999</v>
      </c>
    </row>
    <row r="32" spans="1:13" x14ac:dyDescent="0.2">
      <c r="A32" s="501" t="s">
        <v>70</v>
      </c>
      <c r="B32" s="502">
        <v>297.08</v>
      </c>
      <c r="C32" s="503">
        <v>560.66700000000003</v>
      </c>
      <c r="D32" s="504" t="s">
        <v>72</v>
      </c>
      <c r="E32" s="505">
        <v>448.67599999999999</v>
      </c>
      <c r="F32" s="506">
        <v>609</v>
      </c>
      <c r="G32" s="464"/>
      <c r="H32" s="501" t="s">
        <v>77</v>
      </c>
      <c r="I32" s="502">
        <v>6706.799</v>
      </c>
      <c r="J32" s="503">
        <v>10249.227999999999</v>
      </c>
      <c r="K32" s="504" t="s">
        <v>81</v>
      </c>
      <c r="L32" s="505">
        <v>8373.5419999999995</v>
      </c>
      <c r="M32" s="506">
        <v>15204.93</v>
      </c>
    </row>
    <row r="33" spans="1:13" ht="16.5" thickBot="1" x14ac:dyDescent="0.25">
      <c r="A33" s="507" t="s">
        <v>159</v>
      </c>
      <c r="B33" s="508">
        <v>268.548</v>
      </c>
      <c r="C33" s="509">
        <v>404.98</v>
      </c>
      <c r="D33" s="516" t="s">
        <v>143</v>
      </c>
      <c r="E33" s="510">
        <v>388.02699999999999</v>
      </c>
      <c r="F33" s="511">
        <v>663.322</v>
      </c>
      <c r="G33" s="464"/>
      <c r="H33" s="507" t="s">
        <v>80</v>
      </c>
      <c r="I33" s="508">
        <v>4091.2220000000002</v>
      </c>
      <c r="J33" s="509">
        <v>8912.6020000000008</v>
      </c>
      <c r="K33" s="516" t="s">
        <v>66</v>
      </c>
      <c r="L33" s="510">
        <v>7754.5839999999998</v>
      </c>
      <c r="M33" s="517">
        <v>12198.135</v>
      </c>
    </row>
    <row r="34" spans="1:13" x14ac:dyDescent="0.2">
      <c r="A34" s="460" t="s">
        <v>105</v>
      </c>
      <c r="B34" s="520"/>
      <c r="C34" s="520"/>
      <c r="D34" s="519"/>
      <c r="E34" s="515"/>
      <c r="F34" s="515"/>
      <c r="G34" s="464"/>
      <c r="H34" s="460" t="s">
        <v>105</v>
      </c>
      <c r="I34" s="527"/>
      <c r="J34" s="527"/>
      <c r="K34" s="464"/>
      <c r="L34" s="464"/>
      <c r="M34" s="464"/>
    </row>
    <row r="35" spans="1:13" x14ac:dyDescent="0.2">
      <c r="A35" s="464"/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</row>
    <row r="36" spans="1:13" x14ac:dyDescent="0.2">
      <c r="A36" s="465" t="s">
        <v>96</v>
      </c>
      <c r="B36" s="465"/>
      <c r="C36" s="465"/>
      <c r="D36" s="465"/>
      <c r="E36" s="465"/>
      <c r="F36" s="464"/>
      <c r="G36" s="464"/>
      <c r="H36" s="465" t="s">
        <v>97</v>
      </c>
      <c r="I36" s="465"/>
      <c r="J36" s="465"/>
      <c r="K36" s="465"/>
      <c r="L36" s="465"/>
      <c r="M36" s="464"/>
    </row>
    <row r="37" spans="1:13" ht="16.5" thickBot="1" x14ac:dyDescent="0.25">
      <c r="A37" s="465" t="s">
        <v>170</v>
      </c>
      <c r="B37" s="465"/>
      <c r="C37" s="465"/>
      <c r="D37" s="465"/>
      <c r="E37" s="465"/>
      <c r="F37" s="464"/>
      <c r="G37" s="464"/>
      <c r="H37" s="465" t="s">
        <v>170</v>
      </c>
      <c r="I37" s="465"/>
      <c r="J37" s="465"/>
      <c r="K37" s="465"/>
      <c r="L37" s="465"/>
      <c r="M37" s="464"/>
    </row>
    <row r="38" spans="1:13" ht="21.75" thickBot="1" x14ac:dyDescent="0.4">
      <c r="A38" s="466" t="s">
        <v>62</v>
      </c>
      <c r="B38" s="467"/>
      <c r="C38" s="467"/>
      <c r="D38" s="467"/>
      <c r="E38" s="467"/>
      <c r="F38" s="468"/>
      <c r="G38" s="464"/>
      <c r="H38" s="466" t="s">
        <v>63</v>
      </c>
      <c r="I38" s="467"/>
      <c r="J38" s="467"/>
      <c r="K38" s="467"/>
      <c r="L38" s="467"/>
      <c r="M38" s="468"/>
    </row>
    <row r="39" spans="1:13" ht="16.5" thickBot="1" x14ac:dyDescent="0.3">
      <c r="A39" s="469" t="s">
        <v>168</v>
      </c>
      <c r="B39" s="470"/>
      <c r="C39" s="471"/>
      <c r="D39" s="472" t="s">
        <v>169</v>
      </c>
      <c r="E39" s="470"/>
      <c r="F39" s="473"/>
      <c r="G39" s="464"/>
      <c r="H39" s="469" t="s">
        <v>168</v>
      </c>
      <c r="I39" s="470"/>
      <c r="J39" s="471"/>
      <c r="K39" s="472" t="s">
        <v>169</v>
      </c>
      <c r="L39" s="470"/>
      <c r="M39" s="473"/>
    </row>
    <row r="40" spans="1:13" ht="30.75" thickBot="1" x14ac:dyDescent="0.25">
      <c r="A40" s="474" t="s">
        <v>64</v>
      </c>
      <c r="B40" s="475" t="s">
        <v>46</v>
      </c>
      <c r="C40" s="476" t="s">
        <v>65</v>
      </c>
      <c r="D40" s="477" t="s">
        <v>64</v>
      </c>
      <c r="E40" s="475" t="s">
        <v>46</v>
      </c>
      <c r="F40" s="478" t="s">
        <v>65</v>
      </c>
      <c r="G40" s="464"/>
      <c r="H40" s="474" t="s">
        <v>64</v>
      </c>
      <c r="I40" s="475" t="s">
        <v>46</v>
      </c>
      <c r="J40" s="478" t="s">
        <v>65</v>
      </c>
      <c r="K40" s="526" t="s">
        <v>64</v>
      </c>
      <c r="L40" s="475" t="s">
        <v>46</v>
      </c>
      <c r="M40" s="478" t="s">
        <v>65</v>
      </c>
    </row>
    <row r="41" spans="1:13" ht="16.5" thickBot="1" x14ac:dyDescent="0.25">
      <c r="A41" s="479" t="s">
        <v>11</v>
      </c>
      <c r="B41" s="480">
        <v>79200.966</v>
      </c>
      <c r="C41" s="481">
        <v>103579.27899999999</v>
      </c>
      <c r="D41" s="482" t="s">
        <v>11</v>
      </c>
      <c r="E41" s="483">
        <v>106243.95600000001</v>
      </c>
      <c r="F41" s="481">
        <v>120732.583</v>
      </c>
      <c r="G41" s="464"/>
      <c r="H41" s="479" t="s">
        <v>11</v>
      </c>
      <c r="I41" s="480">
        <v>17955.573</v>
      </c>
      <c r="J41" s="481">
        <v>20362.776999999998</v>
      </c>
      <c r="K41" s="482" t="s">
        <v>11</v>
      </c>
      <c r="L41" s="483">
        <v>18794.591</v>
      </c>
      <c r="M41" s="481">
        <v>16933.791000000001</v>
      </c>
    </row>
    <row r="42" spans="1:13" x14ac:dyDescent="0.2">
      <c r="A42" s="484" t="s">
        <v>72</v>
      </c>
      <c r="B42" s="485">
        <v>18064.441999999999</v>
      </c>
      <c r="C42" s="486">
        <v>16856.044999999998</v>
      </c>
      <c r="D42" s="487" t="s">
        <v>72</v>
      </c>
      <c r="E42" s="488">
        <v>23951.279999999999</v>
      </c>
      <c r="F42" s="489">
        <v>22265.928</v>
      </c>
      <c r="G42" s="464"/>
      <c r="H42" s="484" t="s">
        <v>66</v>
      </c>
      <c r="I42" s="485">
        <v>3777.9520000000002</v>
      </c>
      <c r="J42" s="486">
        <v>3911.739</v>
      </c>
      <c r="K42" s="487" t="s">
        <v>66</v>
      </c>
      <c r="L42" s="488">
        <v>3593.8890000000001</v>
      </c>
      <c r="M42" s="489">
        <v>2470.4409999999998</v>
      </c>
    </row>
    <row r="43" spans="1:13" x14ac:dyDescent="0.2">
      <c r="A43" s="495" t="s">
        <v>67</v>
      </c>
      <c r="B43" s="496">
        <v>14422.91</v>
      </c>
      <c r="C43" s="497">
        <v>14107.913</v>
      </c>
      <c r="D43" s="498" t="s">
        <v>67</v>
      </c>
      <c r="E43" s="499">
        <v>19250.796999999999</v>
      </c>
      <c r="F43" s="500">
        <v>18178.739000000001</v>
      </c>
      <c r="G43" s="464"/>
      <c r="H43" s="495" t="s">
        <v>67</v>
      </c>
      <c r="I43" s="496">
        <v>3333.6010000000001</v>
      </c>
      <c r="J43" s="497">
        <v>3023.386</v>
      </c>
      <c r="K43" s="498" t="s">
        <v>70</v>
      </c>
      <c r="L43" s="499">
        <v>2362.4029999999998</v>
      </c>
      <c r="M43" s="500">
        <v>1453.52</v>
      </c>
    </row>
    <row r="44" spans="1:13" x14ac:dyDescent="0.2">
      <c r="A44" s="495" t="s">
        <v>76</v>
      </c>
      <c r="B44" s="496">
        <v>7970.5929999999998</v>
      </c>
      <c r="C44" s="497">
        <v>17747.555</v>
      </c>
      <c r="D44" s="498" t="s">
        <v>76</v>
      </c>
      <c r="E44" s="499">
        <v>7813.9430000000002</v>
      </c>
      <c r="F44" s="500">
        <v>15205.187</v>
      </c>
      <c r="G44" s="464"/>
      <c r="H44" s="495" t="s">
        <v>79</v>
      </c>
      <c r="I44" s="496">
        <v>3111.7139999999999</v>
      </c>
      <c r="J44" s="497">
        <v>3490.5</v>
      </c>
      <c r="K44" s="498" t="s">
        <v>67</v>
      </c>
      <c r="L44" s="499">
        <v>1776.941</v>
      </c>
      <c r="M44" s="500">
        <v>1062.242</v>
      </c>
    </row>
    <row r="45" spans="1:13" x14ac:dyDescent="0.2">
      <c r="A45" s="495" t="s">
        <v>108</v>
      </c>
      <c r="B45" s="496">
        <v>7810.2740000000003</v>
      </c>
      <c r="C45" s="497">
        <v>16852.653999999999</v>
      </c>
      <c r="D45" s="498" t="s">
        <v>78</v>
      </c>
      <c r="E45" s="499">
        <v>7278.0889999999999</v>
      </c>
      <c r="F45" s="500">
        <v>6424.1220000000003</v>
      </c>
      <c r="G45" s="464"/>
      <c r="H45" s="495" t="s">
        <v>88</v>
      </c>
      <c r="I45" s="496">
        <v>1109.991</v>
      </c>
      <c r="J45" s="497">
        <v>1018.139</v>
      </c>
      <c r="K45" s="498" t="s">
        <v>79</v>
      </c>
      <c r="L45" s="499">
        <v>1770.6420000000001</v>
      </c>
      <c r="M45" s="500">
        <v>1572.0239999999999</v>
      </c>
    </row>
    <row r="46" spans="1:13" x14ac:dyDescent="0.2">
      <c r="A46" s="495" t="s">
        <v>124</v>
      </c>
      <c r="B46" s="496">
        <v>4996.2690000000002</v>
      </c>
      <c r="C46" s="497">
        <v>5532.3389999999999</v>
      </c>
      <c r="D46" s="498" t="s">
        <v>152</v>
      </c>
      <c r="E46" s="499">
        <v>6080.5889999999999</v>
      </c>
      <c r="F46" s="500">
        <v>7006.1139999999996</v>
      </c>
      <c r="G46" s="464"/>
      <c r="H46" s="495" t="s">
        <v>70</v>
      </c>
      <c r="I46" s="496">
        <v>880.86800000000005</v>
      </c>
      <c r="J46" s="497">
        <v>645.77300000000002</v>
      </c>
      <c r="K46" s="498" t="s">
        <v>73</v>
      </c>
      <c r="L46" s="499">
        <v>1760.0809999999999</v>
      </c>
      <c r="M46" s="500">
        <v>1893.42</v>
      </c>
    </row>
    <row r="47" spans="1:13" x14ac:dyDescent="0.2">
      <c r="A47" s="501" t="s">
        <v>103</v>
      </c>
      <c r="B47" s="502">
        <v>4847.9269999999997</v>
      </c>
      <c r="C47" s="503">
        <v>4638.366</v>
      </c>
      <c r="D47" s="504" t="s">
        <v>108</v>
      </c>
      <c r="E47" s="505">
        <v>5957.7730000000001</v>
      </c>
      <c r="F47" s="506">
        <v>12453.047</v>
      </c>
      <c r="G47" s="464"/>
      <c r="H47" s="501" t="s">
        <v>103</v>
      </c>
      <c r="I47" s="502">
        <v>777.68700000000001</v>
      </c>
      <c r="J47" s="503">
        <v>1533.0809999999999</v>
      </c>
      <c r="K47" s="504" t="s">
        <v>72</v>
      </c>
      <c r="L47" s="505">
        <v>1214.6130000000001</v>
      </c>
      <c r="M47" s="506">
        <v>1150.0129999999999</v>
      </c>
    </row>
    <row r="48" spans="1:13" x14ac:dyDescent="0.2">
      <c r="A48" s="501" t="s">
        <v>78</v>
      </c>
      <c r="B48" s="502">
        <v>4426.0249999999996</v>
      </c>
      <c r="C48" s="503">
        <v>5034.5330000000004</v>
      </c>
      <c r="D48" s="504" t="s">
        <v>103</v>
      </c>
      <c r="E48" s="505">
        <v>5869.0969999999998</v>
      </c>
      <c r="F48" s="506">
        <v>4625.866</v>
      </c>
      <c r="G48" s="464"/>
      <c r="H48" s="501" t="s">
        <v>73</v>
      </c>
      <c r="I48" s="502">
        <v>682.30899999999997</v>
      </c>
      <c r="J48" s="503">
        <v>946.53200000000004</v>
      </c>
      <c r="K48" s="504" t="s">
        <v>121</v>
      </c>
      <c r="L48" s="505">
        <v>1076.58</v>
      </c>
      <c r="M48" s="506">
        <v>1424.325</v>
      </c>
    </row>
    <row r="49" spans="1:13" ht="16.5" thickBot="1" x14ac:dyDescent="0.25">
      <c r="A49" s="507" t="s">
        <v>71</v>
      </c>
      <c r="B49" s="508">
        <v>3121.067</v>
      </c>
      <c r="C49" s="509">
        <v>3868.1570000000002</v>
      </c>
      <c r="D49" s="516" t="s">
        <v>124</v>
      </c>
      <c r="E49" s="510">
        <v>5693.152</v>
      </c>
      <c r="F49" s="511">
        <v>6361.0389999999998</v>
      </c>
      <c r="G49" s="464"/>
      <c r="H49" s="507" t="s">
        <v>121</v>
      </c>
      <c r="I49" s="508">
        <v>659.18899999999996</v>
      </c>
      <c r="J49" s="509">
        <v>1000.2619999999999</v>
      </c>
      <c r="K49" s="516" t="s">
        <v>88</v>
      </c>
      <c r="L49" s="510">
        <v>868.98900000000003</v>
      </c>
      <c r="M49" s="517">
        <v>898.57299999999998</v>
      </c>
    </row>
    <row r="50" spans="1:13" x14ac:dyDescent="0.2">
      <c r="A50" s="460" t="s">
        <v>105</v>
      </c>
      <c r="B50" s="464"/>
      <c r="C50" s="464"/>
      <c r="D50" s="464"/>
      <c r="E50" s="464"/>
      <c r="F50" s="464"/>
      <c r="G50" s="464"/>
      <c r="H50" s="460" t="s">
        <v>105</v>
      </c>
      <c r="I50" s="464"/>
      <c r="J50" s="464"/>
      <c r="K50" s="464"/>
      <c r="L50" s="464"/>
      <c r="M50" s="464"/>
    </row>
    <row r="51" spans="1:13" x14ac:dyDescent="0.2">
      <c r="A51" s="528"/>
      <c r="B51" s="520"/>
      <c r="C51" s="520"/>
      <c r="D51" s="519"/>
      <c r="E51" s="515"/>
      <c r="F51" s="515"/>
      <c r="G51" s="464"/>
      <c r="H51" s="529"/>
      <c r="I51" s="527"/>
      <c r="J51" s="527"/>
      <c r="K51" s="464"/>
      <c r="L51" s="464"/>
      <c r="M51" s="464"/>
    </row>
    <row r="52" spans="1:13" x14ac:dyDescent="0.2">
      <c r="A52" s="465" t="s">
        <v>98</v>
      </c>
      <c r="B52" s="465"/>
      <c r="C52" s="465"/>
      <c r="D52" s="465"/>
      <c r="E52" s="465"/>
      <c r="F52" s="464"/>
      <c r="G52" s="464"/>
      <c r="H52" s="465" t="s">
        <v>104</v>
      </c>
      <c r="I52" s="465"/>
      <c r="J52" s="465"/>
      <c r="K52" s="465"/>
      <c r="L52" s="465"/>
      <c r="M52" s="464"/>
    </row>
    <row r="53" spans="1:13" ht="16.5" thickBot="1" x14ac:dyDescent="0.25">
      <c r="A53" s="465" t="s">
        <v>170</v>
      </c>
      <c r="B53" s="465"/>
      <c r="C53" s="465"/>
      <c r="D53" s="465"/>
      <c r="E53" s="465"/>
      <c r="F53" s="464"/>
      <c r="G53" s="464"/>
      <c r="H53" s="465" t="s">
        <v>170</v>
      </c>
      <c r="I53" s="465"/>
      <c r="J53" s="465"/>
      <c r="K53" s="465"/>
      <c r="L53" s="465"/>
      <c r="M53" s="464"/>
    </row>
    <row r="54" spans="1:13" ht="21.75" thickBot="1" x14ac:dyDescent="0.4">
      <c r="A54" s="466" t="s">
        <v>62</v>
      </c>
      <c r="B54" s="467"/>
      <c r="C54" s="467"/>
      <c r="D54" s="467"/>
      <c r="E54" s="467"/>
      <c r="F54" s="468"/>
      <c r="G54" s="464"/>
      <c r="H54" s="466" t="s">
        <v>63</v>
      </c>
      <c r="I54" s="467"/>
      <c r="J54" s="467"/>
      <c r="K54" s="467"/>
      <c r="L54" s="467"/>
      <c r="M54" s="468"/>
    </row>
    <row r="55" spans="1:13" ht="16.5" thickBot="1" x14ac:dyDescent="0.3">
      <c r="A55" s="530" t="s">
        <v>168</v>
      </c>
      <c r="B55" s="531"/>
      <c r="C55" s="532"/>
      <c r="D55" s="533" t="s">
        <v>169</v>
      </c>
      <c r="E55" s="531"/>
      <c r="F55" s="534"/>
      <c r="G55" s="464"/>
      <c r="H55" s="469" t="s">
        <v>168</v>
      </c>
      <c r="I55" s="470"/>
      <c r="J55" s="471"/>
      <c r="K55" s="472" t="s">
        <v>169</v>
      </c>
      <c r="L55" s="470"/>
      <c r="M55" s="473"/>
    </row>
    <row r="56" spans="1:13" ht="30.75" thickBot="1" x14ac:dyDescent="0.25">
      <c r="A56" s="474" t="s">
        <v>64</v>
      </c>
      <c r="B56" s="475" t="s">
        <v>46</v>
      </c>
      <c r="C56" s="535" t="s">
        <v>65</v>
      </c>
      <c r="D56" s="474" t="s">
        <v>64</v>
      </c>
      <c r="E56" s="475" t="s">
        <v>46</v>
      </c>
      <c r="F56" s="478" t="s">
        <v>65</v>
      </c>
      <c r="G56" s="464"/>
      <c r="H56" s="474" t="s">
        <v>64</v>
      </c>
      <c r="I56" s="475" t="s">
        <v>46</v>
      </c>
      <c r="J56" s="478" t="s">
        <v>65</v>
      </c>
      <c r="K56" s="526" t="s">
        <v>64</v>
      </c>
      <c r="L56" s="475" t="s">
        <v>46</v>
      </c>
      <c r="M56" s="478" t="s">
        <v>65</v>
      </c>
    </row>
    <row r="57" spans="1:13" ht="16.5" thickBot="1" x14ac:dyDescent="0.25">
      <c r="A57" s="479" t="s">
        <v>11</v>
      </c>
      <c r="B57" s="483">
        <v>2893.3969999999999</v>
      </c>
      <c r="C57" s="536">
        <v>7578.125</v>
      </c>
      <c r="D57" s="479" t="s">
        <v>11</v>
      </c>
      <c r="E57" s="483">
        <v>21619.083999999999</v>
      </c>
      <c r="F57" s="481">
        <v>68238.09</v>
      </c>
      <c r="G57" s="464"/>
      <c r="H57" s="479" t="s">
        <v>11</v>
      </c>
      <c r="I57" s="480">
        <v>48450.006000000001</v>
      </c>
      <c r="J57" s="481">
        <v>167740.011</v>
      </c>
      <c r="K57" s="482" t="s">
        <v>11</v>
      </c>
      <c r="L57" s="483">
        <v>78976.639999999999</v>
      </c>
      <c r="M57" s="481">
        <v>320175.99900000001</v>
      </c>
    </row>
    <row r="58" spans="1:13" x14ac:dyDescent="0.2">
      <c r="A58" s="490" t="s">
        <v>103</v>
      </c>
      <c r="B58" s="491">
        <v>1182.6579999999999</v>
      </c>
      <c r="C58" s="537">
        <v>2266.5</v>
      </c>
      <c r="D58" s="490" t="s">
        <v>67</v>
      </c>
      <c r="E58" s="493">
        <v>6897.6239999999998</v>
      </c>
      <c r="F58" s="494">
        <v>18230.215</v>
      </c>
      <c r="G58" s="464"/>
      <c r="H58" s="490" t="s">
        <v>69</v>
      </c>
      <c r="I58" s="491">
        <v>46670.879999999997</v>
      </c>
      <c r="J58" s="492">
        <v>160027.46100000001</v>
      </c>
      <c r="K58" s="538" t="s">
        <v>69</v>
      </c>
      <c r="L58" s="493">
        <v>76439.406000000003</v>
      </c>
      <c r="M58" s="494">
        <v>313460.01699999999</v>
      </c>
    </row>
    <row r="59" spans="1:13" x14ac:dyDescent="0.2">
      <c r="A59" s="495" t="s">
        <v>67</v>
      </c>
      <c r="B59" s="496">
        <v>1178.126</v>
      </c>
      <c r="C59" s="539">
        <v>3460.2959999999998</v>
      </c>
      <c r="D59" s="495" t="s">
        <v>70</v>
      </c>
      <c r="E59" s="499">
        <v>5344.2430000000004</v>
      </c>
      <c r="F59" s="500">
        <v>19416.091</v>
      </c>
      <c r="G59" s="464"/>
      <c r="H59" s="495" t="s">
        <v>71</v>
      </c>
      <c r="I59" s="496">
        <v>857.35500000000002</v>
      </c>
      <c r="J59" s="497">
        <v>2067.44</v>
      </c>
      <c r="K59" s="498" t="s">
        <v>71</v>
      </c>
      <c r="L59" s="499">
        <v>1549.2850000000001</v>
      </c>
      <c r="M59" s="500">
        <v>3965.2530000000002</v>
      </c>
    </row>
    <row r="60" spans="1:13" x14ac:dyDescent="0.2">
      <c r="A60" s="495" t="s">
        <v>143</v>
      </c>
      <c r="B60" s="496">
        <v>183.99</v>
      </c>
      <c r="C60" s="539">
        <v>413.46</v>
      </c>
      <c r="D60" s="495" t="s">
        <v>73</v>
      </c>
      <c r="E60" s="499">
        <v>5106.7910000000002</v>
      </c>
      <c r="F60" s="540">
        <v>16679.508999999998</v>
      </c>
      <c r="G60" s="464"/>
      <c r="H60" s="495" t="s">
        <v>77</v>
      </c>
      <c r="I60" s="496">
        <v>548.14800000000002</v>
      </c>
      <c r="J60" s="497">
        <v>4652.05</v>
      </c>
      <c r="K60" s="498" t="s">
        <v>75</v>
      </c>
      <c r="L60" s="499">
        <v>480.55500000000001</v>
      </c>
      <c r="M60" s="500">
        <v>1419.319</v>
      </c>
    </row>
    <row r="61" spans="1:13" x14ac:dyDescent="0.2">
      <c r="A61" s="495" t="s">
        <v>68</v>
      </c>
      <c r="B61" s="496">
        <v>181.24799999999999</v>
      </c>
      <c r="C61" s="539">
        <v>567.28</v>
      </c>
      <c r="D61" s="541" t="s">
        <v>75</v>
      </c>
      <c r="E61" s="499">
        <v>1245.9860000000001</v>
      </c>
      <c r="F61" s="500">
        <v>4185.1450000000004</v>
      </c>
      <c r="G61" s="464"/>
      <c r="H61" s="495" t="s">
        <v>125</v>
      </c>
      <c r="I61" s="496">
        <v>145.85</v>
      </c>
      <c r="J61" s="497">
        <v>266.39999999999998</v>
      </c>
      <c r="K61" s="498" t="s">
        <v>70</v>
      </c>
      <c r="L61" s="499">
        <v>288.04899999999998</v>
      </c>
      <c r="M61" s="500">
        <v>823.53300000000002</v>
      </c>
    </row>
    <row r="62" spans="1:13" x14ac:dyDescent="0.2">
      <c r="A62" s="542" t="s">
        <v>75</v>
      </c>
      <c r="B62" s="543">
        <v>148.696</v>
      </c>
      <c r="C62" s="544">
        <v>827.29</v>
      </c>
      <c r="D62" s="545" t="s">
        <v>78</v>
      </c>
      <c r="E62" s="496">
        <v>1158.1420000000001</v>
      </c>
      <c r="F62" s="497">
        <v>3932.81</v>
      </c>
      <c r="G62" s="464"/>
      <c r="H62" s="495" t="s">
        <v>75</v>
      </c>
      <c r="I62" s="496">
        <v>121.404</v>
      </c>
      <c r="J62" s="546">
        <v>381.06</v>
      </c>
      <c r="K62" s="498" t="s">
        <v>125</v>
      </c>
      <c r="L62" s="499">
        <v>89.658000000000001</v>
      </c>
      <c r="M62" s="500">
        <v>136.80000000000001</v>
      </c>
    </row>
    <row r="63" spans="1:13" ht="16.5" thickBot="1" x14ac:dyDescent="0.25">
      <c r="A63" s="547" t="s">
        <v>78</v>
      </c>
      <c r="B63" s="548">
        <v>18.234999999999999</v>
      </c>
      <c r="C63" s="549">
        <v>43.11</v>
      </c>
      <c r="D63" s="550" t="s">
        <v>79</v>
      </c>
      <c r="E63" s="508">
        <v>784.13699999999994</v>
      </c>
      <c r="F63" s="509">
        <v>2818.42</v>
      </c>
      <c r="G63" s="464"/>
      <c r="H63" s="507" t="s">
        <v>121</v>
      </c>
      <c r="I63" s="508">
        <v>94.061999999999998</v>
      </c>
      <c r="J63" s="552">
        <v>321.66000000000003</v>
      </c>
      <c r="K63" s="516" t="s">
        <v>67</v>
      </c>
      <c r="L63" s="510">
        <v>74.793000000000006</v>
      </c>
      <c r="M63" s="511">
        <v>197.23</v>
      </c>
    </row>
    <row r="64" spans="1:13" x14ac:dyDescent="0.2">
      <c r="A64" s="460" t="s">
        <v>105</v>
      </c>
      <c r="B64" s="464"/>
      <c r="C64" s="464"/>
      <c r="D64" s="464"/>
      <c r="E64" s="464"/>
      <c r="F64" s="464"/>
      <c r="G64" s="464"/>
      <c r="H64" s="460" t="s">
        <v>105</v>
      </c>
      <c r="I64" s="464"/>
      <c r="J64" s="464"/>
      <c r="K64" s="464"/>
      <c r="L64" s="464"/>
      <c r="M64" s="464"/>
    </row>
    <row r="65" spans="1:13" x14ac:dyDescent="0.2">
      <c r="A65" s="464"/>
      <c r="B65" s="464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</row>
    <row r="66" spans="1:13" x14ac:dyDescent="0.2">
      <c r="A66" s="465" t="s">
        <v>99</v>
      </c>
      <c r="B66" s="465"/>
      <c r="C66" s="465"/>
      <c r="D66" s="465"/>
      <c r="E66" s="465"/>
      <c r="F66" s="464"/>
      <c r="G66" s="464"/>
      <c r="H66" s="465" t="s">
        <v>100</v>
      </c>
      <c r="I66" s="465"/>
      <c r="J66" s="465"/>
      <c r="K66" s="465"/>
      <c r="L66" s="465"/>
      <c r="M66" s="464"/>
    </row>
    <row r="67" spans="1:13" ht="16.5" thickBot="1" x14ac:dyDescent="0.25">
      <c r="A67" s="465" t="s">
        <v>170</v>
      </c>
      <c r="B67" s="465"/>
      <c r="C67" s="465"/>
      <c r="D67" s="465"/>
      <c r="E67" s="465"/>
      <c r="F67" s="464"/>
      <c r="G67" s="464"/>
      <c r="H67" s="465" t="s">
        <v>170</v>
      </c>
      <c r="I67" s="465"/>
      <c r="J67" s="465"/>
      <c r="K67" s="465"/>
      <c r="L67" s="465"/>
      <c r="M67" s="464"/>
    </row>
    <row r="68" spans="1:13" ht="21.75" thickBot="1" x14ac:dyDescent="0.4">
      <c r="A68" s="466" t="s">
        <v>62</v>
      </c>
      <c r="B68" s="467"/>
      <c r="C68" s="467"/>
      <c r="D68" s="467"/>
      <c r="E68" s="467"/>
      <c r="F68" s="468"/>
      <c r="G68" s="464"/>
      <c r="H68" s="466" t="s">
        <v>63</v>
      </c>
      <c r="I68" s="467"/>
      <c r="J68" s="467"/>
      <c r="K68" s="467"/>
      <c r="L68" s="467"/>
      <c r="M68" s="468"/>
    </row>
    <row r="69" spans="1:13" ht="16.5" thickBot="1" x14ac:dyDescent="0.3">
      <c r="A69" s="530" t="s">
        <v>168</v>
      </c>
      <c r="B69" s="531"/>
      <c r="C69" s="534"/>
      <c r="D69" s="551" t="s">
        <v>169</v>
      </c>
      <c r="E69" s="470"/>
      <c r="F69" s="473"/>
      <c r="G69" s="464"/>
      <c r="H69" s="469" t="s">
        <v>168</v>
      </c>
      <c r="I69" s="470"/>
      <c r="J69" s="471"/>
      <c r="K69" s="472" t="s">
        <v>169</v>
      </c>
      <c r="L69" s="470"/>
      <c r="M69" s="473"/>
    </row>
    <row r="70" spans="1:13" ht="30.75" thickBot="1" x14ac:dyDescent="0.25">
      <c r="A70" s="474" t="s">
        <v>64</v>
      </c>
      <c r="B70" s="475" t="s">
        <v>46</v>
      </c>
      <c r="C70" s="478" t="s">
        <v>65</v>
      </c>
      <c r="D70" s="526" t="s">
        <v>64</v>
      </c>
      <c r="E70" s="475" t="s">
        <v>46</v>
      </c>
      <c r="F70" s="478" t="s">
        <v>65</v>
      </c>
      <c r="G70" s="464"/>
      <c r="H70" s="474" t="s">
        <v>64</v>
      </c>
      <c r="I70" s="475" t="s">
        <v>46</v>
      </c>
      <c r="J70" s="478" t="s">
        <v>65</v>
      </c>
      <c r="K70" s="526" t="s">
        <v>64</v>
      </c>
      <c r="L70" s="475" t="s">
        <v>46</v>
      </c>
      <c r="M70" s="478" t="s">
        <v>65</v>
      </c>
    </row>
    <row r="71" spans="1:13" ht="16.5" thickBot="1" x14ac:dyDescent="0.25">
      <c r="A71" s="479" t="s">
        <v>11</v>
      </c>
      <c r="B71" s="480">
        <v>112375.924</v>
      </c>
      <c r="C71" s="481">
        <v>100203.719</v>
      </c>
      <c r="D71" s="482" t="s">
        <v>11</v>
      </c>
      <c r="E71" s="483">
        <v>122852.178</v>
      </c>
      <c r="F71" s="481">
        <v>106641.327</v>
      </c>
      <c r="G71" s="464"/>
      <c r="H71" s="479" t="s">
        <v>11</v>
      </c>
      <c r="I71" s="480">
        <v>170007.927</v>
      </c>
      <c r="J71" s="481">
        <v>146582.15</v>
      </c>
      <c r="K71" s="482" t="s">
        <v>11</v>
      </c>
      <c r="L71" s="483">
        <v>191638.943</v>
      </c>
      <c r="M71" s="481">
        <v>155822.44200000001</v>
      </c>
    </row>
    <row r="72" spans="1:13" x14ac:dyDescent="0.2">
      <c r="A72" s="484" t="s">
        <v>67</v>
      </c>
      <c r="B72" s="485">
        <v>30954.718000000001</v>
      </c>
      <c r="C72" s="486">
        <v>32675.741000000002</v>
      </c>
      <c r="D72" s="487" t="s">
        <v>67</v>
      </c>
      <c r="E72" s="488">
        <v>27444.633000000002</v>
      </c>
      <c r="F72" s="489">
        <v>28471.623</v>
      </c>
      <c r="G72" s="464"/>
      <c r="H72" s="484" t="s">
        <v>67</v>
      </c>
      <c r="I72" s="485">
        <v>70934.142000000007</v>
      </c>
      <c r="J72" s="486">
        <v>91145.7</v>
      </c>
      <c r="K72" s="487" t="s">
        <v>67</v>
      </c>
      <c r="L72" s="488">
        <v>81999.933000000005</v>
      </c>
      <c r="M72" s="489">
        <v>96740.672999999995</v>
      </c>
    </row>
    <row r="73" spans="1:13" x14ac:dyDescent="0.2">
      <c r="A73" s="495" t="s">
        <v>70</v>
      </c>
      <c r="B73" s="496">
        <v>12675.715</v>
      </c>
      <c r="C73" s="497">
        <v>22741.157999999999</v>
      </c>
      <c r="D73" s="498" t="s">
        <v>70</v>
      </c>
      <c r="E73" s="499">
        <v>15570.101000000001</v>
      </c>
      <c r="F73" s="500">
        <v>29534.623</v>
      </c>
      <c r="G73" s="464"/>
      <c r="H73" s="495" t="s">
        <v>103</v>
      </c>
      <c r="I73" s="496">
        <v>17653.074000000001</v>
      </c>
      <c r="J73" s="497">
        <v>10421.712</v>
      </c>
      <c r="K73" s="498" t="s">
        <v>103</v>
      </c>
      <c r="L73" s="499">
        <v>17166.842000000001</v>
      </c>
      <c r="M73" s="500">
        <v>9882.5470000000005</v>
      </c>
    </row>
    <row r="74" spans="1:13" x14ac:dyDescent="0.2">
      <c r="A74" s="495" t="s">
        <v>72</v>
      </c>
      <c r="B74" s="496">
        <v>7912.6220000000003</v>
      </c>
      <c r="C74" s="497">
        <v>2993.56</v>
      </c>
      <c r="D74" s="498" t="s">
        <v>69</v>
      </c>
      <c r="E74" s="499">
        <v>8861.2129999999997</v>
      </c>
      <c r="F74" s="500">
        <v>5174.326</v>
      </c>
      <c r="G74" s="464"/>
      <c r="H74" s="495" t="s">
        <v>80</v>
      </c>
      <c r="I74" s="496">
        <v>13895.715</v>
      </c>
      <c r="J74" s="497">
        <v>7803.1130000000003</v>
      </c>
      <c r="K74" s="498" t="s">
        <v>80</v>
      </c>
      <c r="L74" s="499">
        <v>15573.078</v>
      </c>
      <c r="M74" s="500">
        <v>7679.0110000000004</v>
      </c>
    </row>
    <row r="75" spans="1:13" x14ac:dyDescent="0.2">
      <c r="A75" s="495" t="s">
        <v>69</v>
      </c>
      <c r="B75" s="496">
        <v>7648.1030000000001</v>
      </c>
      <c r="C75" s="497">
        <v>4503.4629999999997</v>
      </c>
      <c r="D75" s="498" t="s">
        <v>72</v>
      </c>
      <c r="E75" s="499">
        <v>7886.7709999999997</v>
      </c>
      <c r="F75" s="500">
        <v>2768.9540000000002</v>
      </c>
      <c r="G75" s="464"/>
      <c r="H75" s="495" t="s">
        <v>66</v>
      </c>
      <c r="I75" s="496">
        <v>12170.666999999999</v>
      </c>
      <c r="J75" s="497">
        <v>10066.013000000001</v>
      </c>
      <c r="K75" s="498" t="s">
        <v>66</v>
      </c>
      <c r="L75" s="499">
        <v>12489.549000000001</v>
      </c>
      <c r="M75" s="500">
        <v>8725.5400000000009</v>
      </c>
    </row>
    <row r="76" spans="1:13" x14ac:dyDescent="0.2">
      <c r="A76" s="495" t="s">
        <v>75</v>
      </c>
      <c r="B76" s="496">
        <v>4884.5290000000005</v>
      </c>
      <c r="C76" s="497">
        <v>3158.491</v>
      </c>
      <c r="D76" s="498" t="s">
        <v>73</v>
      </c>
      <c r="E76" s="499">
        <v>5856.625</v>
      </c>
      <c r="F76" s="500">
        <v>2643.2979999999998</v>
      </c>
      <c r="G76" s="464"/>
      <c r="H76" s="495" t="s">
        <v>72</v>
      </c>
      <c r="I76" s="496">
        <v>11711.02</v>
      </c>
      <c r="J76" s="497">
        <v>4926.3879999999999</v>
      </c>
      <c r="K76" s="498" t="s">
        <v>158</v>
      </c>
      <c r="L76" s="499">
        <v>11761.41</v>
      </c>
      <c r="M76" s="500">
        <v>1324.4770000000001</v>
      </c>
    </row>
    <row r="77" spans="1:13" x14ac:dyDescent="0.2">
      <c r="A77" s="501" t="s">
        <v>103</v>
      </c>
      <c r="B77" s="502">
        <v>4735.174</v>
      </c>
      <c r="C77" s="503">
        <v>4250.973</v>
      </c>
      <c r="D77" s="504" t="s">
        <v>75</v>
      </c>
      <c r="E77" s="505">
        <v>5552.2730000000001</v>
      </c>
      <c r="F77" s="506">
        <v>3885.3220000000001</v>
      </c>
      <c r="G77" s="464"/>
      <c r="H77" s="501" t="s">
        <v>78</v>
      </c>
      <c r="I77" s="502">
        <v>9312.6380000000008</v>
      </c>
      <c r="J77" s="503">
        <v>4283.7960000000003</v>
      </c>
      <c r="K77" s="504" t="s">
        <v>72</v>
      </c>
      <c r="L77" s="505">
        <v>10567.573</v>
      </c>
      <c r="M77" s="506">
        <v>4364.7579999999998</v>
      </c>
    </row>
    <row r="78" spans="1:13" x14ac:dyDescent="0.2">
      <c r="A78" s="501" t="s">
        <v>68</v>
      </c>
      <c r="B78" s="502">
        <v>3792.2139999999999</v>
      </c>
      <c r="C78" s="503">
        <v>6042.4560000000001</v>
      </c>
      <c r="D78" s="504" t="s">
        <v>103</v>
      </c>
      <c r="E78" s="505">
        <v>5360.152</v>
      </c>
      <c r="F78" s="506">
        <v>2443.6779999999999</v>
      </c>
      <c r="G78" s="464"/>
      <c r="H78" s="501" t="s">
        <v>171</v>
      </c>
      <c r="I78" s="502">
        <v>8107.2790000000005</v>
      </c>
      <c r="J78" s="503">
        <v>921.96299999999997</v>
      </c>
      <c r="K78" s="504" t="s">
        <v>78</v>
      </c>
      <c r="L78" s="505">
        <v>8796.4120000000003</v>
      </c>
      <c r="M78" s="506">
        <v>2546.3200000000002</v>
      </c>
    </row>
    <row r="79" spans="1:13" s="449" customFormat="1" ht="16.5" thickBot="1" x14ac:dyDescent="0.25">
      <c r="A79" s="507" t="s">
        <v>73</v>
      </c>
      <c r="B79" s="508">
        <v>3553.7280000000001</v>
      </c>
      <c r="C79" s="509">
        <v>1823.2639999999999</v>
      </c>
      <c r="D79" s="516" t="s">
        <v>68</v>
      </c>
      <c r="E79" s="510">
        <v>3733.703</v>
      </c>
      <c r="F79" s="517">
        <v>5720.3469999999998</v>
      </c>
      <c r="G79" s="464"/>
      <c r="H79" s="507" t="s">
        <v>91</v>
      </c>
      <c r="I79" s="508">
        <v>6074.0569999999998</v>
      </c>
      <c r="J79" s="509">
        <v>3133.393</v>
      </c>
      <c r="K79" s="516" t="s">
        <v>91</v>
      </c>
      <c r="L79" s="510">
        <v>7019.942</v>
      </c>
      <c r="M79" s="517">
        <v>4458.2969999999996</v>
      </c>
    </row>
    <row r="80" spans="1:13" x14ac:dyDescent="0.2">
      <c r="A80" s="460" t="s">
        <v>105</v>
      </c>
      <c r="H80" s="460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6" t="s">
        <v>41</v>
      </c>
      <c r="D4" s="317"/>
      <c r="E4" s="317"/>
      <c r="F4" s="317"/>
      <c r="G4" s="317"/>
      <c r="H4" s="317"/>
      <c r="I4" s="324"/>
      <c r="J4" s="324"/>
      <c r="K4" s="324"/>
      <c r="L4" s="324"/>
      <c r="M4" s="324"/>
      <c r="N4" s="319"/>
    </row>
    <row r="5" spans="1:14" s="10" customFormat="1" ht="14.25" x14ac:dyDescent="0.2">
      <c r="A5" s="14" t="s">
        <v>44</v>
      </c>
      <c r="B5" s="15" t="s">
        <v>45</v>
      </c>
      <c r="C5" s="273" t="s">
        <v>46</v>
      </c>
      <c r="D5" s="274"/>
      <c r="E5" s="274"/>
      <c r="F5" s="274"/>
      <c r="G5" s="275"/>
      <c r="H5" s="276"/>
      <c r="I5" s="274" t="s">
        <v>47</v>
      </c>
      <c r="J5" s="277"/>
      <c r="K5" s="277"/>
      <c r="L5" s="277"/>
      <c r="M5" s="277"/>
      <c r="N5" s="278"/>
    </row>
    <row r="6" spans="1:14" s="10" customFormat="1" ht="15.75" thickBot="1" x14ac:dyDescent="0.3">
      <c r="A6" s="16"/>
      <c r="B6" s="17"/>
      <c r="C6" s="39">
        <v>2016</v>
      </c>
      <c r="D6" s="40">
        <v>2017</v>
      </c>
      <c r="E6" s="40">
        <v>2018</v>
      </c>
      <c r="F6" s="40">
        <v>2019</v>
      </c>
      <c r="G6" s="41">
        <v>2020</v>
      </c>
      <c r="H6" s="41">
        <v>2021</v>
      </c>
      <c r="I6" s="279">
        <v>2016</v>
      </c>
      <c r="J6" s="280">
        <v>2017</v>
      </c>
      <c r="K6" s="280">
        <v>2018</v>
      </c>
      <c r="L6" s="280">
        <v>2019</v>
      </c>
      <c r="M6" s="280">
        <v>2020</v>
      </c>
      <c r="N6" s="281">
        <v>2021</v>
      </c>
    </row>
    <row r="7" spans="1:14" s="20" customFormat="1" ht="20.100000000000001" customHeight="1" x14ac:dyDescent="0.2">
      <c r="A7" s="18" t="s">
        <v>127</v>
      </c>
      <c r="B7" s="19"/>
      <c r="C7" s="294">
        <v>360520.66</v>
      </c>
      <c r="D7" s="295">
        <v>384375.98800000001</v>
      </c>
      <c r="E7" s="295">
        <v>443082.19400000002</v>
      </c>
      <c r="F7" s="295">
        <v>465024.80200000003</v>
      </c>
      <c r="G7" s="296">
        <v>502933.93300000008</v>
      </c>
      <c r="H7" s="297">
        <v>613047.30599999998</v>
      </c>
      <c r="I7" s="298">
        <v>1120149.5819999999</v>
      </c>
      <c r="J7" s="299">
        <v>1053046.97</v>
      </c>
      <c r="K7" s="300">
        <v>1091022.821</v>
      </c>
      <c r="L7" s="300">
        <v>1165800.2009999999</v>
      </c>
      <c r="M7" s="300">
        <v>1285868.767</v>
      </c>
      <c r="N7" s="301">
        <v>1267906.939</v>
      </c>
    </row>
    <row r="8" spans="1:14" s="20" customFormat="1" ht="15" x14ac:dyDescent="0.2">
      <c r="A8" s="21" t="s">
        <v>49</v>
      </c>
      <c r="B8" s="22" t="s">
        <v>50</v>
      </c>
      <c r="C8" s="302">
        <v>57033.563999999998</v>
      </c>
      <c r="D8" s="303">
        <v>66752.929000000004</v>
      </c>
      <c r="E8" s="303">
        <v>83097.208999999988</v>
      </c>
      <c r="F8" s="303">
        <v>94025.074000000008</v>
      </c>
      <c r="G8" s="304">
        <v>102757.80900000001</v>
      </c>
      <c r="H8" s="305">
        <v>143649.76499999998</v>
      </c>
      <c r="I8" s="306">
        <v>211830.56299999999</v>
      </c>
      <c r="J8" s="304">
        <v>177583.41999999998</v>
      </c>
      <c r="K8" s="306">
        <v>220827.83</v>
      </c>
      <c r="L8" s="304">
        <v>222248.152</v>
      </c>
      <c r="M8" s="307">
        <v>231603.43</v>
      </c>
      <c r="N8" s="308">
        <v>256030.80600000001</v>
      </c>
    </row>
    <row r="9" spans="1:14" s="20" customFormat="1" ht="15" x14ac:dyDescent="0.2">
      <c r="A9" s="21" t="s">
        <v>51</v>
      </c>
      <c r="B9" s="22" t="s">
        <v>122</v>
      </c>
      <c r="C9" s="302">
        <v>55744.652999999998</v>
      </c>
      <c r="D9" s="303">
        <v>62894.906000000003</v>
      </c>
      <c r="E9" s="303">
        <v>74898.342999999993</v>
      </c>
      <c r="F9" s="303">
        <v>83277.570000000007</v>
      </c>
      <c r="G9" s="304">
        <v>92222.978000000003</v>
      </c>
      <c r="H9" s="305">
        <v>130132.541</v>
      </c>
      <c r="I9" s="306">
        <v>209957.72200000001</v>
      </c>
      <c r="J9" s="307">
        <v>174383.85699999999</v>
      </c>
      <c r="K9" s="307">
        <v>214558.538</v>
      </c>
      <c r="L9" s="307">
        <v>213890.15</v>
      </c>
      <c r="M9" s="307">
        <v>222955.24400000001</v>
      </c>
      <c r="N9" s="308">
        <v>245215.89</v>
      </c>
    </row>
    <row r="10" spans="1:14" s="20" customFormat="1" ht="15" x14ac:dyDescent="0.2">
      <c r="A10" s="21" t="s">
        <v>52</v>
      </c>
      <c r="B10" s="22" t="s">
        <v>123</v>
      </c>
      <c r="C10" s="302">
        <v>1288.9110000000001</v>
      </c>
      <c r="D10" s="303">
        <v>3858.0230000000001</v>
      </c>
      <c r="E10" s="303">
        <v>8198.866</v>
      </c>
      <c r="F10" s="303">
        <v>10747.504000000001</v>
      </c>
      <c r="G10" s="304">
        <v>10534.831</v>
      </c>
      <c r="H10" s="305">
        <v>13517.224</v>
      </c>
      <c r="I10" s="306">
        <v>1872.8409999999999</v>
      </c>
      <c r="J10" s="307">
        <v>3199.5630000000001</v>
      </c>
      <c r="K10" s="307">
        <v>6269.2920000000004</v>
      </c>
      <c r="L10" s="307">
        <v>8358.0020000000004</v>
      </c>
      <c r="M10" s="307">
        <v>8648.1859999999997</v>
      </c>
      <c r="N10" s="308">
        <v>10814.915999999999</v>
      </c>
    </row>
    <row r="11" spans="1:14" s="20" customFormat="1" ht="15" x14ac:dyDescent="0.2">
      <c r="A11" s="21" t="s">
        <v>53</v>
      </c>
      <c r="B11" s="22" t="s">
        <v>54</v>
      </c>
      <c r="C11" s="302">
        <v>9289.5400000000009</v>
      </c>
      <c r="D11" s="303">
        <v>13288.938</v>
      </c>
      <c r="E11" s="303">
        <v>7709.0609999999997</v>
      </c>
      <c r="F11" s="303">
        <v>36744.546000000002</v>
      </c>
      <c r="G11" s="304">
        <v>37267.063000000002</v>
      </c>
      <c r="H11" s="305">
        <v>54799.233999999997</v>
      </c>
      <c r="I11" s="306">
        <v>25233.475999999999</v>
      </c>
      <c r="J11" s="307">
        <v>35298.466999999997</v>
      </c>
      <c r="K11" s="307">
        <v>21005.915000000001</v>
      </c>
      <c r="L11" s="307">
        <v>95258.364000000001</v>
      </c>
      <c r="M11" s="307">
        <v>93319.282999999996</v>
      </c>
      <c r="N11" s="308">
        <v>97548.858999999997</v>
      </c>
    </row>
    <row r="12" spans="1:14" s="20" customFormat="1" ht="15" x14ac:dyDescent="0.2">
      <c r="A12" s="21" t="s">
        <v>55</v>
      </c>
      <c r="B12" s="22" t="s">
        <v>56</v>
      </c>
      <c r="C12" s="302">
        <v>3997.402</v>
      </c>
      <c r="D12" s="303">
        <v>6609.0609999999997</v>
      </c>
      <c r="E12" s="303">
        <v>5409.2929999999997</v>
      </c>
      <c r="F12" s="303">
        <v>3206.8090000000002</v>
      </c>
      <c r="G12" s="304">
        <v>2041.556</v>
      </c>
      <c r="H12" s="305">
        <v>3042.0349999999999</v>
      </c>
      <c r="I12" s="306">
        <v>16943.736000000001</v>
      </c>
      <c r="J12" s="307">
        <v>32711.5</v>
      </c>
      <c r="K12" s="307">
        <v>27600.370999999999</v>
      </c>
      <c r="L12" s="307">
        <v>14802.642</v>
      </c>
      <c r="M12" s="307">
        <v>8129.2730000000001</v>
      </c>
      <c r="N12" s="308">
        <v>7931.6289999999999</v>
      </c>
    </row>
    <row r="13" spans="1:14" s="20" customFormat="1" ht="30" x14ac:dyDescent="0.2">
      <c r="A13" s="23" t="s">
        <v>57</v>
      </c>
      <c r="B13" s="22" t="s">
        <v>58</v>
      </c>
      <c r="C13" s="302">
        <v>139054.68599999999</v>
      </c>
      <c r="D13" s="303">
        <v>122545.459</v>
      </c>
      <c r="E13" s="303">
        <v>128917.74600000001</v>
      </c>
      <c r="F13" s="303">
        <v>129429.07699999999</v>
      </c>
      <c r="G13" s="304">
        <v>156142.791</v>
      </c>
      <c r="H13" s="305">
        <v>164842.33900000001</v>
      </c>
      <c r="I13" s="306">
        <v>672712.63699999999</v>
      </c>
      <c r="J13" s="307">
        <v>605311.63699999999</v>
      </c>
      <c r="K13" s="307">
        <v>605993.46299999999</v>
      </c>
      <c r="L13" s="307">
        <v>613595.97399999993</v>
      </c>
      <c r="M13" s="307">
        <v>727628.41500000004</v>
      </c>
      <c r="N13" s="308">
        <v>662193.228</v>
      </c>
    </row>
    <row r="14" spans="1:14" s="26" customFormat="1" ht="15.75" thickBot="1" x14ac:dyDescent="0.25">
      <c r="A14" s="24" t="s">
        <v>60</v>
      </c>
      <c r="B14" s="25" t="s">
        <v>61</v>
      </c>
      <c r="C14" s="309">
        <v>151145.46799999999</v>
      </c>
      <c r="D14" s="310">
        <v>175179.601</v>
      </c>
      <c r="E14" s="310">
        <v>217948.88500000001</v>
      </c>
      <c r="F14" s="310">
        <v>201619.296</v>
      </c>
      <c r="G14" s="311">
        <v>204724.71400000001</v>
      </c>
      <c r="H14" s="312">
        <v>246713.93299999999</v>
      </c>
      <c r="I14" s="313">
        <v>193429.17</v>
      </c>
      <c r="J14" s="314">
        <v>202141.946</v>
      </c>
      <c r="K14" s="314">
        <v>215595.242</v>
      </c>
      <c r="L14" s="314">
        <v>219895.06899999999</v>
      </c>
      <c r="M14" s="314">
        <v>225188.36600000001</v>
      </c>
      <c r="N14" s="315">
        <v>244202.41699999999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6" t="s">
        <v>42</v>
      </c>
      <c r="D17" s="317"/>
      <c r="E17" s="317"/>
      <c r="F17" s="317"/>
      <c r="G17" s="317"/>
      <c r="H17" s="317"/>
      <c r="I17" s="318"/>
      <c r="J17" s="318"/>
      <c r="K17" s="318"/>
      <c r="L17" s="318"/>
      <c r="M17" s="318"/>
      <c r="N17" s="319"/>
    </row>
    <row r="18" spans="1:19" s="10" customFormat="1" ht="14.25" x14ac:dyDescent="0.2">
      <c r="A18" s="14" t="s">
        <v>44</v>
      </c>
      <c r="B18" s="15" t="s">
        <v>45</v>
      </c>
      <c r="C18" s="273" t="s">
        <v>46</v>
      </c>
      <c r="D18" s="274"/>
      <c r="E18" s="274"/>
      <c r="F18" s="274"/>
      <c r="G18" s="275"/>
      <c r="H18" s="276"/>
      <c r="I18" s="274" t="s">
        <v>47</v>
      </c>
      <c r="J18" s="277"/>
      <c r="K18" s="277"/>
      <c r="L18" s="277"/>
      <c r="M18" s="277"/>
      <c r="N18" s="278"/>
    </row>
    <row r="19" spans="1:19" s="10" customFormat="1" ht="15.75" thickBot="1" x14ac:dyDescent="0.3">
      <c r="A19" s="16"/>
      <c r="B19" s="17"/>
      <c r="C19" s="39">
        <v>2016</v>
      </c>
      <c r="D19" s="40">
        <v>2017</v>
      </c>
      <c r="E19" s="40">
        <v>2018</v>
      </c>
      <c r="F19" s="40">
        <v>2019</v>
      </c>
      <c r="G19" s="41">
        <v>2020</v>
      </c>
      <c r="H19" s="41">
        <v>2021</v>
      </c>
      <c r="I19" s="279">
        <v>2016</v>
      </c>
      <c r="J19" s="280">
        <v>2017</v>
      </c>
      <c r="K19" s="280">
        <v>2018</v>
      </c>
      <c r="L19" s="280">
        <v>2019</v>
      </c>
      <c r="M19" s="280">
        <v>2020</v>
      </c>
      <c r="N19" s="281">
        <v>2021</v>
      </c>
    </row>
    <row r="20" spans="1:19" s="20" customFormat="1" ht="20.100000000000001" customHeight="1" x14ac:dyDescent="0.2">
      <c r="A20" s="18" t="s">
        <v>127</v>
      </c>
      <c r="B20" s="19"/>
      <c r="C20" s="43">
        <v>1153651.9720000001</v>
      </c>
      <c r="D20" s="44">
        <v>1197271.692</v>
      </c>
      <c r="E20" s="44">
        <v>1343946.4640000002</v>
      </c>
      <c r="F20" s="44">
        <v>1307020.4470000002</v>
      </c>
      <c r="G20" s="282">
        <v>1373824.2139999999</v>
      </c>
      <c r="H20" s="45">
        <v>1635870.2579999999</v>
      </c>
      <c r="I20" s="283">
        <v>3162626.4780000001</v>
      </c>
      <c r="J20" s="284">
        <v>3399658.8569999998</v>
      </c>
      <c r="K20" s="284">
        <v>3478845.1159999995</v>
      </c>
      <c r="L20" s="284">
        <v>3560261.7930000001</v>
      </c>
      <c r="M20" s="284">
        <v>3537513.327</v>
      </c>
      <c r="N20" s="285">
        <v>3482283.5559999999</v>
      </c>
    </row>
    <row r="21" spans="1:19" s="20" customFormat="1" ht="15" x14ac:dyDescent="0.2">
      <c r="A21" s="21" t="s">
        <v>49</v>
      </c>
      <c r="B21" s="22" t="s">
        <v>50</v>
      </c>
      <c r="C21" s="49">
        <v>29887.42</v>
      </c>
      <c r="D21" s="50">
        <v>32414.558000000001</v>
      </c>
      <c r="E21" s="50">
        <v>35036.777999999998</v>
      </c>
      <c r="F21" s="50">
        <v>37571.150999999998</v>
      </c>
      <c r="G21" s="286">
        <v>35405.910000000003</v>
      </c>
      <c r="H21" s="51">
        <v>40205.281000000003</v>
      </c>
      <c r="I21" s="287">
        <v>41989.653999999995</v>
      </c>
      <c r="J21" s="288">
        <v>44761.297999999995</v>
      </c>
      <c r="K21" s="288">
        <v>48989.133000000002</v>
      </c>
      <c r="L21" s="288">
        <v>50791.126000000004</v>
      </c>
      <c r="M21" s="288">
        <v>45086.519</v>
      </c>
      <c r="N21" s="289">
        <v>47082.168999999994</v>
      </c>
    </row>
    <row r="22" spans="1:19" s="20" customFormat="1" ht="15" x14ac:dyDescent="0.2">
      <c r="A22" s="21" t="s">
        <v>51</v>
      </c>
      <c r="B22" s="22" t="s">
        <v>122</v>
      </c>
      <c r="C22" s="49">
        <v>14231.9</v>
      </c>
      <c r="D22" s="50">
        <v>15540.339</v>
      </c>
      <c r="E22" s="50">
        <v>17307.444</v>
      </c>
      <c r="F22" s="50">
        <v>17768.607</v>
      </c>
      <c r="G22" s="286">
        <v>12710.709000000001</v>
      </c>
      <c r="H22" s="51">
        <v>17223.148000000001</v>
      </c>
      <c r="I22" s="287">
        <v>26843.050999999999</v>
      </c>
      <c r="J22" s="288">
        <v>26738.284</v>
      </c>
      <c r="K22" s="288">
        <v>30607.522000000001</v>
      </c>
      <c r="L22" s="288">
        <v>31688.535</v>
      </c>
      <c r="M22" s="288">
        <v>20542.501</v>
      </c>
      <c r="N22" s="289">
        <v>24554.567999999999</v>
      </c>
    </row>
    <row r="23" spans="1:19" s="20" customFormat="1" ht="15" x14ac:dyDescent="0.2">
      <c r="A23" s="21" t="s">
        <v>52</v>
      </c>
      <c r="B23" s="22" t="s">
        <v>123</v>
      </c>
      <c r="C23" s="49">
        <v>15655.52</v>
      </c>
      <c r="D23" s="50">
        <v>16874.219000000001</v>
      </c>
      <c r="E23" s="50">
        <v>17729.333999999999</v>
      </c>
      <c r="F23" s="50">
        <v>19802.544000000002</v>
      </c>
      <c r="G23" s="286">
        <v>22695.201000000001</v>
      </c>
      <c r="H23" s="51">
        <v>22982.133000000002</v>
      </c>
      <c r="I23" s="287">
        <v>15146.602999999999</v>
      </c>
      <c r="J23" s="288">
        <v>18023.013999999999</v>
      </c>
      <c r="K23" s="288">
        <v>18381.611000000001</v>
      </c>
      <c r="L23" s="288">
        <v>19102.591</v>
      </c>
      <c r="M23" s="288">
        <v>24544.018</v>
      </c>
      <c r="N23" s="289">
        <v>22527.600999999999</v>
      </c>
    </row>
    <row r="24" spans="1:19" s="20" customFormat="1" ht="15" x14ac:dyDescent="0.2">
      <c r="A24" s="21" t="s">
        <v>53</v>
      </c>
      <c r="B24" s="22" t="s">
        <v>54</v>
      </c>
      <c r="C24" s="49">
        <v>790771.353</v>
      </c>
      <c r="D24" s="50">
        <v>794304.446</v>
      </c>
      <c r="E24" s="50">
        <v>884332.66</v>
      </c>
      <c r="F24" s="50">
        <v>844617.03500000003</v>
      </c>
      <c r="G24" s="286">
        <v>900569.07299999997</v>
      </c>
      <c r="H24" s="51">
        <v>1125110.9210000001</v>
      </c>
      <c r="I24" s="287">
        <v>2283102.7310000001</v>
      </c>
      <c r="J24" s="288">
        <v>2408415.9789999998</v>
      </c>
      <c r="K24" s="288">
        <v>2510686.4049999998</v>
      </c>
      <c r="L24" s="288">
        <v>2619485.6869999999</v>
      </c>
      <c r="M24" s="288">
        <v>2675182.699</v>
      </c>
      <c r="N24" s="289">
        <v>2694850.122</v>
      </c>
    </row>
    <row r="25" spans="1:19" s="20" customFormat="1" ht="15" x14ac:dyDescent="0.2">
      <c r="A25" s="21" t="s">
        <v>55</v>
      </c>
      <c r="B25" s="22" t="s">
        <v>56</v>
      </c>
      <c r="C25" s="49">
        <v>58045.13</v>
      </c>
      <c r="D25" s="50">
        <v>70957.133000000002</v>
      </c>
      <c r="E25" s="50">
        <v>70777.850999999995</v>
      </c>
      <c r="F25" s="50">
        <v>81034.259999999995</v>
      </c>
      <c r="G25" s="286">
        <v>81246.612999999998</v>
      </c>
      <c r="H25" s="51">
        <v>83321.159</v>
      </c>
      <c r="I25" s="287">
        <v>356080.978</v>
      </c>
      <c r="J25" s="288">
        <v>461824.625</v>
      </c>
      <c r="K25" s="288">
        <v>410896.261</v>
      </c>
      <c r="L25" s="288">
        <v>430816.31300000002</v>
      </c>
      <c r="M25" s="288">
        <v>408909.804</v>
      </c>
      <c r="N25" s="289">
        <v>311389.44199999998</v>
      </c>
    </row>
    <row r="26" spans="1:19" s="20" customFormat="1" ht="30" x14ac:dyDescent="0.2">
      <c r="A26" s="31" t="s">
        <v>57</v>
      </c>
      <c r="B26" s="22" t="s">
        <v>58</v>
      </c>
      <c r="C26" s="49">
        <v>7527.0169999999998</v>
      </c>
      <c r="D26" s="50">
        <v>9959.6710000000003</v>
      </c>
      <c r="E26" s="50">
        <v>7444.4110000000001</v>
      </c>
      <c r="F26" s="50">
        <v>6244.3559999999998</v>
      </c>
      <c r="G26" s="286">
        <v>6305.8449999999993</v>
      </c>
      <c r="H26" s="51">
        <v>10641.41</v>
      </c>
      <c r="I26" s="287">
        <v>37786.404999999999</v>
      </c>
      <c r="J26" s="288">
        <v>35777.998</v>
      </c>
      <c r="K26" s="288">
        <v>32842.576999999997</v>
      </c>
      <c r="L26" s="288">
        <v>28974.036999999997</v>
      </c>
      <c r="M26" s="288">
        <v>30125.321000000004</v>
      </c>
      <c r="N26" s="289">
        <v>41370.279000000002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267421.05200000003</v>
      </c>
      <c r="D27" s="53">
        <v>289635.88400000002</v>
      </c>
      <c r="E27" s="53">
        <v>346354.76400000002</v>
      </c>
      <c r="F27" s="53">
        <v>337553.64500000002</v>
      </c>
      <c r="G27" s="290">
        <v>350296.77299999999</v>
      </c>
      <c r="H27" s="54">
        <v>376591.48700000002</v>
      </c>
      <c r="I27" s="291">
        <v>443666.71</v>
      </c>
      <c r="J27" s="292">
        <v>448878.95699999999</v>
      </c>
      <c r="K27" s="292">
        <v>475430.74</v>
      </c>
      <c r="L27" s="292">
        <v>430194.63</v>
      </c>
      <c r="M27" s="292">
        <v>378208.984</v>
      </c>
      <c r="N27" s="293">
        <v>387591.54399999999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20" t="s">
        <v>43</v>
      </c>
      <c r="D30" s="321"/>
      <c r="E30" s="321"/>
      <c r="F30" s="321"/>
      <c r="G30" s="322"/>
      <c r="H30" s="323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2016</v>
      </c>
      <c r="D32" s="40">
        <v>2017</v>
      </c>
      <c r="E32" s="40">
        <v>2018</v>
      </c>
      <c r="F32" s="40">
        <v>2019</v>
      </c>
      <c r="G32" s="41">
        <v>2020</v>
      </c>
      <c r="H32" s="41">
        <v>2021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127</v>
      </c>
      <c r="B33" s="19"/>
      <c r="C33" s="43">
        <f t="shared" ref="C33:H40" si="0">C7-C20</f>
        <v>-793131.31200000015</v>
      </c>
      <c r="D33" s="44">
        <f t="shared" si="0"/>
        <v>-812895.70400000003</v>
      </c>
      <c r="E33" s="44">
        <f t="shared" si="0"/>
        <v>-900864.27000000014</v>
      </c>
      <c r="F33" s="44">
        <f t="shared" si="0"/>
        <v>-841995.64500000014</v>
      </c>
      <c r="G33" s="45">
        <f t="shared" si="0"/>
        <v>-870890.28099999984</v>
      </c>
      <c r="H33" s="45">
        <f t="shared" si="0"/>
        <v>-1022822.9519999999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f t="shared" si="0"/>
        <v>27146.144</v>
      </c>
      <c r="D34" s="50">
        <f t="shared" si="0"/>
        <v>34338.370999999999</v>
      </c>
      <c r="E34" s="50">
        <f t="shared" si="0"/>
        <v>48060.43099999999</v>
      </c>
      <c r="F34" s="50">
        <f t="shared" si="0"/>
        <v>56453.92300000001</v>
      </c>
      <c r="G34" s="51">
        <f t="shared" si="0"/>
        <v>67351.899000000005</v>
      </c>
      <c r="H34" s="51">
        <f t="shared" si="0"/>
        <v>103444.48399999998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122</v>
      </c>
      <c r="C35" s="49">
        <f t="shared" si="0"/>
        <v>41512.752999999997</v>
      </c>
      <c r="D35" s="50">
        <f t="shared" si="0"/>
        <v>47354.567000000003</v>
      </c>
      <c r="E35" s="50">
        <f t="shared" si="0"/>
        <v>57590.89899999999</v>
      </c>
      <c r="F35" s="50">
        <f t="shared" si="0"/>
        <v>65508.963000000003</v>
      </c>
      <c r="G35" s="51">
        <f t="shared" si="0"/>
        <v>79512.269</v>
      </c>
      <c r="H35" s="51">
        <f t="shared" si="0"/>
        <v>112909.393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123</v>
      </c>
      <c r="C36" s="49">
        <f t="shared" si="0"/>
        <v>-14366.609</v>
      </c>
      <c r="D36" s="50">
        <f t="shared" si="0"/>
        <v>-13016.196</v>
      </c>
      <c r="E36" s="50">
        <f t="shared" si="0"/>
        <v>-9530.4679999999989</v>
      </c>
      <c r="F36" s="50">
        <f t="shared" si="0"/>
        <v>-9055.0400000000009</v>
      </c>
      <c r="G36" s="51">
        <f t="shared" si="0"/>
        <v>-12160.37</v>
      </c>
      <c r="H36" s="51">
        <f t="shared" si="0"/>
        <v>-9464.9090000000015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f t="shared" si="0"/>
        <v>-781481.81299999997</v>
      </c>
      <c r="D37" s="50">
        <f t="shared" si="0"/>
        <v>-781015.50800000003</v>
      </c>
      <c r="E37" s="50">
        <f t="shared" si="0"/>
        <v>-876623.59900000005</v>
      </c>
      <c r="F37" s="50">
        <f t="shared" si="0"/>
        <v>-807872.48900000006</v>
      </c>
      <c r="G37" s="51">
        <f t="shared" si="0"/>
        <v>-863302.01</v>
      </c>
      <c r="H37" s="51">
        <f t="shared" si="0"/>
        <v>-1070311.6870000002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f t="shared" si="0"/>
        <v>-54047.727999999996</v>
      </c>
      <c r="D38" s="50">
        <f t="shared" si="0"/>
        <v>-64348.072</v>
      </c>
      <c r="E38" s="50">
        <f t="shared" si="0"/>
        <v>-65368.557999999997</v>
      </c>
      <c r="F38" s="50">
        <f t="shared" si="0"/>
        <v>-77827.451000000001</v>
      </c>
      <c r="G38" s="51">
        <f t="shared" si="0"/>
        <v>-79205.057000000001</v>
      </c>
      <c r="H38" s="51">
        <f t="shared" si="0"/>
        <v>-80279.123999999996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f t="shared" si="0"/>
        <v>131527.66899999999</v>
      </c>
      <c r="D39" s="50">
        <f t="shared" si="0"/>
        <v>112585.788</v>
      </c>
      <c r="E39" s="50">
        <f t="shared" si="0"/>
        <v>121473.33500000002</v>
      </c>
      <c r="F39" s="50">
        <f t="shared" si="0"/>
        <v>123184.72099999999</v>
      </c>
      <c r="G39" s="51">
        <f t="shared" si="0"/>
        <v>149836.946</v>
      </c>
      <c r="H39" s="51">
        <f t="shared" si="0"/>
        <v>154200.929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f t="shared" si="0"/>
        <v>-116275.58400000003</v>
      </c>
      <c r="D40" s="53">
        <f t="shared" si="0"/>
        <v>-114456.28300000002</v>
      </c>
      <c r="E40" s="53">
        <f t="shared" si="0"/>
        <v>-128405.87900000002</v>
      </c>
      <c r="F40" s="53">
        <f t="shared" si="0"/>
        <v>-135934.34900000002</v>
      </c>
      <c r="G40" s="54">
        <f t="shared" si="0"/>
        <v>-145572.05899999998</v>
      </c>
      <c r="H40" s="54">
        <f t="shared" si="0"/>
        <v>-129877.55400000003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G24" sqref="G24"/>
    </sheetView>
  </sheetViews>
  <sheetFormatPr defaultColWidth="9.140625" defaultRowHeight="15.75" x14ac:dyDescent="0.25"/>
  <cols>
    <col min="1" max="1" width="37.7109375" style="107" customWidth="1"/>
    <col min="2" max="4" width="12.7109375" style="107" customWidth="1"/>
    <col min="5" max="5" width="11.7109375" style="107" bestFit="1" customWidth="1"/>
    <col min="6" max="7" width="11.7109375" style="107" customWidth="1"/>
    <col min="8" max="16384" width="9.140625" style="107"/>
  </cols>
  <sheetData>
    <row r="1" spans="1:6" s="104" customFormat="1" ht="21" x14ac:dyDescent="0.35">
      <c r="A1" s="103" t="s">
        <v>153</v>
      </c>
      <c r="C1" s="105"/>
    </row>
    <row r="2" spans="1:6" s="104" customFormat="1" ht="21" x14ac:dyDescent="0.35">
      <c r="A2" s="103"/>
      <c r="C2" s="105"/>
    </row>
    <row r="3" spans="1:6" ht="16.5" thickBot="1" x14ac:dyDescent="0.3">
      <c r="A3" s="93"/>
      <c r="B3" s="108" t="s">
        <v>111</v>
      </c>
      <c r="C3" s="93" t="s">
        <v>82</v>
      </c>
      <c r="D3" s="93"/>
      <c r="E3" s="93"/>
      <c r="F3" s="93"/>
    </row>
    <row r="4" spans="1:6" ht="16.5" thickBot="1" x14ac:dyDescent="0.3">
      <c r="A4" s="93"/>
      <c r="B4" s="109" t="s">
        <v>5</v>
      </c>
      <c r="C4" s="94"/>
      <c r="D4" s="94"/>
      <c r="E4" s="94"/>
      <c r="F4" s="95"/>
    </row>
    <row r="5" spans="1:6" ht="32.25" thickBot="1" x14ac:dyDescent="0.3">
      <c r="A5" s="555" t="s">
        <v>112</v>
      </c>
      <c r="B5" s="110" t="s">
        <v>154</v>
      </c>
      <c r="C5" s="111" t="s">
        <v>113</v>
      </c>
      <c r="D5" s="112" t="s">
        <v>114</v>
      </c>
      <c r="E5" s="96" t="s">
        <v>155</v>
      </c>
      <c r="F5" s="97"/>
    </row>
    <row r="6" spans="1:6" ht="31.5" customHeight="1" thickBot="1" x14ac:dyDescent="0.3">
      <c r="A6" s="556"/>
      <c r="B6" s="98"/>
      <c r="C6" s="99" t="s">
        <v>167</v>
      </c>
      <c r="D6" s="100"/>
      <c r="E6" s="123" t="s">
        <v>156</v>
      </c>
      <c r="F6" s="124" t="s">
        <v>157</v>
      </c>
    </row>
    <row r="7" spans="1:6" ht="20.100000000000001" customHeight="1" x14ac:dyDescent="0.25">
      <c r="A7" s="101" t="s">
        <v>115</v>
      </c>
      <c r="B7" s="113">
        <v>2140.5140000000001</v>
      </c>
      <c r="C7" s="114">
        <v>2309.0410000000002</v>
      </c>
      <c r="D7" s="115">
        <v>1767.8869999999999</v>
      </c>
      <c r="E7" s="116">
        <v>-7.2985711384076781</v>
      </c>
      <c r="F7" s="117">
        <v>21.077534932945387</v>
      </c>
    </row>
    <row r="8" spans="1:6" ht="20.100000000000001" customHeight="1" thickBot="1" x14ac:dyDescent="0.3">
      <c r="A8" s="102" t="s">
        <v>116</v>
      </c>
      <c r="B8" s="118">
        <v>1771.3440000000001</v>
      </c>
      <c r="C8" s="119">
        <v>1925.693</v>
      </c>
      <c r="D8" s="120">
        <v>1409.46</v>
      </c>
      <c r="E8" s="121">
        <v>-8.015244382152293</v>
      </c>
      <c r="F8" s="122">
        <v>25.675365033417052</v>
      </c>
    </row>
    <row r="9" spans="1:6" ht="20.100000000000001" customHeight="1" x14ac:dyDescent="0.25">
      <c r="A9" s="101" t="s">
        <v>117</v>
      </c>
      <c r="B9" s="113">
        <v>2003.8910000000001</v>
      </c>
      <c r="C9" s="114">
        <v>2344.9290000000001</v>
      </c>
      <c r="D9" s="115">
        <v>1652.98</v>
      </c>
      <c r="E9" s="116">
        <v>-14.543638634687872</v>
      </c>
      <c r="F9" s="117">
        <v>21.228992486297479</v>
      </c>
    </row>
    <row r="10" spans="1:6" ht="20.100000000000001" customHeight="1" thickBot="1" x14ac:dyDescent="0.3">
      <c r="A10" s="102" t="s">
        <v>118</v>
      </c>
      <c r="B10" s="118">
        <v>2026.6210000000001</v>
      </c>
      <c r="C10" s="119">
        <v>2394.7809999999999</v>
      </c>
      <c r="D10" s="120">
        <v>1658.8009999999999</v>
      </c>
      <c r="E10" s="121">
        <v>-15.373430806407761</v>
      </c>
      <c r="F10" s="122">
        <v>22.173847254734003</v>
      </c>
    </row>
    <row r="11" spans="1:6" ht="20.100000000000001" customHeight="1" x14ac:dyDescent="0.25">
      <c r="A11" s="101" t="s">
        <v>119</v>
      </c>
      <c r="B11" s="113">
        <v>2104.9659999999999</v>
      </c>
      <c r="C11" s="114">
        <v>2057.3359999999998</v>
      </c>
      <c r="D11" s="115">
        <v>1666.066</v>
      </c>
      <c r="E11" s="116">
        <v>2.3151298572522969</v>
      </c>
      <c r="F11" s="117">
        <v>26.343494195307983</v>
      </c>
    </row>
    <row r="12" spans="1:6" ht="20.100000000000001" customHeight="1" thickBot="1" x14ac:dyDescent="0.3">
      <c r="A12" s="102" t="s">
        <v>120</v>
      </c>
      <c r="B12" s="118">
        <v>1647.1610000000001</v>
      </c>
      <c r="C12" s="119">
        <v>1758.9680000000001</v>
      </c>
      <c r="D12" s="120">
        <v>1188.2059999999999</v>
      </c>
      <c r="E12" s="121">
        <v>-6.3563976149651396</v>
      </c>
      <c r="F12" s="122">
        <v>38.625878004319134</v>
      </c>
    </row>
    <row r="17" spans="1:5" s="92" customFormat="1" ht="26.25" customHeight="1" x14ac:dyDescent="0.35">
      <c r="A17" s="103"/>
      <c r="B17" s="90"/>
      <c r="C17" s="91"/>
      <c r="D17" s="90"/>
      <c r="E17" s="90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G32" sqref="G32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16384" width="9.140625" style="93"/>
  </cols>
  <sheetData>
    <row r="1" spans="1:9" s="106" customFormat="1" ht="21" customHeight="1" x14ac:dyDescent="0.35">
      <c r="A1" s="125" t="s">
        <v>140</v>
      </c>
      <c r="B1" s="153"/>
      <c r="D1" s="154" t="str">
        <f>INFO!D15</f>
        <v>maj - czerwiec 2023r.</v>
      </c>
    </row>
    <row r="2" spans="1:9" ht="20.25" customHeight="1" thickBot="1" x14ac:dyDescent="0.3"/>
    <row r="3" spans="1:9" ht="21" customHeight="1" thickBot="1" x14ac:dyDescent="0.3">
      <c r="A3" s="557" t="s">
        <v>5</v>
      </c>
      <c r="B3" s="558"/>
      <c r="C3" s="558"/>
      <c r="D3" s="558"/>
      <c r="E3" s="558"/>
      <c r="F3" s="559"/>
    </row>
    <row r="4" spans="1:9" ht="16.5" thickBot="1" x14ac:dyDescent="0.3">
      <c r="A4" s="560" t="s">
        <v>6</v>
      </c>
      <c r="B4" s="126">
        <v>2023</v>
      </c>
      <c r="C4" s="146"/>
      <c r="D4" s="147"/>
      <c r="E4" s="126"/>
      <c r="F4" s="333"/>
    </row>
    <row r="5" spans="1:9" ht="21.95" customHeight="1" x14ac:dyDescent="0.25">
      <c r="A5" s="561"/>
      <c r="B5" s="127" t="s">
        <v>135</v>
      </c>
      <c r="C5" s="148"/>
      <c r="D5" s="149"/>
      <c r="E5" s="128" t="s">
        <v>137</v>
      </c>
      <c r="F5" s="149"/>
    </row>
    <row r="6" spans="1:9" ht="21.95" customHeight="1" thickBot="1" x14ac:dyDescent="0.3">
      <c r="A6" s="562"/>
      <c r="B6" s="156" t="s">
        <v>167</v>
      </c>
      <c r="C6" s="157" t="s">
        <v>163</v>
      </c>
      <c r="D6" s="158" t="s">
        <v>8</v>
      </c>
      <c r="E6" s="156" t="s">
        <v>167</v>
      </c>
      <c r="F6" s="334" t="s">
        <v>163</v>
      </c>
    </row>
    <row r="7" spans="1:9" ht="16.5" thickBot="1" x14ac:dyDescent="0.3">
      <c r="A7" s="129" t="s">
        <v>37</v>
      </c>
      <c r="B7" s="159">
        <v>2140.5140000000001</v>
      </c>
      <c r="C7" s="160">
        <v>2097.1950000000002</v>
      </c>
      <c r="D7" s="199">
        <v>2.0655685332074492</v>
      </c>
      <c r="E7" s="200">
        <v>100</v>
      </c>
      <c r="F7" s="335">
        <v>100</v>
      </c>
    </row>
    <row r="8" spans="1:9" ht="16.5" customHeight="1" x14ac:dyDescent="0.25">
      <c r="A8" s="130" t="s">
        <v>11</v>
      </c>
      <c r="B8" s="161"/>
      <c r="C8" s="162"/>
      <c r="D8" s="163"/>
      <c r="E8" s="163"/>
      <c r="F8" s="164"/>
      <c r="I8" s="150"/>
    </row>
    <row r="9" spans="1:9" ht="16.5" customHeight="1" x14ac:dyDescent="0.25">
      <c r="A9" s="131" t="s">
        <v>9</v>
      </c>
      <c r="B9" s="165">
        <v>2252.2269999999999</v>
      </c>
      <c r="C9" s="166">
        <v>2278.4639999999999</v>
      </c>
      <c r="D9" s="167">
        <v>-1.1515213758040539</v>
      </c>
      <c r="E9" s="132">
        <v>1.9987179917258786</v>
      </c>
      <c r="F9" s="336">
        <v>1.9084012207198151</v>
      </c>
    </row>
    <row r="10" spans="1:9" x14ac:dyDescent="0.25">
      <c r="A10" s="131" t="s">
        <v>10</v>
      </c>
      <c r="B10" s="168">
        <v>1814.6030000000001</v>
      </c>
      <c r="C10" s="169">
        <v>1764.365</v>
      </c>
      <c r="D10" s="170">
        <v>2.8473700169749492</v>
      </c>
      <c r="E10" s="133">
        <v>86.618033764386709</v>
      </c>
      <c r="F10" s="155">
        <v>86.179142179303753</v>
      </c>
    </row>
    <row r="11" spans="1:9" x14ac:dyDescent="0.25">
      <c r="A11" s="131" t="s">
        <v>33</v>
      </c>
      <c r="B11" s="168">
        <v>3362.634</v>
      </c>
      <c r="C11" s="169">
        <v>3409.317</v>
      </c>
      <c r="D11" s="170">
        <v>-1.3692771895367897</v>
      </c>
      <c r="E11" s="133">
        <v>6.857973610938596</v>
      </c>
      <c r="F11" s="155">
        <v>6.8877057218441768</v>
      </c>
    </row>
    <row r="12" spans="1:9" x14ac:dyDescent="0.25">
      <c r="A12" s="131" t="s">
        <v>40</v>
      </c>
      <c r="B12" s="168">
        <v>3710.0859999999998</v>
      </c>
      <c r="C12" s="169">
        <v>2719.8220000000001</v>
      </c>
      <c r="D12" s="155">
        <v>36.409147363320088</v>
      </c>
      <c r="E12" s="134">
        <v>0.556549348705344</v>
      </c>
      <c r="F12" s="155">
        <v>1.1844320362696483</v>
      </c>
    </row>
    <row r="13" spans="1:9" ht="16.5" thickBot="1" x14ac:dyDescent="0.3">
      <c r="A13" s="135" t="s">
        <v>83</v>
      </c>
      <c r="B13" s="171">
        <v>6865.3819999999996</v>
      </c>
      <c r="C13" s="172">
        <v>6930.665</v>
      </c>
      <c r="D13" s="173">
        <v>-0.94194424344561967</v>
      </c>
      <c r="E13" s="136">
        <v>3.9687252842434781</v>
      </c>
      <c r="F13" s="173">
        <v>3.8403188418626053</v>
      </c>
    </row>
    <row r="14" spans="1:9" x14ac:dyDescent="0.25">
      <c r="A14" s="130" t="s">
        <v>12</v>
      </c>
      <c r="B14" s="161"/>
      <c r="C14" s="174"/>
      <c r="D14" s="163"/>
      <c r="E14" s="163"/>
      <c r="F14" s="164"/>
    </row>
    <row r="15" spans="1:9" ht="16.5" thickBot="1" x14ac:dyDescent="0.3">
      <c r="A15" s="137" t="s">
        <v>19</v>
      </c>
      <c r="B15" s="175">
        <v>2252.2269999999999</v>
      </c>
      <c r="C15" s="166">
        <v>2278.4639999999999</v>
      </c>
      <c r="D15" s="167">
        <v>-1.1515213758040539</v>
      </c>
      <c r="E15" s="132">
        <v>1.9987179917258786</v>
      </c>
      <c r="F15" s="336">
        <v>1.9084012207198151</v>
      </c>
      <c r="G15" s="151"/>
    </row>
    <row r="16" spans="1:9" x14ac:dyDescent="0.25">
      <c r="A16" s="130" t="s">
        <v>10</v>
      </c>
      <c r="B16" s="161"/>
      <c r="C16" s="174"/>
      <c r="D16" s="163"/>
      <c r="E16" s="163"/>
      <c r="F16" s="164"/>
      <c r="I16" s="150"/>
    </row>
    <row r="17" spans="1:6" x14ac:dyDescent="0.25">
      <c r="A17" s="138" t="s">
        <v>19</v>
      </c>
      <c r="B17" s="165">
        <v>2367.6039999999998</v>
      </c>
      <c r="C17" s="176">
        <v>2451.462</v>
      </c>
      <c r="D17" s="167">
        <v>-3.4207342394049012</v>
      </c>
      <c r="E17" s="132">
        <v>3.0514637772218989</v>
      </c>
      <c r="F17" s="336">
        <v>2.9973945321436135</v>
      </c>
    </row>
    <row r="18" spans="1:6" x14ac:dyDescent="0.25">
      <c r="A18" s="139" t="s">
        <v>20</v>
      </c>
      <c r="B18" s="168">
        <v>1771.3440000000001</v>
      </c>
      <c r="C18" s="177">
        <v>1710.789</v>
      </c>
      <c r="D18" s="155">
        <v>3.5395948886741766</v>
      </c>
      <c r="E18" s="133">
        <v>79.625240754323755</v>
      </c>
      <c r="F18" s="155">
        <v>78.997668090270992</v>
      </c>
    </row>
    <row r="19" spans="1:6" x14ac:dyDescent="0.25">
      <c r="A19" s="139" t="s">
        <v>21</v>
      </c>
      <c r="B19" s="168">
        <v>2152.37</v>
      </c>
      <c r="C19" s="177">
        <v>2174.37</v>
      </c>
      <c r="D19" s="170">
        <v>-1.0117873223048515</v>
      </c>
      <c r="E19" s="133">
        <v>3.7251527786970238</v>
      </c>
      <c r="F19" s="155">
        <v>3.966579515562151</v>
      </c>
    </row>
    <row r="20" spans="1:6" ht="16.5" thickBot="1" x14ac:dyDescent="0.3">
      <c r="A20" s="140" t="s">
        <v>22</v>
      </c>
      <c r="B20" s="168">
        <v>4121.9309999999996</v>
      </c>
      <c r="C20" s="177">
        <v>4277.2470000000003</v>
      </c>
      <c r="D20" s="170">
        <v>-3.6312141898749526</v>
      </c>
      <c r="E20" s="133">
        <v>0.21617645414402675</v>
      </c>
      <c r="F20" s="155">
        <v>0.21750004132700756</v>
      </c>
    </row>
    <row r="21" spans="1:6" x14ac:dyDescent="0.25">
      <c r="A21" s="130" t="s">
        <v>33</v>
      </c>
      <c r="B21" s="161"/>
      <c r="C21" s="174"/>
      <c r="D21" s="163"/>
      <c r="E21" s="163"/>
      <c r="F21" s="164"/>
    </row>
    <row r="22" spans="1:6" x14ac:dyDescent="0.25">
      <c r="A22" s="138" t="s">
        <v>19</v>
      </c>
      <c r="B22" s="165">
        <v>4057.7449999999999</v>
      </c>
      <c r="C22" s="166">
        <v>4014.7249999999999</v>
      </c>
      <c r="D22" s="167">
        <v>1.0715553369159776</v>
      </c>
      <c r="E22" s="132">
        <v>0.10314696462932524</v>
      </c>
      <c r="F22" s="336">
        <v>0.13715233988184208</v>
      </c>
    </row>
    <row r="23" spans="1:6" x14ac:dyDescent="0.25">
      <c r="A23" s="139" t="s">
        <v>20</v>
      </c>
      <c r="B23" s="168">
        <v>3189.1509999999998</v>
      </c>
      <c r="C23" s="177">
        <v>3216.1120000000001</v>
      </c>
      <c r="D23" s="170">
        <v>-0.83831035735074644</v>
      </c>
      <c r="E23" s="133">
        <v>6.2708398121292737</v>
      </c>
      <c r="F23" s="155">
        <v>6.2403648081600309</v>
      </c>
    </row>
    <row r="24" spans="1:6" x14ac:dyDescent="0.25">
      <c r="A24" s="139" t="s">
        <v>21</v>
      </c>
      <c r="B24" s="168">
        <v>3251.8380000000002</v>
      </c>
      <c r="C24" s="177">
        <v>3213.29</v>
      </c>
      <c r="D24" s="170">
        <v>1.1996427337713131</v>
      </c>
      <c r="E24" s="133">
        <v>0.3135359462487356</v>
      </c>
      <c r="F24" s="155">
        <v>0.31492512879361934</v>
      </c>
    </row>
    <row r="25" spans="1:6" ht="16.5" thickBot="1" x14ac:dyDescent="0.3">
      <c r="A25" s="140" t="s">
        <v>22</v>
      </c>
      <c r="B25" s="168">
        <v>9528.2039999999997</v>
      </c>
      <c r="C25" s="177" t="s">
        <v>39</v>
      </c>
      <c r="D25" s="178" t="s">
        <v>136</v>
      </c>
      <c r="E25" s="133">
        <v>0.17045088793126115</v>
      </c>
      <c r="F25" s="155">
        <v>0.19526344500868401</v>
      </c>
    </row>
    <row r="26" spans="1:6" x14ac:dyDescent="0.25">
      <c r="A26" s="130" t="s">
        <v>40</v>
      </c>
      <c r="B26" s="161"/>
      <c r="C26" s="174"/>
      <c r="D26" s="163"/>
      <c r="E26" s="163"/>
      <c r="F26" s="164"/>
    </row>
    <row r="27" spans="1:6" x14ac:dyDescent="0.25">
      <c r="A27" s="138" t="s">
        <v>19</v>
      </c>
      <c r="B27" s="165" t="s">
        <v>39</v>
      </c>
      <c r="C27" s="176">
        <v>5233.3850000000002</v>
      </c>
      <c r="D27" s="167" t="s">
        <v>136</v>
      </c>
      <c r="E27" s="132">
        <v>3.6190591896752701E-2</v>
      </c>
      <c r="F27" s="336">
        <v>4.2180210282479431E-2</v>
      </c>
    </row>
    <row r="28" spans="1:6" x14ac:dyDescent="0.25">
      <c r="A28" s="139" t="s">
        <v>20</v>
      </c>
      <c r="B28" s="168">
        <v>3910.915</v>
      </c>
      <c r="C28" s="177">
        <v>3030.0070000000001</v>
      </c>
      <c r="D28" s="170">
        <v>29.072804122234697</v>
      </c>
      <c r="E28" s="133">
        <v>0.40531951834931007</v>
      </c>
      <c r="F28" s="155">
        <v>0.79053232918481275</v>
      </c>
    </row>
    <row r="29" spans="1:6" x14ac:dyDescent="0.25">
      <c r="A29" s="139" t="s">
        <v>21</v>
      </c>
      <c r="B29" s="179">
        <v>3124.6779999999999</v>
      </c>
      <c r="C29" s="180">
        <v>2555.623</v>
      </c>
      <c r="D29" s="170">
        <v>22.266781915798997</v>
      </c>
      <c r="E29" s="133">
        <v>3.6387033522914614E-2</v>
      </c>
      <c r="F29" s="155">
        <v>6.5643285534427526E-2</v>
      </c>
    </row>
    <row r="30" spans="1:6" ht="16.5" thickBot="1" x14ac:dyDescent="0.3">
      <c r="A30" s="141" t="s">
        <v>22</v>
      </c>
      <c r="B30" s="171" t="s">
        <v>39</v>
      </c>
      <c r="C30" s="181">
        <v>1529.739</v>
      </c>
      <c r="D30" s="182" t="s">
        <v>136</v>
      </c>
      <c r="E30" s="142">
        <v>7.8652204936366502E-2</v>
      </c>
      <c r="F30" s="337">
        <v>0.28607621126792865</v>
      </c>
    </row>
    <row r="31" spans="1:6" x14ac:dyDescent="0.25">
      <c r="A31" s="332"/>
    </row>
    <row r="32" spans="1:6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H36" sqref="H36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7" width="9.140625" style="93"/>
    <col min="8" max="8" width="29.855468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1" customHeight="1" x14ac:dyDescent="0.35">
      <c r="A1" s="125" t="s">
        <v>140</v>
      </c>
      <c r="B1" s="153"/>
      <c r="D1" s="154" t="str">
        <f>Bydło_PL!D1</f>
        <v>maj - czerwiec 2023r.</v>
      </c>
    </row>
    <row r="2" spans="1:13" ht="20.25" customHeight="1" thickBot="1" x14ac:dyDescent="0.3"/>
    <row r="3" spans="1:13" ht="21" customHeight="1" thickBot="1" x14ac:dyDescent="0.3">
      <c r="A3" s="557" t="s">
        <v>138</v>
      </c>
      <c r="B3" s="558"/>
      <c r="C3" s="558"/>
      <c r="D3" s="558"/>
      <c r="E3" s="558"/>
      <c r="F3" s="559"/>
      <c r="H3" s="557" t="s">
        <v>139</v>
      </c>
      <c r="I3" s="558"/>
      <c r="J3" s="558"/>
      <c r="K3" s="558"/>
      <c r="L3" s="558"/>
      <c r="M3" s="559"/>
    </row>
    <row r="4" spans="1:13" ht="16.5" thickBot="1" x14ac:dyDescent="0.3">
      <c r="A4" s="560" t="s">
        <v>6</v>
      </c>
      <c r="B4" s="126">
        <v>2023</v>
      </c>
      <c r="C4" s="146"/>
      <c r="D4" s="147"/>
      <c r="E4" s="126"/>
      <c r="F4" s="333"/>
      <c r="H4" s="560" t="s">
        <v>6</v>
      </c>
      <c r="I4" s="126">
        <v>2023</v>
      </c>
      <c r="J4" s="146"/>
      <c r="K4" s="147"/>
      <c r="L4" s="126"/>
      <c r="M4" s="333"/>
    </row>
    <row r="5" spans="1:13" ht="21.95" customHeight="1" x14ac:dyDescent="0.25">
      <c r="A5" s="561"/>
      <c r="B5" s="127" t="s">
        <v>135</v>
      </c>
      <c r="C5" s="148"/>
      <c r="D5" s="149"/>
      <c r="E5" s="128" t="s">
        <v>137</v>
      </c>
      <c r="F5" s="149"/>
      <c r="H5" s="561"/>
      <c r="I5" s="127" t="s">
        <v>135</v>
      </c>
      <c r="J5" s="148"/>
      <c r="K5" s="149"/>
      <c r="L5" s="128" t="s">
        <v>137</v>
      </c>
      <c r="M5" s="149"/>
    </row>
    <row r="6" spans="1:13" ht="21.95" customHeight="1" thickBot="1" x14ac:dyDescent="0.3">
      <c r="A6" s="562"/>
      <c r="B6" s="156" t="s">
        <v>167</v>
      </c>
      <c r="C6" s="157" t="s">
        <v>163</v>
      </c>
      <c r="D6" s="158" t="s">
        <v>8</v>
      </c>
      <c r="E6" s="156" t="s">
        <v>167</v>
      </c>
      <c r="F6" s="334" t="s">
        <v>163</v>
      </c>
      <c r="H6" s="562"/>
      <c r="I6" s="156" t="s">
        <v>167</v>
      </c>
      <c r="J6" s="157" t="s">
        <v>163</v>
      </c>
      <c r="K6" s="158" t="s">
        <v>8</v>
      </c>
      <c r="L6" s="156" t="s">
        <v>167</v>
      </c>
      <c r="M6" s="334" t="s">
        <v>163</v>
      </c>
    </row>
    <row r="7" spans="1:13" ht="16.5" thickBot="1" x14ac:dyDescent="0.3">
      <c r="A7" s="129" t="s">
        <v>37</v>
      </c>
      <c r="B7" s="159">
        <v>2037.7619999999999</v>
      </c>
      <c r="C7" s="160">
        <v>1961.124</v>
      </c>
      <c r="D7" s="199">
        <v>3.907861002159982</v>
      </c>
      <c r="E7" s="200">
        <v>100</v>
      </c>
      <c r="F7" s="335">
        <v>100</v>
      </c>
      <c r="H7" s="129" t="s">
        <v>37</v>
      </c>
      <c r="I7" s="159">
        <v>2492.1579999999999</v>
      </c>
      <c r="J7" s="160">
        <v>2587.6509999999998</v>
      </c>
      <c r="K7" s="199">
        <v>-3.6903353659361309</v>
      </c>
      <c r="L7" s="200">
        <v>100</v>
      </c>
      <c r="M7" s="335">
        <v>100</v>
      </c>
    </row>
    <row r="8" spans="1:13" ht="16.5" customHeight="1" x14ac:dyDescent="0.25">
      <c r="A8" s="130" t="s">
        <v>11</v>
      </c>
      <c r="B8" s="161"/>
      <c r="C8" s="162"/>
      <c r="D8" s="163"/>
      <c r="E8" s="163"/>
      <c r="F8" s="164"/>
      <c r="H8" s="130" t="s">
        <v>11</v>
      </c>
      <c r="I8" s="161"/>
      <c r="J8" s="162"/>
      <c r="K8" s="163"/>
      <c r="L8" s="163"/>
      <c r="M8" s="164"/>
    </row>
    <row r="9" spans="1:13" ht="16.5" customHeight="1" x14ac:dyDescent="0.25">
      <c r="A9" s="131" t="s">
        <v>9</v>
      </c>
      <c r="B9" s="165">
        <v>2304.982</v>
      </c>
      <c r="C9" s="166">
        <v>2303.739</v>
      </c>
      <c r="D9" s="167">
        <v>5.3955764954273816E-2</v>
      </c>
      <c r="E9" s="132">
        <v>2.1598086574722326</v>
      </c>
      <c r="F9" s="336">
        <v>2.1159998862402274</v>
      </c>
      <c r="H9" s="131" t="s">
        <v>9</v>
      </c>
      <c r="I9" s="165">
        <v>1982.8240000000001</v>
      </c>
      <c r="J9" s="166">
        <v>2112.3040000000001</v>
      </c>
      <c r="K9" s="167">
        <v>-6.129799498557027</v>
      </c>
      <c r="L9" s="132">
        <v>1.4474207376767092</v>
      </c>
      <c r="M9" s="336">
        <v>1.1601319726847235</v>
      </c>
    </row>
    <row r="10" spans="1:13" x14ac:dyDescent="0.25">
      <c r="A10" s="131" t="s">
        <v>10</v>
      </c>
      <c r="B10" s="168">
        <v>1767.9179999999999</v>
      </c>
      <c r="C10" s="169">
        <v>1691.5429999999999</v>
      </c>
      <c r="D10" s="170">
        <v>4.5151083951161759</v>
      </c>
      <c r="E10" s="133">
        <v>90.738890439063454</v>
      </c>
      <c r="F10" s="155">
        <v>90.067664925699376</v>
      </c>
      <c r="H10" s="131" t="s">
        <v>10</v>
      </c>
      <c r="I10" s="168">
        <v>2014.52</v>
      </c>
      <c r="J10" s="169">
        <v>2091.9690000000001</v>
      </c>
      <c r="K10" s="170">
        <v>-3.702205912229104</v>
      </c>
      <c r="L10" s="133">
        <v>72.515311185434911</v>
      </c>
      <c r="M10" s="155">
        <v>72.163339215836714</v>
      </c>
    </row>
    <row r="11" spans="1:13" x14ac:dyDescent="0.25">
      <c r="A11" s="131" t="s">
        <v>33</v>
      </c>
      <c r="B11" s="168">
        <v>4311.2079999999996</v>
      </c>
      <c r="C11" s="169">
        <v>4283.8530000000001</v>
      </c>
      <c r="D11" s="170">
        <v>0.63856066022806013</v>
      </c>
      <c r="E11" s="133">
        <v>3.5498693980634162</v>
      </c>
      <c r="F11" s="155">
        <v>3.6869916892355499</v>
      </c>
      <c r="H11" s="131" t="s">
        <v>33</v>
      </c>
      <c r="I11" s="168">
        <v>2728.73</v>
      </c>
      <c r="J11" s="169">
        <v>2778.5189999999998</v>
      </c>
      <c r="K11" s="170">
        <v>-1.7919258425081765</v>
      </c>
      <c r="L11" s="133">
        <v>18.179230247484888</v>
      </c>
      <c r="M11" s="155">
        <v>18.424368909690784</v>
      </c>
    </row>
    <row r="12" spans="1:13" x14ac:dyDescent="0.25">
      <c r="A12" s="131" t="s">
        <v>40</v>
      </c>
      <c r="B12" s="168">
        <v>3042.904</v>
      </c>
      <c r="C12" s="169">
        <v>2447.2649999999999</v>
      </c>
      <c r="D12" s="155">
        <v>24.338966152010517</v>
      </c>
      <c r="E12" s="134">
        <v>0.66434472428512603</v>
      </c>
      <c r="F12" s="155">
        <v>1.4617279257932061</v>
      </c>
      <c r="H12" s="131" t="s">
        <v>40</v>
      </c>
      <c r="I12" s="168" t="s">
        <v>39</v>
      </c>
      <c r="J12" s="169" t="s">
        <v>39</v>
      </c>
      <c r="K12" s="155" t="s">
        <v>136</v>
      </c>
      <c r="L12" s="134">
        <v>0.18764346405337948</v>
      </c>
      <c r="M12" s="155">
        <v>0.18494590654492443</v>
      </c>
    </row>
    <row r="13" spans="1:13" ht="16.5" thickBot="1" x14ac:dyDescent="0.3">
      <c r="A13" s="135" t="s">
        <v>83</v>
      </c>
      <c r="B13" s="171">
        <v>7292.201</v>
      </c>
      <c r="C13" s="172">
        <v>7314.6030000000001</v>
      </c>
      <c r="D13" s="173">
        <v>-0.30626405835012566</v>
      </c>
      <c r="E13" s="136">
        <v>2.8870867811157623</v>
      </c>
      <c r="F13" s="173">
        <v>2.6676155730316449</v>
      </c>
      <c r="H13" s="135" t="s">
        <v>83</v>
      </c>
      <c r="I13" s="171">
        <v>6315.585</v>
      </c>
      <c r="J13" s="172">
        <v>6473.0569999999998</v>
      </c>
      <c r="K13" s="173">
        <v>-2.4327300068576525</v>
      </c>
      <c r="L13" s="136">
        <v>7.670394365350111</v>
      </c>
      <c r="M13" s="173">
        <v>8.0672139952428452</v>
      </c>
    </row>
    <row r="14" spans="1:13" x14ac:dyDescent="0.25">
      <c r="A14" s="130" t="s">
        <v>12</v>
      </c>
      <c r="B14" s="161"/>
      <c r="C14" s="174"/>
      <c r="D14" s="163"/>
      <c r="E14" s="163"/>
      <c r="F14" s="164"/>
      <c r="H14" s="130" t="s">
        <v>12</v>
      </c>
      <c r="I14" s="161"/>
      <c r="J14" s="174"/>
      <c r="K14" s="163"/>
      <c r="L14" s="163"/>
      <c r="M14" s="164"/>
    </row>
    <row r="15" spans="1:13" ht="16.5" thickBot="1" x14ac:dyDescent="0.3">
      <c r="A15" s="137" t="s">
        <v>19</v>
      </c>
      <c r="B15" s="175">
        <v>2304.982</v>
      </c>
      <c r="C15" s="166">
        <v>2303.739</v>
      </c>
      <c r="D15" s="167">
        <v>5.3955764954273816E-2</v>
      </c>
      <c r="E15" s="132">
        <v>2.1598086574722326</v>
      </c>
      <c r="F15" s="336">
        <v>2.1159998862402274</v>
      </c>
      <c r="G15" s="151"/>
      <c r="H15" s="137" t="s">
        <v>19</v>
      </c>
      <c r="I15" s="175">
        <v>1982.8240000000001</v>
      </c>
      <c r="J15" s="176">
        <v>2112.3040000000001</v>
      </c>
      <c r="K15" s="167">
        <v>-6.129799498557027</v>
      </c>
      <c r="L15" s="132">
        <v>1.4474207376767092</v>
      </c>
      <c r="M15" s="336">
        <v>1.1601319726847235</v>
      </c>
    </row>
    <row r="16" spans="1:13" x14ac:dyDescent="0.25">
      <c r="A16" s="130" t="s">
        <v>10</v>
      </c>
      <c r="B16" s="161"/>
      <c r="C16" s="174"/>
      <c r="D16" s="163"/>
      <c r="E16" s="163"/>
      <c r="F16" s="164"/>
      <c r="H16" s="130" t="s">
        <v>10</v>
      </c>
      <c r="I16" s="161"/>
      <c r="J16" s="174"/>
      <c r="K16" s="163"/>
      <c r="L16" s="163"/>
      <c r="M16" s="164"/>
    </row>
    <row r="17" spans="1:13" x14ac:dyDescent="0.25">
      <c r="A17" s="138" t="s">
        <v>19</v>
      </c>
      <c r="B17" s="165">
        <v>2163.8420000000001</v>
      </c>
      <c r="C17" s="176">
        <v>2229.7860000000001</v>
      </c>
      <c r="D17" s="167">
        <v>-2.957413850477129</v>
      </c>
      <c r="E17" s="132">
        <v>2.5902863869960808</v>
      </c>
      <c r="F17" s="336">
        <v>2.5058484954844351</v>
      </c>
      <c r="H17" s="138" t="s">
        <v>19</v>
      </c>
      <c r="I17" s="165">
        <v>2757.752</v>
      </c>
      <c r="J17" s="176">
        <v>2871.2849999999999</v>
      </c>
      <c r="K17" s="167">
        <v>-3.9540832763031157</v>
      </c>
      <c r="L17" s="132">
        <v>4.6297416227016521</v>
      </c>
      <c r="M17" s="336">
        <v>4.7691245300391314</v>
      </c>
    </row>
    <row r="18" spans="1:13" x14ac:dyDescent="0.25">
      <c r="A18" s="139" t="s">
        <v>20</v>
      </c>
      <c r="B18" s="168">
        <v>1737.539</v>
      </c>
      <c r="C18" s="177">
        <v>1654.3820000000001</v>
      </c>
      <c r="D18" s="155">
        <v>5.0264690984307077</v>
      </c>
      <c r="E18" s="133">
        <v>86.370593954215025</v>
      </c>
      <c r="F18" s="155">
        <v>85.600941958163304</v>
      </c>
      <c r="H18" s="139" t="s">
        <v>20</v>
      </c>
      <c r="I18" s="168">
        <v>1948.0709999999999</v>
      </c>
      <c r="J18" s="177">
        <v>2026.0940000000001</v>
      </c>
      <c r="K18" s="155">
        <v>-3.8509072135843718</v>
      </c>
      <c r="L18" s="133">
        <v>56.540757991386315</v>
      </c>
      <c r="M18" s="155">
        <v>55.196808102509024</v>
      </c>
    </row>
    <row r="19" spans="1:13" x14ac:dyDescent="0.25">
      <c r="A19" s="139" t="s">
        <v>21</v>
      </c>
      <c r="B19" s="168">
        <v>2418.527</v>
      </c>
      <c r="C19" s="177">
        <v>2366.16</v>
      </c>
      <c r="D19" s="170">
        <v>2.2131639449572384</v>
      </c>
      <c r="E19" s="133">
        <v>1.6014529160345827</v>
      </c>
      <c r="F19" s="155">
        <v>1.7722512326671744</v>
      </c>
      <c r="H19" s="139" t="s">
        <v>21</v>
      </c>
      <c r="I19" s="168">
        <v>2019.6759999999999</v>
      </c>
      <c r="J19" s="177">
        <v>2071.2080000000001</v>
      </c>
      <c r="K19" s="170">
        <v>-2.4880166550148584</v>
      </c>
      <c r="L19" s="133">
        <v>10.993046900842323</v>
      </c>
      <c r="M19" s="155">
        <v>11.875822911071895</v>
      </c>
    </row>
    <row r="20" spans="1:13" ht="16.5" thickBot="1" x14ac:dyDescent="0.3">
      <c r="A20" s="140" t="s">
        <v>22</v>
      </c>
      <c r="B20" s="168">
        <v>4919.5010000000002</v>
      </c>
      <c r="C20" s="177">
        <v>5066.6809999999996</v>
      </c>
      <c r="D20" s="170">
        <v>-2.9048602033559918</v>
      </c>
      <c r="E20" s="133">
        <v>0.17655718181777352</v>
      </c>
      <c r="F20" s="155">
        <v>0.18862323938445064</v>
      </c>
      <c r="H20" s="140" t="s">
        <v>22</v>
      </c>
      <c r="I20" s="168" t="s">
        <v>39</v>
      </c>
      <c r="J20" s="177" t="s">
        <v>39</v>
      </c>
      <c r="K20" s="170" t="s">
        <v>136</v>
      </c>
      <c r="L20" s="133">
        <v>0.35176467050462595</v>
      </c>
      <c r="M20" s="155">
        <v>0.32158367221668072</v>
      </c>
    </row>
    <row r="21" spans="1:13" x14ac:dyDescent="0.25">
      <c r="A21" s="130" t="s">
        <v>33</v>
      </c>
      <c r="B21" s="161"/>
      <c r="C21" s="174"/>
      <c r="D21" s="163"/>
      <c r="E21" s="163"/>
      <c r="F21" s="164"/>
      <c r="H21" s="130" t="s">
        <v>33</v>
      </c>
      <c r="I21" s="161"/>
      <c r="J21" s="174"/>
      <c r="K21" s="163"/>
      <c r="L21" s="163"/>
      <c r="M21" s="164"/>
    </row>
    <row r="22" spans="1:13" x14ac:dyDescent="0.25">
      <c r="A22" s="138" t="s">
        <v>19</v>
      </c>
      <c r="B22" s="165">
        <v>4067.7840000000001</v>
      </c>
      <c r="C22" s="166">
        <v>4031.3739999999998</v>
      </c>
      <c r="D22" s="167">
        <v>0.90316601734297808</v>
      </c>
      <c r="E22" s="132">
        <v>8.8024748466547564E-2</v>
      </c>
      <c r="F22" s="336">
        <v>0.1120567817939405</v>
      </c>
      <c r="H22" s="138" t="s">
        <v>19</v>
      </c>
      <c r="I22" s="165" t="s">
        <v>39</v>
      </c>
      <c r="J22" s="176" t="s">
        <v>39</v>
      </c>
      <c r="K22" s="167" t="s">
        <v>136</v>
      </c>
      <c r="L22" s="132">
        <v>0.15489941227768292</v>
      </c>
      <c r="M22" s="336">
        <v>0.22760684416481239</v>
      </c>
    </row>
    <row r="23" spans="1:13" x14ac:dyDescent="0.25">
      <c r="A23" s="139" t="s">
        <v>20</v>
      </c>
      <c r="B23" s="168">
        <v>4058.8029999999999</v>
      </c>
      <c r="C23" s="177">
        <v>3995.6559999999999</v>
      </c>
      <c r="D23" s="170">
        <v>1.5803913049571818</v>
      </c>
      <c r="E23" s="133">
        <v>2.8738479214306873</v>
      </c>
      <c r="F23" s="155">
        <v>2.9496648769938396</v>
      </c>
      <c r="H23" s="139" t="s">
        <v>20</v>
      </c>
      <c r="I23" s="168">
        <v>2711.2240000000002</v>
      </c>
      <c r="J23" s="177">
        <v>2758.25</v>
      </c>
      <c r="K23" s="170">
        <v>-1.7049215988398383</v>
      </c>
      <c r="L23" s="133">
        <v>17.896294910304686</v>
      </c>
      <c r="M23" s="155">
        <v>18.101373436660783</v>
      </c>
    </row>
    <row r="24" spans="1:13" x14ac:dyDescent="0.25">
      <c r="A24" s="139" t="s">
        <v>21</v>
      </c>
      <c r="B24" s="168">
        <v>3217.288</v>
      </c>
      <c r="C24" s="177">
        <v>3175.808</v>
      </c>
      <c r="D24" s="170">
        <v>1.3061242997057763</v>
      </c>
      <c r="E24" s="133">
        <v>0.36773959358262875</v>
      </c>
      <c r="F24" s="155">
        <v>0.37583299656694119</v>
      </c>
      <c r="H24" s="139" t="s">
        <v>21</v>
      </c>
      <c r="I24" s="168" t="s">
        <v>39</v>
      </c>
      <c r="J24" s="177">
        <v>3745.5889999999999</v>
      </c>
      <c r="K24" s="170" t="s">
        <v>136</v>
      </c>
      <c r="L24" s="133">
        <v>0.12803592490251964</v>
      </c>
      <c r="M24" s="155">
        <v>9.5388628865188368E-2</v>
      </c>
    </row>
    <row r="25" spans="1:13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0.22025713458355289</v>
      </c>
      <c r="F25" s="155">
        <v>0.24943703388082775</v>
      </c>
      <c r="H25" s="140" t="s">
        <v>22</v>
      </c>
      <c r="I25" s="168" t="s">
        <v>31</v>
      </c>
      <c r="J25" s="177" t="s">
        <v>31</v>
      </c>
      <c r="K25" s="178" t="s">
        <v>31</v>
      </c>
      <c r="L25" s="133">
        <v>0</v>
      </c>
      <c r="M25" s="155">
        <v>0</v>
      </c>
    </row>
    <row r="26" spans="1:13" x14ac:dyDescent="0.25">
      <c r="A26" s="130" t="s">
        <v>40</v>
      </c>
      <c r="B26" s="161"/>
      <c r="C26" s="174"/>
      <c r="D26" s="163"/>
      <c r="E26" s="163"/>
      <c r="F26" s="164"/>
      <c r="H26" s="130" t="s">
        <v>40</v>
      </c>
      <c r="I26" s="161"/>
      <c r="J26" s="174"/>
      <c r="K26" s="163"/>
      <c r="L26" s="163"/>
      <c r="M26" s="164"/>
    </row>
    <row r="27" spans="1:13" x14ac:dyDescent="0.25">
      <c r="A27" s="138" t="s">
        <v>19</v>
      </c>
      <c r="B27" s="165" t="s">
        <v>39</v>
      </c>
      <c r="C27" s="176">
        <v>5233.3850000000002</v>
      </c>
      <c r="D27" s="167" t="s">
        <v>136</v>
      </c>
      <c r="E27" s="132">
        <v>4.6765588415568195E-2</v>
      </c>
      <c r="F27" s="336">
        <v>5.3882622734958627E-2</v>
      </c>
      <c r="H27" s="138" t="s">
        <v>19</v>
      </c>
      <c r="I27" s="165" t="s">
        <v>31</v>
      </c>
      <c r="J27" s="176" t="s">
        <v>31</v>
      </c>
      <c r="K27" s="167" t="s">
        <v>31</v>
      </c>
      <c r="L27" s="132">
        <v>0</v>
      </c>
      <c r="M27" s="336">
        <v>0</v>
      </c>
    </row>
    <row r="28" spans="1:13" x14ac:dyDescent="0.25">
      <c r="A28" s="139" t="s">
        <v>20</v>
      </c>
      <c r="B28" s="168">
        <v>3104.4740000000002</v>
      </c>
      <c r="C28" s="177">
        <v>2678.57</v>
      </c>
      <c r="D28" s="170">
        <v>15.900424480226388</v>
      </c>
      <c r="E28" s="133">
        <v>0.47042862467969471</v>
      </c>
      <c r="F28" s="155">
        <v>0.96832045787286591</v>
      </c>
      <c r="H28" s="139" t="s">
        <v>20</v>
      </c>
      <c r="I28" s="168" t="s">
        <v>39</v>
      </c>
      <c r="J28" s="177" t="s">
        <v>39</v>
      </c>
      <c r="K28" s="170" t="s">
        <v>136</v>
      </c>
      <c r="L28" s="133">
        <v>0.18249797020291289</v>
      </c>
      <c r="M28" s="155">
        <v>0.14971226885598096</v>
      </c>
    </row>
    <row r="29" spans="1:13" x14ac:dyDescent="0.25">
      <c r="A29" s="139" t="s">
        <v>21</v>
      </c>
      <c r="B29" s="179" t="s">
        <v>39</v>
      </c>
      <c r="C29" s="180">
        <v>1923.559</v>
      </c>
      <c r="D29" s="170" t="s">
        <v>136</v>
      </c>
      <c r="E29" s="133">
        <v>4.5515902545590584E-2</v>
      </c>
      <c r="F29" s="155">
        <v>7.4080091307544269E-2</v>
      </c>
      <c r="H29" s="139" t="s">
        <v>21</v>
      </c>
      <c r="I29" s="179" t="s">
        <v>39</v>
      </c>
      <c r="J29" s="180" t="s">
        <v>39</v>
      </c>
      <c r="K29" s="170" t="s">
        <v>136</v>
      </c>
      <c r="L29" s="133">
        <v>5.1454938504666026E-3</v>
      </c>
      <c r="M29" s="155">
        <v>3.5233637688943449E-2</v>
      </c>
    </row>
    <row r="30" spans="1:13" ht="16.5" thickBot="1" x14ac:dyDescent="0.3">
      <c r="A30" s="141" t="s">
        <v>22</v>
      </c>
      <c r="B30" s="171" t="s">
        <v>39</v>
      </c>
      <c r="C30" s="181">
        <v>1529.739</v>
      </c>
      <c r="D30" s="182" t="s">
        <v>136</v>
      </c>
      <c r="E30" s="142">
        <v>0.1016346086442724</v>
      </c>
      <c r="F30" s="337">
        <v>0.36544475387783731</v>
      </c>
      <c r="H30" s="141" t="s">
        <v>22</v>
      </c>
      <c r="I30" s="171" t="s">
        <v>31</v>
      </c>
      <c r="J30" s="181" t="s">
        <v>31</v>
      </c>
      <c r="K30" s="182" t="s">
        <v>31</v>
      </c>
      <c r="L30" s="142" t="s">
        <v>31</v>
      </c>
      <c r="M30" s="337" t="s">
        <v>31</v>
      </c>
    </row>
    <row r="31" spans="1:13" x14ac:dyDescent="0.25">
      <c r="A31" s="325"/>
      <c r="H31" s="332"/>
    </row>
    <row r="32" spans="1:13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9" s="106" customFormat="1" ht="20.25" customHeight="1" x14ac:dyDescent="0.35">
      <c r="A1" s="125" t="s">
        <v>141</v>
      </c>
      <c r="C1" s="154" t="str">
        <f>Bydło_PL!D1</f>
        <v>maj - czerwiec 2023r.</v>
      </c>
    </row>
    <row r="2" spans="1:9" ht="20.25" customHeight="1" thickBot="1" x14ac:dyDescent="0.3">
      <c r="A2" s="144"/>
      <c r="F2" s="145"/>
    </row>
    <row r="3" spans="1:9" s="183" customFormat="1" ht="21" customHeight="1" thickBot="1" x14ac:dyDescent="0.3">
      <c r="A3" s="557" t="s">
        <v>5</v>
      </c>
      <c r="B3" s="558"/>
      <c r="C3" s="558"/>
      <c r="D3" s="558"/>
      <c r="E3" s="558"/>
      <c r="F3" s="559"/>
      <c r="I3" s="152"/>
    </row>
    <row r="4" spans="1:9" s="183" customFormat="1" ht="16.5" thickBot="1" x14ac:dyDescent="0.3">
      <c r="A4" s="563" t="s">
        <v>6</v>
      </c>
      <c r="B4" s="126">
        <v>2023</v>
      </c>
      <c r="C4" s="189"/>
      <c r="D4" s="147"/>
      <c r="E4" s="188"/>
      <c r="F4" s="338"/>
      <c r="I4" s="152"/>
    </row>
    <row r="5" spans="1:9" s="183" customFormat="1" ht="21.95" customHeight="1" x14ac:dyDescent="0.25">
      <c r="A5" s="564"/>
      <c r="B5" s="190" t="s">
        <v>7</v>
      </c>
      <c r="C5" s="191"/>
      <c r="D5" s="149"/>
      <c r="E5" s="128" t="s">
        <v>137</v>
      </c>
      <c r="F5" s="149"/>
      <c r="I5" s="152"/>
    </row>
    <row r="6" spans="1:9" s="183" customFormat="1" ht="21.95" customHeight="1" thickBot="1" x14ac:dyDescent="0.3">
      <c r="A6" s="565"/>
      <c r="B6" s="156" t="s">
        <v>167</v>
      </c>
      <c r="C6" s="157" t="s">
        <v>163</v>
      </c>
      <c r="D6" s="158" t="s">
        <v>8</v>
      </c>
      <c r="E6" s="156" t="s">
        <v>167</v>
      </c>
      <c r="F6" s="334" t="s">
        <v>163</v>
      </c>
      <c r="I6" s="152"/>
    </row>
    <row r="7" spans="1:9" s="183" customFormat="1" ht="16.5" thickBot="1" x14ac:dyDescent="0.3">
      <c r="A7" s="358" t="s">
        <v>32</v>
      </c>
      <c r="B7" s="359">
        <v>2003.8910000000001</v>
      </c>
      <c r="C7" s="360">
        <v>2087.9119999999998</v>
      </c>
      <c r="D7" s="361">
        <v>-4.0241638536489921</v>
      </c>
      <c r="E7" s="362">
        <v>100</v>
      </c>
      <c r="F7" s="363">
        <v>100</v>
      </c>
      <c r="I7" s="152"/>
    </row>
    <row r="8" spans="1:9" s="183" customFormat="1" x14ac:dyDescent="0.25">
      <c r="A8" s="364" t="s">
        <v>9</v>
      </c>
      <c r="B8" s="365">
        <v>1964.81</v>
      </c>
      <c r="C8" s="366">
        <v>2036.021</v>
      </c>
      <c r="D8" s="367">
        <v>-3.497557245234701</v>
      </c>
      <c r="E8" s="368">
        <v>98.271783481713896</v>
      </c>
      <c r="F8" s="353">
        <v>97.649164357979501</v>
      </c>
      <c r="I8" s="152"/>
    </row>
    <row r="9" spans="1:9" s="183" customFormat="1" x14ac:dyDescent="0.25">
      <c r="A9" s="369" t="s">
        <v>10</v>
      </c>
      <c r="B9" s="370">
        <v>2825.95</v>
      </c>
      <c r="C9" s="371">
        <v>2944.7310000000002</v>
      </c>
      <c r="D9" s="372">
        <v>-4.0336791374152821</v>
      </c>
      <c r="E9" s="373">
        <v>0.41308162044681845</v>
      </c>
      <c r="F9" s="374">
        <v>0.51741757307904213</v>
      </c>
      <c r="I9" s="152"/>
    </row>
    <row r="10" spans="1:9" s="183" customFormat="1" x14ac:dyDescent="0.25">
      <c r="A10" s="369" t="s">
        <v>33</v>
      </c>
      <c r="B10" s="370">
        <v>5520.5309999999999</v>
      </c>
      <c r="C10" s="371">
        <v>5651.3590000000004</v>
      </c>
      <c r="D10" s="375">
        <v>-2.3149829978948504</v>
      </c>
      <c r="E10" s="373">
        <v>0.4598447822340026</v>
      </c>
      <c r="F10" s="374">
        <v>0.45811236720067378</v>
      </c>
      <c r="I10" s="152"/>
    </row>
    <row r="11" spans="1:9" s="183" customFormat="1" ht="16.5" thickBot="1" x14ac:dyDescent="0.3">
      <c r="A11" s="376" t="s">
        <v>40</v>
      </c>
      <c r="B11" s="377">
        <v>4206.4920000000002</v>
      </c>
      <c r="C11" s="378">
        <v>4262.9110000000001</v>
      </c>
      <c r="D11" s="379">
        <v>-1.323485289746839</v>
      </c>
      <c r="E11" s="380">
        <v>0.85529011560526913</v>
      </c>
      <c r="F11" s="381">
        <v>1.3753057017407846</v>
      </c>
      <c r="I11" s="152"/>
    </row>
    <row r="12" spans="1:9" s="183" customFormat="1" x14ac:dyDescent="0.25">
      <c r="A12" s="382" t="s">
        <v>13</v>
      </c>
      <c r="B12" s="370">
        <v>2053.63</v>
      </c>
      <c r="C12" s="383">
        <v>2168.3229999999999</v>
      </c>
      <c r="D12" s="384">
        <v>-5.2894794733072414</v>
      </c>
      <c r="E12" s="385">
        <v>66.465244199354061</v>
      </c>
      <c r="F12" s="386">
        <v>64.688624595156199</v>
      </c>
    </row>
    <row r="13" spans="1:9" s="183" customFormat="1" x14ac:dyDescent="0.25">
      <c r="A13" s="369" t="s">
        <v>14</v>
      </c>
      <c r="B13" s="370">
        <v>2143.6999999999998</v>
      </c>
      <c r="C13" s="371">
        <v>2187.5839999999998</v>
      </c>
      <c r="D13" s="375">
        <v>-2.0060486820163255</v>
      </c>
      <c r="E13" s="373">
        <v>11.375945184470428</v>
      </c>
      <c r="F13" s="374">
        <v>12.601535981758266</v>
      </c>
    </row>
    <row r="14" spans="1:9" s="183" customFormat="1" ht="16.5" thickBot="1" x14ac:dyDescent="0.3">
      <c r="A14" s="376" t="s">
        <v>26</v>
      </c>
      <c r="B14" s="377">
        <v>1782.155</v>
      </c>
      <c r="C14" s="378">
        <v>1798.1320000000001</v>
      </c>
      <c r="D14" s="379">
        <v>-0.88853321113244677</v>
      </c>
      <c r="E14" s="380">
        <v>21.70088093188086</v>
      </c>
      <c r="F14" s="381">
        <v>22.143489793781733</v>
      </c>
    </row>
    <row r="15" spans="1:9" s="183" customFormat="1" ht="16.5" thickBot="1" x14ac:dyDescent="0.3">
      <c r="A15" s="387" t="s">
        <v>27</v>
      </c>
      <c r="B15" s="377">
        <v>1819.374</v>
      </c>
      <c r="C15" s="378">
        <v>2015.473</v>
      </c>
      <c r="D15" s="388">
        <v>-9.7296763588497548</v>
      </c>
      <c r="E15" s="389">
        <v>0.4579296842946558</v>
      </c>
      <c r="F15" s="390">
        <v>0.56634962930379529</v>
      </c>
    </row>
    <row r="16" spans="1:9" s="183" customFormat="1" ht="16.5" thickBot="1" x14ac:dyDescent="0.3">
      <c r="A16" s="344"/>
      <c r="B16" s="391"/>
      <c r="C16" s="392"/>
      <c r="D16" s="393"/>
      <c r="E16" s="393"/>
      <c r="F16" s="393"/>
    </row>
    <row r="17" spans="1:6" s="183" customFormat="1" ht="16.5" thickBot="1" x14ac:dyDescent="0.3">
      <c r="A17" s="557" t="s">
        <v>5</v>
      </c>
      <c r="B17" s="558"/>
      <c r="C17" s="558"/>
      <c r="D17" s="558"/>
      <c r="E17" s="558"/>
      <c r="F17" s="559"/>
    </row>
    <row r="18" spans="1:6" s="183" customFormat="1" ht="16.5" thickBot="1" x14ac:dyDescent="0.3">
      <c r="A18" s="342"/>
      <c r="B18" s="126">
        <v>2023</v>
      </c>
      <c r="C18" s="189"/>
      <c r="D18" s="147"/>
      <c r="E18" s="188"/>
      <c r="F18" s="338"/>
    </row>
    <row r="19" spans="1:6" s="183" customFormat="1" ht="21.9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</row>
    <row r="20" spans="1:6" s="183" customFormat="1" ht="21.95" customHeight="1" thickBot="1" x14ac:dyDescent="0.3">
      <c r="A20" s="194"/>
      <c r="B20" s="195" t="s">
        <v>167</v>
      </c>
      <c r="C20" s="196" t="s">
        <v>163</v>
      </c>
      <c r="D20" s="197" t="s">
        <v>8</v>
      </c>
      <c r="E20" s="198" t="s">
        <v>167</v>
      </c>
      <c r="F20" s="339" t="s">
        <v>163</v>
      </c>
    </row>
    <row r="21" spans="1:6" s="344" customFormat="1" x14ac:dyDescent="0.2">
      <c r="A21" s="350" t="s">
        <v>15</v>
      </c>
      <c r="B21" s="351">
        <v>2026.6210000000001</v>
      </c>
      <c r="C21" s="357">
        <v>2128.6869999999999</v>
      </c>
      <c r="D21" s="353">
        <v>-4.7947866454767567</v>
      </c>
      <c r="E21" s="354">
        <v>65.599664712977003</v>
      </c>
      <c r="F21" s="353">
        <v>63.53393152083229</v>
      </c>
    </row>
    <row r="22" spans="1:6" s="183" customFormat="1" x14ac:dyDescent="0.25">
      <c r="A22" s="394" t="s">
        <v>34</v>
      </c>
      <c r="B22" s="395">
        <v>2137.8760000000002</v>
      </c>
      <c r="C22" s="396">
        <v>2219.203</v>
      </c>
      <c r="D22" s="384">
        <v>-3.6646940365527523</v>
      </c>
      <c r="E22" s="397">
        <v>7.9120519589515759</v>
      </c>
      <c r="F22" s="386">
        <v>8.7371155579774502</v>
      </c>
    </row>
    <row r="23" spans="1:6" s="183" customFormat="1" ht="16.5" thickBot="1" x14ac:dyDescent="0.3">
      <c r="A23" s="394" t="s">
        <v>23</v>
      </c>
      <c r="B23" s="398">
        <v>2011.3620000000001</v>
      </c>
      <c r="C23" s="383">
        <v>2114.2550000000001</v>
      </c>
      <c r="D23" s="375">
        <v>-4.8666315084982665</v>
      </c>
      <c r="E23" s="399">
        <v>57.687612754025416</v>
      </c>
      <c r="F23" s="374">
        <v>54.796815962854836</v>
      </c>
    </row>
    <row r="24" spans="1:6" s="344" customFormat="1" x14ac:dyDescent="0.2">
      <c r="A24" s="350" t="s">
        <v>16</v>
      </c>
      <c r="B24" s="351">
        <v>2696.819</v>
      </c>
      <c r="C24" s="356">
        <v>2964.2640000000001</v>
      </c>
      <c r="D24" s="353">
        <v>-9.0223070549721669</v>
      </c>
      <c r="E24" s="354">
        <v>0.22719067644973509</v>
      </c>
      <c r="F24" s="353">
        <v>0.19754878746349464</v>
      </c>
    </row>
    <row r="25" spans="1:6" s="183" customFormat="1" x14ac:dyDescent="0.25">
      <c r="A25" s="394" t="s">
        <v>34</v>
      </c>
      <c r="B25" s="395" t="s">
        <v>39</v>
      </c>
      <c r="C25" s="396" t="s">
        <v>39</v>
      </c>
      <c r="D25" s="384" t="s">
        <v>136</v>
      </c>
      <c r="E25" s="397">
        <v>1.2907812796147046E-3</v>
      </c>
      <c r="F25" s="386">
        <v>2.418964744450954E-3</v>
      </c>
    </row>
    <row r="26" spans="1:6" s="183" customFormat="1" ht="16.5" thickBot="1" x14ac:dyDescent="0.3">
      <c r="A26" s="394" t="s">
        <v>23</v>
      </c>
      <c r="B26" s="398">
        <v>2672.0639999999999</v>
      </c>
      <c r="C26" s="371">
        <v>2875.07</v>
      </c>
      <c r="D26" s="375">
        <v>-7.0609063431499166</v>
      </c>
      <c r="E26" s="399">
        <v>0.15557338941119433</v>
      </c>
      <c r="F26" s="374">
        <v>0.15208289979813813</v>
      </c>
    </row>
    <row r="27" spans="1:6" s="344" customFormat="1" x14ac:dyDescent="0.2">
      <c r="A27" s="350" t="s">
        <v>35</v>
      </c>
      <c r="B27" s="351">
        <v>6095.1719999999996</v>
      </c>
      <c r="C27" s="356">
        <v>6200.06</v>
      </c>
      <c r="D27" s="353">
        <v>-1.6917255639461688</v>
      </c>
      <c r="E27" s="354">
        <v>0.12373323976486178</v>
      </c>
      <c r="F27" s="353">
        <v>0.11422635510772647</v>
      </c>
    </row>
    <row r="28" spans="1:6" s="183" customFormat="1" x14ac:dyDescent="0.25">
      <c r="A28" s="394" t="s">
        <v>34</v>
      </c>
      <c r="B28" s="395" t="s">
        <v>39</v>
      </c>
      <c r="C28" s="396" t="s">
        <v>39</v>
      </c>
      <c r="D28" s="400" t="s">
        <v>136</v>
      </c>
      <c r="E28" s="397">
        <v>3.9513712641266463E-3</v>
      </c>
      <c r="F28" s="386">
        <v>2.5939213140181616E-3</v>
      </c>
    </row>
    <row r="29" spans="1:6" s="183" customFormat="1" ht="16.5" thickBot="1" x14ac:dyDescent="0.3">
      <c r="A29" s="394" t="s">
        <v>23</v>
      </c>
      <c r="B29" s="398">
        <v>6118.2259999999997</v>
      </c>
      <c r="C29" s="371">
        <v>6207.69</v>
      </c>
      <c r="D29" s="375">
        <v>-1.4411802135738083</v>
      </c>
      <c r="E29" s="399">
        <v>0.11791418701655797</v>
      </c>
      <c r="F29" s="374">
        <v>0.10782903010746465</v>
      </c>
    </row>
    <row r="30" spans="1:6" s="344" customFormat="1" x14ac:dyDescent="0.2">
      <c r="A30" s="350" t="s">
        <v>84</v>
      </c>
      <c r="B30" s="351">
        <v>4240.683</v>
      </c>
      <c r="C30" s="356">
        <v>4422.9629999999997</v>
      </c>
      <c r="D30" s="353">
        <v>-4.121219191749959</v>
      </c>
      <c r="E30" s="354">
        <v>0.514655570162458</v>
      </c>
      <c r="F30" s="353">
        <v>0.8429179317526877</v>
      </c>
    </row>
    <row r="31" spans="1:6" s="183" customFormat="1" x14ac:dyDescent="0.25">
      <c r="A31" s="394" t="s">
        <v>34</v>
      </c>
      <c r="B31" s="395">
        <v>3426.7759999999998</v>
      </c>
      <c r="C31" s="396">
        <v>3385.4189999999999</v>
      </c>
      <c r="D31" s="400">
        <v>1.2216213118671566</v>
      </c>
      <c r="E31" s="397">
        <v>6.2552841358634231E-2</v>
      </c>
      <c r="F31" s="386">
        <v>0.12827612832471044</v>
      </c>
    </row>
    <row r="32" spans="1:6" s="183" customFormat="1" ht="16.5" thickBot="1" x14ac:dyDescent="0.3">
      <c r="A32" s="394" t="s">
        <v>23</v>
      </c>
      <c r="B32" s="398">
        <v>4363.7179999999998</v>
      </c>
      <c r="C32" s="371">
        <v>4979.2730000000001</v>
      </c>
      <c r="D32" s="375">
        <v>-12.362346872726205</v>
      </c>
      <c r="E32" s="399">
        <v>0.45051427755564488</v>
      </c>
      <c r="F32" s="374">
        <v>0.64474285048219171</v>
      </c>
    </row>
    <row r="33" spans="1:6" s="344" customFormat="1" x14ac:dyDescent="0.2">
      <c r="A33" s="350" t="s">
        <v>17</v>
      </c>
      <c r="B33" s="351">
        <v>2094.6419999999998</v>
      </c>
      <c r="C33" s="352">
        <v>2134.7840000000001</v>
      </c>
      <c r="D33" s="353">
        <v>-1.880377593236612</v>
      </c>
      <c r="E33" s="354">
        <v>11.16428339708871</v>
      </c>
      <c r="F33" s="353">
        <v>12.39306381890788</v>
      </c>
    </row>
    <row r="34" spans="1:6" s="183" customFormat="1" x14ac:dyDescent="0.25">
      <c r="A34" s="394" t="s">
        <v>34</v>
      </c>
      <c r="B34" s="395">
        <v>2457.6190000000001</v>
      </c>
      <c r="C34" s="371">
        <v>2478.8209999999999</v>
      </c>
      <c r="D34" s="384">
        <v>-0.85532597956850343</v>
      </c>
      <c r="E34" s="397">
        <v>0.69475116963882233</v>
      </c>
      <c r="F34" s="386">
        <v>0.9286212948160445</v>
      </c>
    </row>
    <row r="35" spans="1:6" s="183" customFormat="1" ht="16.5" thickBot="1" x14ac:dyDescent="0.3">
      <c r="A35" s="394" t="s">
        <v>23</v>
      </c>
      <c r="B35" s="398">
        <v>2087.7950000000001</v>
      </c>
      <c r="C35" s="371">
        <v>2068.0079999999998</v>
      </c>
      <c r="D35" s="375">
        <v>0.95681448040821226</v>
      </c>
      <c r="E35" s="399">
        <v>8.1729004158291421</v>
      </c>
      <c r="F35" s="374">
        <v>9.2975572335552794</v>
      </c>
    </row>
    <row r="36" spans="1:6" s="344" customFormat="1" x14ac:dyDescent="0.2">
      <c r="A36" s="350" t="s">
        <v>18</v>
      </c>
      <c r="B36" s="351">
        <v>2257.1680000000001</v>
      </c>
      <c r="C36" s="352">
        <v>2330.3879999999999</v>
      </c>
      <c r="D36" s="353">
        <v>-3.1419660588708749</v>
      </c>
      <c r="E36" s="354">
        <v>4.0377745824355486E-2</v>
      </c>
      <c r="F36" s="353">
        <v>3.1005346850258141E-2</v>
      </c>
    </row>
    <row r="37" spans="1:6" s="183" customFormat="1" x14ac:dyDescent="0.25">
      <c r="A37" s="394" t="s">
        <v>34</v>
      </c>
      <c r="B37" s="395" t="s">
        <v>31</v>
      </c>
      <c r="C37" s="371" t="s">
        <v>39</v>
      </c>
      <c r="D37" s="400" t="s">
        <v>31</v>
      </c>
      <c r="E37" s="397" t="s">
        <v>31</v>
      </c>
      <c r="F37" s="386">
        <v>1.0142409829983037E-5</v>
      </c>
    </row>
    <row r="38" spans="1:6" s="183" customFormat="1" ht="16.5" thickBot="1" x14ac:dyDescent="0.3">
      <c r="A38" s="394" t="s">
        <v>23</v>
      </c>
      <c r="B38" s="398">
        <v>2257.1680000000001</v>
      </c>
      <c r="C38" s="371">
        <v>2328.645</v>
      </c>
      <c r="D38" s="375">
        <v>-3.0694674370717676</v>
      </c>
      <c r="E38" s="399">
        <v>4.0377745824355486E-2</v>
      </c>
      <c r="F38" s="374">
        <v>3.0995204440428158E-2</v>
      </c>
    </row>
    <row r="39" spans="1:6" s="344" customFormat="1" x14ac:dyDescent="0.2">
      <c r="A39" s="350" t="s">
        <v>36</v>
      </c>
      <c r="B39" s="351">
        <v>5858.0479999999998</v>
      </c>
      <c r="C39" s="352">
        <v>5929.4989999999998</v>
      </c>
      <c r="D39" s="355">
        <v>-1.2050090572576202</v>
      </c>
      <c r="E39" s="354">
        <v>9.7251149552685032E-2</v>
      </c>
      <c r="F39" s="353">
        <v>6.1371721881227359E-2</v>
      </c>
    </row>
    <row r="40" spans="1:6" s="183" customFormat="1" x14ac:dyDescent="0.25">
      <c r="A40" s="394" t="s">
        <v>34</v>
      </c>
      <c r="B40" s="395" t="s">
        <v>39</v>
      </c>
      <c r="C40" s="371" t="s">
        <v>31</v>
      </c>
      <c r="D40" s="384" t="s">
        <v>31</v>
      </c>
      <c r="E40" s="397">
        <v>4.6152016364999224E-3</v>
      </c>
      <c r="F40" s="386" t="s">
        <v>31</v>
      </c>
    </row>
    <row r="41" spans="1:6" s="183" customFormat="1" ht="16.5" thickBot="1" x14ac:dyDescent="0.3">
      <c r="A41" s="394" t="s">
        <v>23</v>
      </c>
      <c r="B41" s="398">
        <v>5841.3360000000002</v>
      </c>
      <c r="C41" s="371">
        <v>5929.4989999999998</v>
      </c>
      <c r="D41" s="401">
        <v>-1.4868541170172989</v>
      </c>
      <c r="E41" s="399">
        <v>9.2635947916185096E-2</v>
      </c>
      <c r="F41" s="374">
        <v>6.1371721881227359E-2</v>
      </c>
    </row>
    <row r="42" spans="1:6" s="344" customFormat="1" x14ac:dyDescent="0.2">
      <c r="A42" s="350" t="s">
        <v>85</v>
      </c>
      <c r="B42" s="351" t="s">
        <v>39</v>
      </c>
      <c r="C42" s="352">
        <v>5807.7309999999998</v>
      </c>
      <c r="D42" s="353" t="s">
        <v>136</v>
      </c>
      <c r="E42" s="354">
        <v>7.4032892004676859E-2</v>
      </c>
      <c r="F42" s="353">
        <v>0.11609509411890084</v>
      </c>
    </row>
    <row r="43" spans="1:6" s="183" customFormat="1" x14ac:dyDescent="0.25">
      <c r="A43" s="394" t="s">
        <v>34</v>
      </c>
      <c r="B43" s="395" t="s">
        <v>39</v>
      </c>
      <c r="C43" s="371" t="s">
        <v>39</v>
      </c>
      <c r="D43" s="400" t="s">
        <v>136</v>
      </c>
      <c r="E43" s="397">
        <v>8.8510716316436873E-3</v>
      </c>
      <c r="F43" s="386">
        <v>1.0915768579519243E-2</v>
      </c>
    </row>
    <row r="44" spans="1:6" s="183" customFormat="1" ht="16.5" thickBot="1" x14ac:dyDescent="0.3">
      <c r="A44" s="394" t="s">
        <v>23</v>
      </c>
      <c r="B44" s="402" t="s">
        <v>39</v>
      </c>
      <c r="C44" s="378">
        <v>5402.0230000000001</v>
      </c>
      <c r="D44" s="379" t="s">
        <v>136</v>
      </c>
      <c r="E44" s="399">
        <v>6.5181820373033161E-2</v>
      </c>
      <c r="F44" s="374">
        <v>0.1051793255393816</v>
      </c>
    </row>
    <row r="45" spans="1:6" s="344" customFormat="1" ht="16.5" customHeight="1" thickBot="1" x14ac:dyDescent="0.25">
      <c r="A45" s="345" t="s">
        <v>28</v>
      </c>
      <c r="B45" s="346"/>
      <c r="C45" s="347"/>
      <c r="D45" s="348"/>
      <c r="E45" s="348"/>
      <c r="F45" s="349"/>
    </row>
    <row r="46" spans="1:6" s="183" customFormat="1" x14ac:dyDescent="0.25">
      <c r="A46" s="364" t="s">
        <v>9</v>
      </c>
      <c r="B46" s="365">
        <v>1696.3420000000001</v>
      </c>
      <c r="C46" s="352">
        <v>1669.5989999999999</v>
      </c>
      <c r="D46" s="367">
        <v>1.6017618601832035</v>
      </c>
      <c r="E46" s="368">
        <v>14.015511239609705</v>
      </c>
      <c r="F46" s="353">
        <v>13.97290389288256</v>
      </c>
    </row>
    <row r="47" spans="1:6" s="183" customFormat="1" x14ac:dyDescent="0.25">
      <c r="A47" s="369" t="s">
        <v>10</v>
      </c>
      <c r="B47" s="370">
        <v>2737.8629999999998</v>
      </c>
      <c r="C47" s="371">
        <v>2679.5790000000002</v>
      </c>
      <c r="D47" s="372">
        <v>2.1751178076854476</v>
      </c>
      <c r="E47" s="373">
        <v>0.10813586026159921</v>
      </c>
      <c r="F47" s="374">
        <v>0.23120637448429329</v>
      </c>
    </row>
    <row r="48" spans="1:6" s="183" customFormat="1" x14ac:dyDescent="0.25">
      <c r="A48" s="403" t="s">
        <v>33</v>
      </c>
      <c r="B48" s="370">
        <v>5029.9070000000002</v>
      </c>
      <c r="C48" s="371">
        <v>5425.3180000000002</v>
      </c>
      <c r="D48" s="375">
        <v>-7.2882548082895795</v>
      </c>
      <c r="E48" s="373">
        <v>0.20078761366284081</v>
      </c>
      <c r="F48" s="374">
        <v>0.24642759603664038</v>
      </c>
    </row>
    <row r="49" spans="1:6" s="183" customFormat="1" ht="16.5" thickBot="1" x14ac:dyDescent="0.3">
      <c r="A49" s="376" t="s">
        <v>40</v>
      </c>
      <c r="B49" s="377">
        <v>4395.4870000000001</v>
      </c>
      <c r="C49" s="378">
        <v>3416.4090000000001</v>
      </c>
      <c r="D49" s="379">
        <v>28.658102703745364</v>
      </c>
      <c r="E49" s="380">
        <v>0.19153350216225623</v>
      </c>
      <c r="F49" s="381">
        <v>0.30445739387888832</v>
      </c>
    </row>
    <row r="50" spans="1:6" s="344" customFormat="1" ht="16.5" thickBot="1" x14ac:dyDescent="0.25">
      <c r="A50" s="345" t="s">
        <v>29</v>
      </c>
      <c r="B50" s="346"/>
      <c r="C50" s="347"/>
      <c r="D50" s="348"/>
      <c r="E50" s="348"/>
      <c r="F50" s="349"/>
    </row>
    <row r="51" spans="1:6" s="183" customFormat="1" x14ac:dyDescent="0.25">
      <c r="A51" s="364" t="s">
        <v>9</v>
      </c>
      <c r="B51" s="365">
        <v>1723.5329999999999</v>
      </c>
      <c r="C51" s="352">
        <v>1712.181</v>
      </c>
      <c r="D51" s="367">
        <v>0.66301401545746985</v>
      </c>
      <c r="E51" s="368">
        <v>4.66778911953043</v>
      </c>
      <c r="F51" s="353">
        <v>4.4019554667576299</v>
      </c>
    </row>
    <row r="52" spans="1:6" s="183" customFormat="1" x14ac:dyDescent="0.25">
      <c r="A52" s="369" t="s">
        <v>10</v>
      </c>
      <c r="B52" s="370" t="s">
        <v>39</v>
      </c>
      <c r="C52" s="371" t="s">
        <v>39</v>
      </c>
      <c r="D52" s="404" t="s">
        <v>136</v>
      </c>
      <c r="E52" s="373">
        <v>1.6095252282542541E-3</v>
      </c>
      <c r="F52" s="374">
        <v>2.0614447979440524E-3</v>
      </c>
    </row>
    <row r="53" spans="1:6" s="183" customFormat="1" x14ac:dyDescent="0.25">
      <c r="A53" s="403" t="s">
        <v>33</v>
      </c>
      <c r="B53" s="370" t="s">
        <v>39</v>
      </c>
      <c r="C53" s="371" t="s">
        <v>39</v>
      </c>
      <c r="D53" s="401" t="s">
        <v>136</v>
      </c>
      <c r="E53" s="373">
        <v>2.4935786924148554E-2</v>
      </c>
      <c r="F53" s="374">
        <v>1.304060343890069E-2</v>
      </c>
    </row>
    <row r="54" spans="1:6" s="183" customFormat="1" ht="16.5" thickBot="1" x14ac:dyDescent="0.3">
      <c r="A54" s="376" t="s">
        <v>40</v>
      </c>
      <c r="B54" s="377">
        <v>3577.13</v>
      </c>
      <c r="C54" s="378">
        <v>4173.3090000000002</v>
      </c>
      <c r="D54" s="379">
        <v>-14.285522591305847</v>
      </c>
      <c r="E54" s="380">
        <v>4.2993553601207331E-2</v>
      </c>
      <c r="F54" s="381">
        <v>6.2692770761582653E-2</v>
      </c>
    </row>
    <row r="55" spans="1:6" s="183" customFormat="1" ht="16.5" thickBot="1" x14ac:dyDescent="0.3">
      <c r="A55" s="345" t="s">
        <v>30</v>
      </c>
      <c r="B55" s="346"/>
      <c r="C55" s="347"/>
      <c r="D55" s="348"/>
      <c r="E55" s="348"/>
      <c r="F55" s="349"/>
    </row>
    <row r="56" spans="1:6" s="183" customFormat="1" x14ac:dyDescent="0.25">
      <c r="A56" s="364" t="s">
        <v>9</v>
      </c>
      <c r="B56" s="365">
        <v>1763.5309999999999</v>
      </c>
      <c r="C56" s="352">
        <v>1879.633</v>
      </c>
      <c r="D56" s="367">
        <v>-6.1768440966933484</v>
      </c>
      <c r="E56" s="368">
        <v>2.4072280590561412</v>
      </c>
      <c r="F56" s="353">
        <v>2.8487620390087729</v>
      </c>
    </row>
    <row r="57" spans="1:6" s="183" customFormat="1" x14ac:dyDescent="0.25">
      <c r="A57" s="369" t="s">
        <v>10</v>
      </c>
      <c r="B57" s="370">
        <v>4445.43</v>
      </c>
      <c r="C57" s="371">
        <v>4785.6239999999998</v>
      </c>
      <c r="D57" s="375">
        <v>-7.1086654530318203</v>
      </c>
      <c r="E57" s="373">
        <v>2.4880467726450785E-2</v>
      </c>
      <c r="F57" s="374">
        <v>2.506443029234558E-2</v>
      </c>
    </row>
    <row r="58" spans="1:6" s="183" customFormat="1" ht="16.5" customHeight="1" x14ac:dyDescent="0.25">
      <c r="A58" s="403" t="s">
        <v>33</v>
      </c>
      <c r="B58" s="370" t="s">
        <v>39</v>
      </c>
      <c r="C58" s="371" t="s">
        <v>39</v>
      </c>
      <c r="D58" s="401" t="s">
        <v>136</v>
      </c>
      <c r="E58" s="373">
        <v>4.7916962196309131E-3</v>
      </c>
      <c r="F58" s="374">
        <v>1.5043729380322338E-2</v>
      </c>
    </row>
    <row r="59" spans="1:6" s="183" customFormat="1" ht="16.5" thickBot="1" x14ac:dyDescent="0.3">
      <c r="A59" s="376" t="s">
        <v>40</v>
      </c>
      <c r="B59" s="377" t="s">
        <v>39</v>
      </c>
      <c r="C59" s="378" t="s">
        <v>39</v>
      </c>
      <c r="D59" s="405" t="s">
        <v>136</v>
      </c>
      <c r="E59" s="380">
        <v>1.0684507898198452E-2</v>
      </c>
      <c r="F59" s="381">
        <v>1.987405206185176E-2</v>
      </c>
    </row>
    <row r="60" spans="1:6" s="183" customFormat="1" x14ac:dyDescent="0.25">
      <c r="B60" s="184"/>
      <c r="C60" s="185"/>
      <c r="D60" s="186"/>
      <c r="E60" s="186"/>
      <c r="F60" s="186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H34" sqref="H34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45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141</v>
      </c>
      <c r="C1" s="154" t="str">
        <f>Bydło_PL!D1</f>
        <v>maj - czerwiec 2023r.</v>
      </c>
    </row>
    <row r="2" spans="1:13" ht="20.25" customHeight="1" thickBot="1" x14ac:dyDescent="0.3">
      <c r="A2" s="144"/>
      <c r="F2" s="145"/>
    </row>
    <row r="3" spans="1:13" s="183" customFormat="1" ht="21" customHeight="1" thickBot="1" x14ac:dyDescent="0.3">
      <c r="A3" s="406" t="s">
        <v>138</v>
      </c>
      <c r="B3" s="407"/>
      <c r="C3" s="407"/>
      <c r="D3" s="407"/>
      <c r="E3" s="407"/>
      <c r="F3" s="408"/>
      <c r="G3" s="344"/>
      <c r="H3" s="406" t="s">
        <v>139</v>
      </c>
      <c r="I3" s="407"/>
      <c r="J3" s="407"/>
      <c r="K3" s="407"/>
      <c r="L3" s="407"/>
      <c r="M3" s="408"/>
    </row>
    <row r="4" spans="1:13" s="183" customFormat="1" ht="21.95" customHeight="1" thickBot="1" x14ac:dyDescent="0.3">
      <c r="A4" s="563" t="s">
        <v>6</v>
      </c>
      <c r="B4" s="126">
        <v>2023</v>
      </c>
      <c r="C4" s="189"/>
      <c r="D4" s="147"/>
      <c r="E4" s="188"/>
      <c r="F4" s="338"/>
      <c r="G4" s="344"/>
      <c r="H4" s="563" t="s">
        <v>6</v>
      </c>
      <c r="I4" s="126">
        <v>2023</v>
      </c>
      <c r="J4" s="189"/>
      <c r="K4" s="147"/>
      <c r="L4" s="188"/>
      <c r="M4" s="338"/>
    </row>
    <row r="5" spans="1:13" s="183" customFormat="1" ht="21.95" customHeight="1" x14ac:dyDescent="0.25">
      <c r="A5" s="564"/>
      <c r="B5" s="190" t="s">
        <v>7</v>
      </c>
      <c r="C5" s="191"/>
      <c r="D5" s="149"/>
      <c r="E5" s="128" t="s">
        <v>137</v>
      </c>
      <c r="F5" s="149"/>
      <c r="G5" s="344"/>
      <c r="H5" s="564"/>
      <c r="I5" s="190" t="s">
        <v>7</v>
      </c>
      <c r="J5" s="191"/>
      <c r="K5" s="149"/>
      <c r="L5" s="128" t="s">
        <v>137</v>
      </c>
      <c r="M5" s="149"/>
    </row>
    <row r="6" spans="1:13" s="183" customFormat="1" ht="21.95" customHeight="1" thickBot="1" x14ac:dyDescent="0.3">
      <c r="A6" s="565"/>
      <c r="B6" s="156" t="s">
        <v>167</v>
      </c>
      <c r="C6" s="157" t="s">
        <v>163</v>
      </c>
      <c r="D6" s="158" t="s">
        <v>8</v>
      </c>
      <c r="E6" s="156" t="s">
        <v>167</v>
      </c>
      <c r="F6" s="334" t="s">
        <v>163</v>
      </c>
      <c r="G6" s="344"/>
      <c r="H6" s="565"/>
      <c r="I6" s="156" t="s">
        <v>167</v>
      </c>
      <c r="J6" s="157" t="s">
        <v>163</v>
      </c>
      <c r="K6" s="158" t="s">
        <v>8</v>
      </c>
      <c r="L6" s="156" t="s">
        <v>167</v>
      </c>
      <c r="M6" s="334" t="s">
        <v>163</v>
      </c>
    </row>
    <row r="7" spans="1:13" s="183" customFormat="1" ht="16.5" thickBot="1" x14ac:dyDescent="0.3">
      <c r="A7" s="358" t="s">
        <v>32</v>
      </c>
      <c r="B7" s="359">
        <v>2036.2270000000001</v>
      </c>
      <c r="C7" s="360">
        <v>2111.9360000000001</v>
      </c>
      <c r="D7" s="361">
        <v>-3.5848150701536436</v>
      </c>
      <c r="E7" s="362">
        <v>100</v>
      </c>
      <c r="F7" s="363">
        <v>100</v>
      </c>
      <c r="G7" s="344"/>
      <c r="H7" s="358" t="s">
        <v>32</v>
      </c>
      <c r="I7" s="359">
        <v>1888.7239999999999</v>
      </c>
      <c r="J7" s="360">
        <v>2006.317</v>
      </c>
      <c r="K7" s="361">
        <v>-5.8611375969001944</v>
      </c>
      <c r="L7" s="362">
        <v>100</v>
      </c>
      <c r="M7" s="363">
        <v>100</v>
      </c>
    </row>
    <row r="8" spans="1:13" s="183" customFormat="1" x14ac:dyDescent="0.25">
      <c r="A8" s="364" t="s">
        <v>9</v>
      </c>
      <c r="B8" s="365">
        <v>1988.0540000000001</v>
      </c>
      <c r="C8" s="366">
        <v>2047.758</v>
      </c>
      <c r="D8" s="367">
        <v>-2.9155788916463736</v>
      </c>
      <c r="E8" s="368">
        <v>98.11092520601899</v>
      </c>
      <c r="F8" s="353">
        <v>97.390310702851423</v>
      </c>
      <c r="G8" s="344"/>
      <c r="H8" s="364" t="s">
        <v>9</v>
      </c>
      <c r="I8" s="365">
        <v>1882.6389999999999</v>
      </c>
      <c r="J8" s="366">
        <v>1996.6189999999999</v>
      </c>
      <c r="K8" s="367">
        <v>-5.7086504736256654</v>
      </c>
      <c r="L8" s="368">
        <v>98.844682513895492</v>
      </c>
      <c r="M8" s="353">
        <v>98.528306875711735</v>
      </c>
    </row>
    <row r="9" spans="1:13" s="183" customFormat="1" x14ac:dyDescent="0.25">
      <c r="A9" s="369" t="s">
        <v>10</v>
      </c>
      <c r="B9" s="370">
        <v>3267.8</v>
      </c>
      <c r="C9" s="371">
        <v>3402.058</v>
      </c>
      <c r="D9" s="372">
        <v>-3.9463759877109621</v>
      </c>
      <c r="E9" s="373">
        <v>0.25709379788920661</v>
      </c>
      <c r="F9" s="374">
        <v>0.28343612307329752</v>
      </c>
      <c r="G9" s="344"/>
      <c r="H9" s="369" t="s">
        <v>10</v>
      </c>
      <c r="I9" s="370">
        <v>2408.2719999999999</v>
      </c>
      <c r="J9" s="371">
        <v>2609.2060000000001</v>
      </c>
      <c r="K9" s="372">
        <v>-7.7009634348533682</v>
      </c>
      <c r="L9" s="373">
        <v>0.96863446464654246</v>
      </c>
      <c r="M9" s="374">
        <v>1.3120868272524351</v>
      </c>
    </row>
    <row r="10" spans="1:13" s="183" customFormat="1" x14ac:dyDescent="0.25">
      <c r="A10" s="369" t="s">
        <v>33</v>
      </c>
      <c r="B10" s="370">
        <v>5829.8950000000004</v>
      </c>
      <c r="C10" s="371">
        <v>5885.6509999999998</v>
      </c>
      <c r="D10" s="375">
        <v>-0.94732086561026807</v>
      </c>
      <c r="E10" s="373">
        <v>0.5376766185065226</v>
      </c>
      <c r="F10" s="374">
        <v>0.54737608408425564</v>
      </c>
      <c r="G10" s="344"/>
      <c r="H10" s="369" t="s">
        <v>33</v>
      </c>
      <c r="I10" s="370" t="s">
        <v>39</v>
      </c>
      <c r="J10" s="371" t="s">
        <v>39</v>
      </c>
      <c r="K10" s="375" t="s">
        <v>136</v>
      </c>
      <c r="L10" s="373">
        <v>0.18264559256959279</v>
      </c>
      <c r="M10" s="374">
        <v>0.15494674736679706</v>
      </c>
    </row>
    <row r="11" spans="1:13" s="183" customFormat="1" ht="16.5" thickBot="1" x14ac:dyDescent="0.3">
      <c r="A11" s="376" t="s">
        <v>40</v>
      </c>
      <c r="B11" s="377">
        <v>4201.8850000000002</v>
      </c>
      <c r="C11" s="378">
        <v>4258.8130000000001</v>
      </c>
      <c r="D11" s="379">
        <v>-1.336710487170953</v>
      </c>
      <c r="E11" s="380">
        <v>1.0943043775852641</v>
      </c>
      <c r="F11" s="381">
        <v>1.7788770899910351</v>
      </c>
      <c r="G11" s="344"/>
      <c r="H11" s="376" t="s">
        <v>40</v>
      </c>
      <c r="I11" s="377" t="s">
        <v>39</v>
      </c>
      <c r="J11" s="378" t="s">
        <v>39</v>
      </c>
      <c r="K11" s="379" t="s">
        <v>136</v>
      </c>
      <c r="L11" s="380">
        <v>4.0374288883804716E-3</v>
      </c>
      <c r="M11" s="381">
        <v>4.6595496690159111E-3</v>
      </c>
    </row>
    <row r="12" spans="1:13" s="183" customFormat="1" x14ac:dyDescent="0.25">
      <c r="A12" s="382" t="s">
        <v>13</v>
      </c>
      <c r="B12" s="370">
        <v>2058.7919999999999</v>
      </c>
      <c r="C12" s="383">
        <v>2172.9470000000001</v>
      </c>
      <c r="D12" s="384">
        <v>-5.2534645345698809</v>
      </c>
      <c r="E12" s="385">
        <v>70.510294464016567</v>
      </c>
      <c r="F12" s="386">
        <v>69.261684609536019</v>
      </c>
      <c r="G12" s="344"/>
      <c r="H12" s="382" t="s">
        <v>13</v>
      </c>
      <c r="I12" s="370">
        <v>2028.7280000000001</v>
      </c>
      <c r="J12" s="383">
        <v>2146.1979999999999</v>
      </c>
      <c r="K12" s="384">
        <v>-5.4733999379367511</v>
      </c>
      <c r="L12" s="385">
        <v>52.058740264509261</v>
      </c>
      <c r="M12" s="386">
        <v>49.157178872308712</v>
      </c>
    </row>
    <row r="13" spans="1:13" s="183" customFormat="1" x14ac:dyDescent="0.25">
      <c r="A13" s="369" t="s">
        <v>14</v>
      </c>
      <c r="B13" s="370">
        <v>2184.462</v>
      </c>
      <c r="C13" s="371">
        <v>2175.1289999999999</v>
      </c>
      <c r="D13" s="375">
        <v>0.42907799951175696</v>
      </c>
      <c r="E13" s="373">
        <v>10.65194116596985</v>
      </c>
      <c r="F13" s="374">
        <v>12.267165689643091</v>
      </c>
      <c r="G13" s="344"/>
      <c r="H13" s="369" t="s">
        <v>14</v>
      </c>
      <c r="I13" s="370">
        <v>2032.885</v>
      </c>
      <c r="J13" s="371">
        <v>2225.3589999999999</v>
      </c>
      <c r="K13" s="375">
        <v>-8.649121332782709</v>
      </c>
      <c r="L13" s="373">
        <v>13.95449577319647</v>
      </c>
      <c r="M13" s="374">
        <v>13.737155026115772</v>
      </c>
    </row>
    <row r="14" spans="1:13" s="183" customFormat="1" ht="16.5" thickBot="1" x14ac:dyDescent="0.3">
      <c r="A14" s="376" t="s">
        <v>26</v>
      </c>
      <c r="B14" s="377">
        <v>1862.2080000000001</v>
      </c>
      <c r="C14" s="378">
        <v>1832.066</v>
      </c>
      <c r="D14" s="379">
        <v>1.6452464048784297</v>
      </c>
      <c r="E14" s="380">
        <v>18.681914265606864</v>
      </c>
      <c r="F14" s="381">
        <v>18.257663444056107</v>
      </c>
      <c r="G14" s="344"/>
      <c r="H14" s="376" t="s">
        <v>26</v>
      </c>
      <c r="I14" s="377">
        <v>1618.027</v>
      </c>
      <c r="J14" s="378">
        <v>1738.5930000000001</v>
      </c>
      <c r="K14" s="379">
        <v>-6.9346879919567161</v>
      </c>
      <c r="L14" s="380">
        <v>32.452973566376293</v>
      </c>
      <c r="M14" s="381">
        <v>35.340889532555757</v>
      </c>
    </row>
    <row r="15" spans="1:13" s="183" customFormat="1" ht="16.5" thickBot="1" x14ac:dyDescent="0.3">
      <c r="A15" s="387" t="s">
        <v>27</v>
      </c>
      <c r="B15" s="377">
        <v>2555.951</v>
      </c>
      <c r="C15" s="378">
        <v>2621.88</v>
      </c>
      <c r="D15" s="388">
        <v>-2.514569698079244</v>
      </c>
      <c r="E15" s="389">
        <v>0.15585010440671543</v>
      </c>
      <c r="F15" s="390">
        <v>0.21348625676478264</v>
      </c>
      <c r="G15" s="344"/>
      <c r="H15" s="387" t="s">
        <v>27</v>
      </c>
      <c r="I15" s="377">
        <v>1552.8150000000001</v>
      </c>
      <c r="J15" s="378">
        <v>1766.33</v>
      </c>
      <c r="K15" s="388">
        <v>-12.088058290353439</v>
      </c>
      <c r="L15" s="389">
        <v>1.5337903959179671</v>
      </c>
      <c r="M15" s="390">
        <v>1.7647765690197468</v>
      </c>
    </row>
    <row r="16" spans="1:13" s="183" customFormat="1" ht="16.5" thickBot="1" x14ac:dyDescent="0.3">
      <c r="A16" s="344"/>
      <c r="B16" s="391"/>
      <c r="C16" s="392"/>
      <c r="D16" s="393"/>
      <c r="E16" s="393"/>
      <c r="F16" s="393"/>
      <c r="G16" s="344"/>
      <c r="H16" s="344"/>
      <c r="I16" s="391"/>
      <c r="J16" s="392"/>
      <c r="K16" s="393"/>
      <c r="L16" s="393"/>
      <c r="M16" s="393"/>
    </row>
    <row r="17" spans="1:13" s="183" customFormat="1" ht="16.5" thickBot="1" x14ac:dyDescent="0.3">
      <c r="A17" s="406" t="s">
        <v>138</v>
      </c>
      <c r="B17" s="407"/>
      <c r="C17" s="407"/>
      <c r="D17" s="407"/>
      <c r="E17" s="407"/>
      <c r="F17" s="408"/>
      <c r="G17" s="344"/>
      <c r="H17" s="406" t="s">
        <v>139</v>
      </c>
      <c r="I17" s="407"/>
      <c r="J17" s="407"/>
      <c r="K17" s="407"/>
      <c r="L17" s="407"/>
      <c r="M17" s="408"/>
    </row>
    <row r="18" spans="1:13" s="183" customFormat="1" ht="16.5" thickBot="1" x14ac:dyDescent="0.3">
      <c r="A18" s="342"/>
      <c r="B18" s="126">
        <v>2023</v>
      </c>
      <c r="C18" s="189"/>
      <c r="D18" s="147"/>
      <c r="E18" s="188"/>
      <c r="F18" s="338"/>
      <c r="G18" s="344"/>
      <c r="H18" s="342"/>
      <c r="I18" s="126">
        <v>2023</v>
      </c>
      <c r="J18" s="189"/>
      <c r="K18" s="147"/>
      <c r="L18" s="188"/>
      <c r="M18" s="338"/>
    </row>
    <row r="19" spans="1:13" s="183" customFormat="1" ht="15.7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  <c r="G19" s="344"/>
      <c r="H19" s="192" t="s">
        <v>6</v>
      </c>
      <c r="I19" s="193" t="s">
        <v>7</v>
      </c>
      <c r="J19" s="191"/>
      <c r="K19" s="149"/>
      <c r="L19" s="187" t="s">
        <v>137</v>
      </c>
      <c r="M19" s="149"/>
    </row>
    <row r="20" spans="1:13" s="183" customFormat="1" ht="21.95" customHeight="1" thickBot="1" x14ac:dyDescent="0.3">
      <c r="A20" s="194"/>
      <c r="B20" s="195" t="s">
        <v>167</v>
      </c>
      <c r="C20" s="196" t="s">
        <v>163</v>
      </c>
      <c r="D20" s="197" t="s">
        <v>8</v>
      </c>
      <c r="E20" s="198" t="s">
        <v>167</v>
      </c>
      <c r="F20" s="339" t="s">
        <v>163</v>
      </c>
      <c r="G20" s="344"/>
      <c r="H20" s="194"/>
      <c r="I20" s="195" t="s">
        <v>167</v>
      </c>
      <c r="J20" s="196" t="s">
        <v>163</v>
      </c>
      <c r="K20" s="197" t="s">
        <v>8</v>
      </c>
      <c r="L20" s="198" t="s">
        <v>167</v>
      </c>
      <c r="M20" s="339" t="s">
        <v>163</v>
      </c>
    </row>
    <row r="21" spans="1:13" s="183" customFormat="1" x14ac:dyDescent="0.25">
      <c r="A21" s="350" t="s">
        <v>15</v>
      </c>
      <c r="B21" s="351">
        <v>2027.357</v>
      </c>
      <c r="C21" s="357">
        <v>2126.6990000000001</v>
      </c>
      <c r="D21" s="353">
        <v>-4.6711828989433908</v>
      </c>
      <c r="E21" s="354">
        <v>69.59070698415826</v>
      </c>
      <c r="F21" s="353">
        <v>67.957476704301811</v>
      </c>
      <c r="G21" s="344"/>
      <c r="H21" s="350" t="s">
        <v>15</v>
      </c>
      <c r="I21" s="351">
        <v>2023.07</v>
      </c>
      <c r="J21" s="357">
        <v>2138.1460000000002</v>
      </c>
      <c r="K21" s="353">
        <v>-5.3820459407355834</v>
      </c>
      <c r="L21" s="354">
        <v>51.385511013529225</v>
      </c>
      <c r="M21" s="353">
        <v>48.510281775676347</v>
      </c>
    </row>
    <row r="22" spans="1:13" s="183" customFormat="1" x14ac:dyDescent="0.25">
      <c r="A22" s="394" t="s">
        <v>34</v>
      </c>
      <c r="B22" s="395">
        <v>2139.9140000000002</v>
      </c>
      <c r="C22" s="396">
        <v>2222.7840000000001</v>
      </c>
      <c r="D22" s="384">
        <v>-3.7282075091416838</v>
      </c>
      <c r="E22" s="397">
        <v>8.5936590367604548</v>
      </c>
      <c r="F22" s="386">
        <v>9.6138463449701472</v>
      </c>
      <c r="G22" s="344"/>
      <c r="H22" s="394" t="s">
        <v>34</v>
      </c>
      <c r="I22" s="395">
        <v>2126.5</v>
      </c>
      <c r="J22" s="396">
        <v>2198.8989999999999</v>
      </c>
      <c r="K22" s="384">
        <v>-3.2925113886540442</v>
      </c>
      <c r="L22" s="397">
        <v>5.4844986763001007</v>
      </c>
      <c r="M22" s="386">
        <v>5.7594820721039666</v>
      </c>
    </row>
    <row r="23" spans="1:13" s="183" customFormat="1" ht="16.5" thickBot="1" x14ac:dyDescent="0.3">
      <c r="A23" s="394" t="s">
        <v>23</v>
      </c>
      <c r="B23" s="398">
        <v>2011.499</v>
      </c>
      <c r="C23" s="383">
        <v>2110.866</v>
      </c>
      <c r="D23" s="375">
        <v>-4.7074044491692018</v>
      </c>
      <c r="E23" s="399">
        <v>60.997047947397817</v>
      </c>
      <c r="F23" s="374">
        <v>58.343630359331669</v>
      </c>
      <c r="G23" s="344"/>
      <c r="H23" s="394" t="s">
        <v>23</v>
      </c>
      <c r="I23" s="398">
        <v>2010.712</v>
      </c>
      <c r="J23" s="383">
        <v>2129.9609999999998</v>
      </c>
      <c r="K23" s="375">
        <v>-5.5986471113790257</v>
      </c>
      <c r="L23" s="399">
        <v>45.901012337229133</v>
      </c>
      <c r="M23" s="374">
        <v>42.750799703572376</v>
      </c>
    </row>
    <row r="24" spans="1:13" s="183" customFormat="1" x14ac:dyDescent="0.25">
      <c r="A24" s="350" t="s">
        <v>17</v>
      </c>
      <c r="B24" s="351">
        <v>2118.2249999999999</v>
      </c>
      <c r="C24" s="352">
        <v>2104.3049999999998</v>
      </c>
      <c r="D24" s="353">
        <v>0.66150106567251765</v>
      </c>
      <c r="E24" s="354">
        <v>10.431524927126503</v>
      </c>
      <c r="F24" s="353">
        <v>12.035384549488496</v>
      </c>
      <c r="G24" s="344"/>
      <c r="H24" s="350" t="s">
        <v>17</v>
      </c>
      <c r="I24" s="351">
        <v>2031.0340000000001</v>
      </c>
      <c r="J24" s="352">
        <v>2226.3359999999998</v>
      </c>
      <c r="K24" s="353">
        <v>-8.7723506245238685</v>
      </c>
      <c r="L24" s="354">
        <v>13.774013088959938</v>
      </c>
      <c r="M24" s="353">
        <v>13.607846949176574</v>
      </c>
    </row>
    <row r="25" spans="1:13" s="183" customFormat="1" x14ac:dyDescent="0.25">
      <c r="A25" s="394" t="s">
        <v>34</v>
      </c>
      <c r="B25" s="395">
        <v>2462.3040000000001</v>
      </c>
      <c r="C25" s="371">
        <v>2468.2890000000002</v>
      </c>
      <c r="D25" s="384">
        <v>-0.24247565823937661</v>
      </c>
      <c r="E25" s="397">
        <v>0.72547746195879892</v>
      </c>
      <c r="F25" s="386">
        <v>1.121433026990861</v>
      </c>
      <c r="G25" s="344"/>
      <c r="H25" s="394" t="s">
        <v>34</v>
      </c>
      <c r="I25" s="395">
        <v>2436.9389999999999</v>
      </c>
      <c r="J25" s="371">
        <v>2625.3339999999998</v>
      </c>
      <c r="K25" s="384">
        <v>-7.1760393153785378</v>
      </c>
      <c r="L25" s="397">
        <v>0.58531904339851537</v>
      </c>
      <c r="M25" s="386">
        <v>0.2737764111747148</v>
      </c>
    </row>
    <row r="26" spans="1:13" s="183" customFormat="1" ht="16.5" thickBot="1" x14ac:dyDescent="0.3">
      <c r="A26" s="394" t="s">
        <v>23</v>
      </c>
      <c r="B26" s="398">
        <v>2092.375</v>
      </c>
      <c r="C26" s="371">
        <v>2066.645</v>
      </c>
      <c r="D26" s="375">
        <v>1.2450130525561971</v>
      </c>
      <c r="E26" s="399">
        <v>9.6989622960023745</v>
      </c>
      <c r="F26" s="374">
        <v>10.90640250351727</v>
      </c>
      <c r="G26" s="344"/>
      <c r="H26" s="394" t="s">
        <v>23</v>
      </c>
      <c r="I26" s="398">
        <v>2030.008</v>
      </c>
      <c r="J26" s="371">
        <v>2081.1759999999999</v>
      </c>
      <c r="K26" s="375">
        <v>-2.4586099397648202</v>
      </c>
      <c r="L26" s="399">
        <v>2.7378093679885724</v>
      </c>
      <c r="M26" s="374">
        <v>3.8334494133426316</v>
      </c>
    </row>
    <row r="27" spans="1:13" s="183" customFormat="1" ht="16.5" customHeight="1" thickBot="1" x14ac:dyDescent="0.3">
      <c r="A27" s="345" t="s">
        <v>28</v>
      </c>
      <c r="B27" s="346"/>
      <c r="C27" s="347"/>
      <c r="D27" s="348"/>
      <c r="E27" s="348"/>
      <c r="F27" s="349"/>
      <c r="G27" s="344"/>
      <c r="H27" s="345" t="s">
        <v>28</v>
      </c>
      <c r="I27" s="346"/>
      <c r="J27" s="347"/>
      <c r="K27" s="348"/>
      <c r="L27" s="348"/>
      <c r="M27" s="349"/>
    </row>
    <row r="28" spans="1:13" s="183" customFormat="1" x14ac:dyDescent="0.25">
      <c r="A28" s="364" t="s">
        <v>9</v>
      </c>
      <c r="B28" s="365">
        <v>1761.818</v>
      </c>
      <c r="C28" s="352">
        <v>1692.1479999999999</v>
      </c>
      <c r="D28" s="367">
        <v>4.1172521552488366</v>
      </c>
      <c r="E28" s="368">
        <v>13.559832920914634</v>
      </c>
      <c r="F28" s="353">
        <v>13.159620560048591</v>
      </c>
      <c r="G28" s="344"/>
      <c r="H28" s="364" t="s">
        <v>9</v>
      </c>
      <c r="I28" s="365">
        <v>1494.144</v>
      </c>
      <c r="J28" s="352">
        <v>1609.3779999999999</v>
      </c>
      <c r="K28" s="367">
        <v>-7.1601575266966453</v>
      </c>
      <c r="L28" s="368">
        <v>15.63841603974368</v>
      </c>
      <c r="M28" s="353">
        <v>16.735051317470948</v>
      </c>
    </row>
    <row r="29" spans="1:13" s="183" customFormat="1" ht="16.5" thickBot="1" x14ac:dyDescent="0.3">
      <c r="A29" s="369" t="s">
        <v>10</v>
      </c>
      <c r="B29" s="370">
        <v>2773.4110000000001</v>
      </c>
      <c r="C29" s="371">
        <v>2758.9560000000001</v>
      </c>
      <c r="D29" s="372">
        <v>0.52393006630043859</v>
      </c>
      <c r="E29" s="373">
        <v>0.11408471912213269</v>
      </c>
      <c r="F29" s="374">
        <v>0.16621955140118819</v>
      </c>
      <c r="G29" s="344"/>
      <c r="H29" s="369" t="s">
        <v>10</v>
      </c>
      <c r="I29" s="370">
        <v>2571.7489999999998</v>
      </c>
      <c r="J29" s="371">
        <v>2580.424</v>
      </c>
      <c r="K29" s="372">
        <v>-0.33618506105973989</v>
      </c>
      <c r="L29" s="373">
        <v>8.6948914989050871E-2</v>
      </c>
      <c r="M29" s="374">
        <v>0.45192058165448346</v>
      </c>
    </row>
    <row r="30" spans="1:13" s="183" customFormat="1" ht="16.5" thickBot="1" x14ac:dyDescent="0.3">
      <c r="A30" s="345" t="s">
        <v>29</v>
      </c>
      <c r="B30" s="346"/>
      <c r="C30" s="347"/>
      <c r="D30" s="348"/>
      <c r="E30" s="348"/>
      <c r="F30" s="349"/>
      <c r="G30" s="344"/>
      <c r="H30" s="345" t="s">
        <v>29</v>
      </c>
      <c r="I30" s="346"/>
      <c r="J30" s="347"/>
      <c r="K30" s="348"/>
      <c r="L30" s="348"/>
      <c r="M30" s="349"/>
    </row>
    <row r="31" spans="1:13" s="183" customFormat="1" ht="16.5" thickBot="1" x14ac:dyDescent="0.3">
      <c r="A31" s="409" t="s">
        <v>9</v>
      </c>
      <c r="B31" s="359">
        <v>1730.5909999999999</v>
      </c>
      <c r="C31" s="410">
        <v>1673.3510000000001</v>
      </c>
      <c r="D31" s="361">
        <v>3.4206810167143518</v>
      </c>
      <c r="E31" s="362">
        <v>4.3068347894086978</v>
      </c>
      <c r="F31" s="363">
        <v>3.9341974990756561</v>
      </c>
      <c r="G31" s="344"/>
      <c r="H31" s="409" t="s">
        <v>9</v>
      </c>
      <c r="I31" s="359">
        <v>1705.347</v>
      </c>
      <c r="J31" s="410">
        <v>1798.7909999999999</v>
      </c>
      <c r="K31" s="361">
        <v>-5.1948225224609175</v>
      </c>
      <c r="L31" s="362">
        <v>5.9533330898058763</v>
      </c>
      <c r="M31" s="363">
        <v>5.9905979651367591</v>
      </c>
    </row>
    <row r="32" spans="1:13" s="183" customFormat="1" x14ac:dyDescent="0.25">
      <c r="B32" s="184"/>
      <c r="C32" s="185"/>
      <c r="D32" s="186"/>
      <c r="E32" s="186"/>
      <c r="F32" s="186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Normal="100" workbookViewId="0">
      <selection activeCell="M2" sqref="M2"/>
    </sheetView>
  </sheetViews>
  <sheetFormatPr defaultRowHeight="12.75" x14ac:dyDescent="0.2"/>
  <cols>
    <col min="1" max="1" width="4.140625" customWidth="1"/>
    <col min="12" max="12" width="3.5703125" customWidth="1"/>
    <col min="22" max="22" width="9.140625" style="6"/>
  </cols>
  <sheetData>
    <row r="2" ht="12.75" customHeight="1" x14ac:dyDescent="0.2"/>
    <row r="4" ht="12.75" customHeight="1" x14ac:dyDescent="0.2"/>
    <row r="24" spans="13:22" x14ac:dyDescent="0.2">
      <c r="M24" s="566" t="s">
        <v>109</v>
      </c>
      <c r="N24" s="566"/>
      <c r="O24" s="566"/>
      <c r="P24" s="566"/>
      <c r="Q24" s="566"/>
      <c r="R24" s="566"/>
      <c r="S24" s="566"/>
      <c r="T24" s="566"/>
      <c r="U24" s="566"/>
      <c r="V24" s="566"/>
    </row>
    <row r="25" spans="13:22" x14ac:dyDescent="0.2">
      <c r="M25" s="566"/>
      <c r="N25" s="566"/>
      <c r="O25" s="566"/>
      <c r="P25" s="566"/>
      <c r="Q25" s="566"/>
      <c r="R25" s="566"/>
      <c r="S25" s="566"/>
      <c r="T25" s="566"/>
      <c r="U25" s="566"/>
      <c r="V25" s="566"/>
    </row>
    <row r="26" spans="13:22" x14ac:dyDescent="0.2">
      <c r="M26" s="566"/>
      <c r="N26" s="566"/>
      <c r="O26" s="566"/>
      <c r="P26" s="566"/>
      <c r="Q26" s="566"/>
      <c r="R26" s="566"/>
      <c r="S26" s="566"/>
      <c r="T26" s="566"/>
      <c r="U26" s="566"/>
      <c r="V26" s="566"/>
    </row>
    <row r="27" spans="13:22" x14ac:dyDescent="0.2">
      <c r="M27" s="566"/>
      <c r="N27" s="566"/>
      <c r="O27" s="566"/>
      <c r="P27" s="566"/>
      <c r="Q27" s="566"/>
      <c r="R27" s="566"/>
      <c r="S27" s="566"/>
      <c r="T27" s="566"/>
      <c r="U27" s="566"/>
      <c r="V27" s="566"/>
    </row>
    <row r="28" spans="13:22" x14ac:dyDescent="0.2">
      <c r="M28" s="566"/>
      <c r="N28" s="566"/>
      <c r="O28" s="566"/>
      <c r="P28" s="566"/>
      <c r="Q28" s="566"/>
      <c r="R28" s="566"/>
      <c r="S28" s="566"/>
      <c r="T28" s="566"/>
      <c r="U28" s="566"/>
      <c r="V28" s="566"/>
    </row>
    <row r="29" spans="13:22" x14ac:dyDescent="0.2">
      <c r="M29" s="566"/>
      <c r="N29" s="566"/>
      <c r="O29" s="566"/>
      <c r="P29" s="566"/>
      <c r="Q29" s="566"/>
      <c r="R29" s="566"/>
      <c r="S29" s="566"/>
      <c r="T29" s="566"/>
      <c r="U29" s="566"/>
      <c r="V29" s="566"/>
    </row>
    <row r="30" spans="13:22" x14ac:dyDescent="0.2">
      <c r="M30" s="566"/>
      <c r="N30" s="566"/>
      <c r="O30" s="566"/>
      <c r="P30" s="566"/>
      <c r="Q30" s="566"/>
      <c r="R30" s="566"/>
      <c r="S30" s="566"/>
      <c r="T30" s="566"/>
      <c r="U30" s="566"/>
      <c r="V30" s="566"/>
    </row>
    <row r="31" spans="13:22" x14ac:dyDescent="0.2">
      <c r="M31" s="566"/>
      <c r="N31" s="566"/>
      <c r="O31" s="566"/>
      <c r="P31" s="566"/>
      <c r="Q31" s="566"/>
      <c r="R31" s="566"/>
      <c r="S31" s="566"/>
      <c r="T31" s="566"/>
      <c r="U31" s="566"/>
      <c r="V31" s="566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2023-08-14T12:41:33Z</dcterms:modified>
</cp:coreProperties>
</file>