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chartsheets/sheet1.xml" ContentType="application/vnd.openxmlformats-officedocument.spreadsheetml.chartsheet+xml"/>
  <Override PartName="/xl/worksheets/sheet25.xml" ContentType="application/vnd.openxmlformats-officedocument.spreadsheetml.worksheet+xml"/>
  <Override PartName="/xl/chartsheets/sheet2.xml" ContentType="application/vnd.openxmlformats-officedocument.spreadsheetml.chartsheet+xml"/>
  <Override PartName="/xl/worksheets/sheet26.xml" ContentType="application/vnd.openxmlformats-officedocument.spreadsheetml.worksheet+xml"/>
  <Override PartName="/xl/chartsheets/sheet3.xml" ContentType="application/vnd.openxmlformats-officedocument.spreadsheetml.chartsheet+xml"/>
  <Override PartName="/xl/worksheets/sheet27.xml" ContentType="application/vnd.openxmlformats-officedocument.spreadsheetml.worksheet+xml"/>
  <Override PartName="/xl/chartsheets/sheet4.xml" ContentType="application/vnd.openxmlformats-officedocument.spreadsheetml.chartsheet+xml"/>
  <Override PartName="/xl/worksheets/sheet28.xml" ContentType="application/vnd.openxmlformats-officedocument.spreadsheetml.worksheet+xml"/>
  <Override PartName="/xl/chartsheets/sheet5.xml" ContentType="application/vnd.openxmlformats-officedocument.spreadsheetml.chartsheet+xml"/>
  <Override PartName="/xl/worksheets/sheet2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defaultThemeVersion="124226"/>
  <mc:AlternateContent xmlns:mc="http://schemas.openxmlformats.org/markup-compatibility/2006">
    <mc:Choice Requires="x15">
      <x15ac:absPath xmlns:x15ac="http://schemas.microsoft.com/office/spreadsheetml/2010/11/ac" url="C:\Users\maciej.swiatek\Documents\stat2018\"/>
    </mc:Choice>
  </mc:AlternateContent>
  <xr:revisionPtr revIDLastSave="0" documentId="8_{637EAEF1-0FE5-4E96-84D6-BE044F406D98}" xr6:coauthVersionLast="36" xr6:coauthVersionMax="36" xr10:uidLastSave="{00000000-0000-0000-0000-000000000000}"/>
  <bookViews>
    <workbookView xWindow="480" yWindow="120" windowWidth="27900" windowHeight="12525" firstSheet="14" activeTab="19" xr2:uid="{00000000-000D-0000-FFFF-FFFF00000000}"/>
  </bookViews>
  <sheets>
    <sheet name="Spis treści  " sheetId="58" r:id="rId1"/>
    <sheet name="Uwagi wstępne " sheetId="56" r:id="rId2"/>
    <sheet name="Tabl. 1." sheetId="59" r:id="rId3"/>
    <sheet name="Tabl. 2." sheetId="60" r:id="rId4"/>
    <sheet name="Tabl. 3." sheetId="61" r:id="rId5"/>
    <sheet name="Tabl. 4." sheetId="62" r:id="rId6"/>
    <sheet name="Tabl. 5." sheetId="63" r:id="rId7"/>
    <sheet name="Tabl.6. " sheetId="64" r:id="rId8"/>
    <sheet name="Tabl. 7 i 8" sheetId="65" r:id="rId9"/>
    <sheet name="Tabl. 9. i 10." sheetId="66" r:id="rId10"/>
    <sheet name="Tabl. 1.(11)." sheetId="67" r:id="rId11"/>
    <sheet name="Tabl. 1.(12)." sheetId="68" r:id="rId12"/>
    <sheet name="Tabl. 2.(13). i 3.(14)." sheetId="69" r:id="rId13"/>
    <sheet name="Tabl. 4.(15). i 5.(16)." sheetId="70" r:id="rId14"/>
    <sheet name="Tabl. 6.(17). i 7.(18)." sheetId="71" r:id="rId15"/>
    <sheet name="Tabl. 8.(19)." sheetId="72" r:id="rId16"/>
    <sheet name="Tabl. 1.(20). i 2.(21)." sheetId="73" r:id="rId17"/>
    <sheet name="Tabl. 1.(22). " sheetId="74" r:id="rId18"/>
    <sheet name="Tab. 2.(23)." sheetId="75" r:id="rId19"/>
    <sheet name="Tabl. 3.(24). i 4.(25)." sheetId="76" r:id="rId20"/>
    <sheet name="Tabl. 5.(26). i 6.(27)." sheetId="77" r:id="rId21"/>
    <sheet name="Tabl. 1.(28)." sheetId="78" r:id="rId22"/>
    <sheet name="Tabl. 2.(29). i 1.(30)." sheetId="79" r:id="rId23"/>
    <sheet name="Tabl. 2.(31). " sheetId="80" r:id="rId24"/>
    <sheet name="Wykres nr 1" sheetId="81" r:id="rId25"/>
    <sheet name="Dane do wykresu nr 1" sheetId="82" r:id="rId26"/>
    <sheet name="Wykres nr 2" sheetId="83" r:id="rId27"/>
    <sheet name="Dane do wykresu nr 2" sheetId="84" r:id="rId28"/>
    <sheet name="Wykres 3" sheetId="85" r:id="rId29"/>
    <sheet name="Dane do wykresu 3" sheetId="86" r:id="rId30"/>
    <sheet name="Wykres nr 4. " sheetId="87" r:id="rId31"/>
    <sheet name="Dane do wykresu nr 4." sheetId="88" r:id="rId32"/>
    <sheet name="Wykres 5" sheetId="89" r:id="rId33"/>
    <sheet name="Dane do wykresu 5" sheetId="90" r:id="rId34"/>
  </sheets>
  <externalReferences>
    <externalReference r:id="rId35"/>
  </externalReferences>
  <definedNames>
    <definedName name="_xlnm.Print_Area" localSheetId="29">'Dane do wykresu 3'!$A$5:$F$24</definedName>
    <definedName name="_xlnm.Print_Area" localSheetId="33">'Dane do wykresu 5'!$A$5:$G$15</definedName>
    <definedName name="_xlnm.Print_Area" localSheetId="27">'Dane do wykresu nr 2'!$B$4:$D$20</definedName>
    <definedName name="_xlnm.Print_Area" localSheetId="31">'Dane do wykresu nr 4.'!$A$1:$E$24</definedName>
    <definedName name="_xlnm.Print_Area" localSheetId="18">'Tab. 2.(23).'!$A$1:$H$25</definedName>
    <definedName name="_xlnm.Print_Area" localSheetId="10">'Tabl. 1.(11).'!$A$1:$G$54</definedName>
    <definedName name="_xlnm.Print_Area" localSheetId="11">'Tabl. 1.(12).'!$A$1:$G$43</definedName>
    <definedName name="_xlnm.Print_Area" localSheetId="16">'Tabl. 1.(20). i 2.(21).'!$A$1:$H$49</definedName>
    <definedName name="_xlnm.Print_Area" localSheetId="17">'Tabl. 1.(22). '!$A$1:$K$28</definedName>
    <definedName name="_xlnm.Print_Area" localSheetId="3">'Tabl. 2.'!$A$1:$G$30</definedName>
    <definedName name="_xlnm.Print_Area" localSheetId="12">'Tabl. 2.(13). i 3.(14).'!$A$1:$G$44</definedName>
    <definedName name="_xlnm.Print_Area" localSheetId="22">'Tabl. 2.(29). i 1.(30).'!$A$1:$G$40</definedName>
    <definedName name="_xlnm.Print_Area" localSheetId="23">'Tabl. 2.(31). '!$A$1:$J$24</definedName>
    <definedName name="_xlnm.Print_Area" localSheetId="4">'Tabl. 3.'!$A$1:$G$38</definedName>
    <definedName name="_xlnm.Print_Area" localSheetId="19">'Tabl. 3.(24). i 4.(25).'!$A$1:$G$38</definedName>
    <definedName name="_xlnm.Print_Area" localSheetId="13">'Tabl. 4.(15). i 5.(16).'!#REF!</definedName>
    <definedName name="_xlnm.Print_Area" localSheetId="6">'Tabl. 5.'!$A$1:$G$43</definedName>
    <definedName name="_xlnm.Print_Area" localSheetId="20">'Tabl. 5.(26). i 6.(27).'!$A$1:$F$51</definedName>
    <definedName name="_xlnm.Print_Area" localSheetId="14">'Tabl. 6.(17). i 7.(18).'!#REF!</definedName>
    <definedName name="_xlnm.Print_Area" localSheetId="8">'Tabl. 7 i 8'!$A$1:$G$38</definedName>
    <definedName name="_xlnm.Print_Area" localSheetId="15">'Tabl. 8.(19).'!$A$1:$K$51</definedName>
    <definedName name="_xlnm.Print_Area" localSheetId="7">'Tabl.6. '!$A$1:$G$33</definedName>
  </definedNames>
  <calcPr calcId="191029"/>
</workbook>
</file>

<file path=xl/calcChain.xml><?xml version="1.0" encoding="utf-8"?>
<calcChain xmlns="http://schemas.openxmlformats.org/spreadsheetml/2006/main">
  <c r="G8" i="90" l="1"/>
  <c r="K8" i="90" s="1"/>
  <c r="G14" i="90"/>
  <c r="G4" i="88"/>
  <c r="C6" i="88"/>
  <c r="E6" i="88"/>
  <c r="G5" i="88" s="1"/>
  <c r="C21" i="84"/>
  <c r="C7" i="82"/>
  <c r="C14" i="82"/>
  <c r="E12" i="82" s="1"/>
  <c r="E13" i="82" l="1"/>
  <c r="E11" i="82"/>
</calcChain>
</file>

<file path=xl/sharedStrings.xml><?xml version="1.0" encoding="utf-8"?>
<sst xmlns="http://schemas.openxmlformats.org/spreadsheetml/2006/main" count="1423" uniqueCount="608">
  <si>
    <t>SPIS TREŚCI</t>
  </si>
  <si>
    <t>Uwagi wstępne</t>
  </si>
  <si>
    <t>I.</t>
  </si>
  <si>
    <t>FUNDUSZ EMERYTALNO-RENTOWY</t>
  </si>
  <si>
    <t>TABL. 1.</t>
  </si>
  <si>
    <t>Przeciętna miesięczna liczba emerytur i rent według rodzajów świadczeń</t>
  </si>
  <si>
    <t>TABL. 2.</t>
  </si>
  <si>
    <t>TABL. 3.</t>
  </si>
  <si>
    <t>Wydatki na świadczenia emerytalno-rentowe według rodzajów świadczeń</t>
  </si>
  <si>
    <t>TABL. 4.</t>
  </si>
  <si>
    <t>TABL. 5.</t>
  </si>
  <si>
    <t>Przeciętne miesięczne świadczenie emerytalno-rentowe według rodzajów świadczeń</t>
  </si>
  <si>
    <t>TABL. 6.</t>
  </si>
  <si>
    <t>Zasiłki macierzyńskie</t>
  </si>
  <si>
    <t>TABL. 8.</t>
  </si>
  <si>
    <t>TABL. 9.</t>
  </si>
  <si>
    <t>Zasiłki pogrzebowe finansowane z funduszu emerytalno-rentowego</t>
  </si>
  <si>
    <t>TABL. 10.</t>
  </si>
  <si>
    <t>II.</t>
  </si>
  <si>
    <t>ŚWIADCZENIA FINANSOWANE Z BUDŻETU PAŃSTWA</t>
  </si>
  <si>
    <t>Świadczenia finansowane z budżetu państwa, zlecone do wypłaty Kasie Rolniczego 
Ubezpieczenia Społecznego</t>
  </si>
  <si>
    <t>III.</t>
  </si>
  <si>
    <t>EMERYTURY I RENTY REALIZOWANE PRZEZ KASĘ ROLNICZEGO UBEZPIECZENIA SPOŁECZNEGO</t>
  </si>
  <si>
    <t>Emerytury i renty</t>
  </si>
  <si>
    <t>Emerytury i renty finansowane z FER, wypłacane obok świadczeń pracowniczych</t>
  </si>
  <si>
    <t>IV.</t>
  </si>
  <si>
    <t>FUNDUSZ SKŁADKOWY</t>
  </si>
  <si>
    <t>Zasiłki i jednorazowe odszkodowania powypadkowe</t>
  </si>
  <si>
    <t>V.</t>
  </si>
  <si>
    <t>UBEZPIECZENIE SPOŁECZNE ROLNIKÓW</t>
  </si>
  <si>
    <t>Liczba ubezpieczonych i płatników składek (stan na koniec okresu)</t>
  </si>
  <si>
    <t>VI.</t>
  </si>
  <si>
    <t>UBEZPIECZENIA ZDROWOTNE</t>
  </si>
  <si>
    <t>VII.</t>
  </si>
  <si>
    <t>WYPADKI PRZY PRACY I CHOROBY ZAWODOWE ROLNIKÓW</t>
  </si>
  <si>
    <t>WYKRESY</t>
  </si>
  <si>
    <t>1.</t>
  </si>
  <si>
    <t>2.</t>
  </si>
  <si>
    <t>3.</t>
  </si>
  <si>
    <t>4.</t>
  </si>
  <si>
    <t>5.</t>
  </si>
  <si>
    <t>UWAGI WSTĘPNE</t>
  </si>
  <si>
    <t>Publikacja zawiera informacje statystyczne o realizacji ustawy z dnia 20 grudnia 1990 r. o ubezpieczeniu społecznym rolników (Dz. U. z 2017 r. poz. 2336, z późn. zm.) zwanej dalej ustawą. Kwartalna informacja przedstawia dane z zakresu świadczeń pieniężnych z ubezpieczenia emerytalno-rentowego, ubezpieczenia wypadkowego, chorobowego i macierzyńskiego oraz świadczeń pozaubezpieczeniowych.</t>
  </si>
  <si>
    <r>
      <t xml:space="preserve">W dziale </t>
    </r>
    <r>
      <rPr>
        <b/>
        <sz val="10"/>
        <color indexed="8"/>
        <rFont val="Arial"/>
        <family val="2"/>
        <charset val="238"/>
      </rPr>
      <t>Fundusz Emerytalno-Rentowy</t>
    </r>
    <r>
      <rPr>
        <sz val="10"/>
        <color indexed="8"/>
        <rFont val="Arial"/>
        <family val="2"/>
        <charset val="238"/>
      </rPr>
      <t xml:space="preserve"> zamieszczono świadczenia pieniężne z ubezpieczenia emerytalno-rentowego, czyli emerytury, renty, zasiłki macierzyńskie i zasiłki pogrzebowe. 
Kwota wypłat świadczeń emerytalno-rentowych oznacza kwotę łącznie z zaliczką na podatek dochodowy, składką na ubezpieczenie zdrowotne oraz z dodatkami pielęgnacyjnymi, dla sierot zupełnych, za tajne nauczanie i z tytułu pracy przymusowej po 1 września 1939 r. Kwota uwzględnia poza należnymi bieżącymi świadczeniami wypłaty wyrównawcze za okresy wsteczne. Nie obejmuje ona kwoty należnych świadczeń z innych systemów ubezpieczeniowych, wypłacanych w tzw. zbiegu obok emerytury i renty rolnej.                                                                                                                </t>
    </r>
  </si>
  <si>
    <r>
      <t xml:space="preserve">W dziale </t>
    </r>
    <r>
      <rPr>
        <b/>
        <sz val="10"/>
        <color indexed="8"/>
        <rFont val="Arial"/>
        <family val="2"/>
        <charset val="238"/>
      </rPr>
      <t>Świadczenia finansowane z budżetu państwa</t>
    </r>
    <r>
      <rPr>
        <sz val="10"/>
        <color indexed="8"/>
        <rFont val="Arial"/>
        <family val="2"/>
        <charset val="238"/>
      </rPr>
      <t xml:space="preserve"> zaprezentowano dane o:</t>
    </r>
  </si>
  <si>
    <t>–</t>
  </si>
  <si>
    <t>świadczeniach finansowanych z odrębnego rozdziału wydatków budżetu państwa 75313 (do końca 2006 r. były one wypłacane z FER i podlegały refundacji z dotacji celowej budżetu państwa),</t>
  </si>
  <si>
    <t>rentach socjalnych.</t>
  </si>
  <si>
    <t>Z odrębnego rozdziału wydatków budżetu państwa finansowane są:</t>
  </si>
  <si>
    <t>a)</t>
  </si>
  <si>
    <t>świadczenia pieniężne inwalidów wojennych, wojskowych i osób represjonowanych,</t>
  </si>
  <si>
    <t>b)</t>
  </si>
  <si>
    <t>zasiłki pogrzebowe wypłacone po osobach pobierających świadczenia wymienione w pkt.a) i członkach ich rodzin,</t>
  </si>
  <si>
    <t>c)</t>
  </si>
  <si>
    <t>ryczałty energetyczne, dodatki kombatanckie, świadczenia pieniężne dla żołnierzy zastępczej służby wojskowej, świadczenia pieniężne dla osób deportowanych, dodatki kompensacyjne oraz świadczenia pieniężne dla cywilnych niewidomych ofiar działań wojennych.</t>
  </si>
  <si>
    <r>
      <t xml:space="preserve">      </t>
    </r>
    <r>
      <rPr>
        <b/>
        <sz val="10"/>
        <color indexed="8"/>
        <rFont val="Arial"/>
        <family val="2"/>
        <charset val="238"/>
      </rPr>
      <t>Rentę socjalną</t>
    </r>
    <r>
      <rPr>
        <sz val="10"/>
        <color indexed="8"/>
        <rFont val="Arial"/>
        <family val="2"/>
        <charset val="238"/>
      </rPr>
      <t xml:space="preserve"> przyznaje Zakład Ubezpieczeń Społecznych, który jest dysponentem środków przyznanych przez budżet państwa na finansowanie rent socjalnych. W przypadku, gdy uprawnienia do renty rodzinnej zostały ustalone przez KRUS, Kasa wypłaca rentę socjalną w zbiegu z rentą rodzinną. Zakład dokonuje zwrotu kosztów związanych z wypłatą rent socjalnych. W tablicy 1.(11). kwoty wypłat rent socjalnych wykazane są bez kwoty rent rodzinnych finansowanych z funduszu emerytalno-rentowego.</t>
    </r>
  </si>
  <si>
    <t>W kolejnym dziale zawarto informacje dotyczące m.in. wypłat i przyznania świadczeń emerytalno-rentowych. 
      Kwoty wypłat w tablicy 1.(12). wykazywane są łącznie z wypłatami z innych systemów ubezpieczeniowych w przypadku zbiegu uprawnień do świadczeń z tych systemów z uprawnieniami do świadczeń z funduszu emerytalno-rentowego. 
      Świadczenia pracownicze wypłacane obok świadczenia rolniczego, finansowane są z Funduszu Ubezpieczeń Społecznych, którym dysponuje Zakład Ubezpieczeń Społecznych.                                                                          Przez decyzję zamienną należy rozumieć każdą decyzję dotyczącą aktualnie pobieranego świadczenia emerytalno-rentowego.                                                                                                                                                                         W związku z akcesją Polski do Unii Europejskiej, KRUS realizuje zadania wynikające z przepisów Rozporządzeń Parlamentu Europejskiego i Rady (WE) 883/2004 i 987/2009 w sprawie koordynacji systemów zabezpieczenia społecznego. 
      Zadania te realizuje Centrala KRUS jako instytucja łącznikowa oraz wytypowane jednostki 
organizacyjne KRUS, pełniące funkcję instytucji właściwych w postępowaniu międzynarodowym, są to: 
OR Kraków – Wydział Świadczeń Zagranicznych w Nowym Sączu oraz OR Poznań – PT Ostrów Wielkopolski.</t>
  </si>
  <si>
    <t xml:space="preserve">5. </t>
  </si>
  <si>
    <t>Świadczeniami pieniężnymi z ubezpieczenia wypadkowego, chorobowego i macierzyńskiego są:</t>
  </si>
  <si>
    <t>jednorazowe odszkodowania z tytułu stałego lub długotrwałego uszczerbku na zdrowiu albo śmierci wskutek wypadku przy pracy rolniczej lub rolniczej choroby zawodowej,</t>
  </si>
  <si>
    <t>zasiłek chorobowy.</t>
  </si>
  <si>
    <t>6.</t>
  </si>
  <si>
    <r>
      <t xml:space="preserve">W dziale </t>
    </r>
    <r>
      <rPr>
        <b/>
        <sz val="10"/>
        <color indexed="8"/>
        <rFont val="Arial"/>
        <family val="2"/>
        <charset val="238"/>
      </rPr>
      <t>Ubezpieczenie Społeczne Rolników</t>
    </r>
    <r>
      <rPr>
        <sz val="10"/>
        <color indexed="8"/>
        <rFont val="Arial"/>
        <family val="2"/>
        <charset val="238"/>
      </rPr>
      <t xml:space="preserve"> prezentowane są dane dotyczące liczby płatników składek oraz ubezpieczonych, przypisu i wpływów należności z tytułu składek na ubezpieczenie społeczne rolników.</t>
    </r>
  </si>
  <si>
    <t>W ubezpieczeniu społecznym rolników występują dwa rodzaje ubezpieczeń:</t>
  </si>
  <si>
    <r>
      <rPr>
        <b/>
        <sz val="10"/>
        <color indexed="8"/>
        <rFont val="Arial"/>
        <family val="2"/>
        <charset val="238"/>
      </rPr>
      <t>ubezpieczenie wypadkowe, chorobowe i macierzyńskie;</t>
    </r>
    <r>
      <rPr>
        <sz val="10"/>
        <color indexed="8"/>
        <rFont val="Arial"/>
        <family val="2"/>
        <charset val="238"/>
      </rPr>
      <t xml:space="preserve"> świadczenia z tego ubezpieczenia finansowane są z funduszu składkowego,</t>
    </r>
  </si>
  <si>
    <r>
      <rPr>
        <b/>
        <sz val="10"/>
        <color indexed="8"/>
        <rFont val="Arial"/>
        <family val="2"/>
        <charset val="238"/>
      </rPr>
      <t>ubezpieczenie emerytalno-rentowe;</t>
    </r>
    <r>
      <rPr>
        <sz val="10"/>
        <color indexed="8"/>
        <rFont val="Arial"/>
        <family val="2"/>
        <charset val="238"/>
      </rPr>
      <t xml:space="preserve"> świadczenia z tego ubezpieczenia finansowane są z funduszu emerytalno-rentowego.</t>
    </r>
  </si>
  <si>
    <r>
      <t xml:space="preserve">      W ramach każdego z tych ubezpieczeń występuje </t>
    </r>
    <r>
      <rPr>
        <b/>
        <sz val="10"/>
        <color indexed="8"/>
        <rFont val="Arial"/>
        <family val="2"/>
        <charset val="238"/>
      </rPr>
      <t>ubezpieczenie obowiązkowe i ubezpieczenie dobrowolne.</t>
    </r>
  </si>
  <si>
    <t xml:space="preserve">      Ubezpieczeniu społecznemu rolników z mocy ustawy (obowiązkowo) w pełnym zakresie wypadkowym, chorobowym i macierzyńskim oraz emerytalno-rentowym podlega:</t>
  </si>
  <si>
    <r>
      <rPr>
        <b/>
        <sz val="10"/>
        <color indexed="8"/>
        <rFont val="Arial"/>
        <family val="2"/>
        <charset val="238"/>
      </rPr>
      <t>rolnik</t>
    </r>
    <r>
      <rPr>
        <sz val="10"/>
        <color indexed="8"/>
        <rFont val="Arial"/>
        <family val="2"/>
        <charset val="238"/>
      </rPr>
      <t>, to jest pełnoletnia osoba fizyczna, zamieszkująca i prowadząca na terytorium Rzeczypospolitej Polskiej, osobiście i na własny rachunek, działalność rolniczą w pozostającym w jej posiadaniu gospodarstwie rolnym o powierzchni powyżej 1 ha przeliczeniowego użytków rolnych lub  dział specjalny produkcji rolnej w rozumieniu przepisów ustawy o ubezpieczeniu społecznym rolników, w tym również w ramach grupy producentów rolnych,</t>
    </r>
  </si>
  <si>
    <r>
      <rPr>
        <b/>
        <sz val="10"/>
        <color indexed="8"/>
        <rFont val="Arial"/>
        <family val="2"/>
        <charset val="238"/>
      </rPr>
      <t>małżonek</t>
    </r>
    <r>
      <rPr>
        <sz val="10"/>
        <color indexed="8"/>
        <rFont val="Arial"/>
        <family val="2"/>
        <charset val="238"/>
      </rPr>
      <t xml:space="preserve"> ww. rolnika, do którego stosuje się przepisy ustawy dotyczące ubezpieczenia rolnika,</t>
    </r>
  </si>
  <si>
    <r>
      <rPr>
        <b/>
        <sz val="10"/>
        <color indexed="8"/>
        <rFont val="Arial"/>
        <family val="2"/>
        <charset val="238"/>
      </rPr>
      <t>domownik</t>
    </r>
    <r>
      <rPr>
        <sz val="10"/>
        <color indexed="8"/>
        <rFont val="Arial"/>
        <family val="2"/>
        <charset val="238"/>
      </rPr>
      <t xml:space="preserve">, osoba bliska rolnikowi, która ukończyła 16 lat, pozostaje z rolnikiem we wspólnym gospodarstwie domowym lub zamieszkuje na terenie jego gospodarstwa rolnego albo w bliskim sąsiedztwie i stale pracuje w tym gospodarstwie rolnym i nie jest związana z rolnikiem stosunkiem pracy, jeżeli rolnik ten, jego małżonek i domownik nie podlegają innemu ubezpieczeniu społecznemu i nie mają ustalonego prawa do emerytury lub renty albo nie maja ustalonego prawa do świadczeń z ubezpieczeń społecznych.
</t>
    </r>
  </si>
  <si>
    <t>Ponadto ubezpieczeniu emerytalno-rentowemu z mocy ustawy podlega:</t>
  </si>
  <si>
    <t>osoba pobierająca rentę strukturalną współfinansowaną ze środków Sekcji Gwarancji Europejskiego Funduszu Orientacji i Gwarancji Rolnej,</t>
  </si>
  <si>
    <t>małżonek ww. osoby, jeżeli renta strukturalna jest wypłacana wraz z dodatkiem na tego małżonka.</t>
  </si>
  <si>
    <t xml:space="preserve">      Ubezpieczeniem społecznym rolników na wniosek (dobrowolnie) obejmuje się innego rolnika 
lub domownika, który nie spełnia warunków do obowiązkowego podlegania ubezpieczeniu, jeżeli 
działalność rolnicza stanowi stałe źródło jego utrzymania, a także osobę, która będąc rolnikiem 
przeznaczyła grunty prowadzonego gospodarstwa rolnego do zalesienia na zasadach określonych w odrębnych przepisach, przy czym:</t>
  </si>
  <si>
    <t xml:space="preserve">rolnik prowadzący działalność rolniczą w gospodarstwie rolnym o powierzchni nie przekraczającej 1 ha przeliczeniowego, a także jego domownik oraz osoba, która przeznaczyła grunty rolne do zalesienia, jeśli nie podlegają innemu ubezpieczeniu społecznemu i nie mają ustalonego prawa do emerytury lub renty albo do świadczeń z ubezpieczeń społecznych, mogą przystąpić na wniosek do ubezpieczenia w pełnym zakresie wypadkowym, chorobowym i macierzyńskim oraz emerytalno-rentowym bądź tylko do ubezpieczenia wypadkowego, chorobowego i macierzyńskiego,
</t>
  </si>
  <si>
    <t xml:space="preserve">rolnicy i domownicy oraz osoby, które przeznaczyły grunty gospodarstwa rolnego do zalesienia, podlegające innemu ubezpieczeniu społecznemu lub posiadające prawo do emerytury bądź renty albo do świadczeń z ubezpieczeń społecznych mogą przystąpić jedynie na wniosek w ograniczonym zakresie do ubezpieczenia wypadkowego, chorobowego i macierzyńskiego z prawem do jednorazowego odszkodowania z tytułu wypadku przy pracy rolniczej.
</t>
  </si>
  <si>
    <t>Ponadto ubezpieczeniem emerytalno-rentowym na wniosek obejmuje się:</t>
  </si>
  <si>
    <t>osobę, która podlegała ubezpieczeniu jako rolnik, zaprzestała prowadzenia działalności rolniczej nie nabywając prawa do emerytury lub renty z ubezpieczenia, jeżeli podlegała ubezpieczeniu emerytalno-rentowemu przez okres co najmniej 12 lat i 6 miesięcy,</t>
  </si>
  <si>
    <t>osobę pobierającą rentę rolniczą z tytułu niezdolności do pracy, jako rentę okresową,</t>
  </si>
  <si>
    <t>osobę, która podlegała ubezpieczeniu jako rolnik lub domownik i zaprzestała prowadzenia działalności rolniczej lub pracy w gospodarstwie rolnym w związku z nabyciem prawa do świadczenia pielęgnacyjnego lub specjalnego zasiłku opiekuńczego na podstawie ustawy  z dnia 28 listopada 2003 r. o świadczeniach rodzinnych, albo zasiłku dla opiekuna na podstawie ustawy z dnia 4 kwietnia 2014 r. o ustaleniu i wypłacie zasiłków dla opiekunów przez okres pobierania tego świadczenia albo zasiłku, do czasu uzyskania 25 letneigo okresu ubezpieczenia emeryatlno-rentowego. Składkę z tego tytułu opłaca wójt, burmistrz lub prezydent miasta, który wydał decyzję przyznającą prawo do świadczenia pielęgnacyjnego, specjalnego zasiłku opiekuńczego lub zasiłku dla opiekuna.</t>
  </si>
  <si>
    <t xml:space="preserve">      Za rolnika lub domownika oraz za osobę będącą członkiem rodziny rolnika lub domownika w związku ze sprawowaniem osobostej opieki nad  dzieckiem składka na ubezpieczenie emerytalno-rentowe jest finansowana z dotacji budżetu państwa przez okres do 3 lat, nie dłużej jednak niż do ukończenia przez dziecko 5 roku życia, a w przypadku sprawowania opieki nad dzieckiem niepełnosprawnym przez okres 6 lat, nie dłużej jednak niż do ukończenia przez dziecko 18 roku życia, pod warunkiem złożenia wniosku w tej sprawie i spełnianiu warunków określonych w ustawie o ubezpieczeniu społecznym rolników. </t>
  </si>
  <si>
    <t xml:space="preserve">      Podział prezentowanej liczby płatników składek i ubezpieczonych według funduszy wynika z istnienia dwóch rodzajów i możności ich objęcia:</t>
  </si>
  <si>
    <t>wyłącznie z ubezpieczeniem wypadkowym, chorobowym i macierzyńskim,</t>
  </si>
  <si>
    <t>wyłącznie z ubezpieczeniem emerytalno-rentowym,</t>
  </si>
  <si>
    <t>obydwoma rodzajami ubezpieczeń łącznie.</t>
  </si>
  <si>
    <r>
      <t xml:space="preserve">      Pod pojęciem </t>
    </r>
    <r>
      <rPr>
        <b/>
        <sz val="10"/>
        <color indexed="8"/>
        <rFont val="Arial"/>
        <family val="2"/>
        <charset val="238"/>
      </rPr>
      <t>płatnika składek</t>
    </r>
    <r>
      <rPr>
        <sz val="10"/>
        <color indexed="8"/>
        <rFont val="Arial"/>
        <family val="2"/>
        <charset val="238"/>
      </rPr>
      <t xml:space="preserve"> należy rozumieć osobę lub podmiot tj. wójta, burmistrza, prezydenta miasta opłacającą/y składki na ubezpieczenie społeczne, za co najmniej jednego ubezpieczonego (płatnik czynny) oraz osobę lub podmiot nie będącą/y aktualnie płatnikiem czynnym, ale posiadającą/y zadłużenie z tytułu nieopłaconych składek na ubezpieczenie.
      </t>
    </r>
    <r>
      <rPr>
        <b/>
        <sz val="10"/>
        <color indexed="8"/>
        <rFont val="Arial"/>
        <family val="2"/>
        <charset val="238"/>
      </rPr>
      <t>Przypis należności</t>
    </r>
    <r>
      <rPr>
        <sz val="10"/>
        <color indexed="8"/>
        <rFont val="Arial"/>
        <family val="2"/>
        <charset val="238"/>
      </rPr>
      <t xml:space="preserve"> z tytułu składek na ubezpieczenie jest to obciążenie kont płatników składek kwotami miesięcznych składek, odsetek za zwłokę i kosztów upomnień od opłaconych po terminie składek na ubezpieczenie: wypadkowe, chorobowe i macierzyńskie oraz emerytalno-rentowe. 
      </t>
    </r>
    <r>
      <rPr>
        <b/>
        <sz val="10"/>
        <color indexed="8"/>
        <rFont val="Arial"/>
        <family val="2"/>
        <charset val="238"/>
      </rPr>
      <t>Wpływy należności</t>
    </r>
    <r>
      <rPr>
        <sz val="10"/>
        <color indexed="8"/>
        <rFont val="Arial"/>
        <family val="2"/>
        <charset val="238"/>
      </rPr>
      <t xml:space="preserve"> z tytułu składek na ubezpieczenie są to kwoty opłaconych składek i odsetek za zwłokę, kosztów upomnień, przeniesienia nadpłat przedawnionych na różne dochody, uznanie wypłat, zwrot świadczeń nienależnie pobranych, którymi pokryto należności. 
      Przypis i wpływy należności z tytułu składek na ubezpieczenie społeczne ogółem jest to odpowiednio suma przypisanych i opłaconych należności składkowych na fundusz składkowy oraz fundusz emerytalno-rentowy.
      Wskaźnik ściągalności jest to stosunek procentowy wpływów należności ogółem do przypisu należności ogółem. 
      Przez należności z tytułu składek – rozumie się składki, należne od nich odsetki i koszty upomnienia.</t>
    </r>
  </si>
  <si>
    <t>7.</t>
  </si>
  <si>
    <t>8.</t>
  </si>
  <si>
    <r>
      <t xml:space="preserve">W dziale </t>
    </r>
    <r>
      <rPr>
        <b/>
        <sz val="10"/>
        <color indexed="8"/>
        <rFont val="Arial"/>
        <family val="2"/>
        <charset val="238"/>
      </rPr>
      <t>Wypadki przy pracy w gospodarstwach rolnych</t>
    </r>
    <r>
      <rPr>
        <sz val="10"/>
        <color indexed="8"/>
        <rFont val="Arial"/>
        <family val="2"/>
        <charset val="238"/>
      </rPr>
      <t xml:space="preserve"> prezentowane są statystyki dotyczące wypadków związanych z przyznaniem jednorazowego odszkodowania oraz chorób zawodowych.
</t>
    </r>
  </si>
  <si>
    <r>
      <t xml:space="preserve">      Za </t>
    </r>
    <r>
      <rPr>
        <b/>
        <sz val="10"/>
        <color indexed="8"/>
        <rFont val="Arial"/>
        <family val="2"/>
        <charset val="238"/>
      </rPr>
      <t>wypadek przy pracy rolniczej</t>
    </r>
    <r>
      <rPr>
        <sz val="10"/>
        <color indexed="8"/>
        <rFont val="Arial"/>
        <family val="2"/>
        <charset val="238"/>
      </rPr>
      <t xml:space="preserve"> uważa się nagłe zdarzenie wywołane przyczyną zewnętrzną, które nastąpiło podczas wykonywania czynności związanych z prowadzeniem działalności rolniczej albo pozostających w związku z wykonywaniem tych czynności:</t>
    </r>
  </si>
  <si>
    <t>na terenie gospodarstwa rolnego, które ubezpieczony prowadzi lub w którym stale pracuje, albo na terenie gospodarstwa domowego bezpośrednio związanego z tym gospodarstwem rolnym lub</t>
  </si>
  <si>
    <t>w drodze ubezpieczonego z mieszkania do gospodarstwa rolnego, albo w drodze powrotnej lub</t>
  </si>
  <si>
    <t xml:space="preserve">–                               </t>
  </si>
  <si>
    <t>podczas wykonywania poza terenem gospodarstwa rolnego zwykłych czynności związanych z prowadzeniem działalności rolniczej lub w związku z wykonywaniem tych czynności lub</t>
  </si>
  <si>
    <t>w drodze do miejsca wykonywania czynności, o których mowa w tiret trzecim albo w drodze powrotnej.</t>
  </si>
  <si>
    <t xml:space="preserve">      Ubezpieczonemu rolnikowi i domownikowi, który doznał stałego lub długotrwałego uszczerbku na zdrowiu wskutek wypadku przy pracy rolniczej lub rolniczej choroby zawodowej lub członkom rodziny ubezpieczonego zmarłego wskutek wypadku przy pracy rolniczej lub rolniczej choroby zawodowej, przysługuje jednorazowe odszkodowanie powypadkowe.</t>
  </si>
  <si>
    <r>
      <t xml:space="preserve">      </t>
    </r>
    <r>
      <rPr>
        <b/>
        <sz val="10"/>
        <color indexed="8"/>
        <rFont val="Arial"/>
        <family val="2"/>
        <charset val="238"/>
      </rPr>
      <t>Jednorazowe odszkodowania</t>
    </r>
    <r>
      <rPr>
        <sz val="10"/>
        <color indexed="8"/>
        <rFont val="Arial"/>
        <family val="2"/>
        <charset val="238"/>
      </rPr>
      <t xml:space="preserve"> z tytułu stałego lub długotrwałego uszczerbku na zdrowiu albo śmierci wskutek wypadku przy pracy rolniczej lub rolniczej choroby zawodowej ustala się w myśl art. 13 ust. 1 ustawy, proporcjonalnie do określonego procentowo stałego lub długotrwałego uszczerbku na zdrowiu. 
      Za stały uszczerbek na zdrowiu uznaje się takie naruszenie sprawności organizmu, które powoduje upośledzenie jego czynności nie rokujące poprawy. Za długotrwały uszczerbek uznaje się takie naruszenie sprawności organizmu, które spowodowało upośledzenie czynności organizmu na okres przekraczający 6 miesięcy, mogące jednak ulec poprawie.</t>
    </r>
  </si>
  <si>
    <t xml:space="preserve">      Jednorazowe odszkodowanie nie przysługuje ubezpieczonemu, jeżeli:</t>
  </si>
  <si>
    <t>spowodował wypadek umyślnie albo wskutek rażącego niedbalstwa,</t>
  </si>
  <si>
    <t>będąc w stanie nietrzeźwości lub będąc pod wpływem środków odurzających, substancji psychotropowych lub innych środków o podobnym działaniu, sam w znacznym stopniu przyczynił się do wypadku.</t>
  </si>
  <si>
    <t>OBJAŚNIENIA ZNAKÓW UMOWNYCH</t>
  </si>
  <si>
    <t>Kreska</t>
  </si>
  <si>
    <t xml:space="preserve">( – ) </t>
  </si>
  <si>
    <t>zjawisko nie wystąpiło,</t>
  </si>
  <si>
    <t>Zero</t>
  </si>
  <si>
    <t>zjawisko istniało w wielkości mniejszej od 0,5,</t>
  </si>
  <si>
    <t>zjawisko istniało w wielkości mniejszej od 0,05,</t>
  </si>
  <si>
    <t>Kropka</t>
  </si>
  <si>
    <t>( . )</t>
  </si>
  <si>
    <t>zupełny brak informacji albo brak informacji wiarygodnych,</t>
  </si>
  <si>
    <t>Znak</t>
  </si>
  <si>
    <t>( x )</t>
  </si>
  <si>
    <t>wypełnienie pozycji jest niemożliwe i niecelowe,</t>
  </si>
  <si>
    <t>„w tym”</t>
  </si>
  <si>
    <t>oznacza, że nie podaje się wszystkich składników sumy.</t>
  </si>
  <si>
    <r>
      <t>Zasiłek macierzyński od 1 stycznia 2016 r. jest świadczeniem z ubezpieczenia emerytalno-rentowego, wypłacanym na podstawie</t>
    </r>
    <r>
      <rPr>
        <sz val="12"/>
        <color indexed="8"/>
        <rFont val="Times New Roman"/>
        <family val="1"/>
        <charset val="238"/>
      </rPr>
      <t xml:space="preserve"> </t>
    </r>
    <r>
      <rPr>
        <sz val="10"/>
        <color indexed="8"/>
        <rFont val="Arial"/>
        <family val="2"/>
        <charset val="238"/>
      </rPr>
      <t>art. 35a i art. 35b ustawy z dnia 20 grudnia 1990 r. o ubezpieczeniu społecznym rolników (Dz. U. z 2017 r., poz. 2336 z późn. zm.) zgodnie z wprowadzonymi zmianami art. 4 oraz art. 20 ustawy z dnia 24 lipca 2015 r. o zmianie ustawy o świadczeniach rodzinnych oraz niektórych innych ustaw (Dz. U. z 2015 r. poz. 1217). Zasiłek macierzyński przysługuje osobie objętej ubezpieczeniem emerytalno-rentowym z mocy ustawy lub na wniosek.</t>
    </r>
  </si>
  <si>
    <t>TABL.7.</t>
  </si>
  <si>
    <t>TABL. 1.(11).</t>
  </si>
  <si>
    <t>TABL. 1.(12).</t>
  </si>
  <si>
    <t>TABL. 2.(13).</t>
  </si>
  <si>
    <t>TABL. 3.(14).</t>
  </si>
  <si>
    <t>TABL. 4.(15).</t>
  </si>
  <si>
    <t>TABL. 5.(16).</t>
  </si>
  <si>
    <t>TABL. 6.(17).</t>
  </si>
  <si>
    <t>TABL. 7.(18).</t>
  </si>
  <si>
    <t>TABL. 8.(19).</t>
  </si>
  <si>
    <t>TABL. 1.(20).</t>
  </si>
  <si>
    <t>TABL. 2.(21).</t>
  </si>
  <si>
    <t>TABL. 1.(22).</t>
  </si>
  <si>
    <t>TABL. 2.(23).</t>
  </si>
  <si>
    <t>TABL. 3.(24).</t>
  </si>
  <si>
    <t>TABL. 4.(25).</t>
  </si>
  <si>
    <t>TABL. 5.(26).</t>
  </si>
  <si>
    <t>TABL. 6.(27).</t>
  </si>
  <si>
    <t>TABL. 1.(28).</t>
  </si>
  <si>
    <t>TABL. 2.(29).</t>
  </si>
  <si>
    <t>TABL. 1.(30).</t>
  </si>
  <si>
    <t>TABL. 2.(31).</t>
  </si>
  <si>
    <t xml:space="preserve">      Ze względu na zaokrąglenia danych, w niektórych przypadkach sumy składników mogą się nieznacznie różnić się od podanych wilekości "ogółem" lub "razem".</t>
  </si>
  <si>
    <t>Ubezpieczeniu wypadkowemu, chorobowemu i macierzyńskiemu z mocy ustawy w zakresie ograniczonym do jednorazowego odszkodowania z tytułu stałego lub długotrwałego uszczerbku na zdrowiu albo śmierci wskutek wypadku przy pracy rolniczej lub rolniczej choroby zawodowej podlega pomocnik rolnika, czyli pełnoletnia osoba świadcząca odpłatnie pomoc rolnikowi przy zbiorach chmielu , owoców warzyw, tytoniu, ziół i roślin zielarskich na podstawie umowy o pomocy przy zbiorach.</t>
  </si>
  <si>
    <t>posiadająca obywatelstwo polskie,</t>
  </si>
  <si>
    <t>uprawniona do wykonywania pracy na terytorium Rzeczypospolitej Polskiej na podstawie art.. 87 ustayw z dnia 20 kwietnia 2004 r. o promocji zatrudnienia i instytucjach rynku pracy (Dz. U. z 2017 r. poz. 1065, z późń. zm.) lub zwolnienia na podstawie przepisów szzcegółnych z obowiązku posiadania zezwolenia na pracę.</t>
  </si>
  <si>
    <r>
      <t xml:space="preserve">Kolejny dział </t>
    </r>
    <r>
      <rPr>
        <b/>
        <sz val="10"/>
        <color indexed="8"/>
        <rFont val="Arial"/>
        <family val="2"/>
        <charset val="238"/>
      </rPr>
      <t>Ubezpieczenie zdrowotne</t>
    </r>
    <r>
      <rPr>
        <sz val="10"/>
        <color indexed="8"/>
        <rFont val="Arial"/>
        <family val="2"/>
        <charset val="238"/>
      </rPr>
      <t xml:space="preserve"> obejmuje informacje statystyczne dotyczące realizowanych przez KRUS zadań na podstawie ustawy z dnia 27 sierpnia 2004 r. o świadczeniach opieki zdrowotnej finansowanych ze środków publicznych (Dz. U. z 2017 r. poz. 1938, z późn. zm.). 
      Zasady wymierzania składek na ubezpieczenie zdrowotne rolników (ich małżonków i domowników) od 1 styczna 2017 r. są uregulowane przepisami ww. ustawy z dnia 27 sierpnia 2004  r. Za rolników objetych ubezpieczeniem zdrowotnym, którzy prowadzą działalność rolniczą na gruntach rolnych poniżej 6 ha przeliczeniowych oraz za domowników, składki na ubezpieczenie zdrowotne finansowane są przez budżet państwa, a od 6 ha przeliczeniowych użytków rolnych płatnikiem składki zdrowotnej jest rolnik.
      Natomiast rolnicy, prowadzący działalność rolniczą w ramach działów specjalnych w rozumieniu przepisów ustawy o ubezpieczeniu społecznym rolników, zobowiązani są opłacać składkę zdrowotną indywidualnie od zadeklarowanej podstawy wymiaru składki, odpowiadającej:         - dochodowi ustalonemu dla opodatkowania podatkiem dochodowym od osób fizycznych, w kwocie nie niższej jednak niż kwota odpowiadająca wysokości minimalnego wynagrodzenia, bądź:                                                                                                                                     - minimalnemu wynagrodzeniu w przypadku prowadzenia działalności nie podlegającej opodatkowaniu podatkiem dochodowym od osób fizycznych.                                                                                           Składka na ubezpiezcenie zdrowotne za pomocnika rolnika wynosi 9% od kwoty podstawy wymiaru stanowiącej 33,4% przecietnego miesięcznego wynagrodzenia w sektorze przedsiębiorstw w czwartym kwartale roku poprzedniego, włącznie z wyłatami z  zysku.                                                                                                                                                              Składka zdrowotna za osoby posiadające prawo do świadczeń dla inwalidów wojennych, wojskowych i osób represjonowanych, nie opodatkowanych oraz za osoby, które utraciły wzrok w wyniku działań wojennych w latach 1939-1945 lub eksplozji niewypałów i niewybuchów pozostałych po tych działaniach, otrzymujących dochody  z tytułu emerytury lub renty zwolnione z podatku dochodowego od osób fizycznych na podstawie odrębnych przepisów są finansowane z budżedu państwa.                                                                                                        
      Składka zdrowotna za emerytów i rencistów wynosi 9% podstawy wymiaru, z czego ubezpieczony finansuje składkę w wysokości 1,25% podstawy z kwoty netto emerytury lub renty (z wyłączeniem dodatków, zasiłków, świadczeń pieniężnych i ryczałtu energetycznego, ekwiwalentu pieniężnego z tytułu prawa do bezpłatnego węgla oraz do deputatu węglowego). Natomiast składka pomniejszająca zaliczkę na podatek dochodowy stanowi 7,75% podstawy.</t>
    </r>
  </si>
  <si>
    <r>
      <t>b)</t>
    </r>
    <r>
      <rPr>
        <sz val="8"/>
        <rFont val="Arial"/>
        <family val="2"/>
        <charset val="238"/>
      </rPr>
      <t xml:space="preserve"> Łącznie z emeryturami finansowanymi z FER, a wypłaconymi przez MON, MSWiA, MS.</t>
    </r>
  </si>
  <si>
    <r>
      <t>a)</t>
    </r>
    <r>
      <rPr>
        <sz val="8"/>
        <rFont val="Arial"/>
        <family val="2"/>
        <charset val="238"/>
      </rPr>
      <t xml:space="preserve"> Świadczenie rolne w wysokości 50 % ze względu na uprawnienia do świadczeń pracowniczych zbiegających się ze świadczeniami zagranicznymi.</t>
    </r>
  </si>
  <si>
    <t>Renty rodzinne nie związane 
z przekazaniem gospodarstwa rolnego</t>
  </si>
  <si>
    <t>Renty rodzinne za przekazane 
gospodarstwo rolne następcy</t>
  </si>
  <si>
    <t>Renty rodzinne za przekazane 
gospodarstwo rolne Państwu</t>
  </si>
  <si>
    <t>Renty rodzinne rolnicze</t>
  </si>
  <si>
    <t>w tym renty rodzinne wypadkowe</t>
  </si>
  <si>
    <t>RENTY RODZINNE RAZEM</t>
  </si>
  <si>
    <t xml:space="preserve">RENTY RODZINNE </t>
  </si>
  <si>
    <t>Renty z tytułu niezdolności do pracy 
nie związane z przekazaniem 
gospodarstwa rolnego</t>
  </si>
  <si>
    <t xml:space="preserve">            </t>
  </si>
  <si>
    <t>Renty z tytułu niezdolności do pracy 
za przekazane gospodarstwo rolne 
następcy</t>
  </si>
  <si>
    <t>Renty z tytułu niezdolności do pracy 
za przekazane gospodarstwo rolne 
Państwu</t>
  </si>
  <si>
    <t>Renty rolnicze z tytułu 
niezdolności do pracy</t>
  </si>
  <si>
    <t>w tym renty z tytułu niezdolności 
do pracy wypadkowe</t>
  </si>
  <si>
    <t xml:space="preserve">RENTY Z TYTUŁU  NIEZDOLNOŚCI 
DO PRACY RAZEM </t>
  </si>
  <si>
    <t>RENTY Z TYTUŁU NIEZDOLNOŚCI DO PRACY</t>
  </si>
  <si>
    <t>Emerytury nie związane 
z przekazaniem gospodarstwa rolnego</t>
  </si>
  <si>
    <t>Emerytury za przekazane 
gospodarstwo rolne następcy</t>
  </si>
  <si>
    <t>Emerytury za przekazane 
gospodarstwo rolne Państwu</t>
  </si>
  <si>
    <t>Emerytury rolnicze</t>
  </si>
  <si>
    <t>w tym emerytury wcześniejsze</t>
  </si>
  <si>
    <t xml:space="preserve">EMERYTURY RAZEM </t>
  </si>
  <si>
    <r>
      <t>EMERYTURY</t>
    </r>
    <r>
      <rPr>
        <vertAlign val="superscript"/>
        <sz val="9"/>
        <rFont val="Arial"/>
        <family val="2"/>
        <charset val="238"/>
      </rPr>
      <t xml:space="preserve"> b)</t>
    </r>
  </si>
  <si>
    <r>
      <t>GBRZ</t>
    </r>
    <r>
      <rPr>
        <vertAlign val="superscript"/>
        <sz val="9"/>
        <rFont val="Arial"/>
        <family val="2"/>
        <charset val="238"/>
      </rPr>
      <t xml:space="preserve"> a)</t>
    </r>
  </si>
  <si>
    <t>Renty</t>
  </si>
  <si>
    <t>Emerytury</t>
  </si>
  <si>
    <t>EMERYTURY I RENTY RAZEM</t>
  </si>
  <si>
    <t>OGÓŁEM</t>
  </si>
  <si>
    <t>IV-VI 
2018=100</t>
  </si>
  <si>
    <t>VII-IX 
2017=100</t>
  </si>
  <si>
    <t>w liczbach bezwzględnych</t>
  </si>
  <si>
    <t>VII-IX</t>
  </si>
  <si>
    <t>I-IX</t>
  </si>
  <si>
    <t>IV-VI</t>
  </si>
  <si>
    <t>Wyszczególnienie</t>
  </si>
  <si>
    <t>TABLICA 1. PRZECIĘTNA MIESIĘCZNA LICZBA EMERYTUR I RENT WEDŁUG RODZAJÓW ŚWIADCZEŃ</t>
  </si>
  <si>
    <t>I. FUNDUSZ EMERYTALNO-RENTOWY</t>
  </si>
  <si>
    <r>
      <rPr>
        <vertAlign val="superscript"/>
        <sz val="8"/>
        <rFont val="Arial"/>
        <family val="2"/>
        <charset val="238"/>
      </rPr>
      <t>b)</t>
    </r>
    <r>
      <rPr>
        <sz val="8"/>
        <rFont val="Arial"/>
        <family val="2"/>
        <charset val="238"/>
      </rPr>
      <t xml:space="preserve"> Łącznie z emeryturami finansowanymi z FER, a wypłaconymi przez MON, MSWiA, MS.</t>
    </r>
  </si>
  <si>
    <r>
      <rPr>
        <vertAlign val="superscript"/>
        <sz val="8"/>
        <rFont val="Arial"/>
        <family val="2"/>
        <charset val="238"/>
      </rPr>
      <t xml:space="preserve">a) </t>
    </r>
    <r>
      <rPr>
        <sz val="8"/>
        <rFont val="Arial"/>
        <family val="2"/>
        <charset val="238"/>
      </rPr>
      <t>Łącznie z GBRZ.</t>
    </r>
  </si>
  <si>
    <t>zachodniopomorskie</t>
  </si>
  <si>
    <t>wielkopolskie</t>
  </si>
  <si>
    <t>warmińsko-mazurskie</t>
  </si>
  <si>
    <t>świętokrzyskie</t>
  </si>
  <si>
    <t>śląskie</t>
  </si>
  <si>
    <t>pomorskie</t>
  </si>
  <si>
    <t>podlaskie</t>
  </si>
  <si>
    <t>podkarpackie</t>
  </si>
  <si>
    <t>opolskie</t>
  </si>
  <si>
    <t>mazowieckie</t>
  </si>
  <si>
    <t>małopolskie</t>
  </si>
  <si>
    <t>łódzkie</t>
  </si>
  <si>
    <t>lubuskie</t>
  </si>
  <si>
    <t xml:space="preserve"> </t>
  </si>
  <si>
    <t>lubelskie</t>
  </si>
  <si>
    <t>kujawsko-pomorskie</t>
  </si>
  <si>
    <t>dolnośląskie</t>
  </si>
  <si>
    <r>
      <t>917 957</t>
    </r>
    <r>
      <rPr>
        <b/>
        <vertAlign val="superscript"/>
        <sz val="9"/>
        <rFont val="Arial"/>
        <family val="2"/>
        <charset val="238"/>
      </rPr>
      <t xml:space="preserve"> b)</t>
    </r>
  </si>
  <si>
    <t xml:space="preserve">OGÓŁEM </t>
  </si>
  <si>
    <t xml:space="preserve">                           </t>
  </si>
  <si>
    <t xml:space="preserve"> w tym wypadkowe</t>
  </si>
  <si>
    <t xml:space="preserve">ogółem   </t>
  </si>
  <si>
    <t>ogółem</t>
  </si>
  <si>
    <t>rodzinne</t>
  </si>
  <si>
    <t>z tytułu niezdolności 
do pracy</t>
  </si>
  <si>
    <t xml:space="preserve">renty           </t>
  </si>
  <si>
    <t>emerytury</t>
  </si>
  <si>
    <t>w tym - otrzymujący:</t>
  </si>
  <si>
    <r>
      <t xml:space="preserve">Ogółem </t>
    </r>
    <r>
      <rPr>
        <vertAlign val="superscript"/>
        <sz val="9"/>
        <rFont val="Arial"/>
        <family val="2"/>
        <charset val="238"/>
      </rPr>
      <t>a)</t>
    </r>
  </si>
  <si>
    <t>TABLICA 2. PRZECIĘTNA MIESIĘCZNA LICZBA EMERYTUR I RENT 
                   W OKRESIE TRZECH KWARTAŁÓW 2018 R.</t>
  </si>
  <si>
    <r>
      <t>e)</t>
    </r>
    <r>
      <rPr>
        <sz val="8"/>
        <rFont val="Arial"/>
        <family val="2"/>
        <charset val="238"/>
      </rPr>
      <t xml:space="preserve"> Łącznie z emeryturami finansowanymi z FER, a wypłaconymi przez MON, MSWiA, MS.</t>
    </r>
  </si>
  <si>
    <r>
      <t>d)</t>
    </r>
    <r>
      <rPr>
        <sz val="8"/>
        <rFont val="Arial"/>
        <family val="2"/>
        <charset val="238"/>
      </rPr>
      <t xml:space="preserve"> Świadczenie rolne w wysokości 50% ze względu na uprawnienia do świadczeń pracowniczych zbiegających się ze świadczeniami zagranicznymi.</t>
    </r>
  </si>
  <si>
    <r>
      <t xml:space="preserve">c) </t>
    </r>
    <r>
      <rPr>
        <sz val="8"/>
        <rFont val="Arial"/>
        <family val="2"/>
        <charset val="238"/>
      </rPr>
      <t>Wydatki prezentowane w kwotach brutto.</t>
    </r>
  </si>
  <si>
    <r>
      <t>b)</t>
    </r>
    <r>
      <rPr>
        <sz val="8"/>
        <rFont val="Arial"/>
        <family val="2"/>
        <charset val="238"/>
      </rPr>
      <t xml:space="preserve"> Łącznie z wypłatami dokonywanymi na podstawie art. 25 ust. 4 w związku z art. 25 ust. 2a ustawy o ubezpieczeniu społecznym rolników, lecz bez potrąceń nieprzekazywanych.</t>
    </r>
  </si>
  <si>
    <r>
      <t>a)</t>
    </r>
    <r>
      <rPr>
        <sz val="8"/>
        <rFont val="Arial"/>
        <family val="2"/>
        <charset val="238"/>
      </rPr>
      <t xml:space="preserve"> Bez wypłat z innych systemów ubezpieczeniowych w przypadku zbiegu uprawnień do świadczeń z tych systemów z uprawnieniami do świadczeń z funduszu emerytalno-rentowego.</t>
    </r>
  </si>
  <si>
    <t>Renty rodzinne nie związane           
z przekazaniem gospodarstwa rolnego</t>
  </si>
  <si>
    <t>Renty rodzinne za przekazane gospodarstwo rolne następcy</t>
  </si>
  <si>
    <t>Renty rodzinne  za przekazane gospodarstwo rolne Państwu</t>
  </si>
  <si>
    <t xml:space="preserve">  w tym renty rodzinne wypadkowe</t>
  </si>
  <si>
    <t xml:space="preserve">RENTY RODZINNE  </t>
  </si>
  <si>
    <t>Renty z tytułu niezdolności do pracy
nie związane z przekazaniem 
gospodarstwa rolnego</t>
  </si>
  <si>
    <t>Renty z tytułu niezdolności do pracy 
za przekazane gospodarstwo rolne następcy</t>
  </si>
  <si>
    <t>Renty z tytułu niezdolności do pracy
za przekazane gospodarstwo rolne Państwu</t>
  </si>
  <si>
    <t>Renty rolnicze z tytułu niezdolności 
do pracy</t>
  </si>
  <si>
    <t xml:space="preserve">  w tym renty z tytułu niezdolności 
do pracy wypadkowe</t>
  </si>
  <si>
    <t xml:space="preserve">RENTY Z TYTUŁU NIEZDOLNOŚCI 
DO PRACY RAZEM </t>
  </si>
  <si>
    <t>Emerytury nie związane                    
z przekazaniem gospodarstwa rolnego</t>
  </si>
  <si>
    <t>Emerytury za przekazane gospodarstwo rolne następcy</t>
  </si>
  <si>
    <t>Emerytury za przekazane gospodarstwo rolne Państwu</t>
  </si>
  <si>
    <t xml:space="preserve">  w tym emerytury wcześniejsze</t>
  </si>
  <si>
    <r>
      <t>EMERYTURY</t>
    </r>
    <r>
      <rPr>
        <b/>
        <vertAlign val="superscript"/>
        <sz val="9"/>
        <rFont val="Arial"/>
        <family val="2"/>
        <charset val="238"/>
      </rPr>
      <t xml:space="preserve"> e)</t>
    </r>
  </si>
  <si>
    <r>
      <t>GBRZ</t>
    </r>
    <r>
      <rPr>
        <vertAlign val="superscript"/>
        <sz val="9"/>
        <rFont val="Arial"/>
        <family val="2"/>
        <charset val="238"/>
      </rPr>
      <t xml:space="preserve"> d)</t>
    </r>
  </si>
  <si>
    <t>IV-VI       2018=100</t>
  </si>
  <si>
    <t>VII-IX           2017=100</t>
  </si>
  <si>
    <t>w tysiącach złotych</t>
  </si>
  <si>
    <r>
      <t xml:space="preserve">TABLICA 3. WYDATKI NA ŚWIADCZENIA EMERYTALNO-RENTOWE WEDŁUG RODZAJÓW ŚWIADCZEŃ </t>
    </r>
    <r>
      <rPr>
        <b/>
        <vertAlign val="superscript"/>
        <sz val="10"/>
        <rFont val="Arial"/>
        <family val="2"/>
        <charset val="238"/>
      </rPr>
      <t>a)b)c)</t>
    </r>
  </si>
  <si>
    <r>
      <t xml:space="preserve">d) </t>
    </r>
    <r>
      <rPr>
        <sz val="8"/>
        <rFont val="Arial"/>
        <family val="2"/>
        <charset val="238"/>
      </rPr>
      <t>Łącznie z GBRZ.</t>
    </r>
  </si>
  <si>
    <r>
      <t>b)</t>
    </r>
    <r>
      <rPr>
        <sz val="8"/>
        <rFont val="Arial"/>
        <family val="2"/>
        <charset val="238"/>
      </rPr>
      <t xml:space="preserve"> Łącznie z wypłatami dokonywanymi na podstawie art. 25 ust. 4 w związku z art. 25 ust.  2a ustawy o ubezpieczeniu społecznym rolników, 
lecz bez potrąceń nieprzekazywanych.</t>
    </r>
  </si>
  <si>
    <r>
      <t>a)</t>
    </r>
    <r>
      <rPr>
        <sz val="8"/>
        <rFont val="Arial"/>
        <family val="2"/>
        <charset val="238"/>
      </rPr>
      <t xml:space="preserve"> Bez wypłat z innych systemów ubezpieczeniowych w przypadku zbiegu uprawnień do świadczeń z tych systemów z uprawnieniami 
do świadczeń z funduszu emerytalno-rentowego.</t>
    </r>
  </si>
  <si>
    <r>
      <t xml:space="preserve">9 264 869,5 </t>
    </r>
    <r>
      <rPr>
        <b/>
        <vertAlign val="superscript"/>
        <sz val="9"/>
        <rFont val="Arial"/>
        <family val="2"/>
        <charset val="238"/>
      </rPr>
      <t>e)</t>
    </r>
  </si>
  <si>
    <r>
      <t>Ogółem</t>
    </r>
    <r>
      <rPr>
        <vertAlign val="superscript"/>
        <sz val="9"/>
        <rFont val="Arial"/>
        <family val="2"/>
        <charset val="238"/>
      </rPr>
      <t xml:space="preserve"> d)</t>
    </r>
  </si>
  <si>
    <r>
      <t>d)</t>
    </r>
    <r>
      <rPr>
        <sz val="8"/>
        <rFont val="Arial"/>
        <family val="2"/>
        <charset val="238"/>
      </rPr>
      <t xml:space="preserve"> Świadczenie rolne w wysokości 50 % ze względu na uprawnienia do świadczeń pracowniczych zbiegających się ze świadczeniami 
zagranicznymi.</t>
    </r>
  </si>
  <si>
    <r>
      <t xml:space="preserve">c) </t>
    </r>
    <r>
      <rPr>
        <sz val="8"/>
        <rFont val="Arial"/>
        <family val="2"/>
        <charset val="238"/>
      </rPr>
      <t>Przeciętne miesięczne świadczenie prezentowane w kwotach brutto.</t>
    </r>
  </si>
  <si>
    <r>
      <t>b)</t>
    </r>
    <r>
      <rPr>
        <sz val="8"/>
        <rFont val="Arial"/>
        <family val="2"/>
        <charset val="238"/>
      </rPr>
      <t xml:space="preserve"> Łącznie z wypłatami dokonywanymi na podstawie art. 25 ust. 4 w związku z art. 25 ust. 2a ustawy o ubezpieczeniu społecznym rolników, 
lecz bez potrąceń nieprzekazywanych.</t>
    </r>
  </si>
  <si>
    <t xml:space="preserve">  </t>
  </si>
  <si>
    <r>
      <t>EMERYTURY</t>
    </r>
    <r>
      <rPr>
        <b/>
        <vertAlign val="superscript"/>
        <sz val="9"/>
        <rFont val="Arial"/>
        <family val="2"/>
        <charset val="238"/>
      </rPr>
      <t xml:space="preserve"> </t>
    </r>
    <r>
      <rPr>
        <vertAlign val="superscript"/>
        <sz val="9"/>
        <rFont val="Arial"/>
        <family val="2"/>
        <charset val="238"/>
      </rPr>
      <t>e)</t>
    </r>
  </si>
  <si>
    <r>
      <t xml:space="preserve">GBRZ </t>
    </r>
    <r>
      <rPr>
        <vertAlign val="superscript"/>
        <sz val="9"/>
        <rFont val="Arial"/>
        <family val="2"/>
        <charset val="238"/>
      </rPr>
      <t>d)</t>
    </r>
  </si>
  <si>
    <t>w złotych</t>
  </si>
  <si>
    <t xml:space="preserve">VII-IX </t>
  </si>
  <si>
    <r>
      <t>e)</t>
    </r>
    <r>
      <rPr>
        <sz val="8"/>
        <rFont val="Arial"/>
        <family val="2"/>
        <charset val="238"/>
      </rPr>
      <t xml:space="preserve"> Łącznie z emeryturami finansowanymi z FER, a wypłaconymi przez MON, MSWiA, MS. </t>
    </r>
  </si>
  <si>
    <r>
      <t>c)</t>
    </r>
    <r>
      <rPr>
        <sz val="8"/>
        <rFont val="Arial"/>
        <family val="2"/>
        <charset val="238"/>
      </rPr>
      <t xml:space="preserve"> Przeciętne miesięczne świadczenie prezentowane w kwotach brutto.</t>
    </r>
  </si>
  <si>
    <r>
      <t>b)</t>
    </r>
    <r>
      <rPr>
        <sz val="8"/>
        <rFont val="Arial"/>
        <family val="2"/>
        <charset val="238"/>
      </rPr>
      <t xml:space="preserve"> Łącznie z wypłatami na podstawie art. 25 ust. 4 w związku z art. 25 ust.  2a ustawy o ubezpieczeniu społecznym rolników, lecz bez potrąceń nieprzekazywanych.</t>
    </r>
  </si>
  <si>
    <r>
      <t>1 121,44</t>
    </r>
    <r>
      <rPr>
        <b/>
        <vertAlign val="superscript"/>
        <sz val="9"/>
        <rFont val="Arial"/>
        <family val="2"/>
        <charset val="238"/>
      </rPr>
      <t xml:space="preserve"> e)</t>
    </r>
  </si>
  <si>
    <r>
      <t>rodzinne</t>
    </r>
    <r>
      <rPr>
        <vertAlign val="superscript"/>
        <sz val="9"/>
        <rFont val="Arial"/>
        <family val="2"/>
        <charset val="238"/>
      </rPr>
      <t xml:space="preserve"> </t>
    </r>
  </si>
  <si>
    <t>z tytułu niezdolności do pracy</t>
  </si>
  <si>
    <t>w tym otrzymujący:</t>
  </si>
  <si>
    <r>
      <t xml:space="preserve">TABLICA 6. PRZECIĘTNE MIESIĘCZNE ŚWIADCZENIE EMERYTALNO-RENTOWE W OKRESIE 
                  TRZECH KWARTAŁÓW 2018 R. </t>
    </r>
    <r>
      <rPr>
        <b/>
        <vertAlign val="superscript"/>
        <sz val="10"/>
        <rFont val="Arial"/>
        <family val="2"/>
        <charset val="238"/>
      </rPr>
      <t>a)b)c)</t>
    </r>
  </si>
  <si>
    <r>
      <t>a)</t>
    </r>
    <r>
      <rPr>
        <sz val="8"/>
        <rFont val="Arial"/>
        <family val="2"/>
        <charset val="238"/>
      </rPr>
      <t xml:space="preserve"> Wypłacone na podstawie art. 35a i art. 35b ustawy z dnia 20 grudnia1990 r. o ubezpieczeniu społecznym rolników
(Dz. U. z 2017 r., poz. 2336, z późn. zm.) oraz art. 20 ustawy z dnia 24 lipca 2015 r. o zmianie ustawy o świadczeniach rodzinnych oraz niektórych innych ustaw (Dz.U. z 2015 r. poz. 1217).</t>
    </r>
  </si>
  <si>
    <t>Przeciętne świadczenie
 w zł</t>
  </si>
  <si>
    <t>Kwota wypłat 
w zł</t>
  </si>
  <si>
    <t>Liczba świadczeń</t>
  </si>
  <si>
    <r>
      <t>TABLICA 8. ZASIŁKI MACIERZYŃSKIE W OKRESIE TRZECH KWARTAŁÓW 2018 R.</t>
    </r>
    <r>
      <rPr>
        <b/>
        <vertAlign val="superscript"/>
        <sz val="10"/>
        <rFont val="Arial"/>
        <family val="2"/>
        <charset val="238"/>
      </rPr>
      <t>a)</t>
    </r>
  </si>
  <si>
    <t xml:space="preserve">Przeciętne świadczenie w zł </t>
  </si>
  <si>
    <t>Kwota wypłat w tys. zł</t>
  </si>
  <si>
    <t xml:space="preserve">Liczba świadczeń </t>
  </si>
  <si>
    <t>ZASIŁKI MACIERZYŃSKIE</t>
  </si>
  <si>
    <t>IV-VI
2018=100</t>
  </si>
  <si>
    <t>VII-IX
2017=100</t>
  </si>
  <si>
    <r>
      <t xml:space="preserve">TABLICA 7. ZASIŁKI MACIERZYŃSKIE </t>
    </r>
    <r>
      <rPr>
        <b/>
        <vertAlign val="superscript"/>
        <sz val="10"/>
        <rFont val="Arial"/>
        <family val="2"/>
        <charset val="238"/>
      </rPr>
      <t>a)</t>
    </r>
  </si>
  <si>
    <t>Liczba 
świadczeń</t>
  </si>
  <si>
    <t>Kwota wypłat
w zł</t>
  </si>
  <si>
    <t>po członkach rodzin</t>
  </si>
  <si>
    <t>po ubezpieczonych</t>
  </si>
  <si>
    <t xml:space="preserve">po emerytach, rencistach </t>
  </si>
  <si>
    <t>Zasiłki pogrzebowe</t>
  </si>
  <si>
    <t>TABLICA 10. ZASIŁKI POGRZEBOWE W OKRESIE TRZECH KWARTAŁÓW 2018 R.</t>
  </si>
  <si>
    <t>ZASIŁKI POGRZEBOWE PO CZŁONKACH  RODZIN</t>
  </si>
  <si>
    <t>ZASIŁKI POGRZEBOWE PO UBEZPIECZONYCH</t>
  </si>
  <si>
    <t xml:space="preserve">ZASIŁKI POGRZEBOWE PO EMERYTACH  I  RENCISTACH </t>
  </si>
  <si>
    <t>ZASIŁKI POGRZEBOWE OGÓŁEM</t>
  </si>
  <si>
    <t xml:space="preserve"> IV-VI 
2018=100</t>
  </si>
  <si>
    <t xml:space="preserve"> VII-IX  
2017=100</t>
  </si>
  <si>
    <t>TABLICA 9. ZASIŁKI POGRZEBOWE FINANSOWANE Z FUNDUSZU EMERYTALNO-RENTOWEGO</t>
  </si>
  <si>
    <t xml:space="preserve">                                           </t>
  </si>
  <si>
    <r>
      <t xml:space="preserve">a) </t>
    </r>
    <r>
      <rPr>
        <sz val="8"/>
        <rFont val="Arial"/>
        <family val="2"/>
        <charset val="238"/>
      </rPr>
      <t>Przeciętna miesięczna.</t>
    </r>
  </si>
  <si>
    <r>
      <t xml:space="preserve">Liczba osób </t>
    </r>
    <r>
      <rPr>
        <vertAlign val="superscript"/>
        <sz val="9"/>
        <rFont val="Arial"/>
        <family val="2"/>
        <charset val="238"/>
      </rPr>
      <t>a)</t>
    </r>
  </si>
  <si>
    <t xml:space="preserve"> RENTY SOCJALNE</t>
  </si>
  <si>
    <r>
      <t xml:space="preserve">Liczba świadczeń </t>
    </r>
    <r>
      <rPr>
        <vertAlign val="superscript"/>
        <sz val="9"/>
        <rFont val="Arial"/>
        <family val="2"/>
        <charset val="238"/>
      </rPr>
      <t xml:space="preserve"> a)</t>
    </r>
  </si>
  <si>
    <t>ŚWIADCZENIA PIENIĘŻNE DLA CYWILNYCH NIEWIDOMYCH OFIAR DZIAŁAŃ WOJENNYCH</t>
  </si>
  <si>
    <t>DODATKI KOMPENSACYJNE</t>
  </si>
  <si>
    <t>ŚWIADCZENIA PIENIĘŻNE DLA OSÓB DEPORTOWANYCH DO PRACY PRZYMUSOWEJ</t>
  </si>
  <si>
    <r>
      <t xml:space="preserve">Liczba świadczeń </t>
    </r>
    <r>
      <rPr>
        <vertAlign val="superscript"/>
        <sz val="9"/>
        <rFont val="Arial"/>
        <family val="2"/>
        <charset val="238"/>
      </rPr>
      <t>a)</t>
    </r>
  </si>
  <si>
    <t>ŚWIADCZENIA PIENIĘŻNE DLA ŻOŁNIERZY ZASTĘPCZEJ SŁUŻBY WOJSKOWEJ</t>
  </si>
  <si>
    <t>RYCZAŁTY ENERGETYCZNE</t>
  </si>
  <si>
    <t>DODATKI KOMBATANCKIE</t>
  </si>
  <si>
    <t>ZASIŁKI POGRZEBOWE PO INWALIDACH WOJENNYCH, WOJSKOWYCH I OSOBACH REPRESJONOWANYCH            
 I CZŁONKACH ICH RODZIN</t>
  </si>
  <si>
    <r>
      <t>Liczba osób</t>
    </r>
    <r>
      <rPr>
        <vertAlign val="superscript"/>
        <sz val="9"/>
        <rFont val="Arial"/>
        <family val="2"/>
        <charset val="238"/>
      </rPr>
      <t xml:space="preserve"> a)</t>
    </r>
  </si>
  <si>
    <t>ŚWIADCZENIA RENTOWE DLA INWALIDÓW WOJENNYCH, WOJSKOWYCH I OSÓB REPRESJONOWANYCH</t>
  </si>
  <si>
    <t xml:space="preserve">TABLICA 1.(11). ŚWIADCZENIA FINANSOWANE Z BUDŻETU PAŃSTWA, ZLECONE DO WYPŁATY 
                          KASIE ROLNICZEGO UBEZPIECZENIA SPOŁECZNEGO </t>
  </si>
  <si>
    <t>II. ŚWIADCZENIA FINANSOWANE Z BUDŻETU PAŃSTWA</t>
  </si>
  <si>
    <r>
      <t>h)</t>
    </r>
    <r>
      <rPr>
        <sz val="8"/>
        <rFont val="Arial"/>
        <family val="2"/>
        <charset val="238"/>
      </rPr>
      <t xml:space="preserve"> Świadczenie rolne w wysokości 50 % ze względu na uprawnienia do świadczeń pracowniczych zbiegających się ze świadczeniami 
zagranicznymi.</t>
    </r>
  </si>
  <si>
    <r>
      <t xml:space="preserve">g)  </t>
    </r>
    <r>
      <rPr>
        <sz val="8"/>
        <rFont val="Arial"/>
        <family val="2"/>
        <charset val="238"/>
      </rPr>
      <t>Łącznie z rentami socjalnymi.</t>
    </r>
  </si>
  <si>
    <r>
      <t xml:space="preserve">f) </t>
    </r>
    <r>
      <rPr>
        <sz val="8"/>
        <rFont val="Arial"/>
        <family val="2"/>
        <charset val="238"/>
      </rPr>
      <t xml:space="preserve">Łącznie z emeryturami finansowanymi z FER, a wypłaconymi przez MON, MSWiA, MS. </t>
    </r>
  </si>
  <si>
    <r>
      <t>e)</t>
    </r>
    <r>
      <rPr>
        <sz val="8"/>
        <rFont val="Arial"/>
        <family val="2"/>
        <charset val="238"/>
      </rPr>
      <t xml:space="preserve"> Łącznie ze świadczeniami pieniężnymi dla cywilnych, niewidomych ofiar działań wojennych.</t>
    </r>
  </si>
  <si>
    <r>
      <t>d)</t>
    </r>
    <r>
      <rPr>
        <sz val="8"/>
        <rFont val="Arial"/>
        <family val="2"/>
        <charset val="238"/>
      </rPr>
      <t xml:space="preserve"> Przeciętna miesięczna.</t>
    </r>
  </si>
  <si>
    <r>
      <t>b)</t>
    </r>
    <r>
      <rPr>
        <sz val="8"/>
        <rFont val="Arial"/>
        <family val="2"/>
        <charset val="238"/>
      </rPr>
      <t xml:space="preserve"> Łącznie z wypłatami dokonywanymi na podstawie art. 25 ust. 4 w związku z art. 25 ust. 2a ustawy o ubezpieczeniu społecznym 
rolników, lecz bez potrąceń nieprzekazywanych.</t>
    </r>
  </si>
  <si>
    <r>
      <t>a)</t>
    </r>
    <r>
      <rPr>
        <sz val="8"/>
        <rFont val="Arial"/>
        <family val="2"/>
        <charset val="238"/>
      </rPr>
      <t xml:space="preserve"> Łącznie z wypłatami z innych systemów ubezpieczeniowych w przypadku zbiegów uprawnień do świadczeń z tych systemów 
z uprawnieniami do świadczeń z funduszu emerytalno-rentowego.</t>
    </r>
  </si>
  <si>
    <t>Przeciętne świadczenie w zł</t>
  </si>
  <si>
    <r>
      <t xml:space="preserve">Liczba świadczeniobiorców  </t>
    </r>
    <r>
      <rPr>
        <vertAlign val="superscript"/>
        <sz val="9"/>
        <rFont val="Arial"/>
        <family val="2"/>
        <charset val="238"/>
      </rPr>
      <t>d)</t>
    </r>
  </si>
  <si>
    <r>
      <t xml:space="preserve">GBRZ </t>
    </r>
    <r>
      <rPr>
        <vertAlign val="superscript"/>
        <sz val="9"/>
        <rFont val="Arial"/>
        <family val="2"/>
        <charset val="238"/>
      </rPr>
      <t>h)</t>
    </r>
  </si>
  <si>
    <r>
      <t xml:space="preserve">Przeciętne świadczenie w zł  </t>
    </r>
    <r>
      <rPr>
        <vertAlign val="superscript"/>
        <sz val="9"/>
        <rFont val="Arial"/>
        <family val="2"/>
        <charset val="238"/>
      </rPr>
      <t>g)</t>
    </r>
  </si>
  <si>
    <r>
      <t xml:space="preserve">Kwota wypłat w tys. zł  </t>
    </r>
    <r>
      <rPr>
        <vertAlign val="superscript"/>
        <sz val="9"/>
        <rFont val="Arial"/>
        <family val="2"/>
        <charset val="238"/>
      </rPr>
      <t>g)</t>
    </r>
  </si>
  <si>
    <t xml:space="preserve">RENTY Z TYTUŁU NIEZDOLNOŚCI DO PRACY </t>
  </si>
  <si>
    <r>
      <t xml:space="preserve">Przeciętne świadczenie w zł  </t>
    </r>
    <r>
      <rPr>
        <vertAlign val="superscript"/>
        <sz val="9"/>
        <rFont val="Arial"/>
        <family val="2"/>
        <charset val="238"/>
      </rPr>
      <t>f)</t>
    </r>
  </si>
  <si>
    <r>
      <t xml:space="preserve">Kwota wypłat w tys. zł  </t>
    </r>
    <r>
      <rPr>
        <vertAlign val="superscript"/>
        <sz val="9"/>
        <rFont val="Arial"/>
        <family val="2"/>
        <charset val="238"/>
      </rPr>
      <t>f)</t>
    </r>
  </si>
  <si>
    <t xml:space="preserve">EMERYTURY </t>
  </si>
  <si>
    <r>
      <t xml:space="preserve">Przeciętne świadczenie w zł  </t>
    </r>
    <r>
      <rPr>
        <vertAlign val="superscript"/>
        <sz val="9"/>
        <rFont val="Arial"/>
        <family val="2"/>
        <charset val="238"/>
      </rPr>
      <t>d)</t>
    </r>
  </si>
  <si>
    <t>w tym świadczenia zbiegowe pracownicze</t>
  </si>
  <si>
    <r>
      <t xml:space="preserve">Kwota wypłat w tys. zł  </t>
    </r>
    <r>
      <rPr>
        <vertAlign val="superscript"/>
        <sz val="9"/>
        <rFont val="Arial"/>
        <family val="2"/>
        <charset val="238"/>
      </rPr>
      <t>e)</t>
    </r>
  </si>
  <si>
    <t>IV-VI          
2018=100</t>
  </si>
  <si>
    <t>VII-IX     
2017=100</t>
  </si>
  <si>
    <t xml:space="preserve"> III. EMERYTURY I RENTY REALIZOWANE PRZEZ 
KASĘ ROLNICZEGO UBEZPIECZENIA SPOŁECZNEGO</t>
  </si>
  <si>
    <t>Emerytury i renty z art. 9 ustawy z dnia 24.02.1990 r.</t>
  </si>
  <si>
    <t>Renty z tytułu niezdolności 
do pracy wypadkowe</t>
  </si>
  <si>
    <t>Renty rodzinne</t>
  </si>
  <si>
    <t xml:space="preserve">   </t>
  </si>
  <si>
    <t>Renty z tytułu niezdolności 
do pracy</t>
  </si>
  <si>
    <t>w tym wcześniejsze</t>
  </si>
  <si>
    <t>w tym 
po terminie ustawowym</t>
  </si>
  <si>
    <t>Razem</t>
  </si>
  <si>
    <t>Pozostałe 
do załatwienia</t>
  </si>
  <si>
    <t>Załatwione</t>
  </si>
  <si>
    <t>Zarejestrowane</t>
  </si>
  <si>
    <t>Pozostałe 
z poprzedniego okresu</t>
  </si>
  <si>
    <t>TABLICA 3.(14). WNIOSKI O PRZYZNANIE EMERYTUR I RENT WEDŁUG RODZAJÓW ŚWIADCZEŃ W OKRESIE TRZECH KWARTAŁÓW 2018 R.</t>
  </si>
  <si>
    <t xml:space="preserve">                                                                                                                                                                                                                                                           </t>
  </si>
  <si>
    <r>
      <t>c)</t>
    </r>
    <r>
      <rPr>
        <sz val="8"/>
        <rFont val="Arial"/>
        <family val="2"/>
        <charset val="238"/>
      </rPr>
      <t xml:space="preserve"> Przeciętna miesięczna.</t>
    </r>
  </si>
  <si>
    <r>
      <t>b)</t>
    </r>
    <r>
      <rPr>
        <sz val="8"/>
        <rFont val="Arial"/>
        <family val="2"/>
        <charset val="238"/>
      </rPr>
      <t xml:space="preserve"> Wydatki prezentowane w kwotach brutto.</t>
    </r>
  </si>
  <si>
    <r>
      <t xml:space="preserve">a)  </t>
    </r>
    <r>
      <rPr>
        <sz val="8"/>
        <rFont val="Arial"/>
        <family val="2"/>
        <charset val="238"/>
      </rPr>
      <t>Wypłacone na podstawie art. 56, 63, 73 i 180 ustawy o emeryturach i rentach z FUS z dnia 17.12.1998 r. (Dz. U. z 2017 r. poz. 1383).</t>
    </r>
  </si>
  <si>
    <r>
      <t>Liczba osób</t>
    </r>
    <r>
      <rPr>
        <vertAlign val="superscript"/>
        <sz val="9"/>
        <rFont val="Arial"/>
        <family val="2"/>
        <charset val="238"/>
      </rPr>
      <t xml:space="preserve"> c)</t>
    </r>
  </si>
  <si>
    <t xml:space="preserve">                 RENTY RODZINNE</t>
  </si>
  <si>
    <r>
      <t xml:space="preserve">Liczba osób </t>
    </r>
    <r>
      <rPr>
        <vertAlign val="superscript"/>
        <sz val="9"/>
        <rFont val="Arial"/>
        <family val="2"/>
        <charset val="238"/>
      </rPr>
      <t>c)</t>
    </r>
  </si>
  <si>
    <t>EMERYTURY</t>
  </si>
  <si>
    <t xml:space="preserve">OGÓŁEM  </t>
  </si>
  <si>
    <t>w % ogółu wydanych decyzji</t>
  </si>
  <si>
    <t>Odmowne</t>
  </si>
  <si>
    <t>Przyznające 
świadczenia</t>
  </si>
  <si>
    <t>Wnioski 
umorzone</t>
  </si>
  <si>
    <t>Decyzje</t>
  </si>
  <si>
    <t>Decyzje 
i umorzenia ogółem</t>
  </si>
  <si>
    <t>TABLICA 5.(16). DECYZJE I UMORZENIA W SPRAWACH O EMERYTURY I RENTY 
                              W OKRESIE TRZECH KWARTAŁÓW 2018 R.</t>
  </si>
  <si>
    <t>−</t>
  </si>
  <si>
    <t>x</t>
  </si>
  <si>
    <t>Emerytury i renty z art. 9 
ustawy z dnia 24.02.1990 r.</t>
  </si>
  <si>
    <t xml:space="preserve">   w tym wcześniejsze</t>
  </si>
  <si>
    <t>TABLICA. 4.(15). DECYZJE I UMORZENIA W SPRAWACH O EMERYTURY I RENTY 
                           WEDŁUG RODZAJÓW ŚWIADCZEŃ W OKRESIE TRZECH KWARTAŁÓW 2018 R.</t>
  </si>
  <si>
    <t>III. EMERYTURY I RENTY REALIZOWANE PRZEZ 
KASĘ ROLNICZEGO UBEZPIECZENIA SPOŁECZNEGO</t>
  </si>
  <si>
    <t>Renty rolnicze wypadkowe</t>
  </si>
  <si>
    <t>Renty rolnicze z tytułu niezdolności do pracy</t>
  </si>
  <si>
    <t>Razem 
ostateczne</t>
  </si>
  <si>
    <t>Płatne 
na podstawie 
tylko polskich okresów ubezpieczenia</t>
  </si>
  <si>
    <t>Płatne 
pro rata 
temporis</t>
  </si>
  <si>
    <t>Razem 
przyznające/ przeliczające</t>
  </si>
  <si>
    <t>Ostateczne</t>
  </si>
  <si>
    <t>Tymczasowe</t>
  </si>
  <si>
    <t>Razem decyzje</t>
  </si>
  <si>
    <t>Przyznające/przeliczające</t>
  </si>
  <si>
    <t>TABLICA 7.(18). DECYZJE W SPRAWACH WNIOSKÓW O EMERYTURY I RENTY ROLNICZE PODEJMOWANE 
                           Z ZASTOSOWANIEM PRZEPISÓW WSPÓLNOTOWYCH UE W III KWARTALE 2018 R.</t>
  </si>
  <si>
    <t>Liczba spraw, 
w których trwa postępowanie międzynarodowe</t>
  </si>
  <si>
    <t>Liczba 
spraw 
załatwionych</t>
  </si>
  <si>
    <t>Liczba wniosków przekazanych 
do instytucji  zagranicznych</t>
  </si>
  <si>
    <t>Wpływ 
wniosków 
w okresie sprawozdawczym</t>
  </si>
  <si>
    <t>Liczba spraw pozostałych 
do załatwienia 
z poprzedniego 
okresu sprawozdawczego</t>
  </si>
  <si>
    <t>TABLICA 6.(17). WNIOSKI O PRZYZNANIE EMERYTUR I RENT ROLNICZYCH ROZPATRYWANE 
                           Z ZASTOSOWANIEM PRZEPISÓW WSPÓLNOTOWYCH UE W III KWARTALE 2018 R.</t>
  </si>
  <si>
    <t>­</t>
  </si>
  <si>
    <t xml:space="preserve">USA </t>
  </si>
  <si>
    <t>Ukraina</t>
  </si>
  <si>
    <t>Kanada</t>
  </si>
  <si>
    <t>Australia</t>
  </si>
  <si>
    <t xml:space="preserve">do państw 
objętych 
umowami 
dwustronnymi  </t>
  </si>
  <si>
    <t>Włochy</t>
  </si>
  <si>
    <t>Wlk. Brytania</t>
  </si>
  <si>
    <t>Węgry</t>
  </si>
  <si>
    <t>Szwecja</t>
  </si>
  <si>
    <t>Szwajcaria</t>
  </si>
  <si>
    <t>Słowenia</t>
  </si>
  <si>
    <t>Słowacja</t>
  </si>
  <si>
    <t>Rumunia</t>
  </si>
  <si>
    <t>Portugalia</t>
  </si>
  <si>
    <t>Norwegia</t>
  </si>
  <si>
    <t>Niemcy</t>
  </si>
  <si>
    <t>Malta</t>
  </si>
  <si>
    <t>Łotwa</t>
  </si>
  <si>
    <t>Luksemburg</t>
  </si>
  <si>
    <t>Litwa</t>
  </si>
  <si>
    <t>Lichtenstein</t>
  </si>
  <si>
    <t>Islandia</t>
  </si>
  <si>
    <t>Irlandia</t>
  </si>
  <si>
    <t>Holandia</t>
  </si>
  <si>
    <t>Hiszpania</t>
  </si>
  <si>
    <t>Grecja</t>
  </si>
  <si>
    <t>Francja</t>
  </si>
  <si>
    <t>Finlandia</t>
  </si>
  <si>
    <t>Estonia</t>
  </si>
  <si>
    <t>Dania</t>
  </si>
  <si>
    <t>Czechy</t>
  </si>
  <si>
    <t>Cypr</t>
  </si>
  <si>
    <t>Chorwacja</t>
  </si>
  <si>
    <t>Bułgaria</t>
  </si>
  <si>
    <t>Belgia</t>
  </si>
  <si>
    <t xml:space="preserve">Austria </t>
  </si>
  <si>
    <t>do państw 
UE/EFTA</t>
  </si>
  <si>
    <t>z tego:</t>
  </si>
  <si>
    <t>świadczenia 
"zbiegowe"</t>
  </si>
  <si>
    <t>w tym:</t>
  </si>
  <si>
    <t>Kwota 
wypłat 
brutto 
w zł</t>
  </si>
  <si>
    <t>Renty 
rodzinne</t>
  </si>
  <si>
    <t>w tym: renty 
z tytułu niezdolności 
do pracy 
wypadkowe</t>
  </si>
  <si>
    <t>Razem emerytury 
i renty</t>
  </si>
  <si>
    <t>TABLICA 8.(19). ŚWIADCZENIA EMERYTALNO-RENTOWE TRANSFEROWANE W III KWARTALE 2018 R.
                          DO POSZCZEGÓLNYCH PAŃSTW UE/EFTA ORAZ DO INNYCH PAŃSTW NA PODSTAWIE 
                          UMÓW DWUSTRONNYCH PRZEZ JEDNOSTKI ORGANIZACYJNE KRUS</t>
  </si>
  <si>
    <t>Liczba
świadczeń</t>
  </si>
  <si>
    <t>Liczba dni</t>
  </si>
  <si>
    <t xml:space="preserve">   w tym: zasiłki chorobowe                                                                  o przedłużonym okresie zasiłku                                                                                 </t>
  </si>
  <si>
    <t>Ogółem</t>
  </si>
  <si>
    <t>Jednorazowe odszkodowania 
powypadkowe</t>
  </si>
  <si>
    <t>Zasiłki chorobowe</t>
  </si>
  <si>
    <t>TABLICA 2.(21). ZASIŁKI CHOROBOWE I JEDNORAZOWE ODSZKODOWANIA POWYPADKOWE 
                          W OKRESIE TRZECH KWARTAŁÓW 2018 R.</t>
  </si>
  <si>
    <t>JEDNORAZOWE ODSZKODOWANIA POWYPADKOWE</t>
  </si>
  <si>
    <t xml:space="preserve">Przeciętny zasiłek na 1 dzień w zł </t>
  </si>
  <si>
    <t xml:space="preserve">   o przedłużonym okresie zasiłku</t>
  </si>
  <si>
    <t xml:space="preserve">   w tym: zasiłki chorobowe                                                                                 </t>
  </si>
  <si>
    <t>ZASIŁKI CHOROBOWE</t>
  </si>
  <si>
    <t>TABLICA 1.(20). ZASIŁKI CHOROBOWE I JEDNORAZOWE ODSZKODOWANIA POWYPADKOWE</t>
  </si>
  <si>
    <t>IV. FUNDUSZ SKŁADKOWY</t>
  </si>
  <si>
    <r>
      <t>b)</t>
    </r>
    <r>
      <rPr>
        <sz val="8"/>
        <rFont val="Arial"/>
        <family val="2"/>
        <charset val="238"/>
      </rPr>
      <t xml:space="preserve"> Renty strukturalne przyznaje i wypłaca Agencja Restrukturyzacji i Modernizacji Rolnictwa zgodnie z ustawą z dnia 28 listopada 2003 r. o wspieraniu rozwoju obszarów wiejskich ze środków pochodzących z Sekcji Gwarancji Europejskiego Funduszu Orientacji i Gwarancji Rolnej (Dz. U. z 2017 r. poz. 1867).</t>
    </r>
  </si>
  <si>
    <r>
      <t xml:space="preserve"> pobierających renty 
strukturalne </t>
    </r>
    <r>
      <rPr>
        <i/>
        <vertAlign val="superscript"/>
        <sz val="9"/>
        <rFont val="Arial CE"/>
        <charset val="238"/>
      </rPr>
      <t>b)</t>
    </r>
  </si>
  <si>
    <t>płatnicy, którzy zawarli z pomocnikami umowy o pomocy przy zbiorach</t>
  </si>
  <si>
    <t>w tym 
czynnych</t>
  </si>
  <si>
    <t>razem</t>
  </si>
  <si>
    <t>w tym</t>
  </si>
  <si>
    <r>
      <t xml:space="preserve">w tym 
czynnych </t>
    </r>
    <r>
      <rPr>
        <i/>
        <vertAlign val="superscript"/>
        <sz val="9"/>
        <rFont val="Arial CE"/>
        <charset val="238"/>
      </rPr>
      <t>a)</t>
    </r>
  </si>
  <si>
    <r>
      <t xml:space="preserve">razem </t>
    </r>
    <r>
      <rPr>
        <vertAlign val="superscript"/>
        <sz val="9"/>
        <rFont val="Arial CE"/>
        <charset val="238"/>
      </rPr>
      <t>a)</t>
    </r>
  </si>
  <si>
    <t>Fundusz Składkowy 
i Emerytalno-Rentowy</t>
  </si>
  <si>
    <t>Fundusz 
Emerytalno-Rentowy</t>
  </si>
  <si>
    <t>Fundusz 
Składkowy</t>
  </si>
  <si>
    <r>
      <t xml:space="preserve">Ogółem </t>
    </r>
    <r>
      <rPr>
        <vertAlign val="superscript"/>
        <sz val="9"/>
        <rFont val="Arial CE"/>
        <charset val="238"/>
      </rPr>
      <t>a)</t>
    </r>
  </si>
  <si>
    <t>TABLICA 1.(22). LICZBA PŁATNIKÓW SKŁADEK WEDŁUG STANU NA 30 WRZEŚNIA 2018 R.</t>
  </si>
  <si>
    <t>V. UBEZPIECZENIE SPOŁECZNE ROLNIKÓW</t>
  </si>
  <si>
    <r>
      <t>a)</t>
    </r>
    <r>
      <rPr>
        <sz val="8"/>
        <rFont val="Arial"/>
        <family val="2"/>
        <charset val="238"/>
      </rPr>
      <t xml:space="preserve"> Dane uwzględniają liczbę osób podlegających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za które wójt, burmistrz, prezydent miasta opłaca składki na ubezpieczenie emerytalno-rentowe.</t>
    </r>
  </si>
  <si>
    <t>w tym ubezpieczeni 
na wniosek</t>
  </si>
  <si>
    <t>Fundusz Składkowy
i Emerytalno-Rentowy</t>
  </si>
  <si>
    <t>Fundusz Emerytalno-Rentowy 
(obowiązkowo)</t>
  </si>
  <si>
    <r>
      <t xml:space="preserve">Fundusz Emerytalno-Rentowy 
(na wniosek) </t>
    </r>
    <r>
      <rPr>
        <vertAlign val="superscript"/>
        <sz val="9"/>
        <rFont val="Arial"/>
        <family val="2"/>
        <charset val="238"/>
      </rPr>
      <t>a)</t>
    </r>
  </si>
  <si>
    <t>Fundusz Składkowy z mocy ustawy w zakresie ograniczonym</t>
  </si>
  <si>
    <t xml:space="preserve">Fundusz Składkowy 
(na wniosek) </t>
  </si>
  <si>
    <r>
      <t>Ogółem</t>
    </r>
    <r>
      <rPr>
        <vertAlign val="superscript"/>
        <sz val="9"/>
        <rFont val="Arial"/>
        <family val="2"/>
        <charset val="238"/>
      </rPr>
      <t xml:space="preserve"> a)</t>
    </r>
  </si>
  <si>
    <t>TABLICA 2.(23). LICZBA UBEZPIECZONYCH W PODZIALE NA WOJEWÓDZTWA 
                          WEDŁUG STANU NA 30 WRZEŚNIA 2018 R.</t>
  </si>
  <si>
    <r>
      <t xml:space="preserve">e) </t>
    </r>
    <r>
      <rPr>
        <sz val="8"/>
        <rFont val="Arial"/>
        <family val="2"/>
        <charset val="238"/>
      </rPr>
      <t>Dane uwzględniają liczbę osób, podlegających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za które wójt, burmistrz, prezydent miasta opłaca składki na ubezpieczenie emerytalno-rentowe.</t>
    </r>
  </si>
  <si>
    <r>
      <t>d)</t>
    </r>
    <r>
      <rPr>
        <sz val="8"/>
        <rFont val="Arial"/>
        <family val="2"/>
        <charset val="238"/>
      </rPr>
      <t xml:space="preserve"> Dane uwzględniają liczbę pomocników rolników świadczących pomoc przy zbiorach, w związku z wejściem w życie przepisów ustawy
z dnia 13 kwietnia 2018 r. o zmianie ustawy o ubezpieczeniu społecznym rolników oraz niektórych innych ustaw (Dz. U. z 2018 r. poz.858).</t>
    </r>
  </si>
  <si>
    <r>
      <t xml:space="preserve">c) </t>
    </r>
    <r>
      <rPr>
        <sz val="8"/>
        <rFont val="Arial"/>
        <family val="2"/>
        <charset val="238"/>
      </rPr>
      <t>Dane uwzględniają płatników, którzy zawarli z pomocnikami umowy o pomocy przy zbiorach, w związku z wejściem w życie przepisów ustawy z dnia 13 kwietnia 2018 r. o zmianie ustawy o ubezpieczeniu społecznym rolników oraz niektórych innych ustaw (Dz. U. z 2018 r. poz.858).</t>
    </r>
  </si>
  <si>
    <r>
      <t>b)</t>
    </r>
    <r>
      <rPr>
        <sz val="8"/>
        <rFont val="Arial"/>
        <family val="2"/>
        <charset val="238"/>
      </rPr>
      <t xml:space="preserve"> Dane uwzględniaja liczbę podmiotów tj. wójtów, burmistrzów i prezydentów miast będących płatnikami składek za osoby podlegające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t>
    </r>
  </si>
  <si>
    <r>
      <t xml:space="preserve">a) </t>
    </r>
    <r>
      <rPr>
        <sz val="8"/>
        <rFont val="Arial"/>
        <family val="2"/>
        <charset val="238"/>
      </rPr>
      <t>Przeciętna z trzech kwartałów.</t>
    </r>
  </si>
  <si>
    <r>
      <t xml:space="preserve">Fundusz Emerytalno-Rentowy </t>
    </r>
    <r>
      <rPr>
        <vertAlign val="superscript"/>
        <sz val="9"/>
        <rFont val="Arial"/>
        <family val="2"/>
        <charset val="238"/>
      </rPr>
      <t>e)</t>
    </r>
  </si>
  <si>
    <r>
      <t xml:space="preserve">1 238 108 </t>
    </r>
    <r>
      <rPr>
        <vertAlign val="superscript"/>
        <sz val="9"/>
        <rFont val="Arial"/>
        <family val="2"/>
        <charset val="238"/>
      </rPr>
      <t>d)</t>
    </r>
  </si>
  <si>
    <r>
      <t>1 253 782</t>
    </r>
    <r>
      <rPr>
        <vertAlign val="superscript"/>
        <sz val="9"/>
        <rFont val="Arial"/>
        <family val="2"/>
        <charset val="238"/>
      </rPr>
      <t xml:space="preserve"> d)</t>
    </r>
  </si>
  <si>
    <r>
      <t xml:space="preserve">Fundusz Składkowy </t>
    </r>
    <r>
      <rPr>
        <vertAlign val="superscript"/>
        <sz val="9"/>
        <rFont val="Arial"/>
        <family val="2"/>
        <charset val="238"/>
      </rPr>
      <t>d)</t>
    </r>
  </si>
  <si>
    <r>
      <t xml:space="preserve">1 260 304 </t>
    </r>
    <r>
      <rPr>
        <b/>
        <vertAlign val="superscript"/>
        <sz val="9"/>
        <rFont val="Arial"/>
        <family val="2"/>
        <charset val="238"/>
      </rPr>
      <t>d)</t>
    </r>
  </si>
  <si>
    <r>
      <t xml:space="preserve">1 252 970 </t>
    </r>
    <r>
      <rPr>
        <b/>
        <vertAlign val="superscript"/>
        <sz val="9"/>
        <rFont val="Arial"/>
        <family val="2"/>
        <charset val="238"/>
      </rPr>
      <t>d)</t>
    </r>
  </si>
  <si>
    <r>
      <t xml:space="preserve">1 269 032 </t>
    </r>
    <r>
      <rPr>
        <b/>
        <vertAlign val="superscript"/>
        <sz val="9"/>
        <rFont val="Arial"/>
        <family val="2"/>
        <charset val="238"/>
      </rPr>
      <t>d)</t>
    </r>
  </si>
  <si>
    <t>LICZBA UBEZPIECZONYCH</t>
  </si>
  <si>
    <r>
      <t xml:space="preserve">Fundusz Emerytalno-Rentowy </t>
    </r>
    <r>
      <rPr>
        <vertAlign val="superscript"/>
        <sz val="9"/>
        <rFont val="Arial"/>
        <family val="2"/>
        <charset val="238"/>
      </rPr>
      <t>b)</t>
    </r>
  </si>
  <si>
    <r>
      <t>940 119</t>
    </r>
    <r>
      <rPr>
        <vertAlign val="superscript"/>
        <sz val="9"/>
        <rFont val="Arial"/>
        <family val="2"/>
        <charset val="238"/>
      </rPr>
      <t xml:space="preserve"> c)</t>
    </r>
  </si>
  <si>
    <r>
      <t xml:space="preserve">934 271 </t>
    </r>
    <r>
      <rPr>
        <vertAlign val="superscript"/>
        <sz val="9"/>
        <rFont val="Arial"/>
        <family val="2"/>
        <charset val="238"/>
      </rPr>
      <t>c)</t>
    </r>
  </si>
  <si>
    <r>
      <t xml:space="preserve">939 794 </t>
    </r>
    <r>
      <rPr>
        <vertAlign val="superscript"/>
        <sz val="9"/>
        <rFont val="Arial"/>
        <family val="2"/>
        <charset val="238"/>
      </rPr>
      <t>c)</t>
    </r>
  </si>
  <si>
    <r>
      <t xml:space="preserve">Fundusz Składkowy </t>
    </r>
    <r>
      <rPr>
        <vertAlign val="superscript"/>
        <sz val="9"/>
        <rFont val="Arial"/>
        <family val="2"/>
        <charset val="238"/>
      </rPr>
      <t>c)</t>
    </r>
  </si>
  <si>
    <r>
      <t xml:space="preserve">952 530 </t>
    </r>
    <r>
      <rPr>
        <b/>
        <vertAlign val="superscript"/>
        <sz val="9"/>
        <rFont val="Arial"/>
        <family val="2"/>
        <charset val="238"/>
      </rPr>
      <t>c)</t>
    </r>
  </si>
  <si>
    <r>
      <t xml:space="preserve">945 916 </t>
    </r>
    <r>
      <rPr>
        <b/>
        <vertAlign val="superscript"/>
        <sz val="9"/>
        <rFont val="Arial"/>
        <family val="2"/>
        <charset val="238"/>
      </rPr>
      <t>c)</t>
    </r>
  </si>
  <si>
    <r>
      <t xml:space="preserve">952 117 </t>
    </r>
    <r>
      <rPr>
        <b/>
        <vertAlign val="superscript"/>
        <sz val="9"/>
        <rFont val="Arial"/>
        <family val="2"/>
        <charset val="238"/>
      </rPr>
      <t>c)</t>
    </r>
  </si>
  <si>
    <t>LICZBA PŁATNIKÓW</t>
  </si>
  <si>
    <r>
      <t xml:space="preserve">I-IX </t>
    </r>
    <r>
      <rPr>
        <vertAlign val="superscript"/>
        <sz val="9"/>
        <rFont val="Arial"/>
        <family val="2"/>
        <charset val="238"/>
      </rPr>
      <t>a)</t>
    </r>
  </si>
  <si>
    <r>
      <t xml:space="preserve">TABLICA 4.(25). LICZBA UBEZPIECZONYCH I PŁATNIKÓW SKŁADEK </t>
    </r>
    <r>
      <rPr>
        <sz val="10"/>
        <rFont val="Arial"/>
        <family val="2"/>
        <charset val="238"/>
      </rPr>
      <t>(stan na koniec okresu)</t>
    </r>
  </si>
  <si>
    <r>
      <t xml:space="preserve">b) </t>
    </r>
    <r>
      <rPr>
        <sz val="8"/>
        <rFont val="Arial"/>
        <family val="2"/>
        <charset val="238"/>
      </rPr>
      <t>Dane uwzględniają liczbę pomocników rolników świadczących pomoc przy zbiorach.</t>
    </r>
  </si>
  <si>
    <r>
      <t xml:space="preserve">a) </t>
    </r>
    <r>
      <rPr>
        <sz val="8"/>
        <rFont val="Arial"/>
        <family val="2"/>
        <charset val="238"/>
      </rPr>
      <t>Dane uwzględniają liczbę osób, podlegających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za które wójt, burmistrz, prezydent miasta opłaca składki na ubezpieczenie emerytalno-rentowe.</t>
    </r>
  </si>
  <si>
    <t>‒</t>
  </si>
  <si>
    <t>domowników</t>
  </si>
  <si>
    <t>współmałżonków</t>
  </si>
  <si>
    <t>rolników</t>
  </si>
  <si>
    <r>
      <rPr>
        <b/>
        <sz val="9"/>
        <rFont val="Arial"/>
        <family val="2"/>
        <charset val="238"/>
      </rPr>
      <t xml:space="preserve">11 530 </t>
    </r>
    <r>
      <rPr>
        <b/>
        <vertAlign val="superscript"/>
        <sz val="9"/>
        <rFont val="Arial"/>
        <family val="2"/>
        <charset val="238"/>
      </rPr>
      <t>a)</t>
    </r>
  </si>
  <si>
    <t>w tym ubezpieczeni na wniosek</t>
  </si>
  <si>
    <t>Fundusz Emerytalno-Rentowy (obowiązkowo)</t>
  </si>
  <si>
    <t>Fundusz Emerytalno-Rentowy
 (na wniosek)</t>
  </si>
  <si>
    <t>Fundusz Składkowy
 (na wniosek)</t>
  </si>
  <si>
    <t>TABLICA 3.(24). LICZBA UBEZPIECZONYCH WEDŁUG STANU NA 30 WRZEŚNIA 2018 R.</t>
  </si>
  <si>
    <t>o ustaniu ubezpieczenia 
społecznego rolników</t>
  </si>
  <si>
    <t xml:space="preserve">o podleganiu ubezpieczeniu społecznemu rolników </t>
  </si>
  <si>
    <t>Liczba wydanych decyzji</t>
  </si>
  <si>
    <t>TABLICA 6.(27). LICZBA WYDANYCH DECYZJI O PODLEGANIU I USTANIU                                        UBEZPIECZENIA SPOŁECZNEGO ROLNIKÓW W III KWARTALE 2018 R.</t>
  </si>
  <si>
    <r>
      <t>c)</t>
    </r>
    <r>
      <rPr>
        <sz val="8"/>
        <rFont val="Arial"/>
        <family val="2"/>
        <charset val="238"/>
      </rPr>
      <t xml:space="preserve"> Dane uwzględniają składki finansowane z budżetu państwa na ubezpieczenie emerytalno-rentowe za osoby sprawujące 
osobistą opiekę nad dzieckiem; uprawnienie do finansowania składek jest nierozerwalnie związane z wiekiem dziecka, nad którym 
sprawowana jest osobista opieka.</t>
    </r>
  </si>
  <si>
    <r>
      <t>b)</t>
    </r>
    <r>
      <rPr>
        <sz val="8"/>
        <color indexed="8"/>
        <rFont val="Arial"/>
        <family val="2"/>
        <charset val="238"/>
      </rPr>
      <t xml:space="preserve"> Dane uwzględniają należności z tytułu składek na ubezpieczenie emerytalno-rentowe za osoby, pobierające świadczenie pielęgnacyjne 
lub specjalny zasiłek opiekuńczy albo zasiłek dla opiekuna, za które wójt, burmistrz, prezydent miasta opłaca składki na ubezpieczenie 
emerytalno-rentowe.</t>
    </r>
  </si>
  <si>
    <r>
      <t xml:space="preserve">Fundusz  Emerytalno-Rentowy </t>
    </r>
    <r>
      <rPr>
        <vertAlign val="superscript"/>
        <sz val="9"/>
        <rFont val="Arial"/>
        <family val="2"/>
        <charset val="238"/>
      </rPr>
      <t>b) c)</t>
    </r>
  </si>
  <si>
    <r>
      <t xml:space="preserve">Fundusz 
Składkowy </t>
    </r>
    <r>
      <rPr>
        <vertAlign val="superscript"/>
        <sz val="9"/>
        <rFont val="Arial"/>
        <family val="2"/>
        <charset val="238"/>
      </rPr>
      <t>a)</t>
    </r>
  </si>
  <si>
    <r>
      <t xml:space="preserve">Fundusz
 Emerytalno-Rentowy </t>
    </r>
    <r>
      <rPr>
        <vertAlign val="superscript"/>
        <sz val="9"/>
        <rFont val="Arial"/>
        <family val="2"/>
        <charset val="238"/>
      </rPr>
      <t>b) c)</t>
    </r>
  </si>
  <si>
    <t>Wskaźnik ściągalności
%</t>
  </si>
  <si>
    <t>Wpływy</t>
  </si>
  <si>
    <t>Przypis</t>
  </si>
  <si>
    <t>TABLICA 5.(26). PRZYPIS I WPŁYWY NALEŻNOŚCI (W ZŁOTYCH) Z TYTUŁU SKŁADEK 
                          NA UBEZPIECZENIE SPOŁECZNE ROLNIKÓW W III KWARTALE 2018 R.</t>
  </si>
  <si>
    <r>
      <t>b)</t>
    </r>
    <r>
      <rPr>
        <sz val="8"/>
        <rFont val="Arial"/>
        <family val="2"/>
        <charset val="238"/>
      </rPr>
      <t xml:space="preserve"> Za członków rodzin rolników, domowników i świadczeniobiorców nie jest odprowadzana składka na ubezpieczenie zdrowotne.</t>
    </r>
  </si>
  <si>
    <r>
      <t>a)</t>
    </r>
    <r>
      <rPr>
        <sz val="8"/>
        <rFont val="Arial"/>
        <family val="2"/>
        <charset val="238"/>
      </rPr>
      <t xml:space="preserve"> Za rolników i domowników prowadzących działalność rolniczą w gospodarstwach rolnych poniżej 6 ha przeliczeniowych składka na ubezpieczenie zdrowotne finansowana jest z dotacji  budżetowej.</t>
    </r>
  </si>
  <si>
    <t>emeryci 
i renciści</t>
  </si>
  <si>
    <r>
      <t>domownicy rolników pracujący wyłącznie
w działach specjalnych produkcji rolnej oraz pomocnicy rolników</t>
    </r>
    <r>
      <rPr>
        <vertAlign val="superscript"/>
        <sz val="9"/>
        <rFont val="Arial"/>
        <family val="2"/>
        <charset val="238"/>
      </rPr>
      <t xml:space="preserve"> </t>
    </r>
  </si>
  <si>
    <t>rolnicy prowadzący wyłącznie działy specjalne produkcji rolnej</t>
  </si>
  <si>
    <t>rolnicy prowadzący gospodarstwo rolne 
i dział specjalny produkcji 
rolnej</t>
  </si>
  <si>
    <t>domownicy 
pracujący 
w gospodarstwach rolnych 
6 ha przelicz.
i więcej</t>
  </si>
  <si>
    <t>rolnicy 
prowadzący 
działalność 
rolniczą
w gospodarstwach rolnych 
6 ha przelicz.
i więcej</t>
  </si>
  <si>
    <r>
      <t>domownicy 
rolników 
pracujący
w gospodarstwach rolnych
 poniżej 6 ha 
przelicz.</t>
    </r>
    <r>
      <rPr>
        <vertAlign val="superscript"/>
        <sz val="9"/>
        <rFont val="Arial"/>
        <family val="2"/>
        <charset val="238"/>
      </rPr>
      <t>a)</t>
    </r>
  </si>
  <si>
    <r>
      <t>rolnicy 
prowadzący działalność 
rolniczą 
w gospodarstwach rolnych poniżej 
6 ha przelicz.</t>
    </r>
    <r>
      <rPr>
        <vertAlign val="superscript"/>
        <sz val="9"/>
        <rFont val="Arial"/>
        <family val="2"/>
        <charset val="238"/>
      </rPr>
      <t>a)</t>
    </r>
  </si>
  <si>
    <r>
      <t xml:space="preserve">członkowie rodzin emerytów
i rencistów </t>
    </r>
    <r>
      <rPr>
        <vertAlign val="superscript"/>
        <sz val="9"/>
        <rFont val="Arial"/>
        <family val="2"/>
        <charset val="238"/>
      </rPr>
      <t>b)</t>
    </r>
  </si>
  <si>
    <r>
      <t xml:space="preserve">członkowie 
rodzin 
rolników
i domowników </t>
    </r>
    <r>
      <rPr>
        <vertAlign val="superscript"/>
        <sz val="9"/>
        <rFont val="Arial"/>
        <family val="2"/>
        <charset val="238"/>
      </rPr>
      <t>b)</t>
    </r>
  </si>
  <si>
    <t xml:space="preserve">Ogółem                 </t>
  </si>
  <si>
    <t xml:space="preserve">                          ORAZ CZŁONKOWIE ICH RODZIN − WE WRZEŚNIU 2018 R.</t>
  </si>
  <si>
    <t xml:space="preserve">TABLICA 1.(28). ROLNICY (WSPÓŁMAŁŻONKOWIE), DOMOWNICY, EMERYCI I RENCIŚCI PODLEGAJĄCY UBEZPIECZENIU ZDROWOTNEMU 
</t>
  </si>
  <si>
    <t>VI. UBEZPIECZENIA ZDROWOTNE</t>
  </si>
  <si>
    <t>Liczba decyzji odmawiających świadczenia</t>
  </si>
  <si>
    <t>w tym śmiertelnych</t>
  </si>
  <si>
    <t xml:space="preserve">Liczba decyzji przyznających świadczenia </t>
  </si>
  <si>
    <t>Liczba zgłoszonych wniosków 
o jednorazowe odszkodowanie</t>
  </si>
  <si>
    <t>CHOROBY ZAWODOWE</t>
  </si>
  <si>
    <t>Liczba zdarzeń uznanych za wypadki 
przy pracy rolniczej 
w okresie sprawozdawczym</t>
  </si>
  <si>
    <t>Liczba zdarzeń zgłoszonych w okresie 
sprawozdawczym jako wypadki 
przy pracy rolniczej</t>
  </si>
  <si>
    <t>WYPADKI PRZY PRACY ROLNICZEJ</t>
  </si>
  <si>
    <t>TABLICA 1.(30). WYPADKI PRZY PRACY ROLNICZEJ I CHOROBY ZAWODOWE ROLNIKÓW 
                          W OKRESIE TRZECH KWARTAŁÓW 2018 R.</t>
  </si>
  <si>
    <t>VII. WYPADKI PRZY PRACY I CHOROBY ZAWODOWE ROLNIKÓW</t>
  </si>
  <si>
    <r>
      <t>b)</t>
    </r>
    <r>
      <rPr>
        <sz val="8"/>
        <rFont val="Arial"/>
        <charset val="238"/>
      </rPr>
      <t xml:space="preserve"> Dane w ujęciu memoriałowym.</t>
    </r>
  </si>
  <si>
    <r>
      <t>a)</t>
    </r>
    <r>
      <rPr>
        <sz val="8"/>
        <rFont val="Arial"/>
        <charset val="238"/>
      </rPr>
      <t xml:space="preserve"> Dane w ujęciu kasowym.</t>
    </r>
  </si>
  <si>
    <r>
      <t xml:space="preserve">                       działy specjalne</t>
    </r>
    <r>
      <rPr>
        <vertAlign val="superscript"/>
        <sz val="9"/>
        <rFont val="Arial"/>
        <family val="2"/>
        <charset val="238"/>
      </rPr>
      <t xml:space="preserve"> b)</t>
    </r>
  </si>
  <si>
    <r>
      <t xml:space="preserve">                       składka za pomocników rolnika </t>
    </r>
    <r>
      <rPr>
        <vertAlign val="superscript"/>
        <sz val="9"/>
        <rFont val="Arial"/>
        <family val="2"/>
        <charset val="238"/>
      </rPr>
      <t>b)</t>
    </r>
  </si>
  <si>
    <r>
      <t xml:space="preserve">                       składka za rolników i domowników </t>
    </r>
    <r>
      <rPr>
        <vertAlign val="superscript"/>
        <sz val="9"/>
        <rFont val="Arial"/>
        <family val="2"/>
        <charset val="238"/>
      </rPr>
      <t xml:space="preserve"> a)</t>
    </r>
  </si>
  <si>
    <r>
      <t xml:space="preserve">                       składka od emerytów i rencistów </t>
    </r>
    <r>
      <rPr>
        <vertAlign val="superscript"/>
        <sz val="9"/>
        <rFont val="Arial"/>
        <family val="2"/>
        <charset val="238"/>
      </rPr>
      <t>a)</t>
    </r>
  </si>
  <si>
    <t xml:space="preserve">                           z tego:</t>
  </si>
  <si>
    <t xml:space="preserve">                        Ogółem</t>
  </si>
  <si>
    <t>Kwota w złotych</t>
  </si>
  <si>
    <t>TABLICA 2.(29).  SKŁADKI NA UBEZPIECZENIE ZDROWOTNE PRZEKAZANE 
                           DO NARODOWEGO FUNDUSZU ZDROWIA W OKRESIE TRZECH KWARTAŁÓW 2018 R.</t>
  </si>
  <si>
    <t>Liczba chorób 
zawodowych</t>
  </si>
  <si>
    <t>Pozostałe</t>
  </si>
  <si>
    <t xml:space="preserve">Uderzenie, 
przygniecenie, 
pogryzienie 
przez 
zwięrzęta </t>
  </si>
  <si>
    <t>Pochwycenie, 
uderzenie 
przez części 
ruchome maszyn 
i urządzeń</t>
  </si>
  <si>
    <t>Upadek 
przedmiotów</t>
  </si>
  <si>
    <t>Upadek 
osób</t>
  </si>
  <si>
    <t>na 1000 
ubezpieczonych 
(wg decyzji 
przyznających 
jednorazowe 
odszkodowania)</t>
  </si>
  <si>
    <t>w tym 
śmiertelnych</t>
  </si>
  <si>
    <t>Liczba wypadków ogółem według rodzajów zdarzeń</t>
  </si>
  <si>
    <t>Liczba wypadków</t>
  </si>
  <si>
    <t>TABLICA 2.(31). WYPADKI I CHOROBY ZAWODOWE, Z TYTUŁU KTÓRYCH PRZYZNANO JEDNORAZOWE ODSZKODOWANIA
                          W OKRESIE TRZECH KWARTAŁÓW 2018 R.</t>
  </si>
  <si>
    <t>renty rodzinne</t>
  </si>
  <si>
    <t>renty z tytułu niezdolności do pracy</t>
  </si>
  <si>
    <t>ubezpieczeni</t>
  </si>
  <si>
    <t>świadczeniobiorcy</t>
  </si>
  <si>
    <t>świadczenia rolne</t>
  </si>
  <si>
    <t>świadczenia ogółem</t>
  </si>
  <si>
    <t>jednorazowe odszkodowania powypadkowe</t>
  </si>
  <si>
    <t>zasiłki chorobowe</t>
  </si>
  <si>
    <t xml:space="preserve">Uderzenie, przygniecenie, pogryzienie przez zwięrzęta </t>
  </si>
  <si>
    <t>Pochwycenie, uderzenie przez części ruchome maszyn i urządzeń</t>
  </si>
  <si>
    <t>Upadek przedmiotów</t>
  </si>
  <si>
    <t>Upadek osób</t>
  </si>
  <si>
    <t xml:space="preserve"> WYPADKI I CHOROBY ZAWODOWE Z TYTUŁU, KTÓRYCH PRZYZANO JEDNORAZOWE ODSZKODOWANIA W OKRESIE III KWARTAŁÓW 2018 R.</t>
  </si>
  <si>
    <t>Przeciętna miesięczna liczba emerytur i rent w okresie trzech kwartałów 2018 r.</t>
  </si>
  <si>
    <t>Wydatki na świadczenia emerytalno-rentowe w okresie trzech kwartałów  2018 r.</t>
  </si>
  <si>
    <t>Przeciętne miesięczne świadczenie emerytalno-rentowe  w okresie trzech kwartałów  2018 r.</t>
  </si>
  <si>
    <t>Zasiłki macierzyńskie w okresie trzech kwartałów  2018 r.</t>
  </si>
  <si>
    <t>Zasiłki pogrzebowe w okresie trzech kwartałów  2018 r.</t>
  </si>
  <si>
    <t>Wnioski o przyznanie emerytur i rent według rodzajów świadczeń w okresie trzech kwartałów 2018 r.</t>
  </si>
  <si>
    <t>Decyzje i umorzenia w sprawach o emerytury i renty w okresie trzech kwartałów  2018 r.</t>
  </si>
  <si>
    <t>Wnioski o przyznanie emerytur i rent rolniczych rozpatrywane z zastosowaniem 
przepisów wspólnotowych UE w III kwartale 2018 r.</t>
  </si>
  <si>
    <t>Decyzje w sprawach wniosków o emerytury i renty rolnicze podejmowane 
z zastosowaniem przepisów wspólnotowych UE w III kwartale  2018 r.</t>
  </si>
  <si>
    <t>Świadczenia emerytalno-rentowe transferowane w III kwartale 2018 r. 
do poszczególnych państw UE/EFTA oraz do innych państw 
na podstawie umów dwustronnych przez jednostki organizacyjne KRUS</t>
  </si>
  <si>
    <t>Zasiłki i jednorazowe odszkodowania powypadkowe w okresie trzech kwartałów  2018 r.</t>
  </si>
  <si>
    <t>Liczba płatników składek według stanu na 30 września 2018 r.</t>
  </si>
  <si>
    <t>Liczba ubezpieczonych w podziale na województwa według stanu na 30 września 2018 r.</t>
  </si>
  <si>
    <t>Liczba ubezpieczonych według stanu na 30 września 2018 r.</t>
  </si>
  <si>
    <t>Przypis i wpływy należności (w złotych) z tytułu składek na ubezpieczenie społeczne 
rolników w III kwartale 2018 r.</t>
  </si>
  <si>
    <t>Liczba wydanych decyzji o podleganiu i ustaniu ubezpieczenia społecznego rolników w III kwartale 2018 r.</t>
  </si>
  <si>
    <t xml:space="preserve">Rolnicy (współmałżonkowie), domownicy, emeryci i renciści podlegający 
ubezpieczeniu zdrowotnemu oraz członkowie ich rodzin - we wrześniu 2018 r. </t>
  </si>
  <si>
    <t>Składki na ubezpieczenie zdrowotne przekazane do Narodowego Funduszu Zdrowia 
w okresie trzech kwartałów  2018 r.</t>
  </si>
  <si>
    <t>Wypadki przy pracy rolniczej i choroby zawodowe rolników w okresie trzech kwartałów  2018 r.</t>
  </si>
  <si>
    <t>Wypadki i choroby zawodowe, z tytułu których przyznano jednorazowe 
odszkodowania w okresie trzech kwartałów  2018 r.</t>
  </si>
  <si>
    <r>
      <t>TABLICA 4. WYDATKI NA ŚWIADCZENIA EMERYTALNO-RENTOWE W OKRESIE TRZECH KWARTAŁÓW 2018 R.</t>
    </r>
    <r>
      <rPr>
        <sz val="10"/>
        <rFont val="Arial"/>
        <family val="2"/>
        <charset val="238"/>
      </rPr>
      <t xml:space="preserve"> </t>
    </r>
    <r>
      <rPr>
        <vertAlign val="superscript"/>
        <sz val="10"/>
        <rFont val="Arial"/>
        <family val="2"/>
        <charset val="238"/>
      </rPr>
      <t>a) b) c)</t>
    </r>
  </si>
  <si>
    <r>
      <t xml:space="preserve">TABLICA 5. PRZECIĘTNE MIESIĘCZNE ŚWIADCZENIE EMERYTALNO-RENTOWE 
                    WEDŁUG RODZAJÓW ŚWIADCZEŃ </t>
    </r>
    <r>
      <rPr>
        <vertAlign val="superscript"/>
        <sz val="10"/>
        <rFont val="Arial"/>
        <family val="2"/>
        <charset val="238"/>
      </rPr>
      <t>a) b) c)</t>
    </r>
  </si>
  <si>
    <t>-</t>
  </si>
  <si>
    <r>
      <t>a)</t>
    </r>
    <r>
      <rPr>
        <sz val="8"/>
        <rFont val="Arial"/>
        <family val="2"/>
        <charset val="238"/>
      </rPr>
      <t xml:space="preserve"> Dane uwzględniają liczbę podmiotów tj. wójtów, burmistrzów i prezydentów miast będących płatnikami składek za osoby podlegające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t>
    </r>
  </si>
  <si>
    <r>
      <rPr>
        <b/>
        <sz val="9"/>
        <rFont val="Arial"/>
        <family val="2"/>
        <charset val="238"/>
      </rPr>
      <t>1 252 970</t>
    </r>
    <r>
      <rPr>
        <b/>
        <vertAlign val="superscript"/>
        <sz val="9"/>
        <rFont val="Arial"/>
        <family val="2"/>
        <charset val="238"/>
      </rPr>
      <t xml:space="preserve"> a) b)</t>
    </r>
  </si>
  <si>
    <r>
      <t>a)</t>
    </r>
    <r>
      <rPr>
        <sz val="8"/>
        <rFont val="Arial"/>
        <family val="2"/>
        <charset val="238"/>
      </rPr>
      <t xml:space="preserve"> Łącznie z należnościami z tytułu składek na ubezpieczenie społeczne za pomocników rolnika, w związku z wejściem w życie przepisów ustawy z dnia 13 kwietnia 2018 r. o zmianie ustawy o ubezpieczeniu społecznym rolników oraz niektórych innych ustaw (Dz. U. z 2018 r. poz. 858).</t>
    </r>
  </si>
  <si>
    <t>Struktura wydatków na świadczenia finansowane z Funduszu Emerytalno-Rentowego 
w III kwartale  2018 r.</t>
  </si>
  <si>
    <t>Liczba świadczeniobiorców na tle ubezpieczonych w III kwartale  2018 r.</t>
  </si>
  <si>
    <t>Przeciętne świadczenia emerytalno-rentowe wypłacone przez KRUS w III kwartale  2018 r.</t>
  </si>
  <si>
    <t>Struktura wydatków na świadczenia finansowane z Funduszu Składkowego w III kwartale  2018 r.</t>
  </si>
  <si>
    <t>Wypadki przy pracy rolniczej w okresie trzech kwartałów 2018 r.</t>
  </si>
  <si>
    <r>
      <t>a)</t>
    </r>
    <r>
      <rPr>
        <sz val="8"/>
        <rFont val="Arial"/>
        <family val="2"/>
        <charset val="238"/>
      </rPr>
      <t xml:space="preserve"> Wypłacone na podstawie art. 35a i art. 35b ustawy z dnia 20 grudnia1990 r. o ubezpieczeniu społecznym rolników (Dz. U. z 2017 r. poz. 2336, z późn. zm.) oraz art. 20 ustawy z dnia 24 lipca 2015 r. o zmianie ustawy o świadczeniach rodzinnych oraz niektórych innych ustaw (Dz.U. z 2015 r. poz. 1217).</t>
    </r>
  </si>
  <si>
    <r>
      <t xml:space="preserve">1 244 935 </t>
    </r>
    <r>
      <rPr>
        <vertAlign val="superscript"/>
        <sz val="9"/>
        <rFont val="Arial"/>
        <family val="2"/>
        <charset val="238"/>
      </rPr>
      <t>d)</t>
    </r>
  </si>
  <si>
    <r>
      <t xml:space="preserve">TABLICA 2.(13). EMERYTURY I RENTY FINANSOWANE Z FER, WYPŁACANE OBOK 
                          ŚWIADCZEŃ PRACOWNICZYCH </t>
    </r>
    <r>
      <rPr>
        <vertAlign val="superscript"/>
        <sz val="10"/>
        <rFont val="Arial"/>
        <family val="2"/>
        <charset val="238"/>
      </rPr>
      <t>a) b)</t>
    </r>
  </si>
  <si>
    <t>Decyzje i umorzenia w sprawach o emerytury i renty według rodzajów świadczeń                           w okresie trzech kwartałów  2018 r.</t>
  </si>
  <si>
    <r>
      <t xml:space="preserve">TABLICA 1.(12). EMERYTURY I RENTY </t>
    </r>
    <r>
      <rPr>
        <vertAlign val="superscript"/>
        <sz val="9"/>
        <rFont val="Arial"/>
        <family val="2"/>
        <charset val="238"/>
      </rPr>
      <t xml:space="preserve">a) </t>
    </r>
    <r>
      <rPr>
        <vertAlign val="superscript"/>
        <sz val="9"/>
        <rFont val="Arial"/>
        <family val="2"/>
        <charset val="238"/>
      </rPr>
      <t>b) c)</t>
    </r>
  </si>
  <si>
    <r>
      <t xml:space="preserve">OGÓŁEM </t>
    </r>
    <r>
      <rPr>
        <b/>
        <vertAlign val="superscript"/>
        <sz val="9"/>
        <rFont val="Arial"/>
        <family val="2"/>
        <charset val="238"/>
      </rPr>
      <t>b) c)</t>
    </r>
  </si>
  <si>
    <r>
      <t>OGÓŁEM</t>
    </r>
    <r>
      <rPr>
        <b/>
        <vertAlign val="superscript"/>
        <sz val="9"/>
        <rFont val="Arial"/>
        <family val="2"/>
        <charset val="238"/>
      </rPr>
      <t xml:space="preserve"> d) 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</si>
</sst>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 _z_ł_-;\-* #,##0.00\ _z_ł_-;_-* &quot;-&quot;??\ _z_ł_-;_-@_-"/>
    <numFmt numFmtId="164" formatCode="0.0"/>
    <numFmt numFmtId="165" formatCode="#,##0.0"/>
    <numFmt numFmtId="166" formatCode="_-* #,##0.00\ _z_ł_-;\-* #,##0.00\ _z_ł_-;_-* &quot;-&quot;\ _z_ł_-;_-@_-"/>
    <numFmt numFmtId="167" formatCode="0.0%"/>
    <numFmt numFmtId="168" formatCode="0.000"/>
    <numFmt numFmtId="169" formatCode="#,##0.0000"/>
  </numFmts>
  <fonts count="96">
    <font>
      <sz val="11"/>
      <color theme="1"/>
      <name val="Czcionka tekstu podstawowego"/>
      <family val="2"/>
      <charset val="238"/>
    </font>
    <font>
      <sz val="10"/>
      <name val="Arial"/>
      <family val="2"/>
      <charset val="238"/>
    </font>
    <font>
      <b/>
      <sz val="10"/>
      <name val="Arial"/>
      <family val="2"/>
      <charset val="238"/>
    </font>
    <font>
      <sz val="10"/>
      <name val="Arial CE"/>
      <charset val="238"/>
    </font>
    <font>
      <sz val="10"/>
      <name val="Arial"/>
      <family val="2"/>
      <charset val="238"/>
    </font>
    <font>
      <sz val="11"/>
      <name val="Arial"/>
      <family val="2"/>
      <charset val="238"/>
    </font>
    <font>
      <sz val="11"/>
      <color theme="1"/>
      <name val="Calibri"/>
      <family val="2"/>
      <scheme val="minor"/>
    </font>
    <font>
      <b/>
      <sz val="11"/>
      <color indexed="8"/>
      <name val="Arial"/>
      <family val="2"/>
      <charset val="238"/>
    </font>
    <font>
      <sz val="11"/>
      <color indexed="8"/>
      <name val="Czcionka tekstu podstawowego"/>
      <family val="2"/>
      <charset val="238"/>
    </font>
    <font>
      <sz val="11"/>
      <color indexed="8"/>
      <name val="Calibri"/>
      <family val="2"/>
      <charset val="238"/>
    </font>
    <font>
      <sz val="8"/>
      <color indexed="8"/>
      <name val="Arial"/>
      <family val="2"/>
      <charset val="238"/>
    </font>
    <font>
      <sz val="10"/>
      <name val="Times New Roman CE"/>
      <charset val="238"/>
    </font>
    <font>
      <sz val="10"/>
      <color theme="1"/>
      <name val="Czcionka tekstu podstawowego"/>
      <family val="2"/>
      <charset val="238"/>
    </font>
    <font>
      <sz val="11"/>
      <color theme="1"/>
      <name val="Arial"/>
      <family val="2"/>
      <charset val="238"/>
    </font>
    <font>
      <sz val="10"/>
      <color indexed="8"/>
      <name val="Arial"/>
      <family val="2"/>
      <charset val="238"/>
    </font>
    <font>
      <b/>
      <sz val="10"/>
      <color indexed="8"/>
      <name val="Arial"/>
      <family val="2"/>
      <charset val="238"/>
    </font>
    <font>
      <sz val="12"/>
      <color indexed="8"/>
      <name val="Times New Roman"/>
      <family val="1"/>
      <charset val="238"/>
    </font>
    <font>
      <sz val="10"/>
      <name val="Helvetica"/>
      <family val="2"/>
    </font>
    <font>
      <sz val="11"/>
      <name val="Czcionka tekstu podstawowego"/>
      <family val="2"/>
      <charset val="238"/>
    </font>
    <font>
      <sz val="10"/>
      <name val="Arial"/>
      <charset val="238"/>
    </font>
    <font>
      <vertAlign val="superscript"/>
      <sz val="8"/>
      <name val="Arial"/>
      <family val="2"/>
      <charset val="238"/>
    </font>
    <font>
      <sz val="8"/>
      <name val="Arial"/>
      <family val="2"/>
      <charset val="238"/>
    </font>
    <font>
      <sz val="9"/>
      <name val="Arial"/>
      <family val="2"/>
      <charset val="238"/>
    </font>
    <font>
      <i/>
      <sz val="9"/>
      <name val="Arial"/>
      <family val="2"/>
      <charset val="238"/>
    </font>
    <font>
      <b/>
      <sz val="9"/>
      <name val="Arial"/>
      <family val="2"/>
      <charset val="238"/>
    </font>
    <font>
      <vertAlign val="superscript"/>
      <sz val="9"/>
      <name val="Arial"/>
      <family val="2"/>
      <charset val="238"/>
    </font>
    <font>
      <sz val="10"/>
      <color indexed="10"/>
      <name val="Arial"/>
      <family val="2"/>
      <charset val="238"/>
    </font>
    <font>
      <b/>
      <sz val="11"/>
      <name val="Arial"/>
      <family val="2"/>
      <charset val="238"/>
    </font>
    <font>
      <sz val="9"/>
      <name val="Arial CE"/>
      <family val="2"/>
      <charset val="238"/>
    </font>
    <font>
      <sz val="12"/>
      <name val="Arial CE"/>
      <family val="2"/>
      <charset val="238"/>
    </font>
    <font>
      <sz val="12"/>
      <name val="Arial"/>
      <family val="2"/>
      <charset val="238"/>
    </font>
    <font>
      <sz val="9"/>
      <name val="Arial CE"/>
      <charset val="238"/>
    </font>
    <font>
      <b/>
      <vertAlign val="superscript"/>
      <sz val="9"/>
      <name val="Arial"/>
      <family val="2"/>
      <charset val="238"/>
    </font>
    <font>
      <vertAlign val="subscript"/>
      <sz val="9"/>
      <color indexed="10"/>
      <name val="Arial"/>
      <family val="2"/>
      <charset val="238"/>
    </font>
    <font>
      <b/>
      <sz val="10"/>
      <color indexed="10"/>
      <name val="Arial"/>
      <family val="2"/>
      <charset val="238"/>
    </font>
    <font>
      <b/>
      <sz val="12"/>
      <color indexed="10"/>
      <name val="Arial"/>
      <family val="2"/>
      <charset val="238"/>
    </font>
    <font>
      <b/>
      <sz val="12"/>
      <name val="Arial"/>
      <family val="2"/>
      <charset val="238"/>
    </font>
    <font>
      <b/>
      <vertAlign val="superscript"/>
      <sz val="10"/>
      <name val="Arial"/>
      <family val="2"/>
      <charset val="238"/>
    </font>
    <font>
      <b/>
      <sz val="9"/>
      <name val="Arial CE"/>
      <charset val="238"/>
    </font>
    <font>
      <sz val="7"/>
      <color indexed="10"/>
      <name val="Arial"/>
      <family val="2"/>
      <charset val="238"/>
    </font>
    <font>
      <b/>
      <sz val="11"/>
      <color indexed="10"/>
      <name val="Arial"/>
      <family val="2"/>
      <charset val="238"/>
    </font>
    <font>
      <vertAlign val="superscript"/>
      <sz val="10"/>
      <name val="Arial"/>
      <family val="2"/>
      <charset val="238"/>
    </font>
    <font>
      <vertAlign val="superscript"/>
      <sz val="8"/>
      <color indexed="16"/>
      <name val="Arial"/>
      <family val="2"/>
      <charset val="238"/>
    </font>
    <font>
      <b/>
      <sz val="11"/>
      <color indexed="10"/>
      <name val="Arial CE"/>
      <charset val="238"/>
    </font>
    <font>
      <sz val="11"/>
      <color theme="1"/>
      <name val="Calibri"/>
      <family val="2"/>
      <charset val="238"/>
      <scheme val="minor"/>
    </font>
    <font>
      <sz val="9"/>
      <name val="Arial"/>
      <charset val="238"/>
    </font>
    <font>
      <sz val="11"/>
      <name val="Arial CE"/>
      <charset val="238"/>
    </font>
    <font>
      <sz val="8"/>
      <color indexed="10"/>
      <name val="Arial"/>
      <family val="2"/>
      <charset val="238"/>
    </font>
    <font>
      <b/>
      <sz val="8"/>
      <color indexed="10"/>
      <name val="Arial"/>
      <family val="2"/>
      <charset val="238"/>
    </font>
    <font>
      <b/>
      <sz val="8"/>
      <name val="Arial CE"/>
      <charset val="238"/>
    </font>
    <font>
      <b/>
      <sz val="8"/>
      <name val="Arial"/>
      <family val="2"/>
      <charset val="238"/>
    </font>
    <font>
      <b/>
      <sz val="9"/>
      <color indexed="10"/>
      <name val="Arial"/>
      <family val="2"/>
      <charset val="238"/>
    </font>
    <font>
      <b/>
      <sz val="14"/>
      <color indexed="53"/>
      <name val="Arial"/>
      <family val="2"/>
      <charset val="238"/>
    </font>
    <font>
      <sz val="12"/>
      <color indexed="17"/>
      <name val="Arial"/>
      <family val="2"/>
      <charset val="238"/>
    </font>
    <font>
      <b/>
      <sz val="13"/>
      <name val="Arial"/>
      <family val="2"/>
      <charset val="238"/>
    </font>
    <font>
      <sz val="9"/>
      <name val="Simplified Arabic Fixed"/>
      <family val="3"/>
    </font>
    <font>
      <sz val="10"/>
      <name val="Simplified Arabic Fixed"/>
      <family val="3"/>
    </font>
    <font>
      <b/>
      <sz val="9"/>
      <color indexed="10"/>
      <name val="Arial Narrow"/>
      <family val="2"/>
      <charset val="238"/>
    </font>
    <font>
      <sz val="10"/>
      <color indexed="16"/>
      <name val="Arial"/>
      <family val="2"/>
      <charset val="238"/>
    </font>
    <font>
      <sz val="9"/>
      <color indexed="16"/>
      <name val="Arial"/>
      <family val="2"/>
      <charset val="238"/>
    </font>
    <font>
      <b/>
      <sz val="9"/>
      <name val="Arial CE"/>
      <family val="2"/>
      <charset val="238"/>
    </font>
    <font>
      <i/>
      <sz val="9"/>
      <name val="Arial CE"/>
      <charset val="238"/>
    </font>
    <font>
      <i/>
      <vertAlign val="superscript"/>
      <sz val="9"/>
      <name val="Arial CE"/>
      <charset val="238"/>
    </font>
    <font>
      <vertAlign val="superscript"/>
      <sz val="9"/>
      <name val="Arial CE"/>
      <charset val="238"/>
    </font>
    <font>
      <i/>
      <sz val="10"/>
      <name val="Arial"/>
      <family val="2"/>
      <charset val="238"/>
    </font>
    <font>
      <sz val="9"/>
      <color indexed="10"/>
      <name val="Arial"/>
      <family val="2"/>
      <charset val="238"/>
    </font>
    <font>
      <b/>
      <i/>
      <sz val="10"/>
      <color indexed="10"/>
      <name val="Arial"/>
      <family val="2"/>
      <charset val="238"/>
    </font>
    <font>
      <b/>
      <sz val="11"/>
      <color indexed="9"/>
      <name val="Arial"/>
      <family val="2"/>
      <charset val="238"/>
    </font>
    <font>
      <b/>
      <sz val="9"/>
      <color indexed="8"/>
      <name val="sansserif"/>
      <charset val="238"/>
    </font>
    <font>
      <b/>
      <sz val="11"/>
      <name val="Arial CE"/>
      <charset val="238"/>
    </font>
    <font>
      <sz val="6"/>
      <color indexed="8"/>
      <name val="SansSerif"/>
    </font>
    <font>
      <sz val="9"/>
      <name val="Calibri"/>
      <family val="2"/>
      <charset val="238"/>
    </font>
    <font>
      <sz val="9"/>
      <color indexed="8"/>
      <name val="Arial"/>
      <family val="2"/>
      <charset val="238"/>
    </font>
    <font>
      <sz val="10"/>
      <name val="Arial CE"/>
      <family val="2"/>
      <charset val="238"/>
    </font>
    <font>
      <sz val="11"/>
      <color indexed="10"/>
      <name val="Calibri"/>
      <family val="2"/>
      <charset val="238"/>
    </font>
    <font>
      <b/>
      <sz val="9"/>
      <color indexed="8"/>
      <name val="Arial"/>
      <family val="2"/>
      <charset val="238"/>
    </font>
    <font>
      <vertAlign val="superscript"/>
      <sz val="8"/>
      <color indexed="8"/>
      <name val="Arial"/>
      <family val="2"/>
      <charset val="238"/>
    </font>
    <font>
      <sz val="9"/>
      <color indexed="10"/>
      <name val="sansserif"/>
    </font>
    <font>
      <b/>
      <sz val="11"/>
      <color indexed="12"/>
      <name val="Calibri"/>
      <family val="2"/>
      <charset val="238"/>
    </font>
    <font>
      <sz val="11"/>
      <color indexed="17"/>
      <name val="Calibri"/>
      <family val="2"/>
      <charset val="238"/>
    </font>
    <font>
      <b/>
      <sz val="11"/>
      <color indexed="10"/>
      <name val="Calibri"/>
      <family val="2"/>
      <charset val="238"/>
    </font>
    <font>
      <b/>
      <sz val="11"/>
      <color indexed="8"/>
      <name val="Calibri"/>
      <family val="2"/>
      <charset val="238"/>
    </font>
    <font>
      <b/>
      <sz val="11"/>
      <color indexed="17"/>
      <name val="Calibri"/>
      <family val="2"/>
      <charset val="238"/>
    </font>
    <font>
      <b/>
      <sz val="12"/>
      <color indexed="12"/>
      <name val="Calibri"/>
      <family val="2"/>
      <charset val="238"/>
    </font>
    <font>
      <b/>
      <sz val="12"/>
      <color indexed="8"/>
      <name val="Calibri"/>
      <family val="2"/>
      <charset val="238"/>
    </font>
    <font>
      <sz val="12"/>
      <name val="Times New Roman CE"/>
      <family val="1"/>
      <charset val="238"/>
    </font>
    <font>
      <b/>
      <sz val="12"/>
      <name val="Times New Roman CE"/>
      <family val="1"/>
      <charset val="238"/>
    </font>
    <font>
      <sz val="12"/>
      <name val="Times New Roman CE"/>
      <charset val="238"/>
    </font>
    <font>
      <sz val="10"/>
      <name val="Times New Roman CE"/>
      <family val="1"/>
      <charset val="238"/>
    </font>
    <font>
      <sz val="12"/>
      <name val="Calibri"/>
      <family val="2"/>
      <charset val="238"/>
    </font>
    <font>
      <sz val="10"/>
      <name val="Calibri"/>
      <family val="2"/>
      <charset val="238"/>
    </font>
    <font>
      <sz val="8"/>
      <name val="Arial"/>
      <charset val="238"/>
    </font>
    <font>
      <sz val="10"/>
      <color indexed="10"/>
      <name val="Arial"/>
      <charset val="238"/>
    </font>
    <font>
      <sz val="12"/>
      <name val="Times New Roman"/>
      <family val="1"/>
      <charset val="238"/>
    </font>
    <font>
      <b/>
      <sz val="14"/>
      <color indexed="10"/>
      <name val="Times New Roman"/>
      <family val="1"/>
      <charset val="238"/>
    </font>
    <font>
      <b/>
      <sz val="14"/>
      <name val="Times New Roman"/>
      <family val="1"/>
      <charset val="238"/>
    </font>
  </fonts>
  <fills count="13">
    <fill>
      <patternFill patternType="none"/>
    </fill>
    <fill>
      <patternFill patternType="gray125"/>
    </fill>
    <fill>
      <patternFill patternType="solid">
        <fgColor indexed="50"/>
        <bgColor indexed="8"/>
      </patternFill>
    </fill>
    <fill>
      <patternFill patternType="solid">
        <fgColor indexed="50"/>
        <bgColor indexed="64"/>
      </patternFill>
    </fill>
    <fill>
      <patternFill patternType="solid">
        <fgColor indexed="43"/>
        <bgColor indexed="64"/>
      </patternFill>
    </fill>
    <fill>
      <patternFill patternType="solid">
        <fgColor indexed="45"/>
        <bgColor indexed="8"/>
      </patternFill>
    </fill>
    <fill>
      <patternFill patternType="solid">
        <fgColor indexed="45"/>
        <bgColor indexed="64"/>
      </patternFill>
    </fill>
    <fill>
      <patternFill patternType="solid">
        <fgColor indexed="47"/>
        <bgColor indexed="64"/>
      </patternFill>
    </fill>
    <fill>
      <patternFill patternType="solid">
        <fgColor indexed="41"/>
        <bgColor indexed="64"/>
      </patternFill>
    </fill>
    <fill>
      <patternFill patternType="solid">
        <fgColor indexed="52"/>
        <bgColor indexed="64"/>
      </patternFill>
    </fill>
    <fill>
      <patternFill patternType="solid">
        <fgColor indexed="46"/>
        <bgColor indexed="64"/>
      </patternFill>
    </fill>
    <fill>
      <patternFill patternType="solid">
        <fgColor indexed="9"/>
        <bgColor indexed="8"/>
      </patternFill>
    </fill>
    <fill>
      <patternFill patternType="solid">
        <fgColor indexed="46"/>
        <bgColor indexed="8"/>
      </patternFill>
    </fill>
  </fills>
  <borders count="17">
    <border>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8"/>
      </left>
      <right style="thin">
        <color indexed="8"/>
      </right>
      <top/>
      <bottom/>
      <diagonal/>
    </border>
  </borders>
  <cellStyleXfs count="18">
    <xf numFmtId="0" fontId="0" fillId="0" borderId="0"/>
    <xf numFmtId="0" fontId="1" fillId="0" borderId="0"/>
    <xf numFmtId="0" fontId="6" fillId="0" borderId="0"/>
    <xf numFmtId="0" fontId="8" fillId="0" borderId="0"/>
    <xf numFmtId="43" fontId="9" fillId="0" borderId="0" applyFont="0" applyFill="0" applyBorder="0" applyAlignment="0" applyProtection="0"/>
    <xf numFmtId="0" fontId="1" fillId="0" borderId="0"/>
    <xf numFmtId="0" fontId="9" fillId="0" borderId="0"/>
    <xf numFmtId="0" fontId="4" fillId="0" borderId="0"/>
    <xf numFmtId="0" fontId="11" fillId="0" borderId="0"/>
    <xf numFmtId="0" fontId="9" fillId="0" borderId="0"/>
    <xf numFmtId="0" fontId="9" fillId="0" borderId="0"/>
    <xf numFmtId="0" fontId="4" fillId="0" borderId="0"/>
    <xf numFmtId="0" fontId="19" fillId="0" borderId="0"/>
    <xf numFmtId="0" fontId="19" fillId="0" borderId="0"/>
    <xf numFmtId="0" fontId="3" fillId="0" borderId="0"/>
    <xf numFmtId="0" fontId="44" fillId="0" borderId="0"/>
    <xf numFmtId="0" fontId="19" fillId="0" borderId="0"/>
    <xf numFmtId="0" fontId="3" fillId="0" borderId="0"/>
  </cellStyleXfs>
  <cellXfs count="933">
    <xf numFmtId="0" fontId="0" fillId="0" borderId="0" xfId="0"/>
    <xf numFmtId="0" fontId="0" fillId="0" borderId="0" xfId="0" applyAlignment="1">
      <alignment horizontal="right"/>
    </xf>
    <xf numFmtId="0" fontId="12" fillId="0" borderId="0" xfId="0" applyFont="1" applyAlignment="1">
      <alignment horizontal="right"/>
    </xf>
    <xf numFmtId="0" fontId="13" fillId="0" borderId="0" xfId="0" applyFont="1"/>
    <xf numFmtId="0" fontId="5" fillId="0" borderId="0" xfId="0" applyFont="1"/>
    <xf numFmtId="0" fontId="4" fillId="0" borderId="0" xfId="0" applyFont="1" applyAlignment="1">
      <alignment horizontal="right"/>
    </xf>
    <xf numFmtId="0" fontId="0" fillId="0" borderId="0" xfId="0" applyFont="1"/>
    <xf numFmtId="0" fontId="14" fillId="0" borderId="0" xfId="0" applyFont="1"/>
    <xf numFmtId="0" fontId="14" fillId="0" borderId="0" xfId="0" applyFont="1" applyAlignment="1">
      <alignment horizontal="center" vertical="top"/>
    </xf>
    <xf numFmtId="0" fontId="14" fillId="0" borderId="0" xfId="0" applyFont="1" applyAlignment="1">
      <alignment horizontal="left" vertical="top"/>
    </xf>
    <xf numFmtId="0" fontId="10" fillId="0" borderId="0" xfId="0" applyFont="1" applyAlignment="1">
      <alignment horizontal="right" vertical="top"/>
    </xf>
    <xf numFmtId="0" fontId="10" fillId="0" borderId="0" xfId="0" applyFont="1" applyAlignment="1">
      <alignment horizontal="center" vertical="top"/>
    </xf>
    <xf numFmtId="1" fontId="10" fillId="0" borderId="0" xfId="0" applyNumberFormat="1" applyFont="1" applyAlignment="1">
      <alignment vertical="top"/>
    </xf>
    <xf numFmtId="164" fontId="10" fillId="0" borderId="0" xfId="0" applyNumberFormat="1" applyFont="1" applyAlignment="1">
      <alignment vertical="top"/>
    </xf>
    <xf numFmtId="0" fontId="5" fillId="0" borderId="0" xfId="0" applyFont="1" applyAlignment="1"/>
    <xf numFmtId="0" fontId="0" fillId="0" borderId="0" xfId="0" applyFont="1" applyAlignment="1">
      <alignment horizontal="left"/>
    </xf>
    <xf numFmtId="0" fontId="0" fillId="0" borderId="0" xfId="0" applyAlignment="1">
      <alignment wrapText="1"/>
    </xf>
    <xf numFmtId="0" fontId="14" fillId="0" borderId="0" xfId="0" applyFont="1" applyAlignment="1">
      <alignment vertical="top" wrapText="1"/>
    </xf>
    <xf numFmtId="0" fontId="14" fillId="0" borderId="0" xfId="0" applyFont="1" applyAlignment="1">
      <alignment horizontal="left" vertical="top" wrapText="1"/>
    </xf>
    <xf numFmtId="0" fontId="14" fillId="0" borderId="0" xfId="0" applyFont="1" applyAlignment="1">
      <alignment vertical="top"/>
    </xf>
    <xf numFmtId="0" fontId="14" fillId="0" borderId="0" xfId="0" applyFont="1" applyAlignment="1">
      <alignment wrapText="1"/>
    </xf>
    <xf numFmtId="0" fontId="0" fillId="0" borderId="0" xfId="0"/>
    <xf numFmtId="0" fontId="10" fillId="0" borderId="0" xfId="0" applyFont="1" applyAlignment="1">
      <alignment vertical="top"/>
    </xf>
    <xf numFmtId="0" fontId="0" fillId="0" borderId="0" xfId="0" applyAlignment="1">
      <alignment horizontal="left"/>
    </xf>
    <xf numFmtId="0" fontId="0" fillId="0" borderId="0" xfId="0"/>
    <xf numFmtId="0" fontId="0" fillId="0" borderId="0" xfId="0" applyAlignment="1">
      <alignment wrapText="1"/>
    </xf>
    <xf numFmtId="0" fontId="14" fillId="0" borderId="0" xfId="0" applyFont="1" applyAlignment="1">
      <alignment vertical="top"/>
    </xf>
    <xf numFmtId="0" fontId="0" fillId="0" borderId="0" xfId="0"/>
    <xf numFmtId="0" fontId="17" fillId="0" borderId="0" xfId="0" applyFont="1" applyAlignment="1">
      <alignment vertical="top"/>
    </xf>
    <xf numFmtId="0" fontId="18" fillId="0" borderId="0" xfId="0" applyFont="1" applyAlignment="1">
      <alignment vertical="top" wrapText="1"/>
    </xf>
    <xf numFmtId="0" fontId="19" fillId="0" borderId="0" xfId="13" applyFont="1" applyFill="1" applyBorder="1"/>
    <xf numFmtId="3" fontId="19" fillId="0" borderId="0" xfId="13" applyNumberFormat="1" applyFont="1" applyFill="1" applyBorder="1"/>
    <xf numFmtId="164" fontId="19" fillId="0" borderId="0" xfId="13" applyNumberFormat="1" applyFont="1" applyFill="1" applyBorder="1"/>
    <xf numFmtId="164" fontId="22" fillId="0" borderId="0" xfId="13" applyNumberFormat="1" applyFont="1" applyFill="1" applyBorder="1" applyAlignment="1">
      <alignment horizontal="center"/>
    </xf>
    <xf numFmtId="3" fontId="22" fillId="0" borderId="0" xfId="13" applyNumberFormat="1" applyFont="1" applyFill="1" applyBorder="1"/>
    <xf numFmtId="0" fontId="22" fillId="0" borderId="0" xfId="13" applyFont="1" applyFill="1" applyBorder="1" applyAlignment="1">
      <alignment wrapText="1"/>
    </xf>
    <xf numFmtId="164" fontId="2" fillId="0" borderId="0" xfId="13" applyNumberFormat="1" applyFont="1" applyFill="1" applyBorder="1"/>
    <xf numFmtId="0" fontId="2" fillId="0" borderId="0" xfId="13" applyFont="1" applyFill="1" applyBorder="1"/>
    <xf numFmtId="165" fontId="19" fillId="0" borderId="0" xfId="13" applyNumberFormat="1" applyFont="1" applyFill="1" applyBorder="1"/>
    <xf numFmtId="164" fontId="22" fillId="0" borderId="1" xfId="13" applyNumberFormat="1" applyFont="1" applyFill="1" applyBorder="1" applyAlignment="1">
      <alignment horizontal="center"/>
    </xf>
    <xf numFmtId="3" fontId="22" fillId="0" borderId="1" xfId="13" applyNumberFormat="1" applyFont="1" applyFill="1" applyBorder="1"/>
    <xf numFmtId="0" fontId="23" fillId="0" borderId="0" xfId="13" applyFont="1" applyFill="1" applyBorder="1" applyAlignment="1">
      <alignment horizontal="left" wrapText="1" indent="1"/>
    </xf>
    <xf numFmtId="164" fontId="24" fillId="0" borderId="0" xfId="13" applyNumberFormat="1" applyFont="1" applyFill="1" applyBorder="1" applyAlignment="1">
      <alignment horizontal="center"/>
    </xf>
    <xf numFmtId="164" fontId="24" fillId="0" borderId="1" xfId="13" applyNumberFormat="1" applyFont="1" applyFill="1" applyBorder="1" applyAlignment="1">
      <alignment horizontal="center"/>
    </xf>
    <xf numFmtId="3" fontId="24" fillId="0" borderId="1" xfId="13" applyNumberFormat="1" applyFont="1" applyFill="1" applyBorder="1"/>
    <xf numFmtId="0" fontId="24" fillId="0" borderId="0" xfId="13" applyFont="1" applyFill="1" applyBorder="1" applyAlignment="1">
      <alignment wrapText="1"/>
    </xf>
    <xf numFmtId="0" fontId="19" fillId="0" borderId="0" xfId="13" applyFill="1" applyBorder="1"/>
    <xf numFmtId="3" fontId="2" fillId="0" borderId="0" xfId="13" applyNumberFormat="1" applyFont="1" applyFill="1" applyBorder="1"/>
    <xf numFmtId="164" fontId="1" fillId="0" borderId="0" xfId="13" applyNumberFormat="1" applyFont="1" applyFill="1" applyBorder="1"/>
    <xf numFmtId="3" fontId="22" fillId="0" borderId="2" xfId="13" applyNumberFormat="1" applyFont="1" applyFill="1" applyBorder="1"/>
    <xf numFmtId="0" fontId="22" fillId="0" borderId="0" xfId="13" applyFont="1" applyFill="1" applyBorder="1"/>
    <xf numFmtId="3" fontId="22" fillId="0" borderId="3" xfId="13" applyNumberFormat="1" applyFont="1" applyFill="1" applyBorder="1"/>
    <xf numFmtId="164" fontId="26" fillId="0" borderId="0" xfId="13" applyNumberFormat="1" applyFont="1" applyFill="1" applyBorder="1"/>
    <xf numFmtId="3" fontId="24" fillId="0" borderId="0" xfId="13" applyNumberFormat="1" applyFont="1" applyFill="1" applyBorder="1" applyAlignment="1"/>
    <xf numFmtId="3" fontId="24" fillId="0" borderId="1" xfId="13" applyNumberFormat="1" applyFont="1" applyFill="1" applyBorder="1" applyAlignment="1"/>
    <xf numFmtId="0" fontId="24" fillId="0" borderId="0" xfId="13" applyFont="1" applyFill="1" applyBorder="1" applyAlignment="1">
      <alignment horizontal="left"/>
    </xf>
    <xf numFmtId="0" fontId="22" fillId="0" borderId="0" xfId="13" applyFont="1" applyFill="1" applyBorder="1" applyAlignment="1">
      <alignment horizontal="center" vertical="center" wrapText="1"/>
    </xf>
    <xf numFmtId="0" fontId="22" fillId="0" borderId="0" xfId="13" applyFont="1" applyFill="1" applyBorder="1" applyAlignment="1">
      <alignment vertical="center" wrapText="1"/>
    </xf>
    <xf numFmtId="0" fontId="22" fillId="0" borderId="4" xfId="13" applyFont="1" applyFill="1" applyBorder="1" applyAlignment="1">
      <alignment horizontal="center" vertical="center" wrapText="1"/>
    </xf>
    <xf numFmtId="0" fontId="22" fillId="0" borderId="5" xfId="13" applyFont="1" applyFill="1" applyBorder="1" applyAlignment="1">
      <alignment horizontal="center" vertical="center" wrapText="1"/>
    </xf>
    <xf numFmtId="0" fontId="2" fillId="0" borderId="8" xfId="13" applyFont="1" applyFill="1" applyBorder="1" applyAlignment="1">
      <alignment wrapText="1"/>
    </xf>
    <xf numFmtId="0" fontId="2" fillId="0" borderId="8" xfId="13" applyFont="1" applyFill="1" applyBorder="1" applyAlignment="1"/>
    <xf numFmtId="0" fontId="2" fillId="0" borderId="0" xfId="13" applyFont="1" applyFill="1" applyBorder="1" applyAlignment="1">
      <alignment wrapText="1"/>
    </xf>
    <xf numFmtId="0" fontId="2" fillId="0" borderId="0" xfId="13" applyFont="1" applyFill="1" applyBorder="1" applyAlignment="1"/>
    <xf numFmtId="0" fontId="27" fillId="0" borderId="0" xfId="13" applyFont="1" applyFill="1" applyBorder="1" applyAlignment="1">
      <alignment horizontal="center" vertical="center"/>
    </xf>
    <xf numFmtId="1" fontId="28" fillId="0" borderId="0" xfId="13" applyNumberFormat="1" applyFont="1" applyFill="1" applyBorder="1"/>
    <xf numFmtId="3" fontId="29" fillId="0" borderId="0" xfId="13" applyNumberFormat="1" applyFont="1" applyFill="1" applyBorder="1"/>
    <xf numFmtId="0" fontId="30" fillId="0" borderId="0" xfId="14" applyFont="1" applyFill="1" applyBorder="1"/>
    <xf numFmtId="3" fontId="28" fillId="0" borderId="3" xfId="13" applyNumberFormat="1" applyFont="1" applyFill="1" applyBorder="1"/>
    <xf numFmtId="3" fontId="28" fillId="0" borderId="1" xfId="13" applyNumberFormat="1" applyFont="1" applyFill="1" applyBorder="1"/>
    <xf numFmtId="3" fontId="28" fillId="0" borderId="0" xfId="13" applyNumberFormat="1" applyFont="1" applyFill="1" applyBorder="1"/>
    <xf numFmtId="0" fontId="22" fillId="0" borderId="2" xfId="14" applyFont="1" applyFill="1" applyBorder="1"/>
    <xf numFmtId="3" fontId="31" fillId="0" borderId="3" xfId="13" applyNumberFormat="1" applyFont="1" applyFill="1" applyBorder="1"/>
    <xf numFmtId="3" fontId="31" fillId="0" borderId="1" xfId="13" applyNumberFormat="1" applyFont="1" applyFill="1" applyBorder="1"/>
    <xf numFmtId="3" fontId="31" fillId="0" borderId="0" xfId="13" applyNumberFormat="1" applyFont="1" applyFill="1" applyBorder="1"/>
    <xf numFmtId="3" fontId="27" fillId="0" borderId="0" xfId="14" applyNumberFormat="1" applyFont="1" applyFill="1" applyBorder="1"/>
    <xf numFmtId="3" fontId="24" fillId="0" borderId="3" xfId="14" applyNumberFormat="1" applyFont="1" applyFill="1" applyBorder="1"/>
    <xf numFmtId="3" fontId="24" fillId="0" borderId="1" xfId="14" applyNumberFormat="1" applyFont="1" applyFill="1" applyBorder="1"/>
    <xf numFmtId="3" fontId="24" fillId="0" borderId="1" xfId="14" applyNumberFormat="1" applyFont="1" applyFill="1" applyBorder="1" applyAlignment="1">
      <alignment horizontal="right"/>
    </xf>
    <xf numFmtId="3" fontId="24" fillId="0" borderId="1" xfId="13" applyNumberFormat="1" applyFont="1" applyFill="1" applyBorder="1" applyAlignment="1">
      <alignment horizontal="right"/>
    </xf>
    <xf numFmtId="0" fontId="24" fillId="0" borderId="2" xfId="14" applyFont="1" applyFill="1" applyBorder="1"/>
    <xf numFmtId="0" fontId="22" fillId="0" borderId="9" xfId="13" applyFont="1" applyFill="1" applyBorder="1"/>
    <xf numFmtId="0" fontId="22" fillId="0" borderId="10" xfId="13" applyFont="1" applyFill="1" applyBorder="1"/>
    <xf numFmtId="0" fontId="33" fillId="0" borderId="10" xfId="13" applyFont="1" applyFill="1" applyBorder="1" applyAlignment="1">
      <alignment horizontal="right"/>
    </xf>
    <xf numFmtId="0" fontId="22" fillId="0" borderId="11" xfId="14" applyFont="1" applyFill="1" applyBorder="1"/>
    <xf numFmtId="0" fontId="34" fillId="0" borderId="0" xfId="13" applyFont="1" applyFill="1" applyBorder="1"/>
    <xf numFmtId="3" fontId="35" fillId="0" borderId="0" xfId="14" applyNumberFormat="1" applyFont="1" applyFill="1" applyBorder="1"/>
    <xf numFmtId="0" fontId="35" fillId="0" borderId="0" xfId="14" applyFont="1" applyFill="1" applyBorder="1"/>
    <xf numFmtId="0" fontId="36" fillId="0" borderId="0" xfId="13" applyFont="1" applyFill="1" applyBorder="1" applyAlignment="1">
      <alignment horizontal="center" vertical="center"/>
    </xf>
    <xf numFmtId="0" fontId="19" fillId="0" borderId="0" xfId="13"/>
    <xf numFmtId="0" fontId="22" fillId="0" borderId="0" xfId="13" applyFont="1"/>
    <xf numFmtId="0" fontId="22" fillId="0" borderId="0" xfId="13" applyFont="1" applyAlignment="1">
      <alignment horizontal="left" wrapText="1"/>
    </xf>
    <xf numFmtId="165" fontId="1" fillId="0" borderId="0" xfId="13" applyNumberFormat="1" applyFont="1"/>
    <xf numFmtId="0" fontId="1" fillId="0" borderId="0" xfId="13" applyFont="1"/>
    <xf numFmtId="165" fontId="26" fillId="0" borderId="0" xfId="13" applyNumberFormat="1" applyFont="1"/>
    <xf numFmtId="0" fontId="19" fillId="0" borderId="0" xfId="13" applyBorder="1"/>
    <xf numFmtId="164" fontId="22" fillId="0" borderId="0" xfId="13" applyNumberFormat="1" applyFont="1" applyBorder="1" applyAlignment="1">
      <alignment horizontal="center"/>
    </xf>
    <xf numFmtId="165" fontId="22" fillId="0" borderId="0" xfId="13" applyNumberFormat="1" applyFont="1" applyBorder="1"/>
    <xf numFmtId="0" fontId="22" fillId="0" borderId="0" xfId="13" applyFont="1" applyBorder="1" applyAlignment="1">
      <alignment wrapText="1"/>
    </xf>
    <xf numFmtId="164" fontId="22" fillId="0" borderId="1" xfId="13" applyNumberFormat="1" applyFont="1" applyBorder="1" applyAlignment="1">
      <alignment horizontal="center"/>
    </xf>
    <xf numFmtId="165" fontId="22" fillId="0" borderId="1" xfId="13" applyNumberFormat="1" applyFont="1" applyBorder="1"/>
    <xf numFmtId="165" fontId="22" fillId="0" borderId="1" xfId="13" applyNumberFormat="1" applyFont="1" applyFill="1" applyBorder="1"/>
    <xf numFmtId="0" fontId="23" fillId="0" borderId="0" xfId="13" applyFont="1" applyBorder="1" applyAlignment="1">
      <alignment wrapText="1"/>
    </xf>
    <xf numFmtId="0" fontId="2" fillId="0" borderId="0" xfId="13" applyFont="1"/>
    <xf numFmtId="0" fontId="2" fillId="0" borderId="0" xfId="13" applyFont="1" applyBorder="1"/>
    <xf numFmtId="164" fontId="24" fillId="0" borderId="0" xfId="13" applyNumberFormat="1" applyFont="1" applyBorder="1" applyAlignment="1">
      <alignment horizontal="center"/>
    </xf>
    <xf numFmtId="164" fontId="24" fillId="0" borderId="1" xfId="13" applyNumberFormat="1" applyFont="1" applyBorder="1" applyAlignment="1">
      <alignment horizontal="center"/>
    </xf>
    <xf numFmtId="165" fontId="24" fillId="0" borderId="1" xfId="13" applyNumberFormat="1" applyFont="1" applyFill="1" applyBorder="1"/>
    <xf numFmtId="165" fontId="24" fillId="0" borderId="1" xfId="13" applyNumberFormat="1" applyFont="1" applyBorder="1"/>
    <xf numFmtId="0" fontId="24" fillId="0" borderId="0" xfId="13" applyFont="1" applyBorder="1" applyAlignment="1">
      <alignment wrapText="1"/>
    </xf>
    <xf numFmtId="165" fontId="22" fillId="0" borderId="1" xfId="13" applyNumberFormat="1" applyFont="1" applyFill="1" applyBorder="1" applyAlignment="1">
      <alignment horizontal="right"/>
    </xf>
    <xf numFmtId="165" fontId="28" fillId="0" borderId="0" xfId="13" applyNumberFormat="1" applyFont="1" applyFill="1"/>
    <xf numFmtId="0" fontId="23" fillId="0" borderId="0" xfId="13" applyFont="1" applyFill="1" applyBorder="1" applyAlignment="1">
      <alignment wrapText="1"/>
    </xf>
    <xf numFmtId="165" fontId="24" fillId="0" borderId="0" xfId="13" applyNumberFormat="1" applyFont="1" applyFill="1"/>
    <xf numFmtId="165" fontId="24" fillId="0" borderId="1" xfId="13" applyNumberFormat="1" applyFont="1" applyFill="1" applyBorder="1" applyAlignment="1">
      <alignment horizontal="right"/>
    </xf>
    <xf numFmtId="165" fontId="22" fillId="0" borderId="0" xfId="13" applyNumberFormat="1" applyFont="1" applyFill="1" applyBorder="1"/>
    <xf numFmtId="165" fontId="22" fillId="0" borderId="3" xfId="13" applyNumberFormat="1" applyFont="1" applyFill="1" applyBorder="1"/>
    <xf numFmtId="164" fontId="2" fillId="0" borderId="0" xfId="13" applyNumberFormat="1" applyFont="1" applyBorder="1" applyAlignment="1">
      <alignment horizontal="right"/>
    </xf>
    <xf numFmtId="165" fontId="24" fillId="0" borderId="1" xfId="13" applyNumberFormat="1" applyFont="1" applyFill="1" applyBorder="1" applyAlignment="1">
      <alignment horizontal="right" vertical="center"/>
    </xf>
    <xf numFmtId="0" fontId="24" fillId="0" borderId="0" xfId="13" applyFont="1" applyFill="1" applyBorder="1" applyAlignment="1">
      <alignment horizontal="left" vertical="center"/>
    </xf>
    <xf numFmtId="165" fontId="19" fillId="0" borderId="0" xfId="13" applyNumberFormat="1"/>
    <xf numFmtId="0" fontId="22" fillId="0" borderId="4" xfId="13" applyFont="1" applyBorder="1" applyAlignment="1">
      <alignment horizontal="center" vertical="center" wrapText="1"/>
    </xf>
    <xf numFmtId="0" fontId="22" fillId="0" borderId="5" xfId="13" applyFont="1" applyBorder="1" applyAlignment="1">
      <alignment horizontal="center" vertical="center" wrapText="1"/>
    </xf>
    <xf numFmtId="0" fontId="2" fillId="0" borderId="8" xfId="13" applyNumberFormat="1" applyFont="1" applyBorder="1" applyAlignment="1">
      <alignment horizontal="left" wrapText="1"/>
    </xf>
    <xf numFmtId="0" fontId="1" fillId="0" borderId="0" xfId="13" applyFont="1" applyFill="1" applyBorder="1"/>
    <xf numFmtId="165" fontId="1" fillId="0" borderId="0" xfId="13" applyNumberFormat="1" applyFont="1" applyFill="1" applyBorder="1"/>
    <xf numFmtId="165" fontId="38" fillId="0" borderId="0" xfId="13" applyNumberFormat="1" applyFont="1" applyFill="1" applyBorder="1"/>
    <xf numFmtId="0" fontId="22" fillId="0" borderId="0" xfId="14" applyFont="1" applyFill="1" applyBorder="1"/>
    <xf numFmtId="165" fontId="24" fillId="0" borderId="3" xfId="14" applyNumberFormat="1" applyFont="1" applyFill="1" applyBorder="1"/>
    <xf numFmtId="165" fontId="24" fillId="0" borderId="1" xfId="14" applyNumberFormat="1" applyFont="1" applyFill="1" applyBorder="1"/>
    <xf numFmtId="165" fontId="24" fillId="0" borderId="1" xfId="14" applyNumberFormat="1" applyFont="1" applyFill="1" applyBorder="1" applyAlignment="1">
      <alignment horizontal="right"/>
    </xf>
    <xf numFmtId="0" fontId="24" fillId="0" borderId="0" xfId="14" applyFont="1" applyFill="1" applyBorder="1"/>
    <xf numFmtId="0" fontId="22" fillId="0" borderId="9" xfId="14" applyFont="1" applyFill="1" applyBorder="1"/>
    <xf numFmtId="0" fontId="22" fillId="0" borderId="10" xfId="14" applyFont="1" applyFill="1" applyBorder="1"/>
    <xf numFmtId="165" fontId="39" fillId="0" borderId="1" xfId="14" applyNumberFormat="1" applyFont="1" applyFill="1" applyBorder="1" applyAlignment="1">
      <alignment horizontal="right"/>
    </xf>
    <xf numFmtId="165" fontId="22" fillId="0" borderId="10" xfId="14" applyNumberFormat="1" applyFont="1" applyFill="1" applyBorder="1"/>
    <xf numFmtId="165" fontId="40" fillId="0" borderId="0" xfId="14" applyNumberFormat="1" applyFont="1" applyFill="1" applyBorder="1"/>
    <xf numFmtId="0" fontId="5" fillId="0" borderId="0" xfId="14" applyFont="1" applyFill="1" applyBorder="1"/>
    <xf numFmtId="0" fontId="21" fillId="0" borderId="0" xfId="13" applyFont="1" applyFill="1" applyBorder="1"/>
    <xf numFmtId="4" fontId="22" fillId="0" borderId="0" xfId="13" applyNumberFormat="1" applyFont="1" applyFill="1" applyBorder="1"/>
    <xf numFmtId="4" fontId="22" fillId="0" borderId="1" xfId="13" applyNumberFormat="1" applyFont="1" applyFill="1" applyBorder="1"/>
    <xf numFmtId="4" fontId="24" fillId="0" borderId="1" xfId="13" applyNumberFormat="1" applyFont="1" applyFill="1" applyBorder="1"/>
    <xf numFmtId="0" fontId="23" fillId="0" borderId="2" xfId="13" applyFont="1" applyFill="1" applyBorder="1" applyAlignment="1">
      <alignment horizontal="left" wrapText="1" indent="1"/>
    </xf>
    <xf numFmtId="164" fontId="22" fillId="0" borderId="3" xfId="13" applyNumberFormat="1" applyFont="1" applyFill="1" applyBorder="1" applyAlignment="1">
      <alignment horizontal="center"/>
    </xf>
    <xf numFmtId="164" fontId="24" fillId="0" borderId="3" xfId="13" applyNumberFormat="1" applyFont="1" applyFill="1" applyBorder="1" applyAlignment="1">
      <alignment horizontal="center"/>
    </xf>
    <xf numFmtId="0" fontId="40" fillId="0" borderId="0" xfId="13" applyFont="1" applyFill="1" applyBorder="1"/>
    <xf numFmtId="0" fontId="5" fillId="0" borderId="0" xfId="13" applyFont="1" applyFill="1" applyBorder="1"/>
    <xf numFmtId="0" fontId="34" fillId="0" borderId="0" xfId="13" applyFont="1"/>
    <xf numFmtId="0" fontId="34" fillId="0" borderId="0" xfId="13" applyFont="1" applyBorder="1"/>
    <xf numFmtId="4" fontId="34" fillId="0" borderId="0" xfId="13" applyNumberFormat="1" applyFont="1"/>
    <xf numFmtId="4" fontId="43" fillId="0" borderId="0" xfId="14" applyNumberFormat="1" applyFont="1"/>
    <xf numFmtId="2" fontId="43" fillId="0" borderId="0" xfId="14" applyNumberFormat="1" applyFont="1"/>
    <xf numFmtId="0" fontId="43" fillId="0" borderId="0" xfId="14" applyFont="1"/>
    <xf numFmtId="4" fontId="19" fillId="0" borderId="0" xfId="13" applyNumberFormat="1"/>
    <xf numFmtId="3" fontId="19" fillId="0" borderId="0" xfId="13" applyNumberFormat="1"/>
    <xf numFmtId="4" fontId="19" fillId="0" borderId="0" xfId="13" applyNumberFormat="1" applyBorder="1"/>
    <xf numFmtId="4" fontId="28" fillId="0" borderId="0" xfId="13" applyNumberFormat="1" applyFont="1"/>
    <xf numFmtId="4" fontId="28" fillId="0" borderId="1" xfId="13" applyNumberFormat="1" applyFont="1" applyBorder="1"/>
    <xf numFmtId="0" fontId="22" fillId="0" borderId="0" xfId="14" applyFont="1" applyBorder="1"/>
    <xf numFmtId="2" fontId="44" fillId="0" borderId="0" xfId="15" applyNumberFormat="1" applyBorder="1"/>
    <xf numFmtId="4" fontId="28" fillId="0" borderId="0" xfId="13" applyNumberFormat="1" applyFont="1" applyAlignment="1">
      <alignment horizontal="right"/>
    </xf>
    <xf numFmtId="4" fontId="24" fillId="0" borderId="0" xfId="14" applyNumberFormat="1" applyFont="1" applyBorder="1" applyAlignment="1">
      <alignment horizontal="right"/>
    </xf>
    <xf numFmtId="4" fontId="24" fillId="0" borderId="1" xfId="14" applyNumberFormat="1" applyFont="1" applyBorder="1"/>
    <xf numFmtId="4" fontId="24" fillId="0" borderId="0" xfId="14" applyNumberFormat="1" applyFont="1" applyFill="1" applyBorder="1"/>
    <xf numFmtId="0" fontId="24" fillId="0" borderId="0" xfId="14" applyFont="1" applyBorder="1"/>
    <xf numFmtId="0" fontId="22" fillId="0" borderId="14" xfId="14" applyFont="1" applyBorder="1"/>
    <xf numFmtId="0" fontId="45" fillId="0" borderId="10" xfId="13" applyFont="1" applyBorder="1"/>
    <xf numFmtId="0" fontId="45" fillId="0" borderId="0" xfId="13" applyFont="1"/>
    <xf numFmtId="0" fontId="22" fillId="0" borderId="10" xfId="14" applyFont="1" applyBorder="1"/>
    <xf numFmtId="0" fontId="22" fillId="0" borderId="10" xfId="14" applyFont="1" applyBorder="1" applyAlignment="1">
      <alignment horizontal="right"/>
    </xf>
    <xf numFmtId="0" fontId="22" fillId="0" borderId="11" xfId="14" applyFont="1" applyBorder="1"/>
    <xf numFmtId="0" fontId="5" fillId="0" borderId="0" xfId="14" applyFont="1"/>
    <xf numFmtId="0" fontId="5" fillId="0" borderId="0" xfId="13" applyFont="1"/>
    <xf numFmtId="2" fontId="5" fillId="0" borderId="0" xfId="13" applyNumberFormat="1" applyFont="1"/>
    <xf numFmtId="0" fontId="46" fillId="0" borderId="0" xfId="14" applyFont="1"/>
    <xf numFmtId="166" fontId="19" fillId="0" borderId="0" xfId="13" applyNumberFormat="1"/>
    <xf numFmtId="2" fontId="19" fillId="0" borderId="0" xfId="13" applyNumberFormat="1"/>
    <xf numFmtId="3" fontId="22" fillId="0" borderId="1" xfId="13" applyNumberFormat="1" applyFont="1" applyBorder="1" applyAlignment="1">
      <alignment horizontal="right"/>
    </xf>
    <xf numFmtId="3" fontId="24" fillId="0" borderId="1" xfId="13" applyNumberFormat="1" applyFont="1" applyBorder="1" applyAlignment="1">
      <alignment horizontal="right"/>
    </xf>
    <xf numFmtId="0" fontId="22" fillId="0" borderId="10" xfId="13" applyFont="1" applyBorder="1" applyAlignment="1">
      <alignment horizontal="center" vertical="center" wrapText="1"/>
    </xf>
    <xf numFmtId="0" fontId="22" fillId="0" borderId="14" xfId="13" applyFont="1" applyBorder="1" applyAlignment="1">
      <alignment horizontal="center" vertical="center" wrapText="1"/>
    </xf>
    <xf numFmtId="0" fontId="22" fillId="0" borderId="6" xfId="13" applyFont="1" applyBorder="1" applyAlignment="1">
      <alignment horizontal="center" vertical="center" wrapText="1"/>
    </xf>
    <xf numFmtId="0" fontId="2" fillId="0" borderId="0" xfId="13" applyFont="1" applyAlignment="1"/>
    <xf numFmtId="4" fontId="34" fillId="0" borderId="0" xfId="13" applyNumberFormat="1" applyFont="1" applyBorder="1"/>
    <xf numFmtId="0" fontId="22" fillId="0" borderId="0" xfId="13" applyFont="1" applyFill="1" applyBorder="1" applyAlignment="1">
      <alignment horizontal="center"/>
    </xf>
    <xf numFmtId="165" fontId="22" fillId="0" borderId="0" xfId="13" applyNumberFormat="1" applyFont="1" applyFill="1" applyBorder="1" applyAlignment="1">
      <alignment horizontal="center"/>
    </xf>
    <xf numFmtId="4" fontId="22" fillId="0" borderId="0" xfId="13" applyNumberFormat="1" applyFont="1" applyFill="1" applyBorder="1" applyAlignment="1">
      <alignment horizontal="right"/>
    </xf>
    <xf numFmtId="0" fontId="22" fillId="0" borderId="3" xfId="13" applyFont="1" applyFill="1" applyBorder="1" applyAlignment="1">
      <alignment horizontal="center"/>
    </xf>
    <xf numFmtId="165" fontId="22" fillId="0" borderId="1" xfId="13" applyNumberFormat="1" applyFont="1" applyFill="1" applyBorder="1" applyAlignment="1">
      <alignment horizontal="center"/>
    </xf>
    <xf numFmtId="4" fontId="22" fillId="0" borderId="3" xfId="13" applyNumberFormat="1" applyFont="1" applyFill="1" applyBorder="1" applyAlignment="1">
      <alignment horizontal="right"/>
    </xf>
    <xf numFmtId="4" fontId="22" fillId="0" borderId="1" xfId="13" applyNumberFormat="1" applyFont="1" applyFill="1" applyBorder="1" applyAlignment="1">
      <alignment horizontal="right"/>
    </xf>
    <xf numFmtId="0" fontId="22" fillId="0" borderId="0" xfId="13" applyFont="1" applyFill="1" applyAlignment="1">
      <alignment vertical="top" wrapText="1"/>
    </xf>
    <xf numFmtId="165" fontId="22" fillId="0" borderId="0" xfId="13" applyNumberFormat="1" applyFont="1" applyFill="1" applyBorder="1" applyAlignment="1">
      <alignment horizontal="right"/>
    </xf>
    <xf numFmtId="165" fontId="22" fillId="0" borderId="3" xfId="13" applyNumberFormat="1" applyFont="1" applyFill="1" applyBorder="1" applyAlignment="1">
      <alignment horizontal="right"/>
    </xf>
    <xf numFmtId="0" fontId="22" fillId="0" borderId="2" xfId="13" applyFont="1" applyFill="1" applyBorder="1" applyAlignment="1">
      <alignment wrapText="1"/>
    </xf>
    <xf numFmtId="3" fontId="22" fillId="0" borderId="0" xfId="13" applyNumberFormat="1" applyFont="1" applyFill="1" applyBorder="1" applyAlignment="1">
      <alignment horizontal="right"/>
    </xf>
    <xf numFmtId="3" fontId="22" fillId="0" borderId="3" xfId="13" applyNumberFormat="1" applyFont="1" applyFill="1" applyBorder="1" applyAlignment="1">
      <alignment horizontal="right"/>
    </xf>
    <xf numFmtId="3" fontId="22" fillId="0" borderId="1" xfId="13" applyNumberFormat="1" applyFont="1" applyFill="1" applyBorder="1" applyAlignment="1">
      <alignment horizontal="right"/>
    </xf>
    <xf numFmtId="0" fontId="22" fillId="0" borderId="0" xfId="13" applyFont="1" applyFill="1" applyAlignment="1">
      <alignment wrapText="1"/>
    </xf>
    <xf numFmtId="0" fontId="47" fillId="0" borderId="0" xfId="13" applyFont="1" applyBorder="1"/>
    <xf numFmtId="0" fontId="48" fillId="0" borderId="0" xfId="13" applyFont="1" applyBorder="1"/>
    <xf numFmtId="0" fontId="22" fillId="0" borderId="0" xfId="13" applyFont="1" applyBorder="1"/>
    <xf numFmtId="0" fontId="47" fillId="0" borderId="0" xfId="13" applyFont="1"/>
    <xf numFmtId="0" fontId="48" fillId="0" borderId="0" xfId="13" applyFont="1"/>
    <xf numFmtId="0" fontId="22" fillId="0" borderId="0" xfId="13" applyFont="1" applyBorder="1" applyAlignment="1">
      <alignment horizontal="center" vertical="center" wrapText="1"/>
    </xf>
    <xf numFmtId="0" fontId="30" fillId="0" borderId="0" xfId="13" applyFont="1"/>
    <xf numFmtId="0" fontId="19" fillId="0" borderId="0" xfId="13" applyFill="1"/>
    <xf numFmtId="0" fontId="27" fillId="0" borderId="0" xfId="13" applyFont="1" applyFill="1" applyAlignment="1">
      <alignment horizontal="center" vertical="center"/>
    </xf>
    <xf numFmtId="1" fontId="19" fillId="0" borderId="0" xfId="13" applyNumberFormat="1" applyFont="1" applyFill="1" applyBorder="1"/>
    <xf numFmtId="1" fontId="1" fillId="0" borderId="0" xfId="13" applyNumberFormat="1" applyFont="1" applyFill="1" applyBorder="1"/>
    <xf numFmtId="2" fontId="2" fillId="0" borderId="0" xfId="13" applyNumberFormat="1" applyFont="1" applyFill="1" applyBorder="1"/>
    <xf numFmtId="3" fontId="1" fillId="0" borderId="0" xfId="13" applyNumberFormat="1" applyFont="1" applyFill="1" applyBorder="1"/>
    <xf numFmtId="3" fontId="24" fillId="0" borderId="0" xfId="13" applyNumberFormat="1" applyFont="1" applyFill="1" applyBorder="1"/>
    <xf numFmtId="3" fontId="38" fillId="0" borderId="1" xfId="13" applyNumberFormat="1" applyFont="1" applyFill="1" applyBorder="1"/>
    <xf numFmtId="0" fontId="22" fillId="0" borderId="14" xfId="13" applyFont="1" applyFill="1" applyBorder="1" applyAlignment="1">
      <alignment horizontal="center" vertical="center" wrapText="1"/>
    </xf>
    <xf numFmtId="0" fontId="22" fillId="0" borderId="10" xfId="13" applyFont="1" applyFill="1" applyBorder="1" applyAlignment="1">
      <alignment horizontal="center" vertical="center" wrapText="1"/>
    </xf>
    <xf numFmtId="0" fontId="22" fillId="0" borderId="7" xfId="13" applyFont="1" applyFill="1" applyBorder="1"/>
    <xf numFmtId="164" fontId="22" fillId="0" borderId="0" xfId="13" applyNumberFormat="1" applyFont="1" applyFill="1" applyBorder="1" applyAlignment="1">
      <alignment horizontal="right"/>
    </xf>
    <xf numFmtId="165" fontId="31" fillId="0" borderId="0" xfId="13" applyNumberFormat="1" applyFont="1" applyFill="1" applyBorder="1" applyAlignment="1">
      <alignment horizontal="right"/>
    </xf>
    <xf numFmtId="0" fontId="22" fillId="0" borderId="1" xfId="13" applyFont="1" applyFill="1" applyBorder="1"/>
    <xf numFmtId="164" fontId="24" fillId="0" borderId="0" xfId="13" applyNumberFormat="1" applyFont="1" applyFill="1" applyBorder="1" applyAlignment="1">
      <alignment horizontal="center" vertical="center"/>
    </xf>
    <xf numFmtId="4" fontId="24" fillId="0" borderId="0" xfId="13" applyNumberFormat="1" applyFont="1" applyFill="1" applyBorder="1"/>
    <xf numFmtId="4" fontId="22" fillId="0" borderId="2" xfId="13" applyNumberFormat="1" applyFont="1" applyFill="1" applyBorder="1"/>
    <xf numFmtId="2" fontId="24" fillId="0" borderId="0" xfId="13" applyNumberFormat="1" applyFont="1" applyFill="1" applyBorder="1"/>
    <xf numFmtId="0" fontId="24" fillId="0" borderId="0" xfId="13" applyFont="1" applyFill="1" applyBorder="1"/>
    <xf numFmtId="2" fontId="1" fillId="0" borderId="0" xfId="13" applyNumberFormat="1" applyFont="1" applyFill="1" applyBorder="1"/>
    <xf numFmtId="2" fontId="5" fillId="0" borderId="0" xfId="13" applyNumberFormat="1" applyFont="1" applyFill="1" applyBorder="1"/>
    <xf numFmtId="2" fontId="40" fillId="0" borderId="0" xfId="13" applyNumberFormat="1" applyFont="1" applyFill="1" applyBorder="1"/>
    <xf numFmtId="0" fontId="9" fillId="0" borderId="0" xfId="9"/>
    <xf numFmtId="0" fontId="1" fillId="0" borderId="0" xfId="9" applyFont="1"/>
    <xf numFmtId="0" fontId="49" fillId="0" borderId="0" xfId="9" applyFont="1" applyAlignment="1">
      <alignment horizontal="right"/>
    </xf>
    <xf numFmtId="0" fontId="49" fillId="0" borderId="0" xfId="9" applyFont="1" applyFill="1" applyBorder="1" applyAlignment="1">
      <alignment horizontal="right"/>
    </xf>
    <xf numFmtId="0" fontId="49" fillId="0" borderId="0" xfId="9" applyFont="1" applyFill="1" applyAlignment="1">
      <alignment horizontal="right"/>
    </xf>
    <xf numFmtId="164" fontId="50" fillId="0" borderId="0" xfId="9" applyNumberFormat="1" applyFont="1" applyBorder="1" applyAlignment="1">
      <alignment horizontal="right"/>
    </xf>
    <xf numFmtId="0" fontId="20" fillId="0" borderId="0" xfId="9" applyFont="1" applyFill="1" applyBorder="1" applyAlignment="1">
      <alignment wrapText="1"/>
    </xf>
    <xf numFmtId="4" fontId="36" fillId="0" borderId="0" xfId="9" applyNumberFormat="1" applyFont="1"/>
    <xf numFmtId="165" fontId="1" fillId="0" borderId="0" xfId="9" applyNumberFormat="1" applyFont="1" applyFill="1"/>
    <xf numFmtId="165" fontId="1" fillId="0" borderId="0" xfId="9" applyNumberFormat="1" applyFont="1" applyFill="1" applyBorder="1"/>
    <xf numFmtId="164" fontId="1" fillId="0" borderId="0" xfId="9" applyNumberFormat="1" applyFont="1" applyFill="1" applyBorder="1"/>
    <xf numFmtId="0" fontId="1" fillId="0" borderId="0" xfId="9" applyFont="1" applyBorder="1"/>
    <xf numFmtId="165" fontId="22" fillId="0" borderId="0" xfId="9" applyNumberFormat="1" applyFont="1" applyAlignment="1">
      <alignment horizontal="center"/>
    </xf>
    <xf numFmtId="165" fontId="22" fillId="0" borderId="1" xfId="9" applyNumberFormat="1" applyFont="1" applyBorder="1" applyAlignment="1">
      <alignment horizontal="center"/>
    </xf>
    <xf numFmtId="4" fontId="22" fillId="0" borderId="0" xfId="9" applyNumberFormat="1" applyFont="1"/>
    <xf numFmtId="2" fontId="22" fillId="0" borderId="1" xfId="9" applyNumberFormat="1" applyFont="1" applyBorder="1"/>
    <xf numFmtId="2" fontId="22" fillId="0" borderId="0" xfId="9" applyNumberFormat="1" applyFont="1"/>
    <xf numFmtId="0" fontId="22" fillId="0" borderId="0" xfId="9" applyFont="1" applyAlignment="1">
      <alignment wrapText="1"/>
    </xf>
    <xf numFmtId="165" fontId="22" fillId="0" borderId="2" xfId="9" applyNumberFormat="1" applyFont="1" applyFill="1" applyBorder="1"/>
    <xf numFmtId="165" fontId="22" fillId="0" borderId="1" xfId="9" applyNumberFormat="1" applyFont="1" applyBorder="1"/>
    <xf numFmtId="3" fontId="22" fillId="0" borderId="2" xfId="9" applyNumberFormat="1" applyFont="1" applyFill="1" applyBorder="1"/>
    <xf numFmtId="3" fontId="22" fillId="0" borderId="1" xfId="9" applyNumberFormat="1" applyFont="1" applyBorder="1"/>
    <xf numFmtId="0" fontId="22" fillId="0" borderId="0" xfId="9" applyFont="1"/>
    <xf numFmtId="4" fontId="24" fillId="0" borderId="0" xfId="9" applyNumberFormat="1" applyFont="1"/>
    <xf numFmtId="164" fontId="22" fillId="0" borderId="0" xfId="9" applyNumberFormat="1" applyFont="1" applyAlignment="1">
      <alignment horizontal="center"/>
    </xf>
    <xf numFmtId="164" fontId="22" fillId="0" borderId="1" xfId="9" applyNumberFormat="1" applyFont="1" applyBorder="1" applyAlignment="1">
      <alignment horizontal="center"/>
    </xf>
    <xf numFmtId="164" fontId="22" fillId="0" borderId="1" xfId="9" applyNumberFormat="1" applyFont="1" applyBorder="1"/>
    <xf numFmtId="1" fontId="22" fillId="0" borderId="1" xfId="9" applyNumberFormat="1" applyFont="1" applyBorder="1"/>
    <xf numFmtId="0" fontId="22" fillId="0" borderId="1" xfId="9" applyFont="1" applyBorder="1"/>
    <xf numFmtId="4" fontId="22" fillId="0" borderId="1" xfId="9" applyNumberFormat="1" applyFont="1" applyBorder="1"/>
    <xf numFmtId="3" fontId="28" fillId="0" borderId="0" xfId="9" applyNumberFormat="1" applyFont="1"/>
    <xf numFmtId="0" fontId="22" fillId="0" borderId="0" xfId="9" applyFont="1" applyAlignment="1">
      <alignment horizontal="center" vertical="center"/>
    </xf>
    <xf numFmtId="0" fontId="22" fillId="0" borderId="0" xfId="9" applyFont="1" applyBorder="1"/>
    <xf numFmtId="0" fontId="9" fillId="0" borderId="0" xfId="9" applyBorder="1"/>
    <xf numFmtId="0" fontId="22" fillId="0" borderId="14" xfId="9" applyFont="1" applyBorder="1"/>
    <xf numFmtId="0" fontId="51" fillId="0" borderId="0" xfId="9" applyFont="1"/>
    <xf numFmtId="0" fontId="22" fillId="0" borderId="0" xfId="9" applyFont="1" applyBorder="1" applyAlignment="1">
      <alignment horizontal="center" vertical="center" wrapText="1"/>
    </xf>
    <xf numFmtId="0" fontId="22" fillId="0" borderId="4" xfId="9" applyFont="1" applyBorder="1" applyAlignment="1">
      <alignment horizontal="center" vertical="center" wrapText="1"/>
    </xf>
    <xf numFmtId="0" fontId="22" fillId="0" borderId="5" xfId="9" applyFont="1" applyBorder="1" applyAlignment="1">
      <alignment horizontal="center" vertical="center" wrapText="1"/>
    </xf>
    <xf numFmtId="0" fontId="30" fillId="0" borderId="0" xfId="9" applyFont="1"/>
    <xf numFmtId="0" fontId="9" fillId="0" borderId="0" xfId="9" applyFill="1"/>
    <xf numFmtId="0" fontId="27" fillId="0" borderId="0" xfId="9" applyFont="1" applyFill="1" applyAlignment="1">
      <alignment horizontal="center" vertical="center"/>
    </xf>
    <xf numFmtId="4" fontId="19" fillId="0" borderId="0" xfId="13" applyNumberFormat="1" applyFont="1" applyFill="1" applyBorder="1"/>
    <xf numFmtId="165" fontId="19" fillId="0" borderId="0" xfId="13" applyNumberFormat="1" applyFont="1" applyFill="1" applyBorder="1" applyAlignment="1">
      <alignment horizontal="center"/>
    </xf>
    <xf numFmtId="4" fontId="22" fillId="0" borderId="3" xfId="13" applyNumberFormat="1" applyFont="1" applyFill="1" applyBorder="1"/>
    <xf numFmtId="164" fontId="22" fillId="0" borderId="3" xfId="13" applyNumberFormat="1" applyFont="1" applyFill="1" applyBorder="1"/>
    <xf numFmtId="2" fontId="22" fillId="0" borderId="0" xfId="13" applyNumberFormat="1" applyFont="1" applyFill="1" applyBorder="1"/>
    <xf numFmtId="0" fontId="23" fillId="0" borderId="0" xfId="13" applyFont="1" applyFill="1" applyBorder="1" applyAlignment="1">
      <alignment horizontal="left" vertical="top" wrapText="1" indent="1"/>
    </xf>
    <xf numFmtId="4" fontId="22" fillId="0" borderId="0" xfId="13" applyNumberFormat="1" applyFont="1" applyFill="1" applyBorder="1" applyAlignment="1">
      <alignment horizontal="center"/>
    </xf>
    <xf numFmtId="0" fontId="24" fillId="0" borderId="0" xfId="13" applyFont="1" applyFill="1" applyBorder="1" applyAlignment="1">
      <alignment horizontal="center" vertical="center"/>
    </xf>
    <xf numFmtId="0" fontId="27" fillId="0" borderId="0" xfId="13" applyFont="1" applyFill="1" applyBorder="1" applyAlignment="1">
      <alignment horizontal="center" vertical="center" wrapText="1"/>
    </xf>
    <xf numFmtId="3" fontId="34" fillId="0" borderId="0" xfId="13" applyNumberFormat="1" applyFont="1" applyProtection="1">
      <protection locked="0"/>
    </xf>
    <xf numFmtId="3" fontId="22" fillId="0" borderId="3" xfId="13" applyNumberFormat="1" applyFont="1" applyBorder="1" applyAlignment="1">
      <alignment horizontal="right"/>
    </xf>
    <xf numFmtId="0" fontId="22" fillId="0" borderId="0" xfId="13" applyFont="1" applyAlignment="1">
      <alignment wrapText="1"/>
    </xf>
    <xf numFmtId="3" fontId="22" fillId="0" borderId="3" xfId="13" applyNumberFormat="1" applyFont="1" applyBorder="1" applyProtection="1">
      <protection locked="0"/>
    </xf>
    <xf numFmtId="3" fontId="22" fillId="0" borderId="1" xfId="13" applyNumberFormat="1" applyFont="1" applyBorder="1" applyProtection="1">
      <protection locked="0"/>
    </xf>
    <xf numFmtId="3" fontId="22" fillId="0" borderId="3" xfId="13" applyNumberFormat="1" applyFont="1" applyBorder="1"/>
    <xf numFmtId="3" fontId="22" fillId="0" borderId="1" xfId="13" applyNumberFormat="1" applyFont="1" applyBorder="1"/>
    <xf numFmtId="0" fontId="23" fillId="0" borderId="0" xfId="13" applyFont="1" applyAlignment="1">
      <alignment horizontal="left" wrapText="1" indent="2"/>
    </xf>
    <xf numFmtId="3" fontId="22" fillId="0" borderId="0" xfId="13" applyNumberFormat="1" applyFont="1"/>
    <xf numFmtId="3" fontId="38" fillId="0" borderId="3" xfId="13" applyNumberFormat="1" applyFont="1" applyBorder="1" applyProtection="1">
      <protection locked="0"/>
    </xf>
    <xf numFmtId="3" fontId="38" fillId="0" borderId="1" xfId="13" applyNumberFormat="1" applyFont="1" applyBorder="1" applyProtection="1">
      <protection locked="0"/>
    </xf>
    <xf numFmtId="3" fontId="51" fillId="0" borderId="9" xfId="13" applyNumberFormat="1" applyFont="1" applyBorder="1"/>
    <xf numFmtId="0" fontId="51" fillId="0" borderId="10" xfId="13" applyFont="1" applyBorder="1"/>
    <xf numFmtId="3" fontId="51" fillId="0" borderId="0" xfId="13" applyNumberFormat="1" applyFont="1"/>
    <xf numFmtId="3" fontId="51" fillId="0" borderId="10" xfId="13" applyNumberFormat="1" applyFont="1" applyBorder="1"/>
    <xf numFmtId="0" fontId="23" fillId="0" borderId="5" xfId="13" applyFont="1" applyBorder="1" applyAlignment="1">
      <alignment horizontal="center" vertical="center" wrapText="1"/>
    </xf>
    <xf numFmtId="0" fontId="21" fillId="0" borderId="0" xfId="13" applyFont="1"/>
    <xf numFmtId="0" fontId="21" fillId="0" borderId="0" xfId="13" applyFont="1" applyAlignment="1"/>
    <xf numFmtId="0" fontId="20" fillId="0" borderId="0" xfId="13" applyFont="1" applyFill="1" applyBorder="1" applyAlignment="1">
      <alignment wrapText="1"/>
    </xf>
    <xf numFmtId="165" fontId="21" fillId="0" borderId="0" xfId="13" applyNumberFormat="1" applyFont="1" applyAlignment="1"/>
    <xf numFmtId="4" fontId="21" fillId="0" borderId="0" xfId="13" applyNumberFormat="1" applyFont="1"/>
    <xf numFmtId="3" fontId="21" fillId="0" borderId="0" xfId="13" applyNumberFormat="1" applyFont="1" applyAlignment="1"/>
    <xf numFmtId="3" fontId="34" fillId="0" borderId="0" xfId="13" applyNumberFormat="1" applyFont="1"/>
    <xf numFmtId="165" fontId="34" fillId="0" borderId="0" xfId="13" applyNumberFormat="1" applyFont="1"/>
    <xf numFmtId="165" fontId="19" fillId="0" borderId="0" xfId="13" applyNumberFormat="1" applyAlignment="1">
      <alignment horizontal="center"/>
    </xf>
    <xf numFmtId="165" fontId="22" fillId="0" borderId="3" xfId="13" applyNumberFormat="1" applyFont="1" applyBorder="1" applyAlignment="1">
      <alignment horizontal="center"/>
    </xf>
    <xf numFmtId="165" fontId="22" fillId="0" borderId="1" xfId="13" applyNumberFormat="1" applyFont="1" applyBorder="1" applyAlignment="1">
      <alignment horizontal="center"/>
    </xf>
    <xf numFmtId="165" fontId="22" fillId="0" borderId="0" xfId="13" applyNumberFormat="1" applyFont="1"/>
    <xf numFmtId="165" fontId="22" fillId="0" borderId="1" xfId="13" applyNumberFormat="1" applyFont="1" applyBorder="1" applyAlignment="1">
      <alignment horizontal="right"/>
    </xf>
    <xf numFmtId="165" fontId="22" fillId="0" borderId="0" xfId="13" applyNumberFormat="1" applyFont="1" applyBorder="1" applyAlignment="1">
      <alignment horizontal="center"/>
    </xf>
    <xf numFmtId="2" fontId="2" fillId="0" borderId="0" xfId="13" applyNumberFormat="1" applyFont="1" applyAlignment="1">
      <alignment horizontal="center" vertical="center"/>
    </xf>
    <xf numFmtId="2" fontId="19" fillId="0" borderId="0" xfId="13" applyNumberFormat="1" applyAlignment="1">
      <alignment horizontal="center" vertical="center"/>
    </xf>
    <xf numFmtId="0" fontId="2" fillId="0" borderId="0" xfId="13" applyFont="1" applyAlignment="1">
      <alignment horizontal="center"/>
    </xf>
    <xf numFmtId="0" fontId="22" fillId="0" borderId="14" xfId="13" applyFont="1" applyBorder="1"/>
    <xf numFmtId="0" fontId="22" fillId="0" borderId="0" xfId="13" applyFont="1" applyBorder="1" applyAlignment="1">
      <alignment vertical="center" wrapText="1"/>
    </xf>
    <xf numFmtId="0" fontId="35" fillId="0" borderId="0" xfId="13" applyFont="1"/>
    <xf numFmtId="4" fontId="1" fillId="0" borderId="0" xfId="13" applyNumberFormat="1" applyFont="1" applyFill="1" applyBorder="1"/>
    <xf numFmtId="0" fontId="30" fillId="0" borderId="0" xfId="13" applyFont="1" applyFill="1" applyBorder="1"/>
    <xf numFmtId="0" fontId="22" fillId="0" borderId="0" xfId="13" applyFont="1" applyFill="1" applyBorder="1" applyAlignment="1" applyProtection="1">
      <alignment horizontal="right" vertical="center"/>
      <protection locked="0"/>
    </xf>
    <xf numFmtId="165" fontId="22" fillId="0" borderId="1" xfId="13" applyNumberFormat="1" applyFont="1" applyFill="1" applyBorder="1" applyAlignment="1">
      <alignment horizontal="right" vertical="center"/>
    </xf>
    <xf numFmtId="3" fontId="22" fillId="0" borderId="1" xfId="13" applyNumberFormat="1" applyFont="1" applyFill="1" applyBorder="1" applyAlignment="1">
      <alignment horizontal="right" vertical="center"/>
    </xf>
    <xf numFmtId="0" fontId="22" fillId="0" borderId="0" xfId="14" applyFont="1" applyFill="1" applyBorder="1" applyAlignment="1">
      <alignment vertical="center"/>
    </xf>
    <xf numFmtId="3" fontId="22" fillId="0" borderId="1" xfId="13" applyNumberFormat="1" applyFont="1" applyFill="1" applyBorder="1" applyAlignment="1" applyProtection="1">
      <alignment horizontal="right" vertical="center"/>
      <protection locked="0"/>
    </xf>
    <xf numFmtId="0" fontId="24" fillId="0" borderId="3" xfId="13" applyFont="1" applyFill="1" applyBorder="1" applyAlignment="1" applyProtection="1">
      <alignment horizontal="right" vertical="center"/>
      <protection locked="0"/>
    </xf>
    <xf numFmtId="3" fontId="24" fillId="0" borderId="1" xfId="13" applyNumberFormat="1" applyFont="1" applyFill="1" applyBorder="1" applyAlignment="1" applyProtection="1">
      <alignment horizontal="right" vertical="center"/>
      <protection locked="0"/>
    </xf>
    <xf numFmtId="0" fontId="24" fillId="0" borderId="0" xfId="14" applyFont="1" applyFill="1" applyBorder="1" applyAlignment="1">
      <alignment vertical="center"/>
    </xf>
    <xf numFmtId="0" fontId="28" fillId="0" borderId="0" xfId="13" applyFont="1" applyFill="1" applyBorder="1" applyAlignment="1" applyProtection="1">
      <alignment horizontal="center"/>
      <protection locked="0"/>
    </xf>
    <xf numFmtId="3" fontId="22" fillId="0" borderId="10" xfId="13" applyNumberFormat="1" applyFont="1" applyFill="1" applyBorder="1" applyAlignment="1">
      <alignment horizontal="center" vertical="center" wrapText="1"/>
    </xf>
    <xf numFmtId="3" fontId="28" fillId="0" borderId="10" xfId="13" applyNumberFormat="1" applyFont="1" applyFill="1" applyBorder="1" applyAlignment="1" applyProtection="1">
      <alignment horizontal="center"/>
      <protection locked="0"/>
    </xf>
    <xf numFmtId="0" fontId="36" fillId="0" borderId="0" xfId="13" applyFont="1" applyFill="1" applyBorder="1"/>
    <xf numFmtId="0" fontId="52" fillId="0" borderId="0" xfId="13" applyFont="1" applyFill="1" applyBorder="1"/>
    <xf numFmtId="164" fontId="53" fillId="0" borderId="0" xfId="13" applyNumberFormat="1" applyFont="1" applyFill="1" applyBorder="1"/>
    <xf numFmtId="165" fontId="2" fillId="0" borderId="0" xfId="13" applyNumberFormat="1" applyFont="1" applyFill="1" applyBorder="1"/>
    <xf numFmtId="0" fontId="22" fillId="0" borderId="3" xfId="13" applyFont="1" applyFill="1" applyBorder="1" applyAlignment="1">
      <alignment horizontal="right" vertical="center"/>
    </xf>
    <xf numFmtId="0" fontId="22" fillId="0" borderId="1" xfId="13" applyFont="1" applyFill="1" applyBorder="1" applyAlignment="1">
      <alignment horizontal="right" vertical="center"/>
    </xf>
    <xf numFmtId="0" fontId="22" fillId="0" borderId="3" xfId="13" applyFont="1" applyFill="1" applyBorder="1" applyAlignment="1" applyProtection="1">
      <alignment horizontal="right" vertical="center"/>
      <protection locked="0"/>
    </xf>
    <xf numFmtId="164" fontId="22" fillId="0" borderId="2" xfId="13" applyNumberFormat="1" applyFont="1" applyFill="1" applyBorder="1" applyAlignment="1">
      <alignment horizontal="right" vertical="center"/>
    </xf>
    <xf numFmtId="164" fontId="22" fillId="0" borderId="1" xfId="13" applyNumberFormat="1" applyFont="1" applyFill="1" applyBorder="1" applyAlignment="1">
      <alignment horizontal="right" vertical="center"/>
    </xf>
    <xf numFmtId="3" fontId="22" fillId="0" borderId="0" xfId="13" applyNumberFormat="1" applyFont="1" applyFill="1" applyBorder="1" applyAlignment="1">
      <alignment horizontal="right" vertical="center"/>
    </xf>
    <xf numFmtId="3" fontId="22" fillId="0" borderId="0" xfId="13" applyNumberFormat="1" applyFont="1" applyFill="1" applyBorder="1" applyAlignment="1" applyProtection="1">
      <alignment horizontal="right" vertical="center"/>
      <protection locked="0"/>
    </xf>
    <xf numFmtId="0" fontId="23" fillId="0" borderId="0" xfId="13" applyFont="1" applyFill="1" applyBorder="1" applyAlignment="1">
      <alignment horizontal="left" vertical="center" wrapText="1"/>
    </xf>
    <xf numFmtId="3" fontId="22" fillId="0" borderId="3" xfId="13" applyNumberFormat="1" applyFont="1" applyFill="1" applyBorder="1" applyAlignment="1">
      <alignment horizontal="right" vertical="center"/>
    </xf>
    <xf numFmtId="164" fontId="24" fillId="0" borderId="1" xfId="13" applyNumberFormat="1" applyFont="1" applyFill="1" applyBorder="1" applyAlignment="1">
      <alignment horizontal="right" vertical="center"/>
    </xf>
    <xf numFmtId="3" fontId="24" fillId="0" borderId="0" xfId="13" applyNumberFormat="1" applyFont="1" applyFill="1" applyBorder="1" applyAlignment="1" applyProtection="1">
      <alignment horizontal="right" vertical="center"/>
      <protection locked="0"/>
    </xf>
    <xf numFmtId="3" fontId="24" fillId="0" borderId="1" xfId="13" applyNumberFormat="1" applyFont="1" applyFill="1" applyBorder="1" applyAlignment="1">
      <alignment horizontal="right" vertical="center"/>
    </xf>
    <xf numFmtId="0" fontId="24" fillId="0" borderId="0" xfId="13" applyFont="1" applyFill="1" applyBorder="1" applyAlignment="1">
      <alignment horizontal="left" vertical="center" wrapText="1"/>
    </xf>
    <xf numFmtId="0" fontId="22" fillId="0" borderId="3" xfId="13" applyFont="1" applyFill="1" applyBorder="1" applyAlignment="1">
      <alignment horizontal="center" vertical="center" wrapText="1"/>
    </xf>
    <xf numFmtId="0" fontId="22" fillId="0" borderId="1" xfId="13" applyFont="1" applyFill="1" applyBorder="1" applyAlignment="1">
      <alignment horizontal="center" vertical="center" wrapText="1"/>
    </xf>
    <xf numFmtId="0" fontId="22" fillId="0" borderId="2" xfId="13" applyFont="1" applyFill="1" applyBorder="1" applyAlignment="1">
      <alignment vertical="center" wrapText="1"/>
    </xf>
    <xf numFmtId="0" fontId="23" fillId="0" borderId="2" xfId="13" applyFont="1" applyFill="1" applyBorder="1" applyAlignment="1">
      <alignment horizontal="left" vertical="center" wrapText="1" indent="2"/>
    </xf>
    <xf numFmtId="3" fontId="24" fillId="0" borderId="3" xfId="13" applyNumberFormat="1" applyFont="1" applyFill="1" applyBorder="1" applyAlignment="1">
      <alignment horizontal="right" vertical="center" wrapText="1"/>
    </xf>
    <xf numFmtId="3" fontId="24" fillId="0" borderId="1" xfId="13" applyNumberFormat="1" applyFont="1" applyFill="1" applyBorder="1" applyAlignment="1">
      <alignment horizontal="right" vertical="center" wrapText="1"/>
    </xf>
    <xf numFmtId="0" fontId="24" fillId="0" borderId="2" xfId="13" applyFont="1" applyFill="1" applyBorder="1" applyAlignment="1">
      <alignment horizontal="left" vertical="center" wrapText="1"/>
    </xf>
    <xf numFmtId="3" fontId="51" fillId="0" borderId="9" xfId="13" applyNumberFormat="1" applyFont="1" applyFill="1" applyBorder="1" applyAlignment="1">
      <alignment horizontal="center" vertical="center" wrapText="1"/>
    </xf>
    <xf numFmtId="3" fontId="51" fillId="0" borderId="10" xfId="13" applyNumberFormat="1" applyFont="1" applyFill="1" applyBorder="1" applyAlignment="1">
      <alignment horizontal="center" vertical="center" wrapText="1"/>
    </xf>
    <xf numFmtId="0" fontId="22" fillId="0" borderId="2" xfId="13" applyFont="1" applyFill="1" applyBorder="1" applyAlignment="1">
      <alignment horizontal="center" vertical="top" wrapText="1"/>
    </xf>
    <xf numFmtId="0" fontId="36" fillId="0" borderId="0" xfId="13" applyFont="1" applyFill="1" applyBorder="1" applyAlignment="1">
      <alignment horizontal="justify"/>
    </xf>
    <xf numFmtId="3" fontId="34" fillId="0" borderId="0" xfId="13" applyNumberFormat="1" applyFont="1" applyFill="1" applyBorder="1"/>
    <xf numFmtId="3" fontId="22" fillId="0" borderId="0" xfId="13" applyNumberFormat="1" applyFont="1" applyFill="1" applyBorder="1" applyAlignment="1">
      <alignment horizontal="right" vertical="center" wrapText="1"/>
    </xf>
    <xf numFmtId="0" fontId="22" fillId="0" borderId="0" xfId="13" applyFont="1" applyFill="1" applyBorder="1" applyAlignment="1">
      <alignment horizontal="left" vertical="center" wrapText="1"/>
    </xf>
    <xf numFmtId="3" fontId="22" fillId="0" borderId="3" xfId="13" applyNumberFormat="1" applyFont="1" applyFill="1" applyBorder="1" applyAlignment="1">
      <alignment horizontal="right" vertical="center" wrapText="1"/>
    </xf>
    <xf numFmtId="3" fontId="22" fillId="0" borderId="1" xfId="13" applyNumberFormat="1" applyFont="1" applyFill="1" applyBorder="1" applyAlignment="1">
      <alignment horizontal="right" vertical="center" wrapText="1"/>
    </xf>
    <xf numFmtId="0" fontId="1" fillId="0" borderId="0" xfId="13" applyFont="1" applyFill="1" applyBorder="1" applyAlignment="1">
      <alignment vertical="center" wrapText="1"/>
    </xf>
    <xf numFmtId="0" fontId="23" fillId="0" borderId="0" xfId="13" applyFont="1" applyFill="1" applyBorder="1" applyAlignment="1">
      <alignment horizontal="left" vertical="center" wrapText="1" indent="2"/>
    </xf>
    <xf numFmtId="3" fontId="2" fillId="0" borderId="0" xfId="13" applyNumberFormat="1" applyFont="1" applyFill="1" applyBorder="1" applyAlignment="1">
      <alignment horizontal="left" vertical="center"/>
    </xf>
    <xf numFmtId="0" fontId="51" fillId="0" borderId="0" xfId="13" applyFont="1" applyFill="1" applyBorder="1" applyAlignment="1">
      <alignment horizontal="center" vertical="top" wrapText="1"/>
    </xf>
    <xf numFmtId="0" fontId="22" fillId="0" borderId="6" xfId="13" applyFont="1" applyFill="1" applyBorder="1" applyAlignment="1">
      <alignment horizontal="center" vertical="center" wrapText="1"/>
    </xf>
    <xf numFmtId="0" fontId="36" fillId="0" borderId="0" xfId="13" applyFont="1" applyFill="1" applyBorder="1" applyAlignment="1">
      <alignment vertical="center" wrapText="1"/>
    </xf>
    <xf numFmtId="0" fontId="54" fillId="0" borderId="0" xfId="13" applyFont="1" applyFill="1" applyBorder="1" applyAlignment="1">
      <alignment horizontal="left" vertical="center" wrapText="1"/>
    </xf>
    <xf numFmtId="3" fontId="1" fillId="0" borderId="0" xfId="13" applyNumberFormat="1" applyFont="1"/>
    <xf numFmtId="3" fontId="1" fillId="0" borderId="0" xfId="13" applyNumberFormat="1" applyFont="1" applyAlignment="1"/>
    <xf numFmtId="0" fontId="1" fillId="0" borderId="0" xfId="13" applyFont="1" applyAlignment="1"/>
    <xf numFmtId="0" fontId="20" fillId="0" borderId="0" xfId="13" applyFont="1" applyAlignment="1"/>
    <xf numFmtId="3" fontId="1" fillId="0" borderId="0" xfId="13" applyNumberFormat="1" applyFont="1" applyFill="1"/>
    <xf numFmtId="3" fontId="1" fillId="0" borderId="0" xfId="13" applyNumberFormat="1" applyFont="1" applyBorder="1"/>
    <xf numFmtId="3" fontId="21" fillId="0" borderId="0" xfId="16" applyNumberFormat="1" applyFont="1" applyBorder="1"/>
    <xf numFmtId="0" fontId="5" fillId="0" borderId="0" xfId="16" applyFont="1" applyFill="1" applyBorder="1" applyAlignment="1">
      <alignment vertical="center" wrapText="1"/>
    </xf>
    <xf numFmtId="3" fontId="22" fillId="0" borderId="0" xfId="13" applyNumberFormat="1" applyFont="1" applyBorder="1" applyAlignment="1">
      <alignment horizontal="right" vertical="center"/>
    </xf>
    <xf numFmtId="3" fontId="22" fillId="0" borderId="1" xfId="13" applyNumberFormat="1" applyFont="1" applyBorder="1" applyAlignment="1">
      <alignment horizontal="right" vertical="center"/>
    </xf>
    <xf numFmtId="3" fontId="55" fillId="0" borderId="1" xfId="13" applyNumberFormat="1" applyFont="1" applyBorder="1" applyAlignment="1">
      <alignment horizontal="right" vertical="center"/>
    </xf>
    <xf numFmtId="3" fontId="22" fillId="0" borderId="1" xfId="16" applyNumberFormat="1" applyFont="1" applyBorder="1" applyAlignment="1">
      <alignment horizontal="right" vertical="center"/>
    </xf>
    <xf numFmtId="3" fontId="22" fillId="0" borderId="3" xfId="13" applyNumberFormat="1" applyFont="1" applyBorder="1" applyAlignment="1">
      <alignment horizontal="right" vertical="center"/>
    </xf>
    <xf numFmtId="3" fontId="22" fillId="0" borderId="2" xfId="16" applyNumberFormat="1" applyFont="1" applyBorder="1" applyAlignment="1">
      <alignment vertical="center"/>
    </xf>
    <xf numFmtId="0" fontId="22" fillId="0" borderId="2" xfId="16" applyFont="1" applyBorder="1" applyAlignment="1">
      <alignment vertical="center"/>
    </xf>
    <xf numFmtId="3" fontId="55" fillId="0" borderId="0" xfId="13" applyNumberFormat="1" applyFont="1" applyBorder="1" applyAlignment="1">
      <alignment horizontal="right" vertical="center"/>
    </xf>
    <xf numFmtId="3" fontId="22" fillId="0" borderId="3" xfId="16" applyNumberFormat="1" applyFont="1" applyBorder="1" applyAlignment="1">
      <alignment horizontal="right" vertical="center"/>
    </xf>
    <xf numFmtId="0" fontId="24" fillId="0" borderId="2" xfId="16" applyFont="1" applyBorder="1" applyAlignment="1">
      <alignment vertical="center" wrapText="1"/>
    </xf>
    <xf numFmtId="3" fontId="22" fillId="0" borderId="0" xfId="16" applyNumberFormat="1" applyFont="1" applyBorder="1" applyAlignment="1">
      <alignment horizontal="right" vertical="center"/>
    </xf>
    <xf numFmtId="0" fontId="22" fillId="0" borderId="2" xfId="16" applyFont="1" applyBorder="1" applyAlignment="1">
      <alignment vertical="center" wrapText="1"/>
    </xf>
    <xf numFmtId="3" fontId="22" fillId="0" borderId="1" xfId="16" applyNumberFormat="1" applyFont="1" applyFill="1" applyBorder="1" applyAlignment="1">
      <alignment horizontal="right" vertical="center"/>
    </xf>
    <xf numFmtId="0" fontId="55" fillId="0" borderId="3" xfId="13" applyFont="1" applyBorder="1" applyAlignment="1">
      <alignment horizontal="right" vertical="center"/>
    </xf>
    <xf numFmtId="0" fontId="55" fillId="0" borderId="1" xfId="13" applyFont="1" applyBorder="1" applyAlignment="1">
      <alignment horizontal="right" vertical="center"/>
    </xf>
    <xf numFmtId="3" fontId="55" fillId="0" borderId="3" xfId="13" applyNumberFormat="1" applyFont="1" applyBorder="1" applyAlignment="1">
      <alignment horizontal="right" vertical="center"/>
    </xf>
    <xf numFmtId="0" fontId="22" fillId="0" borderId="1" xfId="13" applyFont="1" applyBorder="1" applyAlignment="1">
      <alignment horizontal="right" vertical="center"/>
    </xf>
    <xf numFmtId="3" fontId="1" fillId="0" borderId="1" xfId="13" applyNumberFormat="1" applyFont="1" applyBorder="1" applyAlignment="1">
      <alignment horizontal="right" vertical="center"/>
    </xf>
    <xf numFmtId="3" fontId="22" fillId="0" borderId="2" xfId="16" applyNumberFormat="1" applyFont="1" applyBorder="1" applyAlignment="1">
      <alignment horizontal="right" vertical="center"/>
    </xf>
    <xf numFmtId="3" fontId="22" fillId="0" borderId="2" xfId="13" applyNumberFormat="1" applyFont="1" applyBorder="1" applyAlignment="1">
      <alignment horizontal="right" vertical="center"/>
    </xf>
    <xf numFmtId="0" fontId="1" fillId="0" borderId="0" xfId="13" applyFont="1" applyAlignment="1">
      <alignment horizontal="right"/>
    </xf>
    <xf numFmtId="3" fontId="51" fillId="0" borderId="0" xfId="16" applyNumberFormat="1" applyFont="1" applyBorder="1" applyAlignment="1">
      <alignment horizontal="right" vertical="center"/>
    </xf>
    <xf numFmtId="3" fontId="51" fillId="0" borderId="1" xfId="16" applyNumberFormat="1" applyFont="1" applyBorder="1" applyAlignment="1">
      <alignment horizontal="right" vertical="center"/>
    </xf>
    <xf numFmtId="3" fontId="56" fillId="0" borderId="1" xfId="13" applyNumberFormat="1" applyFont="1" applyBorder="1" applyAlignment="1">
      <alignment horizontal="right" vertical="center"/>
    </xf>
    <xf numFmtId="0" fontId="24" fillId="0" borderId="2" xfId="16" applyFont="1" applyBorder="1" applyAlignment="1">
      <alignment horizontal="left" vertical="center" wrapText="1"/>
    </xf>
    <xf numFmtId="0" fontId="22" fillId="0" borderId="2" xfId="16" applyFont="1" applyBorder="1" applyAlignment="1">
      <alignment horizontal="left" vertical="center"/>
    </xf>
    <xf numFmtId="0" fontId="23" fillId="0" borderId="2" xfId="16" applyFont="1" applyBorder="1" applyAlignment="1">
      <alignment horizontal="left" vertical="center" wrapText="1"/>
    </xf>
    <xf numFmtId="3" fontId="51" fillId="0" borderId="0" xfId="16" applyNumberFormat="1" applyFont="1" applyFill="1" applyBorder="1" applyAlignment="1">
      <alignment horizontal="right" vertical="center"/>
    </xf>
    <xf numFmtId="3" fontId="51" fillId="0" borderId="1" xfId="16" applyNumberFormat="1" applyFont="1" applyFill="1" applyBorder="1" applyAlignment="1">
      <alignment horizontal="right" vertical="center"/>
    </xf>
    <xf numFmtId="0" fontId="23" fillId="0" borderId="2" xfId="16" applyFont="1" applyBorder="1" applyAlignment="1">
      <alignment horizontal="left" vertical="center"/>
    </xf>
    <xf numFmtId="3" fontId="24" fillId="0" borderId="0" xfId="13" applyNumberFormat="1" applyFont="1" applyBorder="1" applyAlignment="1">
      <alignment horizontal="right" vertical="center"/>
    </xf>
    <xf numFmtId="3" fontId="24" fillId="0" borderId="1" xfId="13" applyNumberFormat="1" applyFont="1" applyBorder="1" applyAlignment="1">
      <alignment horizontal="right" vertical="center"/>
    </xf>
    <xf numFmtId="3" fontId="24" fillId="0" borderId="1" xfId="16" applyNumberFormat="1" applyFont="1" applyBorder="1" applyAlignment="1">
      <alignment horizontal="right" vertical="center"/>
    </xf>
    <xf numFmtId="0" fontId="24" fillId="0" borderId="2" xfId="16" applyFont="1" applyBorder="1" applyAlignment="1">
      <alignment horizontal="left" vertical="center"/>
    </xf>
    <xf numFmtId="0" fontId="1" fillId="0" borderId="0" xfId="13" applyFont="1" applyBorder="1"/>
    <xf numFmtId="3" fontId="57" fillId="0" borderId="0" xfId="16" applyNumberFormat="1" applyFont="1" applyBorder="1" applyAlignment="1">
      <alignment horizontal="right" vertical="center" wrapText="1"/>
    </xf>
    <xf numFmtId="3" fontId="57" fillId="0" borderId="10" xfId="16" applyNumberFormat="1" applyFont="1" applyBorder="1" applyAlignment="1">
      <alignment horizontal="right" vertical="center" wrapText="1"/>
    </xf>
    <xf numFmtId="0" fontId="22" fillId="0" borderId="2" xfId="16" applyFont="1" applyBorder="1" applyAlignment="1">
      <alignment horizontal="center" vertical="center" wrapText="1"/>
    </xf>
    <xf numFmtId="0" fontId="22" fillId="0" borderId="4" xfId="16" applyFont="1" applyBorder="1" applyAlignment="1">
      <alignment horizontal="center" vertical="center" wrapText="1"/>
    </xf>
    <xf numFmtId="0" fontId="22" fillId="0" borderId="5" xfId="16" applyFont="1" applyBorder="1" applyAlignment="1">
      <alignment horizontal="center" vertical="center" wrapText="1"/>
    </xf>
    <xf numFmtId="0" fontId="30" fillId="0" borderId="0" xfId="16" applyFont="1"/>
    <xf numFmtId="0" fontId="36" fillId="0" borderId="0" xfId="16" applyFont="1" applyAlignment="1">
      <alignment horizontal="center"/>
    </xf>
    <xf numFmtId="0" fontId="1" fillId="0" borderId="0" xfId="13" applyFont="1" applyFill="1" applyBorder="1" applyAlignment="1">
      <alignment horizontal="right"/>
    </xf>
    <xf numFmtId="3" fontId="45" fillId="0" borderId="1" xfId="13" applyNumberFormat="1" applyFont="1" applyBorder="1" applyAlignment="1">
      <alignment horizontal="right"/>
    </xf>
    <xf numFmtId="3" fontId="45" fillId="0" borderId="1" xfId="13" applyNumberFormat="1" applyFont="1" applyBorder="1" applyAlignment="1"/>
    <xf numFmtId="0" fontId="1" fillId="0" borderId="0" xfId="13" applyFont="1" applyFill="1"/>
    <xf numFmtId="3" fontId="24" fillId="0" borderId="0" xfId="13" applyNumberFormat="1" applyFont="1"/>
    <xf numFmtId="3" fontId="24" fillId="0" borderId="1" xfId="13" applyNumberFormat="1" applyFont="1" applyBorder="1"/>
    <xf numFmtId="0" fontId="47" fillId="0" borderId="0" xfId="13" applyFont="1" applyBorder="1" applyAlignment="1">
      <alignment horizontal="center" vertical="center" wrapText="1"/>
    </xf>
    <xf numFmtId="0" fontId="47" fillId="0" borderId="10" xfId="13" applyFont="1" applyBorder="1" applyAlignment="1">
      <alignment horizontal="center" vertical="center" wrapText="1"/>
    </xf>
    <xf numFmtId="0" fontId="21" fillId="0" borderId="0" xfId="13" applyFont="1" applyFill="1" applyBorder="1" applyAlignment="1">
      <alignment horizontal="center" vertical="center" wrapText="1"/>
    </xf>
    <xf numFmtId="0" fontId="1" fillId="0" borderId="0" xfId="13" applyFont="1" applyAlignment="1">
      <alignment vertical="center"/>
    </xf>
    <xf numFmtId="4" fontId="58" fillId="0" borderId="0" xfId="13" applyNumberFormat="1" applyFont="1" applyBorder="1" applyAlignment="1">
      <alignment horizontal="right"/>
    </xf>
    <xf numFmtId="164" fontId="22" fillId="0" borderId="0" xfId="13" applyNumberFormat="1" applyFont="1" applyAlignment="1">
      <alignment horizontal="center"/>
    </xf>
    <xf numFmtId="4" fontId="22" fillId="0" borderId="0" xfId="13" applyNumberFormat="1" applyFont="1" applyBorder="1"/>
    <xf numFmtId="0" fontId="25" fillId="0" borderId="0" xfId="13" applyFont="1" applyAlignment="1">
      <alignment horizontal="left" wrapText="1"/>
    </xf>
    <xf numFmtId="0" fontId="47" fillId="0" borderId="0" xfId="13" applyFont="1" applyFill="1"/>
    <xf numFmtId="4" fontId="47" fillId="0" borderId="0" xfId="13" applyNumberFormat="1" applyFont="1" applyFill="1"/>
    <xf numFmtId="165" fontId="22" fillId="0" borderId="3" xfId="13" applyNumberFormat="1" applyFont="1" applyFill="1" applyBorder="1" applyAlignment="1">
      <alignment horizontal="center"/>
    </xf>
    <xf numFmtId="3" fontId="47" fillId="0" borderId="0" xfId="13" applyNumberFormat="1" applyFont="1" applyFill="1"/>
    <xf numFmtId="3" fontId="22" fillId="0" borderId="1" xfId="13" applyNumberFormat="1" applyFont="1" applyFill="1" applyBorder="1" applyAlignment="1"/>
    <xf numFmtId="4" fontId="22" fillId="0" borderId="0" xfId="13" applyNumberFormat="1" applyFont="1"/>
    <xf numFmtId="0" fontId="21" fillId="0" borderId="0" xfId="13" applyFont="1" applyFill="1"/>
    <xf numFmtId="4" fontId="59" fillId="0" borderId="0" xfId="13" applyNumberFormat="1" applyFont="1" applyFill="1" applyBorder="1"/>
    <xf numFmtId="4" fontId="59" fillId="0" borderId="0" xfId="13" applyNumberFormat="1" applyFont="1" applyFill="1" applyBorder="1" applyAlignment="1">
      <alignment horizontal="right"/>
    </xf>
    <xf numFmtId="165" fontId="22" fillId="0" borderId="0" xfId="13" applyNumberFormat="1" applyFont="1" applyFill="1" applyAlignment="1">
      <alignment horizontal="center"/>
    </xf>
    <xf numFmtId="165" fontId="22" fillId="0" borderId="1" xfId="13" applyNumberFormat="1" applyFont="1" applyFill="1" applyBorder="1" applyAlignment="1"/>
    <xf numFmtId="0" fontId="23" fillId="0" borderId="0" xfId="13" applyFont="1" applyFill="1" applyAlignment="1">
      <alignment wrapText="1"/>
    </xf>
    <xf numFmtId="0" fontId="30" fillId="0" borderId="0" xfId="13" applyFont="1" applyBorder="1"/>
    <xf numFmtId="0" fontId="1" fillId="0" borderId="0" xfId="1"/>
    <xf numFmtId="0" fontId="1" fillId="0" borderId="0" xfId="1" applyAlignment="1">
      <alignment wrapText="1"/>
    </xf>
    <xf numFmtId="0" fontId="21" fillId="0" borderId="0" xfId="1" applyFont="1" applyFill="1" applyBorder="1" applyAlignment="1">
      <alignment horizontal="left" wrapText="1"/>
    </xf>
    <xf numFmtId="0" fontId="20" fillId="0" borderId="0" xfId="1" applyFont="1" applyFill="1" applyBorder="1" applyAlignment="1">
      <alignment horizontal="left" wrapText="1"/>
    </xf>
    <xf numFmtId="3" fontId="1" fillId="0" borderId="0" xfId="1" applyNumberFormat="1"/>
    <xf numFmtId="3" fontId="28" fillId="0" borderId="3" xfId="1" applyNumberFormat="1" applyFont="1" applyBorder="1"/>
    <xf numFmtId="3" fontId="28" fillId="0" borderId="1" xfId="1" applyNumberFormat="1" applyFont="1" applyBorder="1"/>
    <xf numFmtId="3" fontId="31" fillId="0" borderId="1" xfId="1" applyNumberFormat="1" applyFont="1" applyBorder="1"/>
    <xf numFmtId="0" fontId="22" fillId="0" borderId="2" xfId="1" applyFont="1" applyFill="1" applyBorder="1" applyAlignment="1">
      <alignment horizontal="left"/>
    </xf>
    <xf numFmtId="3" fontId="28" fillId="0" borderId="3" xfId="1" applyNumberFormat="1" applyFont="1" applyFill="1" applyBorder="1"/>
    <xf numFmtId="0" fontId="22" fillId="0" borderId="0" xfId="1" applyFont="1" applyBorder="1" applyAlignment="1">
      <alignment horizontal="left"/>
    </xf>
    <xf numFmtId="3" fontId="28" fillId="0" borderId="1" xfId="1" applyNumberFormat="1" applyFont="1" applyFill="1" applyBorder="1"/>
    <xf numFmtId="0" fontId="22" fillId="0" borderId="2" xfId="1" applyFont="1" applyBorder="1" applyAlignment="1">
      <alignment horizontal="left"/>
    </xf>
    <xf numFmtId="3" fontId="60" fillId="0" borderId="3" xfId="1" applyNumberFormat="1" applyFont="1" applyBorder="1"/>
    <xf numFmtId="3" fontId="60" fillId="0" borderId="1" xfId="1" applyNumberFormat="1" applyFont="1" applyBorder="1"/>
    <xf numFmtId="0" fontId="24" fillId="0" borderId="2" xfId="1" applyFont="1" applyFill="1" applyBorder="1" applyAlignment="1">
      <alignment horizontal="left"/>
    </xf>
    <xf numFmtId="0" fontId="5" fillId="0" borderId="0" xfId="1" applyFont="1"/>
    <xf numFmtId="0" fontId="22" fillId="0" borderId="14" xfId="1" applyFont="1" applyBorder="1"/>
    <xf numFmtId="0" fontId="22" fillId="0" borderId="10" xfId="1" applyFont="1" applyBorder="1"/>
    <xf numFmtId="0" fontId="22" fillId="0" borderId="0" xfId="1" applyFont="1"/>
    <xf numFmtId="1" fontId="61" fillId="0" borderId="5" xfId="1" applyNumberFormat="1" applyFont="1" applyBorder="1" applyAlignment="1">
      <alignment horizontal="center" vertical="center" wrapText="1"/>
    </xf>
    <xf numFmtId="0" fontId="64" fillId="0" borderId="0" xfId="1" applyFont="1"/>
    <xf numFmtId="0" fontId="1" fillId="0" borderId="0" xfId="1" applyFont="1"/>
    <xf numFmtId="0" fontId="21" fillId="0" borderId="0" xfId="1" applyFont="1" applyAlignment="1">
      <alignment wrapText="1"/>
    </xf>
    <xf numFmtId="0" fontId="21" fillId="0" borderId="0" xfId="1" applyFont="1" applyAlignment="1">
      <alignment horizontal="left" wrapText="1"/>
    </xf>
    <xf numFmtId="3" fontId="22" fillId="0" borderId="0" xfId="1" applyNumberFormat="1" applyFont="1"/>
    <xf numFmtId="3" fontId="31" fillId="0" borderId="3" xfId="1" applyNumberFormat="1" applyFont="1" applyBorder="1"/>
    <xf numFmtId="3" fontId="22" fillId="0" borderId="1" xfId="1" applyNumberFormat="1" applyFont="1" applyBorder="1"/>
    <xf numFmtId="3" fontId="22" fillId="0" borderId="3" xfId="1" applyNumberFormat="1" applyFont="1" applyBorder="1"/>
    <xf numFmtId="3" fontId="24" fillId="0" borderId="0" xfId="1" applyNumberFormat="1" applyFont="1"/>
    <xf numFmtId="3" fontId="24" fillId="0" borderId="1" xfId="1" applyNumberFormat="1" applyFont="1" applyBorder="1"/>
    <xf numFmtId="3" fontId="24" fillId="0" borderId="3" xfId="1" applyNumberFormat="1" applyFont="1" applyBorder="1"/>
    <xf numFmtId="0" fontId="22" fillId="0" borderId="0" xfId="1" applyFont="1" applyBorder="1"/>
    <xf numFmtId="0" fontId="22" fillId="0" borderId="9" xfId="1" applyFont="1" applyBorder="1"/>
    <xf numFmtId="0" fontId="65" fillId="0" borderId="10" xfId="1" applyFont="1" applyBorder="1"/>
    <xf numFmtId="0" fontId="22" fillId="0" borderId="2" xfId="1" applyFont="1" applyBorder="1" applyAlignment="1">
      <alignment horizontal="center" vertical="center" wrapText="1"/>
    </xf>
    <xf numFmtId="0" fontId="22" fillId="0" borderId="0" xfId="1" applyFont="1" applyBorder="1" applyAlignment="1">
      <alignment horizontal="center" vertical="center" wrapText="1"/>
    </xf>
    <xf numFmtId="0" fontId="23" fillId="0" borderId="0" xfId="1" applyFont="1" applyBorder="1" applyAlignment="1">
      <alignment horizontal="center" vertical="center" wrapText="1"/>
    </xf>
    <xf numFmtId="0" fontId="23" fillId="0" borderId="4" xfId="1" applyFont="1" applyBorder="1" applyAlignment="1">
      <alignment horizontal="center" vertical="center" wrapText="1"/>
    </xf>
    <xf numFmtId="0" fontId="22" fillId="0" borderId="5" xfId="1" applyFont="1" applyBorder="1" applyAlignment="1">
      <alignment horizontal="center" vertical="center" wrapText="1"/>
    </xf>
    <xf numFmtId="0" fontId="22" fillId="0" borderId="4" xfId="1" applyFont="1" applyBorder="1" applyAlignment="1">
      <alignment horizontal="center" vertical="center" wrapText="1"/>
    </xf>
    <xf numFmtId="0" fontId="22" fillId="0" borderId="6" xfId="1" applyFont="1" applyBorder="1" applyAlignment="1">
      <alignment horizontal="center" vertical="center" wrapText="1"/>
    </xf>
    <xf numFmtId="3" fontId="34" fillId="0" borderId="0" xfId="1" applyNumberFormat="1" applyFont="1"/>
    <xf numFmtId="0" fontId="66" fillId="0" borderId="0" xfId="1" applyFont="1"/>
    <xf numFmtId="2" fontId="2" fillId="0" borderId="0" xfId="1" applyNumberFormat="1" applyFont="1" applyAlignment="1">
      <alignment horizontal="left" wrapText="1"/>
    </xf>
    <xf numFmtId="0" fontId="67" fillId="0" borderId="0" xfId="1" applyFont="1" applyFill="1" applyAlignment="1">
      <alignment horizontal="center" vertical="center"/>
    </xf>
    <xf numFmtId="0" fontId="26" fillId="0" borderId="0" xfId="13" applyFont="1"/>
    <xf numFmtId="165" fontId="2" fillId="0" borderId="0" xfId="13" applyNumberFormat="1" applyFont="1" applyBorder="1"/>
    <xf numFmtId="3" fontId="5" fillId="0" borderId="0" xfId="13" applyNumberFormat="1" applyFont="1" applyBorder="1" applyAlignment="1">
      <alignment horizontal="right"/>
    </xf>
    <xf numFmtId="164" fontId="22" fillId="0" borderId="3" xfId="13" applyNumberFormat="1" applyFont="1" applyBorder="1" applyAlignment="1">
      <alignment horizontal="center"/>
    </xf>
    <xf numFmtId="3" fontId="22" fillId="0" borderId="2" xfId="13" applyNumberFormat="1" applyFont="1" applyBorder="1" applyAlignment="1">
      <alignment horizontal="right"/>
    </xf>
    <xf numFmtId="0" fontId="22" fillId="0" borderId="2" xfId="13" applyFont="1" applyBorder="1" applyAlignment="1">
      <alignment wrapText="1"/>
    </xf>
    <xf numFmtId="3" fontId="22" fillId="0" borderId="0" xfId="13" applyNumberFormat="1" applyFont="1" applyAlignment="1">
      <alignment horizontal="right"/>
    </xf>
    <xf numFmtId="164" fontId="24" fillId="0" borderId="3" xfId="13" applyNumberFormat="1" applyFont="1" applyBorder="1" applyAlignment="1">
      <alignment horizontal="center"/>
    </xf>
    <xf numFmtId="164" fontId="24" fillId="0" borderId="0" xfId="13" applyNumberFormat="1" applyFont="1" applyAlignment="1">
      <alignment horizontal="center"/>
    </xf>
    <xf numFmtId="3" fontId="24" fillId="0" borderId="2" xfId="13" applyNumberFormat="1" applyFont="1" applyBorder="1" applyAlignment="1">
      <alignment horizontal="right"/>
    </xf>
    <xf numFmtId="0" fontId="24" fillId="0" borderId="2" xfId="13" applyFont="1" applyBorder="1" applyAlignment="1">
      <alignment wrapText="1"/>
    </xf>
    <xf numFmtId="3" fontId="51" fillId="0" borderId="0" xfId="13" applyNumberFormat="1" applyFont="1" applyBorder="1"/>
    <xf numFmtId="3" fontId="51" fillId="0" borderId="1" xfId="13" applyNumberFormat="1" applyFont="1" applyBorder="1"/>
    <xf numFmtId="0" fontId="22" fillId="0" borderId="2" xfId="13" applyFont="1" applyBorder="1"/>
    <xf numFmtId="165" fontId="68" fillId="0" borderId="0" xfId="13" applyNumberFormat="1" applyFont="1" applyBorder="1" applyAlignment="1">
      <alignment horizontal="right" wrapText="1"/>
    </xf>
    <xf numFmtId="3" fontId="69" fillId="0" borderId="0" xfId="13" applyNumberFormat="1" applyFont="1" applyBorder="1" applyAlignment="1">
      <alignment horizontal="right"/>
    </xf>
    <xf numFmtId="0" fontId="70" fillId="0" borderId="0" xfId="13" applyFont="1" applyBorder="1" applyAlignment="1" applyProtection="1">
      <alignment vertical="center" wrapText="1"/>
    </xf>
    <xf numFmtId="0" fontId="51" fillId="0" borderId="0" xfId="13" applyFont="1"/>
    <xf numFmtId="0" fontId="30" fillId="0" borderId="8" xfId="13" applyFont="1" applyBorder="1"/>
    <xf numFmtId="3" fontId="22" fillId="0" borderId="0" xfId="13" applyNumberFormat="1" applyFont="1" applyBorder="1" applyAlignment="1">
      <alignment horizontal="right"/>
    </xf>
    <xf numFmtId="3" fontId="71" fillId="0" borderId="1" xfId="13" applyNumberFormat="1" applyFont="1" applyBorder="1" applyAlignment="1">
      <alignment horizontal="right"/>
    </xf>
    <xf numFmtId="3" fontId="19" fillId="0" borderId="0" xfId="13" applyNumberFormat="1" applyFont="1" applyBorder="1"/>
    <xf numFmtId="3" fontId="72" fillId="0" borderId="0" xfId="13" applyNumberFormat="1" applyFont="1" applyBorder="1" applyAlignment="1">
      <alignment horizontal="right" wrapText="1"/>
    </xf>
    <xf numFmtId="0" fontId="22" fillId="0" borderId="2" xfId="13" applyFont="1" applyBorder="1" applyAlignment="1">
      <alignment horizontal="left"/>
    </xf>
    <xf numFmtId="3" fontId="29" fillId="0" borderId="0" xfId="3" applyNumberFormat="1" applyFont="1" applyBorder="1" applyAlignment="1">
      <alignment horizontal="center" vertical="center"/>
    </xf>
    <xf numFmtId="49" fontId="29" fillId="0" borderId="0" xfId="3" applyNumberFormat="1" applyFont="1" applyBorder="1" applyAlignment="1">
      <alignment horizontal="center" vertical="center"/>
    </xf>
    <xf numFmtId="0" fontId="22" fillId="0" borderId="0" xfId="13" applyFont="1" applyBorder="1" applyAlignment="1">
      <alignment horizontal="right"/>
    </xf>
    <xf numFmtId="0" fontId="22" fillId="0" borderId="1" xfId="13" applyFont="1" applyBorder="1" applyAlignment="1">
      <alignment horizontal="right"/>
    </xf>
    <xf numFmtId="0" fontId="73" fillId="0" borderId="0" xfId="3" applyFont="1" applyBorder="1" applyAlignment="1">
      <alignment horizontal="center" vertical="center" wrapText="1"/>
    </xf>
    <xf numFmtId="0" fontId="73" fillId="0" borderId="0" xfId="3" applyFont="1" applyFill="1" applyBorder="1" applyAlignment="1">
      <alignment horizontal="center" vertical="center" wrapText="1"/>
    </xf>
    <xf numFmtId="0" fontId="8" fillId="0" borderId="0" xfId="3" applyBorder="1" applyAlignment="1">
      <alignment vertical="center" wrapText="1"/>
    </xf>
    <xf numFmtId="0" fontId="73" fillId="0" borderId="0" xfId="3" applyFont="1" applyBorder="1" applyAlignment="1">
      <alignment vertical="center" wrapText="1"/>
    </xf>
    <xf numFmtId="3" fontId="2" fillId="0" borderId="0" xfId="13" applyNumberFormat="1" applyFont="1" applyBorder="1"/>
    <xf numFmtId="3" fontId="24" fillId="0" borderId="0" xfId="13" applyNumberFormat="1" applyFont="1" applyBorder="1" applyAlignment="1">
      <alignment horizontal="right"/>
    </xf>
    <xf numFmtId="3" fontId="32" fillId="0" borderId="1" xfId="13" applyNumberFormat="1" applyFont="1" applyBorder="1" applyAlignment="1">
      <alignment horizontal="right"/>
    </xf>
    <xf numFmtId="3" fontId="32" fillId="0" borderId="10" xfId="13" applyNumberFormat="1" applyFont="1" applyBorder="1" applyAlignment="1">
      <alignment horizontal="right"/>
    </xf>
    <xf numFmtId="0" fontId="24" fillId="0" borderId="11" xfId="13" applyFont="1" applyBorder="1" applyAlignment="1">
      <alignment wrapText="1"/>
    </xf>
    <xf numFmtId="0" fontId="29" fillId="0" borderId="0" xfId="3" applyFont="1" applyBorder="1" applyAlignment="1">
      <alignment horizontal="center" vertical="center" wrapText="1"/>
    </xf>
    <xf numFmtId="0" fontId="29" fillId="0" borderId="0" xfId="3" applyFont="1" applyFill="1" applyBorder="1" applyAlignment="1">
      <alignment horizontal="center" vertical="center" wrapText="1"/>
    </xf>
    <xf numFmtId="0" fontId="29" fillId="0" borderId="0" xfId="3" applyFont="1" applyBorder="1" applyAlignment="1">
      <alignment vertical="center" wrapText="1"/>
    </xf>
    <xf numFmtId="0" fontId="1" fillId="0" borderId="0" xfId="13" applyFont="1" applyBorder="1" applyAlignment="1">
      <alignment vertical="center" wrapText="1"/>
    </xf>
    <xf numFmtId="0" fontId="23" fillId="0" borderId="4" xfId="13" applyFont="1" applyBorder="1" applyAlignment="1">
      <alignment horizontal="center" vertical="center" wrapText="1"/>
    </xf>
    <xf numFmtId="3" fontId="30" fillId="0" borderId="0" xfId="13" applyNumberFormat="1" applyFont="1"/>
    <xf numFmtId="0" fontId="9" fillId="0" borderId="0" xfId="6"/>
    <xf numFmtId="0" fontId="9" fillId="0" borderId="0" xfId="6" applyFill="1"/>
    <xf numFmtId="0" fontId="74" fillId="0" borderId="0" xfId="6" applyFont="1" applyFill="1"/>
    <xf numFmtId="3" fontId="9" fillId="0" borderId="0" xfId="6" applyNumberFormat="1"/>
    <xf numFmtId="0" fontId="9" fillId="0" borderId="0" xfId="6" applyAlignment="1">
      <alignment horizontal="left"/>
    </xf>
    <xf numFmtId="3" fontId="9" fillId="0" borderId="0" xfId="6" applyNumberFormat="1" applyAlignment="1">
      <alignment horizontal="left"/>
    </xf>
    <xf numFmtId="3" fontId="72" fillId="0" borderId="0" xfId="6" applyNumberFormat="1" applyFont="1" applyBorder="1" applyAlignment="1">
      <alignment horizontal="center"/>
    </xf>
    <xf numFmtId="3" fontId="72" fillId="0" borderId="3" xfId="6" applyNumberFormat="1" applyFont="1" applyBorder="1" applyAlignment="1">
      <alignment horizontal="right"/>
    </xf>
    <xf numFmtId="0" fontId="72" fillId="0" borderId="0" xfId="6" applyFont="1" applyBorder="1"/>
    <xf numFmtId="3" fontId="72" fillId="0" borderId="2" xfId="6" applyNumberFormat="1" applyFont="1" applyBorder="1" applyAlignment="1">
      <alignment horizontal="center"/>
    </xf>
    <xf numFmtId="3" fontId="75" fillId="0" borderId="0" xfId="6" applyNumberFormat="1" applyFont="1" applyBorder="1" applyAlignment="1">
      <alignment horizontal="center"/>
    </xf>
    <xf numFmtId="3" fontId="75" fillId="0" borderId="3" xfId="6" applyNumberFormat="1" applyFont="1" applyBorder="1" applyAlignment="1">
      <alignment horizontal="right"/>
    </xf>
    <xf numFmtId="0" fontId="75" fillId="0" borderId="0" xfId="6" applyFont="1" applyBorder="1"/>
    <xf numFmtId="0" fontId="21" fillId="0" borderId="0" xfId="6" applyFont="1" applyAlignment="1">
      <alignment wrapText="1"/>
    </xf>
    <xf numFmtId="0" fontId="20" fillId="0" borderId="0" xfId="6" applyFont="1" applyAlignment="1">
      <alignment wrapText="1"/>
    </xf>
    <xf numFmtId="4" fontId="9" fillId="0" borderId="0" xfId="6" applyNumberFormat="1" applyFill="1"/>
    <xf numFmtId="164" fontId="9" fillId="0" borderId="0" xfId="6" quotePrefix="1" applyNumberFormat="1" applyFill="1"/>
    <xf numFmtId="4" fontId="9" fillId="0" borderId="0" xfId="6" quotePrefix="1" applyNumberFormat="1" applyFill="1"/>
    <xf numFmtId="165" fontId="9" fillId="0" borderId="0" xfId="6" applyNumberFormat="1" applyFill="1"/>
    <xf numFmtId="3" fontId="9" fillId="0" borderId="0" xfId="6" applyNumberFormat="1" applyFill="1"/>
    <xf numFmtId="4" fontId="9" fillId="0" borderId="0" xfId="6" quotePrefix="1" applyNumberFormat="1"/>
    <xf numFmtId="3" fontId="77" fillId="0" borderId="0" xfId="6" applyNumberFormat="1" applyFont="1" applyBorder="1" applyAlignment="1">
      <alignment horizontal="right" vertical="center" wrapText="1"/>
    </xf>
    <xf numFmtId="0" fontId="22" fillId="0" borderId="0" xfId="6" applyFont="1" applyFill="1" applyBorder="1" applyAlignment="1">
      <alignment horizontal="left"/>
    </xf>
    <xf numFmtId="3" fontId="74" fillId="0" borderId="0" xfId="6" applyNumberFormat="1" applyFont="1" applyFill="1"/>
    <xf numFmtId="4" fontId="78" fillId="0" borderId="0" xfId="6" applyNumberFormat="1" applyFont="1" applyFill="1"/>
    <xf numFmtId="4" fontId="79" fillId="0" borderId="0" xfId="6" applyNumberFormat="1" applyFont="1" applyFill="1"/>
    <xf numFmtId="4" fontId="74" fillId="0" borderId="0" xfId="6" applyNumberFormat="1" applyFont="1" applyFill="1"/>
    <xf numFmtId="4" fontId="9" fillId="0" borderId="0" xfId="6" applyNumberFormat="1" applyFont="1" applyFill="1"/>
    <xf numFmtId="165" fontId="80" fillId="0" borderId="0" xfId="6" applyNumberFormat="1" applyFont="1" applyFill="1"/>
    <xf numFmtId="4" fontId="34" fillId="0" borderId="0" xfId="6" applyNumberFormat="1" applyFont="1" applyFill="1"/>
    <xf numFmtId="164" fontId="9" fillId="0" borderId="0" xfId="6" applyNumberFormat="1" applyFill="1"/>
    <xf numFmtId="164" fontId="72" fillId="0" borderId="0" xfId="6" applyNumberFormat="1" applyFont="1" applyAlignment="1">
      <alignment horizontal="center"/>
    </xf>
    <xf numFmtId="3" fontId="22" fillId="0" borderId="1" xfId="6" applyNumberFormat="1" applyFont="1" applyFill="1" applyBorder="1"/>
    <xf numFmtId="3" fontId="22" fillId="0" borderId="16" xfId="6" applyNumberFormat="1" applyFont="1" applyFill="1" applyBorder="1" applyAlignment="1">
      <alignment horizontal="right" vertical="center" wrapText="1"/>
    </xf>
    <xf numFmtId="3" fontId="22" fillId="0" borderId="16" xfId="6" applyNumberFormat="1" applyFont="1" applyBorder="1" applyAlignment="1">
      <alignment horizontal="right" vertical="center" wrapText="1"/>
    </xf>
    <xf numFmtId="0" fontId="22" fillId="0" borderId="2" xfId="6" applyFont="1" applyFill="1" applyBorder="1" applyAlignment="1">
      <alignment horizontal="left"/>
    </xf>
    <xf numFmtId="0" fontId="22" fillId="0" borderId="2" xfId="6" applyFont="1" applyBorder="1" applyAlignment="1">
      <alignment horizontal="left"/>
    </xf>
    <xf numFmtId="3" fontId="22" fillId="0" borderId="1" xfId="6" applyNumberFormat="1" applyFont="1" applyBorder="1"/>
    <xf numFmtId="165" fontId="81" fillId="0" borderId="0" xfId="6" applyNumberFormat="1" applyFont="1" applyFill="1"/>
    <xf numFmtId="4" fontId="81" fillId="0" borderId="0" xfId="6" applyNumberFormat="1" applyFont="1" applyFill="1"/>
    <xf numFmtId="3" fontId="81" fillId="0" borderId="0" xfId="6" applyNumberFormat="1" applyFont="1" applyFill="1"/>
    <xf numFmtId="4" fontId="82" fillId="0" borderId="0" xfId="6" applyNumberFormat="1" applyFont="1" applyFill="1"/>
    <xf numFmtId="4" fontId="80" fillId="0" borderId="0" xfId="6" applyNumberFormat="1" applyFont="1" applyFill="1"/>
    <xf numFmtId="164" fontId="75" fillId="0" borderId="0" xfId="6" applyNumberFormat="1" applyFont="1" applyAlignment="1">
      <alignment horizontal="center"/>
    </xf>
    <xf numFmtId="3" fontId="24" fillId="0" borderId="1" xfId="6" applyNumberFormat="1" applyFont="1" applyBorder="1" applyAlignment="1">
      <alignment horizontal="right"/>
    </xf>
    <xf numFmtId="3" fontId="24" fillId="0" borderId="16" xfId="6" applyNumberFormat="1" applyFont="1" applyBorder="1" applyAlignment="1">
      <alignment horizontal="right" wrapText="1"/>
    </xf>
    <xf numFmtId="0" fontId="24" fillId="0" borderId="2" xfId="6" applyFont="1" applyBorder="1" applyAlignment="1">
      <alignment horizontal="left" wrapText="1"/>
    </xf>
    <xf numFmtId="0" fontId="1" fillId="0" borderId="0" xfId="6" applyFont="1" applyFill="1"/>
    <xf numFmtId="0" fontId="22" fillId="0" borderId="10" xfId="6" applyFont="1" applyBorder="1" applyAlignment="1">
      <alignment horizontal="center" vertical="center" wrapText="1"/>
    </xf>
    <xf numFmtId="0" fontId="22" fillId="0" borderId="2" xfId="6" applyFont="1" applyBorder="1" applyAlignment="1">
      <alignment horizontal="center" vertical="center" wrapText="1"/>
    </xf>
    <xf numFmtId="0" fontId="81" fillId="0" borderId="0" xfId="6" applyFont="1" applyFill="1" applyAlignment="1">
      <alignment horizontal="center" vertical="center" wrapText="1"/>
    </xf>
    <xf numFmtId="0" fontId="83" fillId="0" borderId="0" xfId="6" applyFont="1" applyFill="1" applyBorder="1" applyAlignment="1">
      <alignment horizontal="center" vertical="center" wrapText="1"/>
    </xf>
    <xf numFmtId="0" fontId="2" fillId="0" borderId="0" xfId="6" applyFont="1" applyFill="1" applyBorder="1" applyAlignment="1">
      <alignment vertical="center" wrapText="1"/>
    </xf>
    <xf numFmtId="0" fontId="22" fillId="0" borderId="5" xfId="6" applyFont="1" applyBorder="1" applyAlignment="1">
      <alignment horizontal="center" vertical="center" wrapText="1"/>
    </xf>
    <xf numFmtId="0" fontId="30" fillId="0" borderId="0" xfId="6" applyFont="1"/>
    <xf numFmtId="0" fontId="85" fillId="0" borderId="0" xfId="17" applyFont="1"/>
    <xf numFmtId="3" fontId="85" fillId="0" borderId="0" xfId="17" applyNumberFormat="1" applyFont="1"/>
    <xf numFmtId="0" fontId="30" fillId="0" borderId="0" xfId="17" applyFont="1"/>
    <xf numFmtId="3" fontId="30" fillId="0" borderId="0" xfId="17" applyNumberFormat="1" applyFont="1"/>
    <xf numFmtId="3" fontId="86" fillId="0" borderId="0" xfId="17" applyNumberFormat="1" applyFont="1"/>
    <xf numFmtId="3" fontId="22" fillId="0" borderId="0" xfId="17" applyNumberFormat="1" applyFont="1"/>
    <xf numFmtId="3" fontId="22" fillId="0" borderId="1" xfId="17" applyNumberFormat="1" applyFont="1" applyBorder="1"/>
    <xf numFmtId="0" fontId="22" fillId="0" borderId="2" xfId="17" applyFont="1" applyBorder="1"/>
    <xf numFmtId="3" fontId="87" fillId="0" borderId="0" xfId="17" applyNumberFormat="1" applyFont="1"/>
    <xf numFmtId="0" fontId="86" fillId="0" borderId="0" xfId="17" applyFont="1"/>
    <xf numFmtId="3" fontId="86" fillId="0" borderId="0" xfId="17" applyNumberFormat="1" applyFont="1" applyBorder="1"/>
    <xf numFmtId="3" fontId="24" fillId="0" borderId="3" xfId="17" applyNumberFormat="1" applyFont="1" applyBorder="1"/>
    <xf numFmtId="3" fontId="24" fillId="0" borderId="1" xfId="17" applyNumberFormat="1" applyFont="1" applyBorder="1"/>
    <xf numFmtId="0" fontId="24" fillId="0" borderId="2" xfId="17" applyFont="1" applyBorder="1"/>
    <xf numFmtId="0" fontId="88" fillId="0" borderId="0" xfId="17" applyFont="1" applyBorder="1" applyAlignment="1">
      <alignment horizontal="center"/>
    </xf>
    <xf numFmtId="0" fontId="22" fillId="0" borderId="0" xfId="17" applyFont="1" applyBorder="1" applyAlignment="1">
      <alignment horizontal="center"/>
    </xf>
    <xf numFmtId="0" fontId="22" fillId="0" borderId="10" xfId="17" applyFont="1" applyBorder="1" applyAlignment="1">
      <alignment horizontal="center"/>
    </xf>
    <xf numFmtId="0" fontId="22" fillId="0" borderId="10" xfId="17" applyFont="1" applyBorder="1" applyAlignment="1">
      <alignment vertical="center" wrapText="1"/>
    </xf>
    <xf numFmtId="0" fontId="22" fillId="0" borderId="1" xfId="17" applyFont="1" applyBorder="1" applyAlignment="1">
      <alignment horizontal="center"/>
    </xf>
    <xf numFmtId="0" fontId="22" fillId="0" borderId="2" xfId="17" applyFont="1" applyBorder="1" applyAlignment="1">
      <alignment horizontal="center"/>
    </xf>
    <xf numFmtId="0" fontId="22" fillId="0" borderId="10" xfId="17" applyFont="1" applyBorder="1" applyAlignment="1">
      <alignment horizontal="center" vertical="center" wrapText="1"/>
    </xf>
    <xf numFmtId="0" fontId="22" fillId="0" borderId="5" xfId="17" applyFont="1" applyBorder="1" applyAlignment="1">
      <alignment horizontal="center" vertical="center" wrapText="1"/>
    </xf>
    <xf numFmtId="0" fontId="5" fillId="0" borderId="0" xfId="17" applyFont="1" applyBorder="1" applyAlignment="1">
      <alignment vertical="center" wrapText="1"/>
    </xf>
    <xf numFmtId="0" fontId="89" fillId="0" borderId="0" xfId="17" applyFont="1"/>
    <xf numFmtId="0" fontId="19" fillId="0" borderId="0" xfId="13" applyAlignment="1">
      <alignment horizontal="right"/>
    </xf>
    <xf numFmtId="165" fontId="22" fillId="0" borderId="0" xfId="13" applyNumberFormat="1" applyFont="1" applyBorder="1" applyAlignment="1">
      <alignment horizontal="center" vertical="center"/>
    </xf>
    <xf numFmtId="165" fontId="22" fillId="0" borderId="0" xfId="13" applyNumberFormat="1" applyFont="1" applyFill="1" applyBorder="1" applyAlignment="1">
      <alignment horizontal="center" vertical="center"/>
    </xf>
    <xf numFmtId="164" fontId="19" fillId="0" borderId="0" xfId="13" applyNumberFormat="1"/>
    <xf numFmtId="165" fontId="22" fillId="0" borderId="0" xfId="13" applyNumberFormat="1" applyFont="1" applyAlignment="1">
      <alignment horizontal="right"/>
    </xf>
    <xf numFmtId="0" fontId="22" fillId="0" borderId="1" xfId="13" applyFont="1" applyBorder="1"/>
    <xf numFmtId="165" fontId="22" fillId="0" borderId="3" xfId="13" applyNumberFormat="1" applyFont="1" applyBorder="1" applyAlignment="1">
      <alignment horizontal="right"/>
    </xf>
    <xf numFmtId="0" fontId="23" fillId="0" borderId="2" xfId="13" applyFont="1" applyBorder="1" applyAlignment="1">
      <alignment horizontal="left" vertical="center" wrapText="1" indent="2"/>
    </xf>
    <xf numFmtId="0" fontId="22" fillId="0" borderId="0" xfId="13" applyFont="1" applyBorder="1" applyAlignment="1">
      <alignment vertical="center"/>
    </xf>
    <xf numFmtId="0" fontId="22" fillId="0" borderId="0" xfId="13" applyFont="1" applyFill="1" applyBorder="1" applyAlignment="1">
      <alignment vertical="center"/>
    </xf>
    <xf numFmtId="164" fontId="90" fillId="0" borderId="0" xfId="13" applyNumberFormat="1" applyFont="1"/>
    <xf numFmtId="165" fontId="22" fillId="0" borderId="0" xfId="13" applyNumberFormat="1" applyFont="1" applyAlignment="1">
      <alignment horizontal="right" vertical="center"/>
    </xf>
    <xf numFmtId="165" fontId="22" fillId="0" borderId="1" xfId="13" applyNumberFormat="1" applyFont="1" applyBorder="1" applyAlignment="1">
      <alignment horizontal="right" vertical="center"/>
    </xf>
    <xf numFmtId="0" fontId="22" fillId="0" borderId="1" xfId="13" applyFont="1" applyBorder="1" applyAlignment="1">
      <alignment vertical="center"/>
    </xf>
    <xf numFmtId="0" fontId="22" fillId="0" borderId="1" xfId="13" applyFont="1" applyFill="1" applyBorder="1" applyAlignment="1">
      <alignment vertical="center"/>
    </xf>
    <xf numFmtId="164" fontId="19" fillId="0" borderId="0" xfId="13" applyNumberFormat="1" applyBorder="1"/>
    <xf numFmtId="165" fontId="22" fillId="0" borderId="0" xfId="13" applyNumberFormat="1" applyFont="1" applyAlignment="1">
      <alignment horizontal="center"/>
    </xf>
    <xf numFmtId="3" fontId="22" fillId="0" borderId="0" xfId="13" applyNumberFormat="1" applyFont="1" applyBorder="1" applyAlignment="1"/>
    <xf numFmtId="3" fontId="22" fillId="0" borderId="0" xfId="13" applyNumberFormat="1" applyFont="1" applyBorder="1"/>
    <xf numFmtId="0" fontId="22" fillId="0" borderId="0" xfId="13" applyFont="1" applyBorder="1" applyAlignment="1">
      <alignment horizontal="left" wrapText="1"/>
    </xf>
    <xf numFmtId="3" fontId="22" fillId="0" borderId="1" xfId="13" applyNumberFormat="1" applyFont="1" applyBorder="1" applyAlignment="1"/>
    <xf numFmtId="0" fontId="22" fillId="0" borderId="2" xfId="13" applyFont="1" applyBorder="1" applyAlignment="1">
      <alignment horizontal="left" wrapText="1"/>
    </xf>
    <xf numFmtId="3" fontId="22" fillId="0" borderId="0" xfId="13" applyNumberFormat="1" applyFont="1" applyBorder="1" applyAlignment="1">
      <alignment vertical="center"/>
    </xf>
    <xf numFmtId="3" fontId="22" fillId="0" borderId="1" xfId="13" applyNumberFormat="1" applyFont="1" applyBorder="1" applyAlignment="1">
      <alignment vertical="center"/>
    </xf>
    <xf numFmtId="0" fontId="22" fillId="0" borderId="2" xfId="13" applyFont="1" applyBorder="1" applyAlignment="1">
      <alignment horizontal="left" vertical="center" wrapText="1"/>
    </xf>
    <xf numFmtId="3" fontId="22" fillId="0" borderId="0" xfId="13" applyNumberFormat="1" applyFont="1" applyFill="1" applyBorder="1" applyAlignment="1">
      <alignment vertical="center"/>
    </xf>
    <xf numFmtId="10" fontId="19" fillId="0" borderId="0" xfId="13" applyNumberFormat="1"/>
    <xf numFmtId="3" fontId="22" fillId="0" borderId="1" xfId="13" applyNumberFormat="1" applyFont="1" applyFill="1" applyBorder="1" applyAlignment="1">
      <alignment vertical="center"/>
    </xf>
    <xf numFmtId="0" fontId="91" fillId="0" borderId="0" xfId="13" applyFont="1"/>
    <xf numFmtId="0" fontId="20" fillId="0" borderId="0" xfId="13" applyFont="1"/>
    <xf numFmtId="3" fontId="45" fillId="0" borderId="0" xfId="13" applyNumberFormat="1" applyFont="1" applyBorder="1" applyAlignment="1">
      <alignment horizontal="center"/>
    </xf>
    <xf numFmtId="3" fontId="21" fillId="0" borderId="0" xfId="13" applyNumberFormat="1" applyFont="1" applyBorder="1" applyAlignment="1">
      <alignment horizontal="center"/>
    </xf>
    <xf numFmtId="0" fontId="45" fillId="0" borderId="0" xfId="13" applyFont="1" applyBorder="1" applyAlignment="1">
      <alignment horizontal="left"/>
    </xf>
    <xf numFmtId="0" fontId="45" fillId="0" borderId="0" xfId="13" applyFont="1" applyAlignment="1">
      <alignment horizontal="left"/>
    </xf>
    <xf numFmtId="3" fontId="45" fillId="0" borderId="3" xfId="13" applyNumberFormat="1" applyFont="1" applyBorder="1" applyAlignment="1">
      <alignment horizontal="center"/>
    </xf>
    <xf numFmtId="0" fontId="45" fillId="0" borderId="2" xfId="13" applyFont="1" applyBorder="1" applyAlignment="1">
      <alignment horizontal="left"/>
    </xf>
    <xf numFmtId="3" fontId="45" fillId="0" borderId="0" xfId="13" applyNumberFormat="1" applyFont="1"/>
    <xf numFmtId="3" fontId="45" fillId="0" borderId="3" xfId="13" applyNumberFormat="1" applyFont="1" applyBorder="1"/>
    <xf numFmtId="0" fontId="45" fillId="0" borderId="0" xfId="13" applyFont="1" applyBorder="1" applyAlignment="1">
      <alignment horizontal="center" vertical="center"/>
    </xf>
    <xf numFmtId="0" fontId="45" fillId="0" borderId="9" xfId="13" applyFont="1" applyBorder="1" applyAlignment="1">
      <alignment horizontal="center" vertical="center"/>
    </xf>
    <xf numFmtId="0" fontId="1" fillId="0" borderId="0" xfId="1" applyFont="1" applyFill="1" applyBorder="1"/>
    <xf numFmtId="3" fontId="1" fillId="0" borderId="0" xfId="1" applyNumberFormat="1" applyFont="1" applyFill="1" applyBorder="1"/>
    <xf numFmtId="164" fontId="1" fillId="0" borderId="0" xfId="1" applyNumberFormat="1" applyFont="1" applyFill="1" applyBorder="1"/>
    <xf numFmtId="1" fontId="22" fillId="0" borderId="1" xfId="13" applyNumberFormat="1" applyFont="1" applyFill="1" applyBorder="1" applyAlignment="1">
      <alignment horizontal="right"/>
    </xf>
    <xf numFmtId="0" fontId="22" fillId="0" borderId="2" xfId="13" applyFont="1" applyFill="1" applyBorder="1" applyAlignment="1">
      <alignment horizontal="left"/>
    </xf>
    <xf numFmtId="3" fontId="45" fillId="0" borderId="1" xfId="13" applyNumberFormat="1" applyFont="1" applyFill="1" applyBorder="1" applyAlignment="1">
      <alignment horizontal="right"/>
    </xf>
    <xf numFmtId="164" fontId="2" fillId="0" borderId="0" xfId="1" applyNumberFormat="1" applyFont="1" applyFill="1" applyBorder="1"/>
    <xf numFmtId="3" fontId="2" fillId="0" borderId="0" xfId="1" applyNumberFormat="1" applyFont="1" applyFill="1" applyBorder="1"/>
    <xf numFmtId="3" fontId="24" fillId="0" borderId="3" xfId="13" applyNumberFormat="1" applyFont="1" applyFill="1" applyBorder="1" applyAlignment="1">
      <alignment horizontal="right"/>
    </xf>
    <xf numFmtId="1" fontId="24" fillId="0" borderId="1" xfId="13" applyNumberFormat="1" applyFont="1" applyFill="1" applyBorder="1" applyAlignment="1">
      <alignment horizontal="right"/>
    </xf>
    <xf numFmtId="0" fontId="24" fillId="0" borderId="2" xfId="13" applyFont="1" applyFill="1" applyBorder="1" applyAlignment="1">
      <alignment horizontal="left" wrapText="1"/>
    </xf>
    <xf numFmtId="2" fontId="22" fillId="0" borderId="9" xfId="13" applyNumberFormat="1" applyFont="1" applyFill="1" applyBorder="1" applyAlignment="1">
      <alignment horizontal="center" vertical="center" wrapText="1"/>
    </xf>
    <xf numFmtId="2" fontId="22" fillId="0" borderId="10" xfId="13" applyNumberFormat="1" applyFont="1" applyFill="1" applyBorder="1" applyAlignment="1">
      <alignment horizontal="center" vertical="center" wrapText="1"/>
    </xf>
    <xf numFmtId="2" fontId="22" fillId="0" borderId="11" xfId="13" applyNumberFormat="1" applyFont="1" applyFill="1" applyBorder="1" applyAlignment="1">
      <alignment horizontal="center" vertical="center" wrapText="1"/>
    </xf>
    <xf numFmtId="0" fontId="2" fillId="0" borderId="0" xfId="1" applyFont="1" applyFill="1" applyBorder="1"/>
    <xf numFmtId="2" fontId="2" fillId="0" borderId="0" xfId="1" applyNumberFormat="1" applyFont="1" applyFill="1" applyBorder="1" applyAlignment="1">
      <alignment wrapText="1"/>
    </xf>
    <xf numFmtId="0" fontId="2" fillId="0" borderId="0" xfId="1" applyFont="1" applyFill="1" applyBorder="1" applyAlignment="1">
      <alignment wrapText="1"/>
    </xf>
    <xf numFmtId="2" fontId="22" fillId="11" borderId="4" xfId="13" applyNumberFormat="1" applyFont="1" applyFill="1" applyBorder="1" applyAlignment="1">
      <alignment horizontal="center" vertical="center" wrapText="1"/>
    </xf>
    <xf numFmtId="2" fontId="22" fillId="11" borderId="5" xfId="13" applyNumberFormat="1" applyFont="1" applyFill="1" applyBorder="1" applyAlignment="1">
      <alignment horizontal="center" vertical="center" wrapText="1"/>
    </xf>
    <xf numFmtId="2" fontId="22" fillId="0" borderId="5" xfId="13" applyNumberFormat="1" applyFont="1" applyFill="1" applyBorder="1" applyAlignment="1">
      <alignment horizontal="center" vertical="center" wrapText="1"/>
    </xf>
    <xf numFmtId="2" fontId="23" fillId="0" borderId="5" xfId="13" applyNumberFormat="1" applyFont="1" applyFill="1" applyBorder="1" applyAlignment="1">
      <alignment horizontal="center" vertical="center" wrapText="1"/>
    </xf>
    <xf numFmtId="167" fontId="19" fillId="0" borderId="0" xfId="13" applyNumberFormat="1"/>
    <xf numFmtId="3" fontId="2" fillId="0" borderId="0" xfId="13" applyNumberFormat="1" applyFont="1"/>
    <xf numFmtId="165" fontId="45" fillId="0" borderId="0" xfId="13" applyNumberFormat="1" applyFont="1"/>
    <xf numFmtId="167" fontId="22" fillId="0" borderId="0" xfId="13" applyNumberFormat="1" applyFont="1"/>
    <xf numFmtId="0" fontId="19" fillId="0" borderId="0" xfId="13" applyAlignment="1">
      <alignment horizontal="center"/>
    </xf>
    <xf numFmtId="0" fontId="19" fillId="0" borderId="0" xfId="13" applyAlignment="1">
      <alignment wrapText="1"/>
    </xf>
    <xf numFmtId="4" fontId="1" fillId="0" borderId="0" xfId="13" applyNumberFormat="1" applyFont="1" applyFill="1"/>
    <xf numFmtId="0" fontId="92" fillId="0" borderId="0" xfId="13" applyFont="1"/>
    <xf numFmtId="4" fontId="1" fillId="0" borderId="0" xfId="13" applyNumberFormat="1" applyFont="1" applyFill="1" applyAlignment="1">
      <alignment wrapText="1"/>
    </xf>
    <xf numFmtId="0" fontId="1" fillId="0" borderId="0" xfId="13" applyFont="1" applyAlignment="1">
      <alignment wrapText="1"/>
    </xf>
    <xf numFmtId="0" fontId="92" fillId="0" borderId="0" xfId="13" applyFont="1" applyAlignment="1">
      <alignment wrapText="1"/>
    </xf>
    <xf numFmtId="0" fontId="1" fillId="0" borderId="0" xfId="13" applyFont="1" applyAlignment="1">
      <alignment horizontal="center"/>
    </xf>
    <xf numFmtId="1" fontId="1" fillId="0" borderId="0" xfId="13" applyNumberFormat="1" applyFont="1" applyAlignment="1">
      <alignment horizontal="center"/>
    </xf>
    <xf numFmtId="0" fontId="93" fillId="0" borderId="0" xfId="13" applyFont="1" applyAlignment="1">
      <alignment wrapText="1"/>
    </xf>
    <xf numFmtId="0" fontId="94" fillId="0" borderId="0" xfId="13" applyFont="1" applyFill="1" applyAlignment="1">
      <alignment horizontal="center" vertical="center"/>
    </xf>
    <xf numFmtId="168" fontId="19" fillId="0" borderId="0" xfId="13" applyNumberFormat="1"/>
    <xf numFmtId="167" fontId="19" fillId="0" borderId="0" xfId="13" applyNumberFormat="1" applyFont="1" applyProtection="1">
      <protection locked="0"/>
    </xf>
    <xf numFmtId="0" fontId="19" fillId="0" borderId="0" xfId="13" applyFont="1" applyAlignment="1">
      <alignment horizontal="left" wrapText="1"/>
    </xf>
    <xf numFmtId="0" fontId="19" fillId="0" borderId="0" xfId="13" applyFont="1"/>
    <xf numFmtId="167" fontId="19" fillId="0" borderId="0" xfId="13" applyNumberFormat="1" applyFont="1"/>
    <xf numFmtId="169" fontId="19" fillId="0" borderId="0" xfId="13" applyNumberFormat="1"/>
    <xf numFmtId="0" fontId="19" fillId="0" borderId="0" xfId="13" applyAlignment="1">
      <alignment horizontal="center" vertical="center" wrapText="1"/>
    </xf>
    <xf numFmtId="0" fontId="94" fillId="10" borderId="0" xfId="13" applyFont="1" applyFill="1" applyAlignment="1">
      <alignment horizontal="center" vertical="center"/>
    </xf>
    <xf numFmtId="0" fontId="20" fillId="0" borderId="0" xfId="13" applyFont="1" applyAlignment="1">
      <alignment horizontal="left" wrapText="1"/>
    </xf>
    <xf numFmtId="0" fontId="19" fillId="0" borderId="0" xfId="13" applyAlignment="1">
      <alignment horizontal="left" wrapText="1"/>
    </xf>
    <xf numFmtId="2" fontId="0" fillId="0" borderId="0" xfId="0" applyNumberFormat="1" applyFont="1" applyAlignment="1">
      <alignment wrapText="1"/>
    </xf>
    <xf numFmtId="2" fontId="0" fillId="0" borderId="0" xfId="0" applyNumberFormat="1" applyAlignment="1">
      <alignment wrapText="1"/>
    </xf>
    <xf numFmtId="3" fontId="22" fillId="0" borderId="1" xfId="13" quotePrefix="1" applyNumberFormat="1" applyFont="1" applyFill="1" applyBorder="1" applyAlignment="1">
      <alignment horizontal="right" vertical="center" wrapText="1"/>
    </xf>
    <xf numFmtId="0" fontId="22" fillId="0" borderId="1" xfId="13" quotePrefix="1" applyFont="1" applyFill="1" applyBorder="1" applyAlignment="1">
      <alignment horizontal="right" vertical="center"/>
    </xf>
    <xf numFmtId="0" fontId="20" fillId="0" borderId="0" xfId="13" applyFont="1" applyAlignment="1">
      <alignment horizontal="left" wrapText="1"/>
    </xf>
    <xf numFmtId="0" fontId="19" fillId="0" borderId="0" xfId="13" applyAlignment="1">
      <alignment horizontal="left" wrapText="1"/>
    </xf>
    <xf numFmtId="0" fontId="22" fillId="0" borderId="1" xfId="13" quotePrefix="1" applyFont="1" applyBorder="1" applyAlignment="1">
      <alignment horizontal="right" vertical="center"/>
    </xf>
    <xf numFmtId="0" fontId="22" fillId="0" borderId="3" xfId="13" quotePrefix="1" applyFont="1" applyBorder="1" applyAlignment="1">
      <alignment horizontal="right" vertical="center"/>
    </xf>
    <xf numFmtId="0" fontId="5" fillId="0" borderId="0" xfId="0" applyFont="1" applyAlignment="1">
      <alignment horizontal="left" wrapText="1"/>
    </xf>
    <xf numFmtId="0" fontId="0" fillId="0" borderId="0" xfId="0" applyFont="1" applyAlignment="1">
      <alignment horizontal="left" wrapText="1"/>
    </xf>
    <xf numFmtId="0" fontId="0" fillId="0" borderId="0" xfId="0" applyAlignment="1">
      <alignment horizontal="left" wrapText="1"/>
    </xf>
    <xf numFmtId="0" fontId="2" fillId="0" borderId="0" xfId="0" applyFont="1" applyAlignment="1">
      <alignment horizontal="center"/>
    </xf>
    <xf numFmtId="0" fontId="4" fillId="0" borderId="0" xfId="0" applyFont="1" applyAlignment="1">
      <alignment horizontal="left" wrapText="1"/>
    </xf>
    <xf numFmtId="2" fontId="5" fillId="0" borderId="0" xfId="0" applyNumberFormat="1" applyFont="1" applyAlignment="1">
      <alignment horizontal="left" wrapText="1"/>
    </xf>
    <xf numFmtId="0" fontId="5" fillId="0" borderId="0" xfId="0" applyFont="1" applyFill="1" applyBorder="1" applyAlignment="1">
      <alignment wrapText="1"/>
    </xf>
    <xf numFmtId="0" fontId="0" fillId="0" borderId="0" xfId="0" applyAlignment="1">
      <alignment wrapText="1"/>
    </xf>
    <xf numFmtId="0" fontId="14" fillId="0" borderId="0" xfId="0" applyFont="1" applyAlignment="1">
      <alignment vertical="top" wrapText="1"/>
    </xf>
    <xf numFmtId="0" fontId="7" fillId="0" borderId="0" xfId="0" applyFont="1" applyAlignment="1">
      <alignment horizontal="left"/>
    </xf>
    <xf numFmtId="0" fontId="14" fillId="0" borderId="0" xfId="0" applyFont="1" applyAlignment="1">
      <alignment horizontal="left" vertical="top" wrapText="1"/>
    </xf>
    <xf numFmtId="0" fontId="0" fillId="0" borderId="0" xfId="0" applyAlignment="1">
      <alignment horizontal="left"/>
    </xf>
    <xf numFmtId="0" fontId="15" fillId="0" borderId="0" xfId="0" applyFont="1" applyAlignment="1">
      <alignment vertical="top" wrapText="1"/>
    </xf>
    <xf numFmtId="0" fontId="14" fillId="0" borderId="0" xfId="0" applyFont="1" applyAlignment="1">
      <alignment vertical="top"/>
    </xf>
    <xf numFmtId="0" fontId="14" fillId="0" borderId="0" xfId="0" applyFont="1" applyAlignment="1">
      <alignment wrapText="1"/>
    </xf>
    <xf numFmtId="0" fontId="14" fillId="0" borderId="0" xfId="0" applyFont="1" applyFill="1" applyAlignment="1">
      <alignment vertical="top" wrapText="1"/>
    </xf>
    <xf numFmtId="0" fontId="0" fillId="0" borderId="0" xfId="0" applyFill="1" applyAlignment="1">
      <alignment wrapText="1"/>
    </xf>
    <xf numFmtId="0" fontId="0" fillId="0" borderId="0" xfId="0"/>
    <xf numFmtId="0" fontId="10" fillId="0" borderId="0" xfId="0" applyFont="1" applyAlignment="1">
      <alignment vertical="top"/>
    </xf>
    <xf numFmtId="0" fontId="10" fillId="0" borderId="0" xfId="0" applyFont="1" applyAlignment="1">
      <alignment vertical="top" wrapText="1"/>
    </xf>
    <xf numFmtId="0" fontId="20" fillId="0" borderId="0" xfId="13" applyFont="1" applyFill="1" applyBorder="1" applyAlignment="1">
      <alignment horizontal="left" wrapText="1"/>
    </xf>
    <xf numFmtId="0" fontId="24" fillId="0" borderId="0" xfId="13" applyFont="1" applyFill="1" applyBorder="1" applyAlignment="1">
      <alignment horizontal="center" vertical="center"/>
    </xf>
    <xf numFmtId="0" fontId="24" fillId="0" borderId="0" xfId="13" applyFont="1" applyFill="1" applyBorder="1" applyAlignment="1">
      <alignment horizontal="center" vertical="center" wrapText="1"/>
    </xf>
    <xf numFmtId="0" fontId="21" fillId="0" borderId="0" xfId="13" applyFont="1" applyFill="1" applyBorder="1" applyAlignment="1">
      <alignment horizontal="left" wrapText="1"/>
    </xf>
    <xf numFmtId="0" fontId="27" fillId="2" borderId="0" xfId="13" applyFont="1" applyFill="1" applyBorder="1" applyAlignment="1">
      <alignment horizontal="center" vertical="center"/>
    </xf>
    <xf numFmtId="0" fontId="22" fillId="0" borderId="6" xfId="13" applyFont="1" applyFill="1" applyBorder="1" applyAlignment="1">
      <alignment horizontal="center" vertical="center" wrapText="1"/>
    </xf>
    <xf numFmtId="0" fontId="22" fillId="0" borderId="4" xfId="13" applyFont="1" applyFill="1" applyBorder="1" applyAlignment="1">
      <alignment horizontal="center" vertical="center" wrapText="1"/>
    </xf>
    <xf numFmtId="0" fontId="22" fillId="0" borderId="7" xfId="13" applyFont="1" applyFill="1" applyBorder="1" applyAlignment="1">
      <alignment horizontal="center" vertical="center" wrapText="1"/>
    </xf>
    <xf numFmtId="0" fontId="22" fillId="0" borderId="8" xfId="13" applyFont="1" applyFill="1" applyBorder="1" applyAlignment="1">
      <alignment horizontal="center" vertical="center" wrapText="1"/>
    </xf>
    <xf numFmtId="0" fontId="22" fillId="0" borderId="5" xfId="14" applyFont="1" applyFill="1" applyBorder="1" applyAlignment="1">
      <alignment horizontal="center" vertical="center" wrapText="1"/>
    </xf>
    <xf numFmtId="0" fontId="2" fillId="0" borderId="0" xfId="13" applyFont="1" applyFill="1" applyBorder="1" applyAlignment="1">
      <alignment horizontal="left" wrapText="1"/>
    </xf>
    <xf numFmtId="0" fontId="22" fillId="0" borderId="6" xfId="14" applyFont="1" applyFill="1" applyBorder="1" applyAlignment="1">
      <alignment horizontal="center" vertical="center" wrapText="1"/>
    </xf>
    <xf numFmtId="0" fontId="22" fillId="0" borderId="10" xfId="14" applyFont="1" applyFill="1" applyBorder="1" applyAlignment="1">
      <alignment horizontal="center" vertical="center" wrapText="1"/>
    </xf>
    <xf numFmtId="0" fontId="22" fillId="0" borderId="1" xfId="14" applyFont="1" applyFill="1" applyBorder="1" applyAlignment="1">
      <alignment horizontal="center" vertical="center" wrapText="1"/>
    </xf>
    <xf numFmtId="0" fontId="22" fillId="0" borderId="12" xfId="14" applyFont="1" applyFill="1" applyBorder="1" applyAlignment="1">
      <alignment horizontal="center" vertical="center" wrapText="1"/>
    </xf>
    <xf numFmtId="0" fontId="23" fillId="0" borderId="5" xfId="14" applyFont="1" applyFill="1" applyBorder="1" applyAlignment="1">
      <alignment horizontal="center" vertical="center" wrapText="1"/>
    </xf>
    <xf numFmtId="0" fontId="23" fillId="0" borderId="4" xfId="14" applyFont="1" applyFill="1" applyBorder="1" applyAlignment="1">
      <alignment horizontal="center" vertical="center" wrapText="1"/>
    </xf>
    <xf numFmtId="0" fontId="22" fillId="0" borderId="4" xfId="14" applyFont="1" applyFill="1" applyBorder="1" applyAlignment="1">
      <alignment horizontal="center" vertical="center" wrapText="1"/>
    </xf>
    <xf numFmtId="0" fontId="27" fillId="3" borderId="0" xfId="13" applyFont="1" applyFill="1" applyBorder="1" applyAlignment="1">
      <alignment horizontal="center" vertical="center"/>
    </xf>
    <xf numFmtId="0" fontId="22" fillId="0" borderId="6" xfId="13" applyFont="1" applyBorder="1" applyAlignment="1">
      <alignment horizontal="center" vertical="center" wrapText="1"/>
    </xf>
    <xf numFmtId="0" fontId="22" fillId="0" borderId="4" xfId="13" applyFont="1" applyBorder="1" applyAlignment="1">
      <alignment horizontal="center" vertical="center" wrapText="1"/>
    </xf>
    <xf numFmtId="0" fontId="22" fillId="0" borderId="7" xfId="13" applyFont="1" applyBorder="1" applyAlignment="1">
      <alignment horizontal="center" vertical="center" wrapText="1"/>
    </xf>
    <xf numFmtId="0" fontId="2" fillId="0" borderId="0" xfId="13" applyNumberFormat="1" applyFont="1" applyBorder="1" applyAlignment="1">
      <alignment horizontal="left" wrapText="1"/>
    </xf>
    <xf numFmtId="0" fontId="24" fillId="0" borderId="0" xfId="13" applyFont="1" applyBorder="1" applyAlignment="1">
      <alignment horizontal="center" vertical="center"/>
    </xf>
    <xf numFmtId="0" fontId="22" fillId="0" borderId="8" xfId="13" applyFont="1" applyBorder="1" applyAlignment="1">
      <alignment horizontal="center" vertical="center" wrapText="1"/>
    </xf>
    <xf numFmtId="0" fontId="20" fillId="0" borderId="0" xfId="13" applyFont="1" applyAlignment="1">
      <alignment horizontal="left" wrapText="1"/>
    </xf>
    <xf numFmtId="0" fontId="19" fillId="0" borderId="0" xfId="13" applyAlignment="1"/>
    <xf numFmtId="0" fontId="24" fillId="0" borderId="0" xfId="13" applyFont="1" applyBorder="1" applyAlignment="1">
      <alignment horizontal="center" vertical="center" wrapText="1"/>
    </xf>
    <xf numFmtId="0" fontId="19" fillId="0" borderId="0" xfId="13" applyFont="1" applyFill="1" applyBorder="1" applyAlignment="1">
      <alignment wrapText="1"/>
    </xf>
    <xf numFmtId="0" fontId="19" fillId="0" borderId="0" xfId="13" applyFont="1" applyFill="1" applyBorder="1" applyAlignment="1">
      <alignment horizontal="left"/>
    </xf>
    <xf numFmtId="0" fontId="19" fillId="0" borderId="0" xfId="13" applyAlignment="1">
      <alignment horizontal="left" wrapText="1"/>
    </xf>
    <xf numFmtId="0" fontId="19" fillId="0" borderId="0" xfId="13" applyFont="1" applyFill="1" applyBorder="1" applyAlignment="1"/>
    <xf numFmtId="0" fontId="22" fillId="0" borderId="11" xfId="13" applyFont="1" applyFill="1" applyBorder="1" applyAlignment="1">
      <alignment horizontal="center" vertical="center" wrapText="1"/>
    </xf>
    <xf numFmtId="0" fontId="22" fillId="0" borderId="2" xfId="13" applyFont="1" applyFill="1" applyBorder="1" applyAlignment="1">
      <alignment horizontal="center" vertical="center" wrapText="1"/>
    </xf>
    <xf numFmtId="0" fontId="22" fillId="0" borderId="13" xfId="13" applyFont="1" applyFill="1" applyBorder="1" applyAlignment="1">
      <alignment horizontal="center" vertical="center" wrapText="1"/>
    </xf>
    <xf numFmtId="0" fontId="42" fillId="0" borderId="0" xfId="13" applyFont="1" applyAlignment="1">
      <alignment horizontal="left" wrapText="1"/>
    </xf>
    <xf numFmtId="0" fontId="23" fillId="0" borderId="5" xfId="14" applyFont="1" applyBorder="1" applyAlignment="1">
      <alignment horizontal="center" vertical="center" wrapText="1"/>
    </xf>
    <xf numFmtId="0" fontId="22" fillId="0" borderId="10" xfId="14" applyFont="1" applyBorder="1" applyAlignment="1">
      <alignment horizontal="center" vertical="center" wrapText="1"/>
    </xf>
    <xf numFmtId="0" fontId="22" fillId="0" borderId="12" xfId="14" applyFont="1" applyBorder="1" applyAlignment="1">
      <alignment horizontal="center" vertical="center" wrapText="1"/>
    </xf>
    <xf numFmtId="0" fontId="23" fillId="0" borderId="4" xfId="14" applyFont="1" applyBorder="1" applyAlignment="1">
      <alignment horizontal="center" vertical="center" wrapText="1"/>
    </xf>
    <xf numFmtId="0" fontId="27" fillId="3" borderId="0" xfId="13" applyFont="1" applyFill="1" applyAlignment="1">
      <alignment horizontal="center" vertical="center"/>
    </xf>
    <xf numFmtId="0" fontId="2" fillId="0" borderId="0" xfId="13" applyFont="1" applyAlignment="1">
      <alignment horizontal="left" wrapText="1"/>
    </xf>
    <xf numFmtId="0" fontId="22" fillId="0" borderId="6" xfId="14" applyFont="1" applyBorder="1" applyAlignment="1">
      <alignment horizontal="center" vertical="center" wrapText="1"/>
    </xf>
    <xf numFmtId="0" fontId="22" fillId="0" borderId="1" xfId="14" applyFont="1" applyBorder="1" applyAlignment="1">
      <alignment horizontal="center" vertical="center" wrapText="1"/>
    </xf>
    <xf numFmtId="0" fontId="22" fillId="0" borderId="5" xfId="14" applyFont="1" applyBorder="1" applyAlignment="1">
      <alignment horizontal="center" vertical="center" wrapText="1"/>
    </xf>
    <xf numFmtId="0" fontId="22" fillId="0" borderId="4" xfId="14" applyFont="1" applyBorder="1" applyAlignment="1">
      <alignment horizontal="center" vertical="center" wrapText="1"/>
    </xf>
    <xf numFmtId="0" fontId="22" fillId="0" borderId="9" xfId="13" applyFont="1" applyBorder="1" applyAlignment="1">
      <alignment horizontal="center" vertical="center" wrapText="1"/>
    </xf>
    <xf numFmtId="0" fontId="22" fillId="0" borderId="14" xfId="13" applyFont="1" applyBorder="1" applyAlignment="1">
      <alignment horizontal="center" vertical="center" wrapText="1"/>
    </xf>
    <xf numFmtId="3" fontId="22" fillId="0" borderId="3" xfId="13" applyNumberFormat="1" applyFont="1" applyBorder="1" applyAlignment="1">
      <alignment vertical="center"/>
    </xf>
    <xf numFmtId="3" fontId="22" fillId="0" borderId="2" xfId="13" applyNumberFormat="1" applyFont="1" applyBorder="1" applyAlignment="1">
      <alignment vertical="center"/>
    </xf>
    <xf numFmtId="0" fontId="22" fillId="0" borderId="0" xfId="13" applyFont="1" applyBorder="1" applyAlignment="1">
      <alignment horizontal="center" vertical="center" wrapText="1"/>
    </xf>
    <xf numFmtId="0" fontId="22" fillId="0" borderId="10" xfId="13" applyFont="1" applyBorder="1" applyAlignment="1">
      <alignment horizontal="center" vertical="center" wrapText="1"/>
    </xf>
    <xf numFmtId="0" fontId="22" fillId="0" borderId="12" xfId="13" applyFont="1" applyBorder="1" applyAlignment="1">
      <alignment horizontal="center" vertical="center" wrapText="1"/>
    </xf>
    <xf numFmtId="166" fontId="22" fillId="0" borderId="3" xfId="13" applyNumberFormat="1" applyFont="1" applyBorder="1" applyAlignment="1">
      <alignment horizontal="center"/>
    </xf>
    <xf numFmtId="166" fontId="22" fillId="0" borderId="0" xfId="13" applyNumberFormat="1" applyFont="1" applyAlignment="1">
      <alignment horizontal="center"/>
    </xf>
    <xf numFmtId="0" fontId="24" fillId="0" borderId="0" xfId="13" applyFont="1" applyFill="1" applyAlignment="1">
      <alignment horizontal="center" vertical="center"/>
    </xf>
    <xf numFmtId="0" fontId="2" fillId="0" borderId="0" xfId="13" applyFont="1" applyAlignment="1">
      <alignment horizontal="left"/>
    </xf>
    <xf numFmtId="0" fontId="22" fillId="0" borderId="11" xfId="13" applyFont="1" applyBorder="1" applyAlignment="1">
      <alignment horizontal="center" vertical="center" wrapText="1"/>
    </xf>
    <xf numFmtId="0" fontId="19" fillId="0" borderId="2" xfId="13" applyBorder="1"/>
    <xf numFmtId="0" fontId="19" fillId="0" borderId="13" xfId="13" applyBorder="1"/>
    <xf numFmtId="0" fontId="19" fillId="0" borderId="0" xfId="13" applyAlignment="1">
      <alignment horizontal="center"/>
    </xf>
    <xf numFmtId="0" fontId="19" fillId="0" borderId="0" xfId="13" applyBorder="1"/>
    <xf numFmtId="0" fontId="45" fillId="0" borderId="4" xfId="13" applyFont="1" applyBorder="1" applyAlignment="1">
      <alignment horizontal="center" vertical="center" wrapText="1"/>
    </xf>
    <xf numFmtId="0" fontId="45" fillId="0" borderId="7" xfId="13" applyFont="1" applyBorder="1" applyAlignment="1">
      <alignment horizontal="center" vertical="center" wrapText="1"/>
    </xf>
    <xf numFmtId="0" fontId="19" fillId="0" borderId="9" xfId="13" applyBorder="1" applyAlignment="1">
      <alignment horizontal="center"/>
    </xf>
    <xf numFmtId="0" fontId="19" fillId="0" borderId="14" xfId="13" applyBorder="1" applyAlignment="1">
      <alignment horizontal="center"/>
    </xf>
    <xf numFmtId="3" fontId="24" fillId="0" borderId="3" xfId="13" applyNumberFormat="1" applyFont="1" applyFill="1" applyBorder="1" applyAlignment="1"/>
    <xf numFmtId="3" fontId="24" fillId="0" borderId="2" xfId="13" applyNumberFormat="1" applyFont="1" applyFill="1" applyBorder="1" applyAlignment="1"/>
    <xf numFmtId="166" fontId="24" fillId="0" borderId="3" xfId="13" applyNumberFormat="1" applyFont="1" applyBorder="1" applyAlignment="1">
      <alignment horizontal="center"/>
    </xf>
    <xf numFmtId="166" fontId="24" fillId="0" borderId="0" xfId="13" applyNumberFormat="1" applyFont="1" applyBorder="1" applyAlignment="1">
      <alignment horizontal="center"/>
    </xf>
    <xf numFmtId="0" fontId="22" fillId="0" borderId="10" xfId="13" applyFont="1" applyFill="1" applyBorder="1" applyAlignment="1">
      <alignment horizontal="center" vertical="center" wrapText="1"/>
    </xf>
    <xf numFmtId="0" fontId="22" fillId="0" borderId="12" xfId="13" applyFont="1" applyFill="1" applyBorder="1" applyAlignment="1">
      <alignment horizontal="center" vertical="center" wrapText="1"/>
    </xf>
    <xf numFmtId="0" fontId="2" fillId="0" borderId="0" xfId="13" applyFont="1" applyFill="1" applyBorder="1" applyAlignment="1">
      <alignment horizontal="left"/>
    </xf>
    <xf numFmtId="0" fontId="22" fillId="0" borderId="5" xfId="13" applyFont="1" applyFill="1" applyBorder="1" applyAlignment="1">
      <alignment horizontal="center" vertical="center" wrapText="1"/>
    </xf>
    <xf numFmtId="0" fontId="24" fillId="0" borderId="0" xfId="9" applyFont="1" applyAlignment="1">
      <alignment horizontal="center" vertical="center"/>
    </xf>
    <xf numFmtId="0" fontId="24" fillId="0" borderId="0" xfId="9" applyFont="1" applyAlignment="1">
      <alignment horizontal="center" vertical="center" wrapText="1"/>
    </xf>
    <xf numFmtId="0" fontId="24" fillId="0" borderId="0" xfId="9" applyFont="1" applyBorder="1" applyAlignment="1">
      <alignment horizontal="center" vertical="center" wrapText="1"/>
    </xf>
    <xf numFmtId="0" fontId="22" fillId="0" borderId="0" xfId="9" applyFont="1" applyAlignment="1">
      <alignment horizontal="center" vertical="center" wrapText="1"/>
    </xf>
    <xf numFmtId="0" fontId="22" fillId="0" borderId="0" xfId="9" applyFont="1" applyAlignment="1">
      <alignment horizontal="center" vertical="center"/>
    </xf>
    <xf numFmtId="0" fontId="27" fillId="4" borderId="0" xfId="9" applyFont="1" applyFill="1" applyAlignment="1">
      <alignment horizontal="center" vertical="center"/>
    </xf>
    <xf numFmtId="0" fontId="2" fillId="0" borderId="0" xfId="9" applyFont="1" applyAlignment="1">
      <alignment horizontal="left" vertical="top" wrapText="1"/>
    </xf>
    <xf numFmtId="0" fontId="22" fillId="0" borderId="6" xfId="9" applyFont="1" applyBorder="1" applyAlignment="1">
      <alignment horizontal="center" vertical="center" wrapText="1"/>
    </xf>
    <xf numFmtId="0" fontId="22" fillId="0" borderId="4" xfId="9" applyFont="1" applyBorder="1" applyAlignment="1">
      <alignment horizontal="center" vertical="center" wrapText="1"/>
    </xf>
    <xf numFmtId="0" fontId="22" fillId="0" borderId="7" xfId="9" applyFont="1" applyBorder="1" applyAlignment="1">
      <alignment horizontal="center" vertical="center" wrapText="1"/>
    </xf>
    <xf numFmtId="0" fontId="22" fillId="0" borderId="10" xfId="9" applyFont="1" applyBorder="1" applyAlignment="1">
      <alignment horizontal="center" vertical="center" wrapText="1"/>
    </xf>
    <xf numFmtId="0" fontId="22" fillId="0" borderId="12" xfId="9" applyFont="1" applyBorder="1" applyAlignment="1">
      <alignment horizontal="center" vertical="center" wrapText="1"/>
    </xf>
    <xf numFmtId="0" fontId="22" fillId="0" borderId="0" xfId="9" applyFont="1" applyBorder="1" applyAlignment="1">
      <alignment horizontal="center" vertical="center" wrapText="1"/>
    </xf>
    <xf numFmtId="0" fontId="27" fillId="5" borderId="0" xfId="13" applyFont="1" applyFill="1" applyBorder="1" applyAlignment="1">
      <alignment horizontal="center" vertical="center" wrapText="1"/>
    </xf>
    <xf numFmtId="0" fontId="20" fillId="0" borderId="0" xfId="13" applyFont="1" applyFill="1" applyBorder="1" applyAlignment="1">
      <alignment horizontal="left"/>
    </xf>
    <xf numFmtId="0" fontId="24" fillId="0" borderId="0" xfId="13" applyFont="1" applyAlignment="1">
      <alignment horizontal="center" vertical="center"/>
    </xf>
    <xf numFmtId="0" fontId="24" fillId="0" borderId="0" xfId="13" applyFont="1" applyAlignment="1">
      <alignment horizontal="center" vertical="center" wrapText="1"/>
    </xf>
    <xf numFmtId="2" fontId="22" fillId="0" borderId="8" xfId="13" applyNumberFormat="1" applyFont="1" applyBorder="1" applyAlignment="1">
      <alignment horizontal="center" vertical="center" wrapText="1"/>
    </xf>
    <xf numFmtId="0" fontId="20" fillId="0" borderId="0" xfId="13" applyFont="1" applyFill="1" applyBorder="1" applyAlignment="1">
      <alignment wrapText="1"/>
    </xf>
    <xf numFmtId="0" fontId="21" fillId="0" borderId="0" xfId="13" applyFont="1" applyAlignment="1"/>
    <xf numFmtId="0" fontId="21" fillId="0" borderId="0" xfId="13" applyFont="1" applyAlignment="1">
      <alignment horizontal="left" wrapText="1"/>
    </xf>
    <xf numFmtId="0" fontId="21" fillId="0" borderId="0" xfId="13" applyFont="1" applyAlignment="1">
      <alignment wrapText="1"/>
    </xf>
    <xf numFmtId="0" fontId="27" fillId="6" borderId="0" xfId="13" applyFont="1" applyFill="1" applyAlignment="1">
      <alignment horizontal="center" vertical="center" wrapText="1"/>
    </xf>
    <xf numFmtId="2" fontId="22" fillId="0" borderId="10" xfId="13" applyNumberFormat="1" applyFont="1" applyBorder="1" applyAlignment="1">
      <alignment horizontal="center" vertical="center" wrapText="1"/>
    </xf>
    <xf numFmtId="2" fontId="22" fillId="0" borderId="10" xfId="13" applyNumberFormat="1" applyFont="1" applyBorder="1" applyAlignment="1">
      <alignment horizontal="center" vertical="center" wrapText="1" shrinkToFit="1"/>
    </xf>
    <xf numFmtId="0" fontId="22" fillId="0" borderId="12" xfId="13" applyFont="1" applyBorder="1" applyAlignment="1">
      <alignment horizontal="center" vertical="center" wrapText="1" shrinkToFit="1"/>
    </xf>
    <xf numFmtId="0" fontId="22" fillId="0" borderId="5" xfId="13" applyFont="1" applyBorder="1" applyAlignment="1">
      <alignment horizontal="center" vertical="center" wrapText="1"/>
    </xf>
    <xf numFmtId="0" fontId="5" fillId="0" borderId="0" xfId="13" applyFont="1" applyFill="1" applyBorder="1" applyAlignment="1">
      <alignment horizontal="center" vertical="center" wrapText="1"/>
    </xf>
    <xf numFmtId="0" fontId="2" fillId="0" borderId="0" xfId="13" applyFont="1" applyFill="1" applyBorder="1" applyAlignment="1">
      <alignment horizontal="left" vertical="center" wrapText="1"/>
    </xf>
    <xf numFmtId="0" fontId="2" fillId="0" borderId="0" xfId="16" applyFont="1" applyAlignment="1">
      <alignment horizontal="left" wrapText="1"/>
    </xf>
    <xf numFmtId="0" fontId="22" fillId="0" borderId="6" xfId="16" applyFont="1" applyBorder="1" applyAlignment="1">
      <alignment horizontal="center" vertical="center" wrapText="1"/>
    </xf>
    <xf numFmtId="0" fontId="22" fillId="0" borderId="5" xfId="16" applyFont="1" applyBorder="1" applyAlignment="1">
      <alignment horizontal="center" vertical="center" wrapText="1"/>
    </xf>
    <xf numFmtId="0" fontId="22" fillId="0" borderId="4" xfId="16" applyFont="1" applyBorder="1" applyAlignment="1">
      <alignment horizontal="center" vertical="center" wrapText="1"/>
    </xf>
    <xf numFmtId="0" fontId="23" fillId="0" borderId="4" xfId="16" applyFont="1" applyBorder="1" applyAlignment="1">
      <alignment horizontal="center" vertical="center" wrapText="1"/>
    </xf>
    <xf numFmtId="0" fontId="23" fillId="0" borderId="6" xfId="16" applyFont="1" applyBorder="1" applyAlignment="1">
      <alignment horizontal="center" vertical="center" wrapText="1"/>
    </xf>
    <xf numFmtId="0" fontId="2" fillId="0" borderId="0" xfId="13" applyFont="1" applyAlignment="1">
      <alignment horizontal="left" vertical="center" wrapText="1"/>
    </xf>
    <xf numFmtId="0" fontId="22" fillId="0" borderId="15" xfId="13" applyFont="1" applyBorder="1" applyAlignment="1">
      <alignment horizontal="center" vertical="center" wrapText="1"/>
    </xf>
    <xf numFmtId="0" fontId="23" fillId="0" borderId="4" xfId="13" applyFont="1" applyBorder="1" applyAlignment="1">
      <alignment horizontal="center" vertical="center" wrapText="1"/>
    </xf>
    <xf numFmtId="0" fontId="23" fillId="0" borderId="7" xfId="13" applyFont="1" applyBorder="1" applyAlignment="1">
      <alignment horizontal="center" vertical="center" wrapText="1"/>
    </xf>
    <xf numFmtId="0" fontId="23" fillId="0" borderId="6" xfId="13" applyFont="1" applyBorder="1" applyAlignment="1">
      <alignment horizontal="center" vertical="center" wrapText="1"/>
    </xf>
    <xf numFmtId="3" fontId="22" fillId="0" borderId="3" xfId="13" applyNumberFormat="1" applyFont="1" applyBorder="1" applyAlignment="1">
      <alignment horizontal="right"/>
    </xf>
    <xf numFmtId="0" fontId="0" fillId="0" borderId="2" xfId="0" applyBorder="1"/>
    <xf numFmtId="0" fontId="8" fillId="0" borderId="6" xfId="3" applyBorder="1"/>
    <xf numFmtId="3" fontId="24" fillId="0" borderId="3" xfId="13" applyNumberFormat="1" applyFont="1" applyBorder="1" applyAlignment="1">
      <alignment horizontal="right"/>
    </xf>
    <xf numFmtId="0" fontId="1" fillId="0" borderId="2" xfId="13" applyFont="1" applyBorder="1" applyAlignment="1">
      <alignment horizontal="right"/>
    </xf>
    <xf numFmtId="0" fontId="27" fillId="7" borderId="0" xfId="13" applyFont="1" applyFill="1" applyAlignment="1">
      <alignment horizontal="center" vertical="center"/>
    </xf>
    <xf numFmtId="0" fontId="2" fillId="0" borderId="0" xfId="13" applyFont="1" applyAlignment="1">
      <alignment horizontal="left" vertical="center"/>
    </xf>
    <xf numFmtId="0" fontId="8" fillId="0" borderId="7" xfId="3" applyBorder="1" applyAlignment="1">
      <alignment horizontal="center" vertical="center" wrapText="1"/>
    </xf>
    <xf numFmtId="0" fontId="8" fillId="0" borderId="12" xfId="3" applyBorder="1" applyAlignment="1">
      <alignment horizontal="center" vertical="center" wrapText="1"/>
    </xf>
    <xf numFmtId="0" fontId="20" fillId="0" borderId="0" xfId="1" applyFont="1" applyFill="1" applyBorder="1" applyAlignment="1">
      <alignment horizontal="left" wrapText="1"/>
    </xf>
    <xf numFmtId="0" fontId="21" fillId="0" borderId="0" xfId="1" applyFont="1" applyFill="1" applyBorder="1" applyAlignment="1">
      <alignment horizontal="left" wrapText="1"/>
    </xf>
    <xf numFmtId="0" fontId="21" fillId="0" borderId="0" xfId="1" applyFont="1" applyAlignment="1">
      <alignment wrapText="1"/>
    </xf>
    <xf numFmtId="1" fontId="28" fillId="0" borderId="10" xfId="1" applyNumberFormat="1" applyFont="1" applyBorder="1" applyAlignment="1">
      <alignment horizontal="center" vertical="center" wrapText="1"/>
    </xf>
    <xf numFmtId="0" fontId="0" fillId="0" borderId="12" xfId="0" applyBorder="1" applyAlignment="1">
      <alignment horizontal="center" vertical="center" wrapText="1"/>
    </xf>
    <xf numFmtId="1" fontId="61" fillId="0" borderId="10" xfId="1" applyNumberFormat="1" applyFont="1" applyBorder="1" applyAlignment="1">
      <alignment horizontal="center" vertical="center" wrapText="1"/>
    </xf>
    <xf numFmtId="0" fontId="27" fillId="8" borderId="0" xfId="1" applyFont="1" applyFill="1" applyAlignment="1">
      <alignment horizontal="center" vertical="center"/>
    </xf>
    <xf numFmtId="0" fontId="2" fillId="0" borderId="0" xfId="1" applyFont="1" applyAlignment="1">
      <alignment horizontal="left"/>
    </xf>
    <xf numFmtId="0" fontId="22" fillId="0" borderId="6" xfId="1" applyFont="1" applyBorder="1" applyAlignment="1">
      <alignment horizontal="center" vertical="center" wrapText="1"/>
    </xf>
    <xf numFmtId="1" fontId="28" fillId="0" borderId="4" xfId="1" applyNumberFormat="1" applyFont="1" applyBorder="1" applyAlignment="1">
      <alignment horizontal="center" vertical="center" wrapText="1"/>
    </xf>
    <xf numFmtId="1" fontId="28" fillId="0" borderId="7" xfId="1" applyNumberFormat="1" applyFont="1" applyBorder="1" applyAlignment="1">
      <alignment horizontal="center" vertical="center" wrapText="1"/>
    </xf>
    <xf numFmtId="0" fontId="0" fillId="0" borderId="6" xfId="0" applyBorder="1" applyAlignment="1">
      <alignment horizontal="center" vertical="center" wrapText="1"/>
    </xf>
    <xf numFmtId="1" fontId="28" fillId="0" borderId="5" xfId="1" applyNumberFormat="1" applyFont="1" applyBorder="1" applyAlignment="1">
      <alignment horizontal="center" vertical="center" wrapText="1"/>
    </xf>
    <xf numFmtId="1" fontId="61" fillId="0" borderId="9" xfId="1" applyNumberFormat="1" applyFont="1" applyBorder="1" applyAlignment="1">
      <alignment horizontal="center" vertical="center" wrapText="1"/>
    </xf>
    <xf numFmtId="0" fontId="0" fillId="0" borderId="15" xfId="0" applyBorder="1" applyAlignment="1">
      <alignment horizontal="center" vertical="center" wrapText="1"/>
    </xf>
    <xf numFmtId="0" fontId="20" fillId="0" borderId="0" xfId="1" applyFont="1" applyAlignment="1">
      <alignment wrapText="1"/>
    </xf>
    <xf numFmtId="2" fontId="2" fillId="0" borderId="0" xfId="1" applyNumberFormat="1" applyFont="1" applyAlignment="1">
      <alignment horizontal="left" wrapText="1"/>
    </xf>
    <xf numFmtId="0" fontId="20" fillId="0" borderId="0" xfId="1" applyFont="1" applyAlignment="1">
      <alignment horizontal="left" wrapText="1"/>
    </xf>
    <xf numFmtId="0" fontId="21" fillId="0" borderId="0" xfId="1" applyFont="1" applyAlignment="1">
      <alignment horizontal="left" wrapText="1"/>
    </xf>
    <xf numFmtId="0" fontId="27" fillId="8" borderId="0" xfId="13" applyFont="1" applyFill="1" applyAlignment="1">
      <alignment horizontal="center" vertical="center"/>
    </xf>
    <xf numFmtId="0" fontId="41" fillId="0" borderId="0" xfId="13" applyFont="1" applyAlignment="1">
      <alignment horizontal="left" wrapText="1"/>
    </xf>
    <xf numFmtId="0" fontId="1" fillId="0" borderId="0" xfId="13" applyFont="1" applyAlignment="1"/>
    <xf numFmtId="2" fontId="20" fillId="0" borderId="0" xfId="13" applyNumberFormat="1" applyFont="1" applyFill="1" applyBorder="1" applyAlignment="1">
      <alignment horizontal="left" wrapText="1"/>
    </xf>
    <xf numFmtId="0" fontId="20" fillId="0" borderId="0" xfId="6" applyFont="1" applyFill="1" applyBorder="1" applyAlignment="1">
      <alignment horizontal="left" wrapText="1"/>
    </xf>
    <xf numFmtId="0" fontId="8" fillId="0" borderId="0" xfId="3" applyAlignment="1">
      <alignment wrapText="1"/>
    </xf>
    <xf numFmtId="0" fontId="72" fillId="0" borderId="8" xfId="6" applyNumberFormat="1" applyFont="1" applyBorder="1" applyAlignment="1">
      <alignment horizontal="center" vertical="center" wrapText="1"/>
    </xf>
    <xf numFmtId="2" fontId="72" fillId="0" borderId="4" xfId="6" applyNumberFormat="1" applyFont="1" applyBorder="1" applyAlignment="1">
      <alignment horizontal="center" vertical="center" wrapText="1"/>
    </xf>
    <xf numFmtId="2" fontId="72" fillId="0" borderId="7" xfId="6" applyNumberFormat="1" applyFont="1" applyBorder="1" applyAlignment="1">
      <alignment horizontal="center" vertical="center" wrapText="1"/>
    </xf>
    <xf numFmtId="0" fontId="20" fillId="0" borderId="0" xfId="13" applyFont="1" applyFill="1" applyAlignment="1">
      <alignment horizontal="left" wrapText="1"/>
    </xf>
    <xf numFmtId="0" fontId="21" fillId="0" borderId="0" xfId="13" applyFont="1" applyFill="1" applyAlignment="1">
      <alignment horizontal="left" wrapText="1"/>
    </xf>
    <xf numFmtId="0" fontId="2" fillId="0" borderId="0" xfId="6" applyFont="1" applyAlignment="1">
      <alignment horizontal="left" vertical="center" wrapText="1"/>
    </xf>
    <xf numFmtId="2" fontId="72" fillId="0" borderId="7" xfId="6" applyNumberFormat="1" applyFont="1" applyBorder="1" applyAlignment="1">
      <alignment horizontal="center" vertical="center"/>
    </xf>
    <xf numFmtId="0" fontId="72" fillId="0" borderId="11" xfId="6" applyFont="1" applyBorder="1" applyAlignment="1">
      <alignment horizontal="center" vertical="center"/>
    </xf>
    <xf numFmtId="0" fontId="72" fillId="0" borderId="13" xfId="6" applyFont="1" applyBorder="1" applyAlignment="1">
      <alignment horizontal="center" vertical="center"/>
    </xf>
    <xf numFmtId="0" fontId="76" fillId="0" borderId="0" xfId="13" applyFont="1" applyAlignment="1">
      <alignment horizontal="left" wrapText="1"/>
    </xf>
    <xf numFmtId="0" fontId="10" fillId="0" borderId="0" xfId="13" applyFont="1" applyAlignment="1">
      <alignment horizontal="left" wrapText="1"/>
    </xf>
    <xf numFmtId="0" fontId="84" fillId="0" borderId="0" xfId="6" applyFont="1" applyFill="1" applyAlignment="1">
      <alignment horizontal="center"/>
    </xf>
    <xf numFmtId="0" fontId="9" fillId="0" borderId="0" xfId="6" applyFill="1" applyBorder="1" applyAlignment="1">
      <alignment horizontal="center" vertical="center" wrapText="1"/>
    </xf>
    <xf numFmtId="0" fontId="27" fillId="8" borderId="0" xfId="6" applyFont="1" applyFill="1" applyAlignment="1">
      <alignment horizontal="center" vertical="center"/>
    </xf>
    <xf numFmtId="0" fontId="2" fillId="0" borderId="0" xfId="6" applyFont="1" applyAlignment="1">
      <alignment horizontal="left" vertical="top" wrapText="1"/>
    </xf>
    <xf numFmtId="0" fontId="22" fillId="0" borderId="6" xfId="6" applyFont="1" applyBorder="1" applyAlignment="1">
      <alignment horizontal="center" vertical="center" wrapText="1"/>
    </xf>
    <xf numFmtId="0" fontId="22" fillId="0" borderId="4" xfId="6" applyFont="1" applyBorder="1" applyAlignment="1">
      <alignment horizontal="center" vertical="center" wrapText="1"/>
    </xf>
    <xf numFmtId="0" fontId="72" fillId="0" borderId="6" xfId="6" applyFont="1" applyBorder="1" applyAlignment="1">
      <alignment horizontal="center" vertical="center" wrapText="1"/>
    </xf>
    <xf numFmtId="0" fontId="9" fillId="0" borderId="9" xfId="6" applyBorder="1" applyAlignment="1">
      <alignment horizontal="center" vertical="center" wrapText="1"/>
    </xf>
    <xf numFmtId="0" fontId="9" fillId="0" borderId="15" xfId="6" applyBorder="1" applyAlignment="1">
      <alignment horizontal="center" vertical="center" wrapText="1"/>
    </xf>
    <xf numFmtId="0" fontId="20" fillId="0" borderId="0" xfId="17" applyFont="1" applyAlignment="1">
      <alignment horizontal="left"/>
    </xf>
    <xf numFmtId="0" fontId="21" fillId="0" borderId="0" xfId="17" applyFont="1" applyAlignment="1">
      <alignment horizontal="left"/>
    </xf>
    <xf numFmtId="0" fontId="20" fillId="0" borderId="0" xfId="17" applyFont="1" applyAlignment="1">
      <alignment horizontal="left" vertical="center" wrapText="1"/>
    </xf>
    <xf numFmtId="0" fontId="21" fillId="0" borderId="0" xfId="17" applyFont="1" applyAlignment="1">
      <alignment horizontal="left" vertical="center" wrapText="1"/>
    </xf>
    <xf numFmtId="0" fontId="27" fillId="9" borderId="0" xfId="9" applyFont="1" applyFill="1" applyAlignment="1">
      <alignment horizontal="center" vertical="center"/>
    </xf>
    <xf numFmtId="0" fontId="2" fillId="0" borderId="0" xfId="17" applyFont="1" applyAlignment="1">
      <alignment horizontal="left" vertical="top" wrapText="1"/>
    </xf>
    <xf numFmtId="0" fontId="22" fillId="0" borderId="6" xfId="17" applyFont="1" applyBorder="1" applyAlignment="1">
      <alignment horizontal="center" vertical="center" wrapText="1"/>
    </xf>
    <xf numFmtId="0" fontId="22" fillId="0" borderId="10" xfId="17" applyFont="1" applyBorder="1" applyAlignment="1">
      <alignment horizontal="center" vertical="center" wrapText="1"/>
    </xf>
    <xf numFmtId="0" fontId="22" fillId="0" borderId="1" xfId="17" applyFont="1" applyBorder="1" applyAlignment="1">
      <alignment horizontal="center" vertical="center" wrapText="1"/>
    </xf>
    <xf numFmtId="0" fontId="23" fillId="0" borderId="4" xfId="17" applyFont="1" applyBorder="1" applyAlignment="1">
      <alignment horizontal="center" vertical="center"/>
    </xf>
    <xf numFmtId="0" fontId="23" fillId="0" borderId="7" xfId="17" applyFont="1" applyBorder="1" applyAlignment="1">
      <alignment horizontal="center" vertical="center"/>
    </xf>
    <xf numFmtId="0" fontId="23" fillId="0" borderId="6" xfId="17" applyFont="1" applyBorder="1" applyAlignment="1">
      <alignment horizontal="center" vertical="center"/>
    </xf>
    <xf numFmtId="0" fontId="22" fillId="0" borderId="5" xfId="17" applyFont="1" applyBorder="1" applyAlignment="1">
      <alignment horizontal="center" vertical="center" wrapText="1"/>
    </xf>
    <xf numFmtId="0" fontId="22" fillId="0" borderId="4" xfId="17" applyFont="1" applyBorder="1" applyAlignment="1">
      <alignment horizontal="center" vertical="center" wrapText="1"/>
    </xf>
    <xf numFmtId="0" fontId="2" fillId="0" borderId="0" xfId="17" applyFont="1" applyAlignment="1">
      <alignment horizontal="left" vertical="center" wrapText="1"/>
    </xf>
    <xf numFmtId="0" fontId="27" fillId="10" borderId="0" xfId="13" applyFont="1" applyFill="1" applyAlignment="1">
      <alignment horizontal="center" vertical="center"/>
    </xf>
    <xf numFmtId="0" fontId="27" fillId="9" borderId="0" xfId="13" applyFont="1" applyFill="1" applyAlignment="1">
      <alignment horizontal="center" vertical="center" wrapText="1"/>
    </xf>
    <xf numFmtId="0" fontId="45" fillId="0" borderId="7" xfId="13" applyFont="1" applyBorder="1" applyAlignment="1">
      <alignment horizontal="center" vertical="center"/>
    </xf>
    <xf numFmtId="0" fontId="45" fillId="0" borderId="6" xfId="13" applyFont="1" applyBorder="1" applyAlignment="1">
      <alignment horizontal="center" vertical="center"/>
    </xf>
    <xf numFmtId="0" fontId="24" fillId="0" borderId="0" xfId="13" applyFont="1" applyBorder="1" applyAlignment="1">
      <alignment horizontal="left"/>
    </xf>
    <xf numFmtId="0" fontId="24" fillId="0" borderId="2" xfId="13" applyFont="1" applyBorder="1" applyAlignment="1">
      <alignment horizontal="left"/>
    </xf>
    <xf numFmtId="3" fontId="45" fillId="0" borderId="3" xfId="13" applyNumberFormat="1" applyFont="1" applyBorder="1" applyAlignment="1">
      <alignment horizontal="center"/>
    </xf>
    <xf numFmtId="3" fontId="45" fillId="0" borderId="0" xfId="13" applyNumberFormat="1" applyFont="1" applyBorder="1" applyAlignment="1">
      <alignment horizontal="center"/>
    </xf>
    <xf numFmtId="0" fontId="45" fillId="0" borderId="4" xfId="13" applyFont="1" applyBorder="1" applyAlignment="1">
      <alignment horizontal="center" vertical="center"/>
    </xf>
    <xf numFmtId="3" fontId="24" fillId="0" borderId="3" xfId="13" applyNumberFormat="1" applyFont="1" applyBorder="1" applyAlignment="1">
      <alignment horizontal="center"/>
    </xf>
    <xf numFmtId="3" fontId="24" fillId="0" borderId="0" xfId="13" applyNumberFormat="1" applyFont="1" applyBorder="1" applyAlignment="1">
      <alignment horizontal="center"/>
    </xf>
    <xf numFmtId="0" fontId="45" fillId="0" borderId="0" xfId="13" applyFont="1" applyAlignment="1">
      <alignment horizontal="left"/>
    </xf>
    <xf numFmtId="0" fontId="45" fillId="0" borderId="2" xfId="13" applyFont="1" applyBorder="1" applyAlignment="1">
      <alignment horizontal="left"/>
    </xf>
    <xf numFmtId="0" fontId="23" fillId="0" borderId="0" xfId="13" applyFont="1" applyAlignment="1">
      <alignment horizontal="left"/>
    </xf>
    <xf numFmtId="0" fontId="23" fillId="0" borderId="2" xfId="13" applyFont="1" applyBorder="1" applyAlignment="1">
      <alignment horizontal="left"/>
    </xf>
    <xf numFmtId="0" fontId="27" fillId="12" borderId="0" xfId="13" applyFont="1" applyFill="1" applyBorder="1" applyAlignment="1">
      <alignment horizontal="center" vertical="center"/>
    </xf>
    <xf numFmtId="2" fontId="22" fillId="0" borderId="6" xfId="13" applyNumberFormat="1" applyFont="1" applyFill="1" applyBorder="1" applyAlignment="1">
      <alignment horizontal="center" vertical="center" wrapText="1"/>
    </xf>
    <xf numFmtId="2" fontId="22" fillId="0" borderId="4" xfId="13" applyNumberFormat="1" applyFont="1" applyFill="1" applyBorder="1" applyAlignment="1">
      <alignment horizontal="center" vertical="center" wrapText="1"/>
    </xf>
    <xf numFmtId="2" fontId="22" fillId="0" borderId="7" xfId="13" applyNumberFormat="1" applyFont="1" applyFill="1" applyBorder="1" applyAlignment="1">
      <alignment horizontal="center" vertical="center" wrapText="1"/>
    </xf>
    <xf numFmtId="0" fontId="95" fillId="0" borderId="0" xfId="13" applyFont="1" applyFill="1" applyAlignment="1">
      <alignment horizontal="center" vertical="center"/>
    </xf>
    <xf numFmtId="0" fontId="2" fillId="0" borderId="0" xfId="13" applyFont="1" applyAlignment="1">
      <alignment horizontal="center" wrapText="1"/>
    </xf>
    <xf numFmtId="0" fontId="93" fillId="0" borderId="0" xfId="13" applyFont="1" applyAlignment="1">
      <alignment horizontal="left" wrapText="1"/>
    </xf>
    <xf numFmtId="0" fontId="95" fillId="10" borderId="0" xfId="13" applyFont="1" applyFill="1" applyAlignment="1">
      <alignment horizontal="center" vertical="center"/>
    </xf>
  </cellXfs>
  <cellStyles count="18">
    <cellStyle name="Dziesiętny 2" xfId="4" xr:uid="{00000000-0005-0000-0000-000000000000}"/>
    <cellStyle name="Normalny" xfId="0" builtinId="0"/>
    <cellStyle name="Normalny 2" xfId="1" xr:uid="{00000000-0005-0000-0000-000002000000}"/>
    <cellStyle name="Normalny 2 2" xfId="5" xr:uid="{00000000-0005-0000-0000-000003000000}"/>
    <cellStyle name="Normalny 2 3" xfId="7" xr:uid="{00000000-0005-0000-0000-000004000000}"/>
    <cellStyle name="Normalny 2 4" xfId="8" xr:uid="{00000000-0005-0000-0000-000005000000}"/>
    <cellStyle name="Normalny 2 5" xfId="9" xr:uid="{00000000-0005-0000-0000-000006000000}"/>
    <cellStyle name="Normalny 2 6" xfId="13" xr:uid="{00000000-0005-0000-0000-000007000000}"/>
    <cellStyle name="Normalny 3" xfId="2" xr:uid="{00000000-0005-0000-0000-000008000000}"/>
    <cellStyle name="Normalny 3 2" xfId="6" xr:uid="{00000000-0005-0000-0000-000009000000}"/>
    <cellStyle name="Normalny 3 3" xfId="11" xr:uid="{00000000-0005-0000-0000-00000A000000}"/>
    <cellStyle name="Normalny 3 4" xfId="15" xr:uid="{00000000-0005-0000-0000-00000B000000}"/>
    <cellStyle name="Normalny 4" xfId="3" xr:uid="{00000000-0005-0000-0000-00000C000000}"/>
    <cellStyle name="Normalny 4 2" xfId="10" xr:uid="{00000000-0005-0000-0000-00000D000000}"/>
    <cellStyle name="Normalny 5" xfId="12" xr:uid="{00000000-0005-0000-0000-00000E000000}"/>
    <cellStyle name="Normalny_TAB 3_3" xfId="14" xr:uid="{00000000-0005-0000-0000-00000F000000}"/>
    <cellStyle name="Normalny_tab do kwartalnika-NFZ" xfId="17" xr:uid="{00000000-0005-0000-0000-000010000000}"/>
    <cellStyle name="Normalny_Zeszyt2" xfId="16" xr:uid="{00000000-0005-0000-0000-00001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5.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2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hartsheet" Target="chartsheets/sheet1.xml"/><Relationship Id="rId33" Type="http://schemas.openxmlformats.org/officeDocument/2006/relationships/chartsheet" Target="chartsheets/sheet5.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hartsheet" Target="chartsheets/sheet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28.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6.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hartsheet" Target="chartsheets/sheet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hartsheet" Target="chartsheets/sheet2.xml"/><Relationship Id="rId30" Type="http://schemas.openxmlformats.org/officeDocument/2006/relationships/worksheet" Target="worksheets/sheet27.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pl-PL"/>
              <a:t>WYKRES NR 1. STRUKTURA WYDATKÓW NA ŚWIADCZENIA FINANSOWANE Z FUNDUSZU 
EMERYTALNO-RENTOWEGO W III KWARTALE 2018 R.  </a:t>
            </a:r>
          </a:p>
        </c:rich>
      </c:tx>
      <c:layout>
        <c:manualLayout>
          <c:xMode val="edge"/>
          <c:yMode val="edge"/>
          <c:x val="0.16970998925886144"/>
          <c:y val="3.1884057971014644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886143931256816"/>
          <c:y val="0.35217391304347945"/>
          <c:w val="0.49301825993555504"/>
          <c:h val="0.32463768115942215"/>
        </c:manualLayout>
      </c:layout>
      <c:pie3DChart>
        <c:varyColors val="1"/>
        <c:ser>
          <c:idx val="0"/>
          <c:order val="0"/>
          <c:spPr>
            <a:solidFill>
              <a:srgbClr val="9999FF"/>
            </a:solidFill>
            <a:ln w="25400">
              <a:noFill/>
            </a:ln>
          </c:spPr>
          <c:explosion val="25"/>
          <c:dPt>
            <c:idx val="0"/>
            <c:bubble3D val="0"/>
            <c:spPr>
              <a:solidFill>
                <a:srgbClr val="0066CC"/>
              </a:solidFill>
              <a:ln w="25400">
                <a:noFill/>
              </a:ln>
            </c:spPr>
            <c:extLst>
              <c:ext xmlns:c16="http://schemas.microsoft.com/office/drawing/2014/chart" uri="{C3380CC4-5D6E-409C-BE32-E72D297353CC}">
                <c16:uniqueId val="{00000000-CC7C-475E-875A-6EC96368BC36}"/>
              </c:ext>
            </c:extLst>
          </c:dPt>
          <c:dPt>
            <c:idx val="1"/>
            <c:bubble3D val="0"/>
            <c:spPr>
              <a:solidFill>
                <a:srgbClr val="993366"/>
              </a:solidFill>
              <a:ln w="25400">
                <a:noFill/>
              </a:ln>
            </c:spPr>
            <c:extLst>
              <c:ext xmlns:c16="http://schemas.microsoft.com/office/drawing/2014/chart" uri="{C3380CC4-5D6E-409C-BE32-E72D297353CC}">
                <c16:uniqueId val="{00000001-CC7C-475E-875A-6EC96368BC36}"/>
              </c:ext>
            </c:extLst>
          </c:dPt>
          <c:dPt>
            <c:idx val="2"/>
            <c:bubble3D val="0"/>
            <c:spPr>
              <a:solidFill>
                <a:srgbClr val="FFFF99"/>
              </a:solidFill>
              <a:ln w="25400">
                <a:noFill/>
              </a:ln>
            </c:spPr>
            <c:extLst>
              <c:ext xmlns:c16="http://schemas.microsoft.com/office/drawing/2014/chart" uri="{C3380CC4-5D6E-409C-BE32-E72D297353CC}">
                <c16:uniqueId val="{00000002-CC7C-475E-875A-6EC96368BC36}"/>
              </c:ext>
            </c:extLst>
          </c:dPt>
          <c:dLbls>
            <c:dLbl>
              <c:idx val="0"/>
              <c:layout>
                <c:manualLayout>
                  <c:x val="4.4029946380189686E-2"/>
                  <c:y val="6.7904766798114288E-2"/>
                </c:manualLayout>
              </c:layout>
              <c:tx>
                <c:rich>
                  <a:bodyPr/>
                  <a:lstStyle/>
                  <a:p>
                    <a:pPr>
                      <a:defRPr sz="1000" b="1" i="0" u="none" strike="noStrike" baseline="0">
                        <a:solidFill>
                          <a:srgbClr val="000000"/>
                        </a:solidFill>
                        <a:latin typeface="Arial"/>
                        <a:ea typeface="Arial"/>
                        <a:cs typeface="Arial"/>
                      </a:defRPr>
                    </a:pPr>
                    <a:r>
                      <a:rPr lang="pl-PL"/>
                      <a:t>Emerytury 
79,2%</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7C-475E-875A-6EC96368BC36}"/>
                </c:ext>
              </c:extLst>
            </c:dLbl>
            <c:dLbl>
              <c:idx val="1"/>
              <c:layout>
                <c:manualLayout>
                  <c:x val="-2.0439896995899411E-2"/>
                  <c:y val="-9.3183188565894845E-2"/>
                </c:manualLayout>
              </c:layout>
              <c:tx>
                <c:rich>
                  <a:bodyPr/>
                  <a:lstStyle/>
                  <a:p>
                    <a:pPr>
                      <a:defRPr sz="1000" b="1" i="0" u="none" strike="noStrike" baseline="0">
                        <a:solidFill>
                          <a:srgbClr val="000000"/>
                        </a:solidFill>
                        <a:latin typeface="Arial"/>
                        <a:ea typeface="Arial"/>
                        <a:cs typeface="Arial"/>
                      </a:defRPr>
                    </a:pPr>
                    <a:r>
                      <a:rPr lang="pl-PL"/>
                      <a:t>Renty z tytułu 
niezdolności do pracy 
16,7%</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C7C-475E-875A-6EC96368BC36}"/>
                </c:ext>
              </c:extLst>
            </c:dLbl>
            <c:dLbl>
              <c:idx val="2"/>
              <c:layout>
                <c:manualLayout>
                  <c:x val="0.20538764009319993"/>
                  <c:y val="-0.11581942986965597"/>
                </c:manualLayout>
              </c:layout>
              <c:tx>
                <c:rich>
                  <a:bodyPr/>
                  <a:lstStyle/>
                  <a:p>
                    <a:pPr>
                      <a:defRPr sz="1000" b="1" i="0" u="none" strike="noStrike" baseline="0">
                        <a:solidFill>
                          <a:srgbClr val="000000"/>
                        </a:solidFill>
                        <a:latin typeface="Arial"/>
                        <a:ea typeface="Arial"/>
                        <a:cs typeface="Arial"/>
                      </a:defRPr>
                    </a:pPr>
                    <a:r>
                      <a:rPr lang="pl-PL"/>
                      <a:t>Renty rodzinne 
4,1%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C7C-475E-875A-6EC96368BC36}"/>
                </c:ext>
              </c:extLst>
            </c:dLbl>
            <c:spPr>
              <a:noFill/>
              <a:ln w="25400">
                <a:noFill/>
              </a:ln>
            </c:spPr>
            <c:txPr>
              <a:bodyPr/>
              <a:lstStyle/>
              <a:p>
                <a:pPr algn="ctr" rtl="1">
                  <a:defRPr sz="1000" b="1" i="0" u="none" strike="noStrike" baseline="0">
                    <a:solidFill>
                      <a:srgbClr val="000000"/>
                    </a:solidFill>
                    <a:latin typeface="Arial"/>
                    <a:ea typeface="Arial"/>
                    <a:cs typeface="Arial"/>
                  </a:defRPr>
                </a:pPr>
                <a:endParaRPr lang="pl-PL"/>
              </a:p>
            </c:tx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'[1]dane do wykresu 1'!$B$4:$B$6</c:f>
              <c:strCache>
                <c:ptCount val="3"/>
                <c:pt idx="0">
                  <c:v>emerytury</c:v>
                </c:pt>
                <c:pt idx="1">
                  <c:v>renty z tytułu niezdolności do pracy</c:v>
                </c:pt>
                <c:pt idx="2">
                  <c:v>renty rodzinne</c:v>
                </c:pt>
              </c:strCache>
            </c:strRef>
          </c:cat>
          <c:val>
            <c:numRef>
              <c:f>'[1]dane do wykresu 1'!$C$4:$C$6</c:f>
              <c:numCache>
                <c:formatCode>General</c:formatCode>
                <c:ptCount val="3"/>
                <c:pt idx="0">
                  <c:v>0.78800000000000003</c:v>
                </c:pt>
                <c:pt idx="1">
                  <c:v>0.17399999999999999</c:v>
                </c:pt>
                <c:pt idx="2">
                  <c:v>3.800476975746174E-2</c:v>
                </c:pt>
              </c:numCache>
            </c:numRef>
          </c:val>
          <c:extLst>
            <c:ext xmlns:c16="http://schemas.microsoft.com/office/drawing/2014/chart" uri="{C3380CC4-5D6E-409C-BE32-E72D297353CC}">
              <c16:uniqueId val="{00000003-CC7C-475E-875A-6EC96368BC36}"/>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solidFill>
      <a:srgbClr val="CCFFFF"/>
    </a:solidFill>
    <a:ln w="9525">
      <a:noFill/>
    </a:ln>
  </c:spPr>
  <c:txPr>
    <a:bodyPr/>
    <a:lstStyle/>
    <a:p>
      <a:pPr>
        <a:defRPr sz="1000" b="0" i="0" u="none" strike="noStrike" baseline="0">
          <a:solidFill>
            <a:srgbClr val="000000"/>
          </a:solidFill>
          <a:latin typeface="Arial"/>
          <a:ea typeface="Arial"/>
          <a:cs typeface="Arial"/>
        </a:defRPr>
      </a:pPr>
      <a:endParaRPr lang="pl-PL"/>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100" b="1" i="0" u="none" strike="noStrike" baseline="0">
                <a:solidFill>
                  <a:srgbClr val="000000"/>
                </a:solidFill>
                <a:latin typeface="Arial"/>
                <a:ea typeface="Arial"/>
                <a:cs typeface="Arial"/>
              </a:defRPr>
            </a:pPr>
            <a:r>
              <a:rPr lang="pl-PL"/>
              <a:t>WYKRES NR 2. LICZBA ŚWIADCZENIOBIORCÓW NA TLE UBEZPIECZONYCH W III KWARTALE 2018 R.</a:t>
            </a:r>
          </a:p>
        </c:rich>
      </c:tx>
      <c:layout>
        <c:manualLayout>
          <c:xMode val="edge"/>
          <c:yMode val="edge"/>
          <c:x val="0.12732919254658384"/>
          <c:y val="2.0667726550079604E-2"/>
        </c:manualLayout>
      </c:layout>
      <c:overlay val="0"/>
      <c:spPr>
        <a:noFill/>
        <a:ln w="25400">
          <a:noFill/>
        </a:ln>
      </c:spPr>
    </c:title>
    <c:autoTitleDeleted val="0"/>
    <c:view3D>
      <c:rotX val="15"/>
      <c:hPercent val="100"/>
      <c:rotY val="20"/>
      <c:depthPercent val="100"/>
      <c:rAngAx val="0"/>
    </c:view3D>
    <c:floor>
      <c:thickness val="0"/>
      <c:spPr>
        <a:solidFill>
          <a:srgbClr val="C0C0C0"/>
        </a:solidFill>
        <a:ln w="3175">
          <a:solidFill>
            <a:srgbClr val="000000"/>
          </a:solidFill>
          <a:prstDash val="solid"/>
        </a:ln>
      </c:spPr>
    </c:floor>
    <c:sideWall>
      <c:thickness val="0"/>
      <c:spPr>
        <a:solidFill>
          <a:srgbClr val="CCFFCC"/>
        </a:solidFill>
        <a:ln w="3175">
          <a:solidFill>
            <a:srgbClr val="808080"/>
          </a:solidFill>
          <a:prstDash val="solid"/>
        </a:ln>
      </c:spPr>
    </c:sideWall>
    <c:backWall>
      <c:thickness val="0"/>
      <c:spPr>
        <a:solidFill>
          <a:srgbClr val="CCFFCC"/>
        </a:solidFill>
        <a:ln w="3175">
          <a:solidFill>
            <a:srgbClr val="808080"/>
          </a:solidFill>
          <a:prstDash val="solid"/>
        </a:ln>
      </c:spPr>
    </c:backWall>
    <c:plotArea>
      <c:layout>
        <c:manualLayout>
          <c:layoutTarget val="inner"/>
          <c:xMode val="edge"/>
          <c:yMode val="edge"/>
          <c:x val="0.12318840579710146"/>
          <c:y val="8.5850556438791734E-2"/>
          <c:w val="0.72153209109730621"/>
          <c:h val="0.67567567567568187"/>
        </c:manualLayout>
      </c:layout>
      <c:bar3DChart>
        <c:barDir val="col"/>
        <c:grouping val="standard"/>
        <c:varyColors val="0"/>
        <c:ser>
          <c:idx val="0"/>
          <c:order val="0"/>
          <c:tx>
            <c:strRef>
              <c:f>'Dane do wykresu nr 2'!$C$4</c:f>
              <c:strCache>
                <c:ptCount val="1"/>
                <c:pt idx="0">
                  <c:v>świadczeniobiorcy</c:v>
                </c:pt>
              </c:strCache>
            </c:strRef>
          </c:tx>
          <c:spPr>
            <a:solidFill>
              <a:srgbClr val="FFFF00"/>
            </a:solidFill>
            <a:ln w="12700">
              <a:solidFill>
                <a:srgbClr val="000000"/>
              </a:solidFill>
              <a:prstDash val="solid"/>
            </a:ln>
          </c:spPr>
          <c:invertIfNegative val="0"/>
          <c:cat>
            <c:strRef>
              <c:f>'Dane do wykresu nr 2'!$B$5:$B$20</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nr 2'!$C$5:$C$20</c:f>
              <c:numCache>
                <c:formatCode>#,##0</c:formatCode>
                <c:ptCount val="16"/>
                <c:pt idx="0">
                  <c:v>43903</c:v>
                </c:pt>
                <c:pt idx="1">
                  <c:v>76475</c:v>
                </c:pt>
                <c:pt idx="2">
                  <c:v>148796</c:v>
                </c:pt>
                <c:pt idx="3">
                  <c:v>16243</c:v>
                </c:pt>
                <c:pt idx="4">
                  <c:v>98951</c:v>
                </c:pt>
                <c:pt idx="5">
                  <c:v>95570</c:v>
                </c:pt>
                <c:pt idx="6">
                  <c:v>176982</c:v>
                </c:pt>
                <c:pt idx="7">
                  <c:v>23962</c:v>
                </c:pt>
                <c:pt idx="8">
                  <c:v>68453</c:v>
                </c:pt>
                <c:pt idx="9">
                  <c:v>83210</c:v>
                </c:pt>
                <c:pt idx="10">
                  <c:v>36736</c:v>
                </c:pt>
                <c:pt idx="11">
                  <c:v>34600</c:v>
                </c:pt>
                <c:pt idx="12">
                  <c:v>63173</c:v>
                </c:pt>
                <c:pt idx="13">
                  <c:v>42143</c:v>
                </c:pt>
                <c:pt idx="14">
                  <c:v>117039</c:v>
                </c:pt>
                <c:pt idx="15">
                  <c:v>25188</c:v>
                </c:pt>
              </c:numCache>
            </c:numRef>
          </c:val>
          <c:extLst>
            <c:ext xmlns:c16="http://schemas.microsoft.com/office/drawing/2014/chart" uri="{C3380CC4-5D6E-409C-BE32-E72D297353CC}">
              <c16:uniqueId val="{00000000-A3F5-4073-BABC-90F79B2CEA3F}"/>
            </c:ext>
          </c:extLst>
        </c:ser>
        <c:ser>
          <c:idx val="1"/>
          <c:order val="1"/>
          <c:tx>
            <c:strRef>
              <c:f>'Dane do wykresu nr 2'!$D$4</c:f>
              <c:strCache>
                <c:ptCount val="1"/>
                <c:pt idx="0">
                  <c:v>ubezpieczeni</c:v>
                </c:pt>
              </c:strCache>
            </c:strRef>
          </c:tx>
          <c:spPr>
            <a:solidFill>
              <a:srgbClr val="339966"/>
            </a:solidFill>
            <a:ln w="12700">
              <a:solidFill>
                <a:srgbClr val="000000"/>
              </a:solidFill>
              <a:prstDash val="solid"/>
            </a:ln>
          </c:spPr>
          <c:invertIfNegative val="0"/>
          <c:cat>
            <c:strRef>
              <c:f>'Dane do wykresu nr 2'!$B$5:$B$20</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nr 2'!$D$5:$D$20</c:f>
              <c:numCache>
                <c:formatCode>#,##0</c:formatCode>
                <c:ptCount val="16"/>
                <c:pt idx="0">
                  <c:v>44756</c:v>
                </c:pt>
                <c:pt idx="1">
                  <c:v>68127</c:v>
                </c:pt>
                <c:pt idx="2">
                  <c:v>158243</c:v>
                </c:pt>
                <c:pt idx="3">
                  <c:v>15348</c:v>
                </c:pt>
                <c:pt idx="4">
                  <c:v>100857</c:v>
                </c:pt>
                <c:pt idx="5">
                  <c:v>143719</c:v>
                </c:pt>
                <c:pt idx="6">
                  <c:v>181478</c:v>
                </c:pt>
                <c:pt idx="7">
                  <c:v>27638</c:v>
                </c:pt>
                <c:pt idx="8">
                  <c:v>90850</c:v>
                </c:pt>
                <c:pt idx="9">
                  <c:v>85802</c:v>
                </c:pt>
                <c:pt idx="10">
                  <c:v>41382</c:v>
                </c:pt>
                <c:pt idx="11">
                  <c:v>35605</c:v>
                </c:pt>
                <c:pt idx="12">
                  <c:v>69517</c:v>
                </c:pt>
                <c:pt idx="13">
                  <c:v>42998</c:v>
                </c:pt>
                <c:pt idx="14">
                  <c:v>120623</c:v>
                </c:pt>
                <c:pt idx="15">
                  <c:v>26027</c:v>
                </c:pt>
              </c:numCache>
            </c:numRef>
          </c:val>
          <c:extLst>
            <c:ext xmlns:c16="http://schemas.microsoft.com/office/drawing/2014/chart" uri="{C3380CC4-5D6E-409C-BE32-E72D297353CC}">
              <c16:uniqueId val="{00000001-A3F5-4073-BABC-90F79B2CEA3F}"/>
            </c:ext>
          </c:extLst>
        </c:ser>
        <c:dLbls>
          <c:showLegendKey val="0"/>
          <c:showVal val="0"/>
          <c:showCatName val="0"/>
          <c:showSerName val="0"/>
          <c:showPercent val="0"/>
          <c:showBubbleSize val="0"/>
        </c:dLbls>
        <c:gapWidth val="150"/>
        <c:shape val="box"/>
        <c:axId val="99128064"/>
        <c:axId val="99129984"/>
        <c:axId val="87157824"/>
      </c:bar3DChart>
      <c:catAx>
        <c:axId val="99128064"/>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pl-PL"/>
                  <a:t>województwo</a:t>
                </a:r>
              </a:p>
            </c:rich>
          </c:tx>
          <c:layout>
            <c:manualLayout>
              <c:xMode val="edge"/>
              <c:yMode val="edge"/>
              <c:x val="0.37435364057753651"/>
              <c:y val="0.91355924706550062"/>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3600000" vert="horz"/>
          <a:lstStyle/>
          <a:p>
            <a:pPr>
              <a:defRPr sz="1000" b="0" i="0" u="none" strike="noStrike" baseline="0">
                <a:solidFill>
                  <a:srgbClr val="000000"/>
                </a:solidFill>
                <a:latin typeface="Arial"/>
                <a:ea typeface="Arial"/>
                <a:cs typeface="Arial"/>
              </a:defRPr>
            </a:pPr>
            <a:endParaRPr lang="pl-PL"/>
          </a:p>
        </c:txPr>
        <c:crossAx val="99129984"/>
        <c:crosses val="autoZero"/>
        <c:auto val="1"/>
        <c:lblAlgn val="ctr"/>
        <c:lblOffset val="100"/>
        <c:tickLblSkip val="1"/>
        <c:tickMarkSkip val="1"/>
        <c:noMultiLvlLbl val="1"/>
      </c:catAx>
      <c:valAx>
        <c:axId val="99129984"/>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pl-PL"/>
                  <a:t>liczba</a:t>
                </a:r>
              </a:p>
            </c:rich>
          </c:tx>
          <c:layout>
            <c:manualLayout>
              <c:xMode val="edge"/>
              <c:yMode val="edge"/>
              <c:x val="7.4457105905240184E-2"/>
              <c:y val="0.3644067782465200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l-PL"/>
          </a:p>
        </c:txPr>
        <c:crossAx val="99128064"/>
        <c:crosses val="autoZero"/>
        <c:crossBetween val="between"/>
        <c:majorUnit val="30000"/>
      </c:valAx>
      <c:serAx>
        <c:axId val="87157824"/>
        <c:scaling>
          <c:orientation val="minMax"/>
        </c:scaling>
        <c:delete val="1"/>
        <c:axPos val="b"/>
        <c:majorTickMark val="out"/>
        <c:minorTickMark val="none"/>
        <c:tickLblPos val="nextTo"/>
        <c:crossAx val="99129984"/>
        <c:crosses val="autoZero"/>
      </c:serAx>
      <c:spPr>
        <a:noFill/>
        <a:ln w="25400">
          <a:noFill/>
        </a:ln>
      </c:spPr>
    </c:plotArea>
    <c:legend>
      <c:legendPos val="r"/>
      <c:layout>
        <c:manualLayout>
          <c:xMode val="edge"/>
          <c:yMode val="edge"/>
          <c:x val="0.8333333333333337"/>
          <c:y val="0.39904610492845977"/>
          <c:w val="0.13768115942028986"/>
          <c:h val="0.17170111287758349"/>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pl-PL"/>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l-PL"/>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100" b="1" i="0" u="none" strike="noStrike" baseline="0">
                <a:solidFill>
                  <a:srgbClr val="000000"/>
                </a:solidFill>
                <a:latin typeface="Arial"/>
                <a:ea typeface="Arial"/>
                <a:cs typeface="Arial"/>
              </a:defRPr>
            </a:pPr>
            <a:r>
              <a:rPr lang="pl-PL" sz="1100" b="1" i="0" strike="noStrike">
                <a:solidFill>
                  <a:srgbClr val="000000"/>
                </a:solidFill>
                <a:latin typeface="Arial"/>
                <a:cs typeface="Arial"/>
              </a:rPr>
              <a:t>WYKRES 3. PRZECIĘTNE ŚWIADCZENIA EMERYTALNO-RENTOWE WYPŁACONE PRZEZ KRUS</a:t>
            </a:r>
          </a:p>
          <a:p>
            <a:pPr algn="l">
              <a:defRPr sz="1100" b="1" i="0" u="none" strike="noStrike" baseline="0">
                <a:solidFill>
                  <a:srgbClr val="000000"/>
                </a:solidFill>
                <a:latin typeface="Arial"/>
                <a:ea typeface="Arial"/>
                <a:cs typeface="Arial"/>
              </a:defRPr>
            </a:pPr>
            <a:r>
              <a:rPr lang="pl-PL" sz="1100" b="1" i="0" strike="noStrike">
                <a:solidFill>
                  <a:srgbClr val="000000"/>
                </a:solidFill>
                <a:latin typeface="Arial"/>
                <a:cs typeface="Arial"/>
              </a:rPr>
              <a:t>                                                              W III KWARTALE 2018 r.</a:t>
            </a:r>
          </a:p>
        </c:rich>
      </c:tx>
      <c:layout>
        <c:manualLayout>
          <c:xMode val="edge"/>
          <c:yMode val="edge"/>
          <c:x val="0.17080745341614961"/>
          <c:y val="3.3898305084745811E-2"/>
        </c:manualLayout>
      </c:layout>
      <c:overlay val="0"/>
      <c:spPr>
        <a:noFill/>
        <a:ln w="25400">
          <a:noFill/>
        </a:ln>
      </c:spPr>
    </c:title>
    <c:autoTitleDeleted val="0"/>
    <c:view3D>
      <c:rotX val="90"/>
      <c:hPercent val="63"/>
      <c:rotY val="0"/>
      <c:depthPercent val="100"/>
      <c:rAngAx val="1"/>
    </c:view3D>
    <c:floor>
      <c:thickness val="0"/>
      <c:spPr>
        <a:solidFill>
          <a:srgbClr val="C0C0C0"/>
        </a:solidFill>
        <a:ln w="3175">
          <a:solidFill>
            <a:srgbClr val="000000"/>
          </a:solidFill>
          <a:prstDash val="solid"/>
        </a:ln>
      </c:spPr>
    </c:floor>
    <c:sideWall>
      <c:thickness val="0"/>
      <c:spPr>
        <a:solidFill>
          <a:srgbClr val="C0C0C0"/>
        </a:solidFill>
        <a:ln w="12700">
          <a:solidFill>
            <a:srgbClr val="808080"/>
          </a:solidFill>
          <a:prstDash val="solid"/>
        </a:ln>
      </c:spPr>
    </c:sideWall>
    <c:backWall>
      <c:thickness val="0"/>
      <c:spPr>
        <a:solidFill>
          <a:srgbClr val="C0C0C0"/>
        </a:solidFill>
        <a:ln w="12700">
          <a:solidFill>
            <a:srgbClr val="808080"/>
          </a:solidFill>
          <a:prstDash val="solid"/>
        </a:ln>
      </c:spPr>
    </c:backWall>
    <c:plotArea>
      <c:layout>
        <c:manualLayout>
          <c:layoutTarget val="inner"/>
          <c:xMode val="edge"/>
          <c:yMode val="edge"/>
          <c:x val="0.14906832298136732"/>
          <c:y val="0.10979729729729742"/>
          <c:w val="0.69358178053830233"/>
          <c:h val="0.56587837837838151"/>
        </c:manualLayout>
      </c:layout>
      <c:bar3DChart>
        <c:barDir val="col"/>
        <c:grouping val="clustered"/>
        <c:varyColors val="0"/>
        <c:ser>
          <c:idx val="0"/>
          <c:order val="0"/>
          <c:tx>
            <c:strRef>
              <c:f>'Dane do wykresu 3'!$B$8</c:f>
              <c:strCache>
                <c:ptCount val="1"/>
                <c:pt idx="0">
                  <c:v>świadczenia ogółem</c:v>
                </c:pt>
              </c:strCache>
            </c:strRef>
          </c:tx>
          <c:spPr>
            <a:solidFill>
              <a:srgbClr val="333399"/>
            </a:solidFill>
            <a:ln w="12700">
              <a:solidFill>
                <a:srgbClr val="000000"/>
              </a:solidFill>
              <a:prstDash val="solid"/>
            </a:ln>
          </c:spPr>
          <c:invertIfNegative val="0"/>
          <c:cat>
            <c:strRef>
              <c:f>'Dane do wykresu 3'!$A$9:$A$24</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3'!$B$9:$B$24</c:f>
              <c:numCache>
                <c:formatCode>#,##0.00</c:formatCode>
                <c:ptCount val="16"/>
                <c:pt idx="0">
                  <c:v>1300.8499999999999</c:v>
                </c:pt>
                <c:pt idx="1">
                  <c:v>1239.3</c:v>
                </c:pt>
                <c:pt idx="2">
                  <c:v>1235.6400000000001</c:v>
                </c:pt>
                <c:pt idx="3">
                  <c:v>1368.72</c:v>
                </c:pt>
                <c:pt idx="4">
                  <c:v>1220.1600000000001</c:v>
                </c:pt>
                <c:pt idx="5">
                  <c:v>1195.52</c:v>
                </c:pt>
                <c:pt idx="6">
                  <c:v>1202.8399999999999</c:v>
                </c:pt>
                <c:pt idx="7">
                  <c:v>1279.9000000000001</c:v>
                </c:pt>
                <c:pt idx="8">
                  <c:v>1208.73</c:v>
                </c:pt>
                <c:pt idx="9">
                  <c:v>1216.95</c:v>
                </c:pt>
                <c:pt idx="10">
                  <c:v>1243.08</c:v>
                </c:pt>
                <c:pt idx="11">
                  <c:v>1409.24</c:v>
                </c:pt>
                <c:pt idx="12">
                  <c:v>1216.44</c:v>
                </c:pt>
                <c:pt idx="13">
                  <c:v>1252.73</c:v>
                </c:pt>
                <c:pt idx="14">
                  <c:v>1210.58</c:v>
                </c:pt>
                <c:pt idx="15">
                  <c:v>1296.8499999999999</c:v>
                </c:pt>
              </c:numCache>
            </c:numRef>
          </c:val>
          <c:extLst>
            <c:ext xmlns:c16="http://schemas.microsoft.com/office/drawing/2014/chart" uri="{C3380CC4-5D6E-409C-BE32-E72D297353CC}">
              <c16:uniqueId val="{00000000-958D-4B2D-A14A-6AC635E1BDB6}"/>
            </c:ext>
          </c:extLst>
        </c:ser>
        <c:ser>
          <c:idx val="1"/>
          <c:order val="1"/>
          <c:tx>
            <c:strRef>
              <c:f>'Dane do wykresu 3'!$C$8</c:f>
              <c:strCache>
                <c:ptCount val="1"/>
                <c:pt idx="0">
                  <c:v>świadczenia rolne</c:v>
                </c:pt>
              </c:strCache>
            </c:strRef>
          </c:tx>
          <c:spPr>
            <a:solidFill>
              <a:srgbClr val="993366"/>
            </a:solidFill>
            <a:ln w="12700">
              <a:solidFill>
                <a:srgbClr val="000000"/>
              </a:solidFill>
              <a:prstDash val="solid"/>
            </a:ln>
          </c:spPr>
          <c:invertIfNegative val="0"/>
          <c:cat>
            <c:strRef>
              <c:f>'Dane do wykresu 3'!$A$9:$A$24</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3'!$C$9:$C$24</c:f>
              <c:numCache>
                <c:formatCode>#,##0.00</c:formatCode>
                <c:ptCount val="16"/>
                <c:pt idx="0">
                  <c:v>1104.5999999999999</c:v>
                </c:pt>
                <c:pt idx="1">
                  <c:v>1155.95</c:v>
                </c:pt>
                <c:pt idx="2">
                  <c:v>1134.45</c:v>
                </c:pt>
                <c:pt idx="3">
                  <c:v>1066.99</c:v>
                </c:pt>
                <c:pt idx="4">
                  <c:v>1135.0999999999999</c:v>
                </c:pt>
                <c:pt idx="5">
                  <c:v>1100.0899999999999</c:v>
                </c:pt>
                <c:pt idx="6">
                  <c:v>1139.02</c:v>
                </c:pt>
                <c:pt idx="7">
                  <c:v>1144.07</c:v>
                </c:pt>
                <c:pt idx="8">
                  <c:v>1113.8399999999999</c:v>
                </c:pt>
                <c:pt idx="9">
                  <c:v>1158.31</c:v>
                </c:pt>
                <c:pt idx="10">
                  <c:v>1131.77</c:v>
                </c:pt>
                <c:pt idx="11">
                  <c:v>1060.0999999999999</c:v>
                </c:pt>
                <c:pt idx="12">
                  <c:v>1125.55</c:v>
                </c:pt>
                <c:pt idx="13">
                  <c:v>1153</c:v>
                </c:pt>
                <c:pt idx="14">
                  <c:v>1112.75</c:v>
                </c:pt>
                <c:pt idx="15">
                  <c:v>1131.97</c:v>
                </c:pt>
              </c:numCache>
            </c:numRef>
          </c:val>
          <c:extLst>
            <c:ext xmlns:c16="http://schemas.microsoft.com/office/drawing/2014/chart" uri="{C3380CC4-5D6E-409C-BE32-E72D297353CC}">
              <c16:uniqueId val="{00000001-958D-4B2D-A14A-6AC635E1BDB6}"/>
            </c:ext>
          </c:extLst>
        </c:ser>
        <c:dLbls>
          <c:showLegendKey val="0"/>
          <c:showVal val="0"/>
          <c:showCatName val="0"/>
          <c:showSerName val="0"/>
          <c:showPercent val="0"/>
          <c:showBubbleSize val="0"/>
        </c:dLbls>
        <c:gapWidth val="150"/>
        <c:shape val="box"/>
        <c:axId val="100546048"/>
        <c:axId val="100547968"/>
        <c:axId val="0"/>
      </c:bar3DChart>
      <c:catAx>
        <c:axId val="100546048"/>
        <c:scaling>
          <c:orientation val="minMax"/>
        </c:scaling>
        <c:delete val="0"/>
        <c:axPos val="b"/>
        <c:title>
          <c:tx>
            <c:rich>
              <a:bodyPr/>
              <a:lstStyle/>
              <a:p>
                <a:pPr>
                  <a:defRPr sz="875" b="1" i="0" u="none" strike="noStrike" baseline="0">
                    <a:solidFill>
                      <a:srgbClr val="000000"/>
                    </a:solidFill>
                    <a:latin typeface="Arial"/>
                    <a:ea typeface="Arial"/>
                    <a:cs typeface="Arial"/>
                  </a:defRPr>
                </a:pPr>
                <a:r>
                  <a:rPr lang="pl-PL"/>
                  <a:t>województwo</a:t>
                </a:r>
              </a:p>
            </c:rich>
          </c:tx>
          <c:layout>
            <c:manualLayout>
              <c:xMode val="edge"/>
              <c:yMode val="edge"/>
              <c:x val="0.45445134575569357"/>
              <c:y val="0.87500000000000222"/>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3120000" vert="horz"/>
          <a:lstStyle/>
          <a:p>
            <a:pPr>
              <a:defRPr sz="1000" b="0" i="0" u="none" strike="noStrike" baseline="0">
                <a:solidFill>
                  <a:srgbClr val="000000"/>
                </a:solidFill>
                <a:latin typeface="Arial"/>
                <a:ea typeface="Arial"/>
                <a:cs typeface="Arial"/>
              </a:defRPr>
            </a:pPr>
            <a:endParaRPr lang="pl-PL"/>
          </a:p>
        </c:txPr>
        <c:crossAx val="100547968"/>
        <c:crosses val="autoZero"/>
        <c:auto val="1"/>
        <c:lblAlgn val="ctr"/>
        <c:lblOffset val="100"/>
        <c:tickLblSkip val="1"/>
        <c:tickMarkSkip val="1"/>
        <c:noMultiLvlLbl val="0"/>
      </c:catAx>
      <c:valAx>
        <c:axId val="100547968"/>
        <c:scaling>
          <c:orientation val="minMax"/>
        </c:scaling>
        <c:delete val="0"/>
        <c:axPos val="l"/>
        <c:majorGridlines>
          <c:spPr>
            <a:ln w="3175">
              <a:solidFill>
                <a:srgbClr val="000000"/>
              </a:solidFill>
              <a:prstDash val="solid"/>
            </a:ln>
          </c:spPr>
        </c:majorGridlines>
        <c:title>
          <c:tx>
            <c:rich>
              <a:bodyPr/>
              <a:lstStyle/>
              <a:p>
                <a:pPr>
                  <a:defRPr sz="875" b="1" i="0" u="none" strike="noStrike" baseline="0">
                    <a:solidFill>
                      <a:srgbClr val="000000"/>
                    </a:solidFill>
                    <a:latin typeface="Arial"/>
                    <a:ea typeface="Arial"/>
                    <a:cs typeface="Arial"/>
                  </a:defRPr>
                </a:pPr>
                <a:r>
                  <a:rPr lang="pl-PL"/>
                  <a:t>w złotych</a:t>
                </a:r>
              </a:p>
            </c:rich>
          </c:tx>
          <c:layout>
            <c:manualLayout>
              <c:xMode val="edge"/>
              <c:yMode val="edge"/>
              <c:x val="0.17287784679089041"/>
              <c:y val="0.3648648648648684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l-PL"/>
          </a:p>
        </c:txPr>
        <c:crossAx val="100546048"/>
        <c:crosses val="autoZero"/>
        <c:crossBetween val="between"/>
      </c:valAx>
      <c:spPr>
        <a:noFill/>
        <a:ln w="25400">
          <a:noFill/>
        </a:ln>
      </c:spPr>
    </c:plotArea>
    <c:legend>
      <c:legendPos val="r"/>
      <c:legendEntry>
        <c:idx val="0"/>
        <c:txPr>
          <a:bodyPr/>
          <a:lstStyle/>
          <a:p>
            <a:pPr>
              <a:defRPr sz="920" b="0" i="0" u="none" strike="noStrike" baseline="0">
                <a:solidFill>
                  <a:srgbClr val="000000"/>
                </a:solidFill>
                <a:latin typeface="Arial"/>
                <a:ea typeface="Arial"/>
                <a:cs typeface="Arial"/>
              </a:defRPr>
            </a:pPr>
            <a:endParaRPr lang="pl-PL"/>
          </a:p>
        </c:txPr>
      </c:legendEntry>
      <c:legendEntry>
        <c:idx val="1"/>
        <c:txPr>
          <a:bodyPr/>
          <a:lstStyle/>
          <a:p>
            <a:pPr>
              <a:defRPr sz="920" b="0" i="0" u="none" strike="noStrike" baseline="0">
                <a:solidFill>
                  <a:srgbClr val="000000"/>
                </a:solidFill>
                <a:latin typeface="Arial"/>
                <a:ea typeface="Arial"/>
                <a:cs typeface="Arial"/>
              </a:defRPr>
            </a:pPr>
            <a:endParaRPr lang="pl-PL"/>
          </a:p>
        </c:txPr>
      </c:legendEntry>
      <c:layout>
        <c:manualLayout>
          <c:xMode val="edge"/>
          <c:yMode val="edge"/>
          <c:x val="0.82815734989648038"/>
          <c:y val="0.63389830508474665"/>
          <c:w val="0.16977225672877838"/>
          <c:h val="8.8135593220339481E-2"/>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pl-PL"/>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l-PL"/>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pl-PL"/>
              <a:t>WYKRES NR 4. STRUKTURA WYDATKÓW NA ŚWIADCZENIA FINANSOWANE Z FUNDUSZU SKŁADKOWEGO W III KWARTALE 2018 R. </a:t>
            </a:r>
          </a:p>
        </c:rich>
      </c:tx>
      <c:layout>
        <c:manualLayout>
          <c:xMode val="edge"/>
          <c:yMode val="edge"/>
          <c:x val="0.11278195488721809"/>
          <c:y val="8.2822085889570532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0837808807733699"/>
          <c:y val="0.38343558282208706"/>
          <c:w val="0.53490870032223359"/>
          <c:h val="0.3726993865030675"/>
        </c:manualLayout>
      </c:layout>
      <c:pie3DChart>
        <c:varyColors val="1"/>
        <c:ser>
          <c:idx val="0"/>
          <c:order val="0"/>
          <c:spPr>
            <a:ln w="25400">
              <a:noFill/>
            </a:ln>
          </c:spPr>
          <c:explosion val="25"/>
          <c:dPt>
            <c:idx val="0"/>
            <c:bubble3D val="0"/>
            <c:spPr>
              <a:solidFill>
                <a:srgbClr val="9999FF"/>
              </a:solidFill>
              <a:ln w="25400">
                <a:noFill/>
              </a:ln>
            </c:spPr>
            <c:extLst>
              <c:ext xmlns:c16="http://schemas.microsoft.com/office/drawing/2014/chart" uri="{C3380CC4-5D6E-409C-BE32-E72D297353CC}">
                <c16:uniqueId val="{00000000-46F2-4EDD-B60B-82B4C233D2A4}"/>
              </c:ext>
            </c:extLst>
          </c:dPt>
          <c:dPt>
            <c:idx val="1"/>
            <c:bubble3D val="0"/>
            <c:explosion val="36"/>
            <c:spPr>
              <a:solidFill>
                <a:srgbClr val="993366"/>
              </a:solidFill>
              <a:ln w="25400">
                <a:noFill/>
              </a:ln>
            </c:spPr>
            <c:extLst>
              <c:ext xmlns:c16="http://schemas.microsoft.com/office/drawing/2014/chart" uri="{C3380CC4-5D6E-409C-BE32-E72D297353CC}">
                <c16:uniqueId val="{00000001-46F2-4EDD-B60B-82B4C233D2A4}"/>
              </c:ext>
            </c:extLst>
          </c:dPt>
          <c:dLbls>
            <c:dLbl>
              <c:idx val="0"/>
              <c:layout>
                <c:manualLayout>
                  <c:x val="9.4563856209703007E-2"/>
                  <c:y val="5.8927265993591313E-2"/>
                </c:manualLayout>
              </c:layout>
              <c:tx>
                <c:rich>
                  <a:bodyPr/>
                  <a:lstStyle/>
                  <a:p>
                    <a:pPr>
                      <a:defRPr sz="900" b="1" i="0" u="none" strike="noStrike" baseline="0">
                        <a:solidFill>
                          <a:srgbClr val="000000"/>
                        </a:solidFill>
                        <a:latin typeface="Arial"/>
                        <a:ea typeface="Arial"/>
                        <a:cs typeface="Arial"/>
                      </a:defRPr>
                    </a:pPr>
                    <a:r>
                      <a:rPr lang="pl-PL"/>
                      <a:t>Zasiłki chorobowe                    80,7 %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6F2-4EDD-B60B-82B4C233D2A4}"/>
                </c:ext>
              </c:extLst>
            </c:dLbl>
            <c:dLbl>
              <c:idx val="1"/>
              <c:layout>
                <c:manualLayout>
                  <c:x val="-0.12272650129260211"/>
                  <c:y val="-6.1243740237991735E-2"/>
                </c:manualLayout>
              </c:layout>
              <c:tx>
                <c:rich>
                  <a:bodyPr/>
                  <a:lstStyle/>
                  <a:p>
                    <a:pPr>
                      <a:defRPr sz="900" b="1" i="0" u="none" strike="noStrike" baseline="0">
                        <a:solidFill>
                          <a:srgbClr val="000000"/>
                        </a:solidFill>
                        <a:latin typeface="Arial"/>
                        <a:ea typeface="Arial"/>
                        <a:cs typeface="Arial"/>
                      </a:defRPr>
                    </a:pPr>
                    <a:r>
                      <a:rPr lang="pl-PL"/>
                      <a:t>Jednorazowe 
odszkodowania           powypadkowe                      
19,3 %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F2-4EDD-B60B-82B4C233D2A4}"/>
                </c:ext>
              </c:extLst>
            </c:dLbl>
            <c:dLbl>
              <c:idx val="2"/>
              <c:layout>
                <c:manualLayout>
                  <c:x val="0.1040938473145907"/>
                  <c:y val="-0.13202673483106644"/>
                </c:manualLayout>
              </c:layout>
              <c:spPr>
                <a:noFill/>
                <a:ln w="25400">
                  <a:noFill/>
                </a:ln>
              </c:spPr>
              <c:txPr>
                <a:bodyPr/>
                <a:lstStyle/>
                <a:p>
                  <a:pPr algn="ctr" rtl="1">
                    <a:defRPr sz="900" b="1" i="0" u="none" strike="noStrike" baseline="0">
                      <a:solidFill>
                        <a:srgbClr val="000000"/>
                      </a:solidFill>
                      <a:latin typeface="Arial"/>
                      <a:ea typeface="Arial"/>
                      <a:cs typeface="Arial"/>
                    </a:defRPr>
                  </a:pPr>
                  <a:endParaRPr lang="pl-PL"/>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46F2-4EDD-B60B-82B4C233D2A4}"/>
                </c:ext>
              </c:extLst>
            </c:dLbl>
            <c:spPr>
              <a:noFill/>
              <a:ln w="25400">
                <a:noFill/>
              </a:ln>
            </c:spPr>
            <c:txPr>
              <a:bodyPr/>
              <a:lstStyle/>
              <a:p>
                <a:pPr algn="ctr" rtl="1">
                  <a:defRPr sz="1000" b="1" i="0" u="none" strike="noStrike" baseline="0">
                    <a:solidFill>
                      <a:srgbClr val="000000"/>
                    </a:solidFill>
                    <a:latin typeface="Arial"/>
                    <a:ea typeface="Arial"/>
                    <a:cs typeface="Arial"/>
                  </a:defRPr>
                </a:pPr>
                <a:endParaRPr lang="pl-PL"/>
              </a:p>
            </c:txPr>
            <c:dLblPos val="outEnd"/>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'Dane do wykresu nr 4.'!$B$4:$B$5</c:f>
              <c:strCache>
                <c:ptCount val="2"/>
                <c:pt idx="0">
                  <c:v>zasiłki chorobowe</c:v>
                </c:pt>
                <c:pt idx="1">
                  <c:v>jednorazowe odszkodowania powypadkowe</c:v>
                </c:pt>
              </c:strCache>
            </c:strRef>
          </c:cat>
          <c:val>
            <c:numRef>
              <c:f>'Dane do wykresu nr 4.'!$C$4:$C$5</c:f>
              <c:numCache>
                <c:formatCode>0.0%</c:formatCode>
                <c:ptCount val="2"/>
                <c:pt idx="0">
                  <c:v>0.80700000000000005</c:v>
                </c:pt>
                <c:pt idx="1">
                  <c:v>0.193</c:v>
                </c:pt>
              </c:numCache>
            </c:numRef>
          </c:val>
          <c:extLst>
            <c:ext xmlns:c16="http://schemas.microsoft.com/office/drawing/2014/chart" uri="{C3380CC4-5D6E-409C-BE32-E72D297353CC}">
              <c16:uniqueId val="{00000003-46F2-4EDD-B60B-82B4C233D2A4}"/>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solidFill>
      <a:schemeClr val="tx2">
        <a:lumMod val="20000"/>
        <a:lumOff val="80000"/>
      </a:schemeClr>
    </a:solidFill>
    <a:ln w="9525">
      <a:noFill/>
    </a:ln>
  </c:spPr>
  <c:txPr>
    <a:bodyPr/>
    <a:lstStyle/>
    <a:p>
      <a:pPr>
        <a:defRPr sz="1000" b="0" i="0" u="none" strike="noStrike" baseline="0">
          <a:solidFill>
            <a:srgbClr val="000000"/>
          </a:solidFill>
          <a:latin typeface="Arial"/>
          <a:ea typeface="Arial"/>
          <a:cs typeface="Arial"/>
        </a:defRPr>
      </a:pPr>
      <a:endParaRPr lang="pl-PL"/>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100" b="1" i="0" u="none" strike="noStrike" baseline="0">
                <a:solidFill>
                  <a:srgbClr val="000000"/>
                </a:solidFill>
                <a:latin typeface="Arial"/>
                <a:ea typeface="Arial"/>
                <a:cs typeface="Arial"/>
              </a:defRPr>
            </a:pPr>
            <a:r>
              <a:rPr lang="pl-PL" sz="1100" b="1" i="0" strike="noStrike">
                <a:solidFill>
                  <a:srgbClr val="000000"/>
                </a:solidFill>
                <a:latin typeface="Arial"/>
                <a:cs typeface="Arial"/>
              </a:rPr>
              <a:t>WYKRES NR 5. WYPADKI PRZY PRACY ROLNICZEJ W</a:t>
            </a:r>
            <a:r>
              <a:rPr lang="pl-PL" sz="1100" b="1" i="0" strike="noStrike">
                <a:solidFill>
                  <a:srgbClr val="FF0000"/>
                </a:solidFill>
                <a:latin typeface="Arial"/>
                <a:cs typeface="Arial"/>
              </a:rPr>
              <a:t> </a:t>
            </a:r>
            <a:r>
              <a:rPr lang="pl-PL" sz="1100" b="1" i="0" strike="noStrike">
                <a:solidFill>
                  <a:srgbClr val="000000"/>
                </a:solidFill>
                <a:latin typeface="Arial"/>
                <a:cs typeface="Arial"/>
              </a:rPr>
              <a:t>ORESIE TRZECH KWARTAŁÓW 2018 R.</a:t>
            </a:r>
          </a:p>
        </c:rich>
      </c:tx>
      <c:layout>
        <c:manualLayout>
          <c:xMode val="edge"/>
          <c:yMode val="edge"/>
          <c:x val="0.17219917012448141"/>
          <c:y val="2.8862478777589146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756476683937884"/>
          <c:y val="0.23769100169779342"/>
          <c:w val="0.71709844559585723"/>
          <c:h val="0.46689303904923601"/>
        </c:manualLayout>
      </c:layout>
      <c:pie3DChart>
        <c:varyColors val="1"/>
        <c:ser>
          <c:idx val="0"/>
          <c:order val="0"/>
          <c:spPr>
            <a:solidFill>
              <a:srgbClr val="9999FF"/>
            </a:solidFill>
            <a:ln w="25400">
              <a:noFill/>
            </a:ln>
          </c:spPr>
          <c:explosion val="5"/>
          <c:dPt>
            <c:idx val="0"/>
            <c:bubble3D val="0"/>
            <c:spPr>
              <a:solidFill>
                <a:srgbClr val="0000FF"/>
              </a:solidFill>
              <a:ln w="25400">
                <a:noFill/>
              </a:ln>
            </c:spPr>
            <c:extLst>
              <c:ext xmlns:c16="http://schemas.microsoft.com/office/drawing/2014/chart" uri="{C3380CC4-5D6E-409C-BE32-E72D297353CC}">
                <c16:uniqueId val="{00000000-875F-4CD5-A1A4-A7802575085F}"/>
              </c:ext>
            </c:extLst>
          </c:dPt>
          <c:dPt>
            <c:idx val="1"/>
            <c:bubble3D val="0"/>
            <c:spPr>
              <a:solidFill>
                <a:srgbClr val="800080"/>
              </a:solidFill>
              <a:ln w="25400">
                <a:noFill/>
              </a:ln>
            </c:spPr>
            <c:extLst>
              <c:ext xmlns:c16="http://schemas.microsoft.com/office/drawing/2014/chart" uri="{C3380CC4-5D6E-409C-BE32-E72D297353CC}">
                <c16:uniqueId val="{00000001-875F-4CD5-A1A4-A7802575085F}"/>
              </c:ext>
            </c:extLst>
          </c:dPt>
          <c:dPt>
            <c:idx val="2"/>
            <c:bubble3D val="0"/>
            <c:spPr>
              <a:solidFill>
                <a:srgbClr val="FFFF00"/>
              </a:solidFill>
              <a:ln w="25400">
                <a:noFill/>
              </a:ln>
            </c:spPr>
            <c:extLst>
              <c:ext xmlns:c16="http://schemas.microsoft.com/office/drawing/2014/chart" uri="{C3380CC4-5D6E-409C-BE32-E72D297353CC}">
                <c16:uniqueId val="{00000002-875F-4CD5-A1A4-A7802575085F}"/>
              </c:ext>
            </c:extLst>
          </c:dPt>
          <c:dPt>
            <c:idx val="3"/>
            <c:bubble3D val="0"/>
            <c:spPr>
              <a:solidFill>
                <a:srgbClr val="33CCCC"/>
              </a:solidFill>
              <a:ln w="25400">
                <a:noFill/>
              </a:ln>
            </c:spPr>
            <c:extLst>
              <c:ext xmlns:c16="http://schemas.microsoft.com/office/drawing/2014/chart" uri="{C3380CC4-5D6E-409C-BE32-E72D297353CC}">
                <c16:uniqueId val="{00000003-875F-4CD5-A1A4-A7802575085F}"/>
              </c:ext>
            </c:extLst>
          </c:dPt>
          <c:dPt>
            <c:idx val="4"/>
            <c:bubble3D val="0"/>
            <c:spPr>
              <a:solidFill>
                <a:srgbClr val="FF9900"/>
              </a:solidFill>
              <a:ln w="25400">
                <a:noFill/>
              </a:ln>
            </c:spPr>
            <c:extLst>
              <c:ext xmlns:c16="http://schemas.microsoft.com/office/drawing/2014/chart" uri="{C3380CC4-5D6E-409C-BE32-E72D297353CC}">
                <c16:uniqueId val="{00000004-875F-4CD5-A1A4-A7802575085F}"/>
              </c:ext>
            </c:extLst>
          </c:dPt>
          <c:dLbls>
            <c:dLbl>
              <c:idx val="0"/>
              <c:layout>
                <c:manualLayout>
                  <c:x val="-2.717683557394019E-2"/>
                  <c:y val="-0.16471960496463364"/>
                </c:manualLayout>
              </c:layout>
              <c:tx>
                <c:rich>
                  <a:bodyPr/>
                  <a:lstStyle/>
                  <a:p>
                    <a:pPr>
                      <a:defRPr sz="1000" b="1" i="0" u="none" strike="noStrike" baseline="0">
                        <a:solidFill>
                          <a:srgbClr val="000000"/>
                        </a:solidFill>
                        <a:latin typeface="Arial"/>
                        <a:ea typeface="Arial"/>
                        <a:cs typeface="Arial"/>
                      </a:defRPr>
                    </a:pPr>
                    <a:r>
                      <a:rPr lang="pl-PL"/>
                      <a:t>Upadek osób
48,2%</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5F-4CD5-A1A4-A7802575085F}"/>
                </c:ext>
              </c:extLst>
            </c:dLbl>
            <c:dLbl>
              <c:idx val="1"/>
              <c:layout>
                <c:manualLayout>
                  <c:x val="6.1867452711120513E-2"/>
                  <c:y val="9.8825392588639455E-2"/>
                </c:manualLayout>
              </c:layout>
              <c:tx>
                <c:rich>
                  <a:bodyPr/>
                  <a:lstStyle/>
                  <a:p>
                    <a:pPr>
                      <a:defRPr sz="1000" b="1" i="0" u="none" strike="noStrike" baseline="0">
                        <a:solidFill>
                          <a:srgbClr val="000000"/>
                        </a:solidFill>
                        <a:latin typeface="Arial"/>
                        <a:ea typeface="Arial"/>
                        <a:cs typeface="Arial"/>
                      </a:defRPr>
                    </a:pPr>
                    <a:r>
                      <a:rPr lang="pl-PL"/>
                      <a:t>Upadek przedmiotów
6,3%</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75F-4CD5-A1A4-A7802575085F}"/>
                </c:ext>
              </c:extLst>
            </c:dLbl>
            <c:dLbl>
              <c:idx val="2"/>
              <c:layout>
                <c:manualLayout>
                  <c:x val="4.5330011101249908E-3"/>
                  <c:y val="0.10126340139685965"/>
                </c:manualLayout>
              </c:layout>
              <c:tx>
                <c:rich>
                  <a:bodyPr/>
                  <a:lstStyle/>
                  <a:p>
                    <a:pPr>
                      <a:defRPr sz="1000" b="1" i="0" u="none" strike="noStrike" baseline="0">
                        <a:solidFill>
                          <a:srgbClr val="000000"/>
                        </a:solidFill>
                        <a:latin typeface="Arial"/>
                        <a:ea typeface="Arial"/>
                        <a:cs typeface="Arial"/>
                      </a:defRPr>
                    </a:pPr>
                    <a:r>
                      <a:rPr lang="pl-PL"/>
                      <a:t>Pochwycenie, uderzenie           przez części ruchome            maszyn i urządzeń
12,1%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75F-4CD5-A1A4-A7802575085F}"/>
                </c:ext>
              </c:extLst>
            </c:dLbl>
            <c:dLbl>
              <c:idx val="3"/>
              <c:layout>
                <c:manualLayout>
                  <c:x val="-2.141623488773748E-2"/>
                  <c:y val="-8.9665922489740368E-2"/>
                </c:manualLayout>
              </c:layout>
              <c:tx>
                <c:rich>
                  <a:bodyPr/>
                  <a:lstStyle/>
                  <a:p>
                    <a:pPr>
                      <a:defRPr sz="1000" b="1" i="0" u="none" strike="noStrike" baseline="0">
                        <a:solidFill>
                          <a:srgbClr val="000000"/>
                        </a:solidFill>
                        <a:latin typeface="Arial"/>
                        <a:ea typeface="Arial"/>
                        <a:cs typeface="Arial"/>
                      </a:defRPr>
                    </a:pPr>
                    <a:r>
                      <a:rPr lang="pl-PL"/>
                      <a:t>Uderzenie,                              przygniecenie,                        pogryzienie                                 przez zwięrzęta 
11,4%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75F-4CD5-A1A4-A7802575085F}"/>
                </c:ext>
              </c:extLst>
            </c:dLbl>
            <c:dLbl>
              <c:idx val="4"/>
              <c:layout>
                <c:manualLayout>
                  <c:x val="2.0513914561093631E-2"/>
                  <c:y val="-0.13730468437208071"/>
                </c:manualLayout>
              </c:layout>
              <c:tx>
                <c:rich>
                  <a:bodyPr/>
                  <a:lstStyle/>
                  <a:p>
                    <a:pPr>
                      <a:defRPr sz="1000" b="1" i="0" u="none" strike="noStrike" baseline="0">
                        <a:solidFill>
                          <a:srgbClr val="000000"/>
                        </a:solidFill>
                        <a:latin typeface="Arial"/>
                        <a:ea typeface="Arial"/>
                        <a:cs typeface="Arial"/>
                      </a:defRPr>
                    </a:pPr>
                    <a:r>
                      <a:rPr lang="pl-PL"/>
                      <a:t>Pozostałe
22,0%</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75F-4CD5-A1A4-A7802575085F}"/>
                </c:ext>
              </c:extLst>
            </c:dLbl>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pl-PL"/>
              </a:p>
            </c:txPr>
            <c:showLegendKey val="0"/>
            <c:showVal val="0"/>
            <c:showCatName val="1"/>
            <c:showSerName val="0"/>
            <c:showPercent val="1"/>
            <c:showBubbleSize val="0"/>
            <c:showLeaderLines val="1"/>
            <c:leaderLines>
              <c:spPr>
                <a:ln w="25400">
                  <a:solidFill>
                    <a:srgbClr val="000000"/>
                  </a:solidFill>
                  <a:prstDash val="solid"/>
                </a:ln>
              </c:spPr>
            </c:leaderLines>
            <c:extLst>
              <c:ext xmlns:c15="http://schemas.microsoft.com/office/drawing/2012/chart" uri="{CE6537A1-D6FC-4f65-9D91-7224C49458BB}"/>
            </c:extLst>
          </c:dLbls>
          <c:cat>
            <c:strRef>
              <c:f>'Dane do wykresu 5'!$A$7:$E$7</c:f>
              <c:strCache>
                <c:ptCount val="5"/>
                <c:pt idx="0">
                  <c:v>Upadek osób</c:v>
                </c:pt>
                <c:pt idx="1">
                  <c:v>Upadek przedmiotów</c:v>
                </c:pt>
                <c:pt idx="2">
                  <c:v>Pochwycenie, uderzenie przez części ruchome maszyn i urządzeń</c:v>
                </c:pt>
                <c:pt idx="3">
                  <c:v>Uderzenie, przygniecenie, pogryzienie przez zwięrzęta </c:v>
                </c:pt>
                <c:pt idx="4">
                  <c:v>Pozostałe</c:v>
                </c:pt>
              </c:strCache>
            </c:strRef>
          </c:cat>
          <c:val>
            <c:numRef>
              <c:f>'Dane do wykresu 5'!$A$8:$E$8</c:f>
              <c:numCache>
                <c:formatCode>General</c:formatCode>
                <c:ptCount val="5"/>
                <c:pt idx="0">
                  <c:v>4394</c:v>
                </c:pt>
                <c:pt idx="1">
                  <c:v>572</c:v>
                </c:pt>
                <c:pt idx="2">
                  <c:v>1102</c:v>
                </c:pt>
                <c:pt idx="3">
                  <c:v>1036</c:v>
                </c:pt>
                <c:pt idx="4">
                  <c:v>2000</c:v>
                </c:pt>
              </c:numCache>
            </c:numRef>
          </c:val>
          <c:extLst>
            <c:ext xmlns:c16="http://schemas.microsoft.com/office/drawing/2014/chart" uri="{C3380CC4-5D6E-409C-BE32-E72D297353CC}">
              <c16:uniqueId val="{00000005-875F-4CD5-A1A4-A7802575085F}"/>
            </c:ext>
          </c:extLst>
        </c:ser>
        <c:ser>
          <c:idx val="1"/>
          <c:order val="1"/>
          <c:spPr>
            <a:solidFill>
              <a:srgbClr val="993366"/>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6-875F-4CD5-A1A4-A7802575085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7-875F-4CD5-A1A4-A7802575085F}"/>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8-875F-4CD5-A1A4-A7802575085F}"/>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9-875F-4CD5-A1A4-A7802575085F}"/>
              </c:ext>
            </c:extLst>
          </c:dPt>
          <c:cat>
            <c:strRef>
              <c:f>'Dane do wykresu 5'!$A$7:$E$7</c:f>
              <c:strCache>
                <c:ptCount val="5"/>
                <c:pt idx="0">
                  <c:v>Upadek osób</c:v>
                </c:pt>
                <c:pt idx="1">
                  <c:v>Upadek przedmiotów</c:v>
                </c:pt>
                <c:pt idx="2">
                  <c:v>Pochwycenie, uderzenie przez części ruchome maszyn i urządzeń</c:v>
                </c:pt>
                <c:pt idx="3">
                  <c:v>Uderzenie, przygniecenie, pogryzienie przez zwięrzęta </c:v>
                </c:pt>
                <c:pt idx="4">
                  <c:v>Pozostałe</c:v>
                </c:pt>
              </c:strCache>
            </c:strRef>
          </c:cat>
          <c:val>
            <c:numRef>
              <c:f>'Dane do wykresu 5'!$A$9:$E$9</c:f>
              <c:numCache>
                <c:formatCode>General</c:formatCode>
                <c:ptCount val="5"/>
              </c:numCache>
            </c:numRef>
          </c:val>
          <c:extLst>
            <c:ext xmlns:c16="http://schemas.microsoft.com/office/drawing/2014/chart" uri="{C3380CC4-5D6E-409C-BE32-E72D297353CC}">
              <c16:uniqueId val="{0000000A-875F-4CD5-A1A4-A7802575085F}"/>
            </c:ext>
          </c:extLst>
        </c:ser>
        <c:ser>
          <c:idx val="2"/>
          <c:order val="2"/>
          <c:spPr>
            <a:solidFill>
              <a:srgbClr val="FFFFCC"/>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875F-4CD5-A1A4-A7802575085F}"/>
              </c:ext>
            </c:extLst>
          </c:dPt>
          <c:val>
            <c:numLit>
              <c:formatCode>General</c:formatCode>
              <c:ptCount val="1"/>
              <c:pt idx="0">
                <c:v>1</c:v>
              </c:pt>
            </c:numLit>
          </c:val>
          <c:extLst>
            <c:ext xmlns:c16="http://schemas.microsoft.com/office/drawing/2014/chart" uri="{C3380CC4-5D6E-409C-BE32-E72D297353CC}">
              <c16:uniqueId val="{0000000C-875F-4CD5-A1A4-A7802575085F}"/>
            </c:ext>
          </c:extLst>
        </c:ser>
        <c:ser>
          <c:idx val="3"/>
          <c:order val="3"/>
          <c:spPr>
            <a:solidFill>
              <a:srgbClr val="CCFFFF"/>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D-875F-4CD5-A1A4-A7802575085F}"/>
              </c:ext>
            </c:extLst>
          </c:dPt>
          <c:val>
            <c:numLit>
              <c:formatCode>General</c:formatCode>
              <c:ptCount val="1"/>
              <c:pt idx="0">
                <c:v>1</c:v>
              </c:pt>
            </c:numLit>
          </c:val>
          <c:extLst>
            <c:ext xmlns:c16="http://schemas.microsoft.com/office/drawing/2014/chart" uri="{C3380CC4-5D6E-409C-BE32-E72D297353CC}">
              <c16:uniqueId val="{0000000E-875F-4CD5-A1A4-A7802575085F}"/>
            </c:ext>
          </c:extLst>
        </c:ser>
        <c:ser>
          <c:idx val="4"/>
          <c:order val="4"/>
          <c:spPr>
            <a:solidFill>
              <a:srgbClr val="660066"/>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F-875F-4CD5-A1A4-A7802575085F}"/>
              </c:ext>
            </c:extLst>
          </c:dPt>
          <c:val>
            <c:numLit>
              <c:formatCode>General</c:formatCode>
              <c:ptCount val="1"/>
              <c:pt idx="0">
                <c:v>1</c:v>
              </c:pt>
            </c:numLit>
          </c:val>
          <c:extLst>
            <c:ext xmlns:c16="http://schemas.microsoft.com/office/drawing/2014/chart" uri="{C3380CC4-5D6E-409C-BE32-E72D297353CC}">
              <c16:uniqueId val="{00000010-875F-4CD5-A1A4-A7802575085F}"/>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CCFFCC"/>
    </a:solidFill>
    <a:ln w="9525">
      <a:noFill/>
    </a:ln>
  </c:spPr>
  <c:txPr>
    <a:bodyPr/>
    <a:lstStyle/>
    <a:p>
      <a:pPr>
        <a:defRPr sz="1000" b="0" i="0" u="none" strike="noStrike" baseline="0">
          <a:solidFill>
            <a:srgbClr val="000000"/>
          </a:solidFill>
          <a:latin typeface="Arial"/>
          <a:ea typeface="Arial"/>
          <a:cs typeface="Arial"/>
        </a:defRPr>
      </a:pPr>
      <a:endParaRPr lang="pl-PL"/>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3.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5.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7.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9.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800-000000000000}">
  <sheetPr/>
  <sheetViews>
    <sheetView workbookViewId="0"/>
  </sheetViews>
  <pageMargins left="0.59055118110236227" right="0.59055118110236227" top="0.59055118110236227" bottom="0.59055118110236227" header="0.51181102362204722" footer="0.51181102362204722"/>
  <pageSetup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A00-000000000000}">
  <sheetPr/>
  <sheetViews>
    <sheetView workbookViewId="0"/>
  </sheetViews>
  <pageMargins left="0.74803149606299213" right="0.74803149606299213" top="0.78740157480314965" bottom="0.78740157480314965" header="0.51181102362204722" footer="0.51181102362204722"/>
  <pageSetup paperSize="9" orientation="landscape" r:id="rId1"/>
  <headerFooter alignWithMargins="0"/>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C00-000000000000}">
  <sheetPr/>
  <sheetViews>
    <sheetView zoomScale="95" workbookViewId="0"/>
  </sheetViews>
  <pageMargins left="0.75" right="0.75" top="1" bottom="1" header="0.5" footer="0.5"/>
  <pageSetup paperSize="9" orientation="landscape" r:id="rId1"/>
  <headerFooter alignWithMargins="0"/>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E00-000000000000}">
  <sheetPr/>
  <sheetViews>
    <sheetView workbookViewId="0"/>
  </sheetViews>
  <pageMargins left="0.59055118110236227" right="0.59055118110236227" top="0.59055118110236227" bottom="0.98425196850393704" header="0.51181102362204722" footer="0.51181102362204722"/>
  <pageSetup orientation="landscape" r:id="rId1"/>
  <headerFooter alignWithMargins="0"/>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000-000000000000}">
  <sheetPr/>
  <sheetViews>
    <sheetView zoomScale="95"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19050</xdr:colOff>
      <xdr:row>77</xdr:row>
      <xdr:rowOff>28575</xdr:rowOff>
    </xdr:from>
    <xdr:to>
      <xdr:col>3</xdr:col>
      <xdr:colOff>323850</xdr:colOff>
      <xdr:row>78</xdr:row>
      <xdr:rowOff>95250</xdr:rowOff>
    </xdr:to>
    <xdr:pic>
      <xdr:nvPicPr>
        <xdr:cNvPr id="2" name="Obraz 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9050" y="37785675"/>
          <a:ext cx="2362200" cy="2476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8867775" cy="6572250"/>
    <xdr:graphicFrame macro="">
      <xdr:nvGraphicFramePr>
        <xdr:cNvPr id="2" name="Wykres 1">
          <a:extLst>
            <a:ext uri="{FF2B5EF4-FFF2-40B4-BE49-F238E27FC236}">
              <a16:creationId xmlns:a16="http://schemas.microsoft.com/office/drawing/2014/main" id="{00000000-0008-0000-1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0.29175</cdr:x>
      <cdr:y>0.3355</cdr:y>
    </cdr:from>
    <cdr:to>
      <cdr:x>0.36075</cdr:x>
      <cdr:y>0.38775</cdr:y>
    </cdr:to>
    <cdr:sp macro="" textlink="">
      <cdr:nvSpPr>
        <cdr:cNvPr id="1025" name="Line 1"/>
        <cdr:cNvSpPr>
          <a:spLocks xmlns:a="http://schemas.openxmlformats.org/drawingml/2006/main" noChangeShapeType="1"/>
        </cdr:cNvSpPr>
      </cdr:nvSpPr>
      <cdr:spPr bwMode="auto">
        <a:xfrm xmlns:a="http://schemas.openxmlformats.org/drawingml/2006/main" flipH="1" flipV="1">
          <a:off x="2598258" y="2213205"/>
          <a:ext cx="611877" cy="349973"/>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0.26425</cdr:x>
      <cdr:y>0.3355</cdr:y>
    </cdr:from>
    <cdr:to>
      <cdr:x>0.29175</cdr:x>
      <cdr:y>0.3355</cdr:y>
    </cdr:to>
    <cdr:sp macro="" textlink="">
      <cdr:nvSpPr>
        <cdr:cNvPr id="1026" name="Line 2"/>
        <cdr:cNvSpPr>
          <a:spLocks xmlns:a="http://schemas.openxmlformats.org/drawingml/2006/main" noChangeShapeType="1"/>
        </cdr:cNvSpPr>
      </cdr:nvSpPr>
      <cdr:spPr bwMode="auto">
        <a:xfrm xmlns:a="http://schemas.openxmlformats.org/drawingml/2006/main" flipH="1">
          <a:off x="2341093" y="2213205"/>
          <a:ext cx="257165"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0.489</cdr:x>
      <cdr:y>0.3735</cdr:y>
    </cdr:from>
    <cdr:to>
      <cdr:x>0.489</cdr:x>
      <cdr:y>0.3735</cdr:y>
    </cdr:to>
    <cdr:sp macro="" textlink="">
      <cdr:nvSpPr>
        <cdr:cNvPr id="1027" name="Line 3"/>
        <cdr:cNvSpPr>
          <a:spLocks xmlns:a="http://schemas.openxmlformats.org/drawingml/2006/main" noChangeShapeType="1"/>
        </cdr:cNvSpPr>
      </cdr:nvSpPr>
      <cdr:spPr bwMode="auto">
        <a:xfrm xmlns:a="http://schemas.openxmlformats.org/drawingml/2006/main">
          <a:off x="4334125" y="2464594"/>
          <a:ext cx="0"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0.481</cdr:x>
      <cdr:y>0.24575</cdr:y>
    </cdr:from>
    <cdr:to>
      <cdr:x>0.602</cdr:x>
      <cdr:y>0.35825</cdr:y>
    </cdr:to>
    <cdr:sp macro="" textlink="">
      <cdr:nvSpPr>
        <cdr:cNvPr id="1028" name="Line 4"/>
        <cdr:cNvSpPr>
          <a:spLocks xmlns:a="http://schemas.openxmlformats.org/drawingml/2006/main" noChangeShapeType="1"/>
        </cdr:cNvSpPr>
      </cdr:nvSpPr>
      <cdr:spPr bwMode="auto">
        <a:xfrm xmlns:a="http://schemas.openxmlformats.org/drawingml/2006/main" flipV="1">
          <a:off x="4272051" y="1623346"/>
          <a:ext cx="1073000" cy="741021"/>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0.602</cdr:x>
      <cdr:y>0.24575</cdr:y>
    </cdr:from>
    <cdr:to>
      <cdr:x>0.6235</cdr:x>
      <cdr:y>0.24575</cdr:y>
    </cdr:to>
    <cdr:sp macro="" textlink="">
      <cdr:nvSpPr>
        <cdr:cNvPr id="1029" name="Line 5"/>
        <cdr:cNvSpPr>
          <a:spLocks xmlns:a="http://schemas.openxmlformats.org/drawingml/2006/main" noChangeShapeType="1"/>
        </cdr:cNvSpPr>
      </cdr:nvSpPr>
      <cdr:spPr bwMode="auto">
        <a:xfrm xmlns:a="http://schemas.openxmlformats.org/drawingml/2006/main">
          <a:off x="5345051" y="1623346"/>
          <a:ext cx="190658"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0.63875</cdr:x>
      <cdr:y>0.66375</cdr:y>
    </cdr:from>
    <cdr:to>
      <cdr:x>0.6925</cdr:x>
      <cdr:y>0.752</cdr:y>
    </cdr:to>
    <cdr:sp macro="" textlink="">
      <cdr:nvSpPr>
        <cdr:cNvPr id="1030" name="Line 6"/>
        <cdr:cNvSpPr>
          <a:spLocks xmlns:a="http://schemas.openxmlformats.org/drawingml/2006/main" noChangeShapeType="1"/>
        </cdr:cNvSpPr>
      </cdr:nvSpPr>
      <cdr:spPr bwMode="auto">
        <a:xfrm xmlns:a="http://schemas.openxmlformats.org/drawingml/2006/main">
          <a:off x="5675376" y="4378762"/>
          <a:ext cx="469992" cy="576715"/>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0.6925</cdr:x>
      <cdr:y>0.752</cdr:y>
    </cdr:from>
    <cdr:to>
      <cdr:x>0.72225</cdr:x>
      <cdr:y>0.752</cdr:y>
    </cdr:to>
    <cdr:sp macro="" textlink="">
      <cdr:nvSpPr>
        <cdr:cNvPr id="1032" name="Line 8"/>
        <cdr:cNvSpPr>
          <a:spLocks xmlns:a="http://schemas.openxmlformats.org/drawingml/2006/main" noChangeShapeType="1"/>
        </cdr:cNvSpPr>
      </cdr:nvSpPr>
      <cdr:spPr bwMode="auto">
        <a:xfrm xmlns:a="http://schemas.openxmlformats.org/drawingml/2006/main">
          <a:off x="6145368" y="4955477"/>
          <a:ext cx="261599"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pl-PL"/>
        </a:p>
      </cdr:txBody>
    </cdr:sp>
  </cdr:relSizeAnchor>
</c:userShapes>
</file>

<file path=xl/drawings/drawing4.xml><?xml version="1.0" encoding="utf-8"?>
<xdr:wsDr xmlns:xdr="http://schemas.openxmlformats.org/drawingml/2006/spreadsheetDrawing" xmlns:a="http://schemas.openxmlformats.org/drawingml/2006/main">
  <xdr:absoluteAnchor>
    <xdr:pos x="0" y="0"/>
    <xdr:ext cx="9201150" cy="5991225"/>
    <xdr:graphicFrame macro="">
      <xdr:nvGraphicFramePr>
        <xdr:cNvPr id="2" name="Wykres 1">
          <a:extLst>
            <a:ext uri="{FF2B5EF4-FFF2-40B4-BE49-F238E27FC236}">
              <a16:creationId xmlns:a16="http://schemas.microsoft.com/office/drawing/2014/main" id="{00000000-0008-0000-1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9201150" cy="5619750"/>
    <xdr:graphicFrame macro="">
      <xdr:nvGraphicFramePr>
        <xdr:cNvPr id="2" name="Wykres 1">
          <a:extLst>
            <a:ext uri="{FF2B5EF4-FFF2-40B4-BE49-F238E27FC236}">
              <a16:creationId xmlns:a16="http://schemas.microsoft.com/office/drawing/2014/main" id="{00000000-0008-0000-1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0.388</cdr:x>
      <cdr:y>0.51575</cdr:y>
    </cdr:from>
    <cdr:to>
      <cdr:x>0.4045</cdr:x>
      <cdr:y>0.54925</cdr:y>
    </cdr:to>
    <cdr:sp macro="" textlink="">
      <cdr:nvSpPr>
        <cdr:cNvPr id="1025" name="Text Box 1"/>
        <cdr:cNvSpPr txBox="1">
          <a:spLocks xmlns:a="http://schemas.openxmlformats.org/drawingml/2006/main" noChangeArrowheads="1"/>
        </cdr:cNvSpPr>
      </cdr:nvSpPr>
      <cdr:spPr bwMode="auto">
        <a:xfrm xmlns:a="http://schemas.openxmlformats.org/drawingml/2006/main">
          <a:off x="3583848" y="2909621"/>
          <a:ext cx="144918" cy="19312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userShapes>
</file>

<file path=xl/drawings/drawing7.xml><?xml version="1.0" encoding="utf-8"?>
<xdr:wsDr xmlns:xdr="http://schemas.openxmlformats.org/drawingml/2006/spreadsheetDrawing" xmlns:a="http://schemas.openxmlformats.org/drawingml/2006/main">
  <xdr:absoluteAnchor>
    <xdr:pos x="0" y="0"/>
    <xdr:ext cx="8867775" cy="6210300"/>
    <xdr:graphicFrame macro="">
      <xdr:nvGraphicFramePr>
        <xdr:cNvPr id="2" name="Wykres 1">
          <a:extLst>
            <a:ext uri="{FF2B5EF4-FFF2-40B4-BE49-F238E27FC236}">
              <a16:creationId xmlns:a16="http://schemas.microsoft.com/office/drawing/2014/main" id="{00000000-0008-0000-1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0.26</cdr:x>
      <cdr:y>0.36</cdr:y>
    </cdr:from>
    <cdr:to>
      <cdr:x>0.30725</cdr:x>
      <cdr:y>0.4095</cdr:y>
    </cdr:to>
    <cdr:sp macro="" textlink="">
      <cdr:nvSpPr>
        <cdr:cNvPr id="1028" name="Line 4"/>
        <cdr:cNvSpPr>
          <a:spLocks xmlns:a="http://schemas.openxmlformats.org/drawingml/2006/main" noChangeShapeType="1"/>
        </cdr:cNvSpPr>
      </cdr:nvSpPr>
      <cdr:spPr bwMode="auto">
        <a:xfrm xmlns:a="http://schemas.openxmlformats.org/drawingml/2006/main" flipH="1" flipV="1">
          <a:off x="2303405" y="2251234"/>
          <a:ext cx="416785" cy="308962"/>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0.59475</cdr:x>
      <cdr:y>0.753</cdr:y>
    </cdr:from>
    <cdr:to>
      <cdr:x>0.6705</cdr:x>
      <cdr:y>0.839</cdr:y>
    </cdr:to>
    <cdr:sp macro="" textlink="">
      <cdr:nvSpPr>
        <cdr:cNvPr id="1031" name="Line 7"/>
        <cdr:cNvSpPr>
          <a:spLocks xmlns:a="http://schemas.openxmlformats.org/drawingml/2006/main" noChangeShapeType="1"/>
        </cdr:cNvSpPr>
      </cdr:nvSpPr>
      <cdr:spPr bwMode="auto">
        <a:xfrm xmlns:a="http://schemas.openxmlformats.org/drawingml/2006/main">
          <a:off x="5265241" y="4688777"/>
          <a:ext cx="667300" cy="53098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0.24375</cdr:x>
      <cdr:y>0.34175</cdr:y>
    </cdr:from>
    <cdr:to>
      <cdr:x>0.2595</cdr:x>
      <cdr:y>0.35975</cdr:y>
    </cdr:to>
    <cdr:sp macro="" textlink="">
      <cdr:nvSpPr>
        <cdr:cNvPr id="1033" name="Line 9"/>
        <cdr:cNvSpPr>
          <a:spLocks xmlns:a="http://schemas.openxmlformats.org/drawingml/2006/main" noChangeShapeType="1"/>
        </cdr:cNvSpPr>
      </cdr:nvSpPr>
      <cdr:spPr bwMode="auto">
        <a:xfrm xmlns:a="http://schemas.openxmlformats.org/drawingml/2006/main" flipH="1" flipV="1">
          <a:off x="2159303" y="2136343"/>
          <a:ext cx="139668" cy="111786"/>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0.22</cdr:x>
      <cdr:y>0.34175</cdr:y>
    </cdr:from>
    <cdr:to>
      <cdr:x>0.24375</cdr:x>
      <cdr:y>0.34175</cdr:y>
    </cdr:to>
    <cdr:sp macro="" textlink="">
      <cdr:nvSpPr>
        <cdr:cNvPr id="1034" name="Line 10"/>
        <cdr:cNvSpPr>
          <a:spLocks xmlns:a="http://schemas.openxmlformats.org/drawingml/2006/main" noChangeShapeType="1"/>
        </cdr:cNvSpPr>
      </cdr:nvSpPr>
      <cdr:spPr bwMode="auto">
        <a:xfrm xmlns:a="http://schemas.openxmlformats.org/drawingml/2006/main" flipH="1">
          <a:off x="1948694" y="2136343"/>
          <a:ext cx="210609"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0.6705</cdr:x>
      <cdr:y>0.839</cdr:y>
    </cdr:from>
    <cdr:to>
      <cdr:x>0.70225</cdr:x>
      <cdr:y>0.839</cdr:y>
    </cdr:to>
    <cdr:sp macro="" textlink="">
      <cdr:nvSpPr>
        <cdr:cNvPr id="1036" name="Line 12"/>
        <cdr:cNvSpPr>
          <a:spLocks xmlns:a="http://schemas.openxmlformats.org/drawingml/2006/main" noChangeShapeType="1"/>
        </cdr:cNvSpPr>
      </cdr:nvSpPr>
      <cdr:spPr bwMode="auto">
        <a:xfrm xmlns:a="http://schemas.openxmlformats.org/drawingml/2006/main" flipV="1">
          <a:off x="5932541" y="5219757"/>
          <a:ext cx="281552"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userShapes>
</file>

<file path=xl/drawings/drawing9.xml><?xml version="1.0" encoding="utf-8"?>
<xdr:wsDr xmlns:xdr="http://schemas.openxmlformats.org/drawingml/2006/spreadsheetDrawing" xmlns:a="http://schemas.openxmlformats.org/drawingml/2006/main">
  <xdr:absoluteAnchor>
    <xdr:pos x="0" y="0"/>
    <xdr:ext cx="9182100" cy="5610225"/>
    <xdr:graphicFrame macro="">
      <xdr:nvGraphicFramePr>
        <xdr:cNvPr id="2" name="Wykres 1">
          <a:extLst>
            <a:ext uri="{FF2B5EF4-FFF2-40B4-BE49-F238E27FC236}">
              <a16:creationId xmlns:a16="http://schemas.microsoft.com/office/drawing/2014/main" id="{00000000-0008-0000-2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marzena.pol\Desktop\KWARTALNIK%20I.kw.2016%20do%20POLIGRAFII%2010.06.2016\Wykres%201.,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res 1"/>
      <sheetName val="Wykres 2"/>
      <sheetName val="Wykres 4 "/>
      <sheetName val="dane do wykresu 1"/>
      <sheetName val="dane do wykresu 2"/>
      <sheetName val="dane do wykresu 4"/>
    </sheetNames>
    <sheetDataSet>
      <sheetData sheetId="0" refreshError="1"/>
      <sheetData sheetId="1" refreshError="1"/>
      <sheetData sheetId="2" refreshError="1"/>
      <sheetData sheetId="3">
        <row r="4">
          <cell r="B4" t="str">
            <v>emerytury</v>
          </cell>
          <cell r="C4">
            <v>0.78800000000000003</v>
          </cell>
        </row>
        <row r="5">
          <cell r="B5" t="str">
            <v>renty z tytułu niezdolności do pracy</v>
          </cell>
          <cell r="C5">
            <v>0.17399999999999999</v>
          </cell>
        </row>
        <row r="6">
          <cell r="B6" t="str">
            <v>renty rodzinne</v>
          </cell>
          <cell r="C6">
            <v>3.800476975746174E-2</v>
          </cell>
        </row>
      </sheetData>
      <sheetData sheetId="4"/>
      <sheetData sheetId="5"/>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5"/>
  <sheetViews>
    <sheetView topLeftCell="A18" workbookViewId="0">
      <selection activeCell="P18" sqref="P18"/>
    </sheetView>
  </sheetViews>
  <sheetFormatPr defaultRowHeight="14.25"/>
  <cols>
    <col min="1" max="1" width="12.375" style="24" customWidth="1"/>
    <col min="2" max="2" width="5.875" style="24" customWidth="1"/>
    <col min="3" max="9" width="9" style="24"/>
    <col min="10" max="10" width="16.375" style="24" customWidth="1"/>
    <col min="11" max="11" width="9.875" style="24" customWidth="1"/>
    <col min="12" max="16384" width="9" style="24"/>
  </cols>
  <sheetData>
    <row r="1" spans="1:10">
      <c r="A1" s="710" t="s">
        <v>0</v>
      </c>
      <c r="B1" s="710"/>
      <c r="C1" s="710"/>
      <c r="D1" s="710"/>
      <c r="E1" s="710"/>
      <c r="F1" s="710"/>
      <c r="G1" s="710"/>
      <c r="H1" s="710"/>
      <c r="I1" s="710"/>
    </row>
    <row r="5" spans="1:10">
      <c r="A5" s="23" t="s">
        <v>1</v>
      </c>
    </row>
    <row r="6" spans="1:10">
      <c r="A6" s="1"/>
    </row>
    <row r="7" spans="1:10">
      <c r="A7" s="1" t="s">
        <v>2</v>
      </c>
      <c r="C7" s="24" t="s">
        <v>3</v>
      </c>
    </row>
    <row r="8" spans="1:10">
      <c r="A8" s="1"/>
    </row>
    <row r="9" spans="1:10">
      <c r="A9" s="2" t="s">
        <v>4</v>
      </c>
      <c r="C9" s="3" t="s">
        <v>5</v>
      </c>
      <c r="D9" s="3"/>
      <c r="E9" s="3"/>
      <c r="F9" s="3"/>
      <c r="G9" s="3"/>
      <c r="H9" s="3"/>
      <c r="I9" s="3"/>
      <c r="J9" s="3"/>
    </row>
    <row r="10" spans="1:10">
      <c r="A10" s="2" t="s">
        <v>6</v>
      </c>
      <c r="C10" s="4" t="s">
        <v>570</v>
      </c>
      <c r="D10" s="3"/>
      <c r="E10" s="3"/>
      <c r="F10" s="3"/>
      <c r="G10" s="3"/>
      <c r="H10" s="3"/>
      <c r="I10" s="3"/>
      <c r="J10" s="3"/>
    </row>
    <row r="11" spans="1:10">
      <c r="A11" s="2" t="s">
        <v>7</v>
      </c>
      <c r="C11" s="3" t="s">
        <v>8</v>
      </c>
      <c r="D11" s="3"/>
      <c r="E11" s="3"/>
      <c r="F11" s="3"/>
      <c r="G11" s="3"/>
      <c r="H11" s="3"/>
      <c r="I11" s="3"/>
      <c r="J11" s="3"/>
    </row>
    <row r="12" spans="1:10">
      <c r="A12" s="2" t="s">
        <v>9</v>
      </c>
      <c r="C12" s="4" t="s">
        <v>571</v>
      </c>
      <c r="D12" s="3"/>
      <c r="E12" s="3"/>
      <c r="F12" s="3"/>
      <c r="G12" s="3"/>
      <c r="H12" s="3"/>
      <c r="I12" s="3"/>
      <c r="J12" s="3"/>
    </row>
    <row r="13" spans="1:10">
      <c r="A13" s="2" t="s">
        <v>10</v>
      </c>
      <c r="C13" s="3" t="s">
        <v>11</v>
      </c>
      <c r="D13" s="3"/>
      <c r="E13" s="3"/>
      <c r="F13" s="3"/>
      <c r="G13" s="3"/>
      <c r="H13" s="3"/>
      <c r="I13" s="3"/>
      <c r="J13" s="3"/>
    </row>
    <row r="14" spans="1:10">
      <c r="A14" s="2" t="s">
        <v>12</v>
      </c>
      <c r="C14" s="4" t="s">
        <v>572</v>
      </c>
      <c r="D14" s="3"/>
      <c r="E14" s="3"/>
      <c r="F14" s="3"/>
      <c r="G14" s="3"/>
      <c r="H14" s="3"/>
      <c r="I14" s="3"/>
      <c r="J14" s="3"/>
    </row>
    <row r="15" spans="1:10">
      <c r="A15" s="2" t="s">
        <v>117</v>
      </c>
      <c r="C15" s="3" t="s">
        <v>13</v>
      </c>
      <c r="D15" s="3"/>
      <c r="E15" s="3"/>
      <c r="F15" s="3"/>
      <c r="G15" s="3"/>
      <c r="H15" s="3"/>
      <c r="I15" s="3"/>
      <c r="J15" s="3"/>
    </row>
    <row r="16" spans="1:10">
      <c r="A16" s="5" t="s">
        <v>14</v>
      </c>
      <c r="C16" s="4" t="s">
        <v>573</v>
      </c>
      <c r="D16" s="3"/>
      <c r="E16" s="3"/>
      <c r="F16" s="3"/>
      <c r="G16" s="3"/>
      <c r="H16" s="3"/>
      <c r="I16" s="3"/>
      <c r="J16" s="3"/>
    </row>
    <row r="17" spans="1:13">
      <c r="A17" s="5" t="s">
        <v>15</v>
      </c>
      <c r="C17" s="3" t="s">
        <v>16</v>
      </c>
      <c r="D17" s="3"/>
      <c r="E17" s="3"/>
      <c r="F17" s="3"/>
      <c r="G17" s="3"/>
      <c r="H17" s="3"/>
      <c r="I17" s="3"/>
      <c r="J17" s="3"/>
    </row>
    <row r="18" spans="1:13">
      <c r="A18" s="5" t="s">
        <v>17</v>
      </c>
      <c r="C18" s="4" t="s">
        <v>574</v>
      </c>
      <c r="D18" s="3"/>
      <c r="E18" s="3"/>
      <c r="F18" s="3"/>
      <c r="G18" s="3"/>
      <c r="H18" s="3"/>
      <c r="I18" s="3"/>
      <c r="J18" s="3"/>
    </row>
    <row r="19" spans="1:13">
      <c r="A19" s="1"/>
      <c r="C19" s="6"/>
      <c r="D19" s="6"/>
      <c r="E19" s="6"/>
      <c r="F19" s="6"/>
      <c r="G19" s="6"/>
      <c r="H19" s="6"/>
      <c r="I19" s="6"/>
      <c r="J19" s="6"/>
    </row>
    <row r="20" spans="1:13">
      <c r="A20" s="1" t="s">
        <v>18</v>
      </c>
      <c r="C20" s="24" t="s">
        <v>19</v>
      </c>
    </row>
    <row r="21" spans="1:13">
      <c r="A21" s="1"/>
    </row>
    <row r="22" spans="1:13" ht="29.25" customHeight="1">
      <c r="A22" s="5" t="s">
        <v>118</v>
      </c>
      <c r="C22" s="709" t="s">
        <v>20</v>
      </c>
      <c r="D22" s="709"/>
      <c r="E22" s="709"/>
      <c r="F22" s="709"/>
      <c r="G22" s="709"/>
      <c r="H22" s="709"/>
      <c r="I22" s="709"/>
      <c r="J22" s="709"/>
    </row>
    <row r="23" spans="1:13">
      <c r="A23" s="1"/>
    </row>
    <row r="24" spans="1:13" ht="28.5" customHeight="1">
      <c r="A24" s="1" t="s">
        <v>21</v>
      </c>
      <c r="C24" s="711" t="s">
        <v>22</v>
      </c>
      <c r="D24" s="709"/>
      <c r="E24" s="709"/>
      <c r="F24" s="709"/>
      <c r="G24" s="709"/>
      <c r="H24" s="709"/>
      <c r="I24" s="709"/>
      <c r="J24" s="709"/>
    </row>
    <row r="25" spans="1:13">
      <c r="A25" s="1"/>
    </row>
    <row r="26" spans="1:13">
      <c r="A26" s="5" t="s">
        <v>119</v>
      </c>
      <c r="C26" s="6" t="s">
        <v>23</v>
      </c>
      <c r="D26" s="6"/>
      <c r="E26" s="6"/>
      <c r="F26" s="6"/>
      <c r="G26" s="6"/>
      <c r="H26" s="6"/>
      <c r="I26" s="6"/>
      <c r="J26" s="6"/>
      <c r="K26" s="6"/>
    </row>
    <row r="27" spans="1:13">
      <c r="A27" s="5" t="s">
        <v>120</v>
      </c>
      <c r="C27" s="6" t="s">
        <v>24</v>
      </c>
      <c r="D27" s="6"/>
      <c r="E27" s="6"/>
      <c r="F27" s="6"/>
      <c r="G27" s="6"/>
      <c r="H27" s="6"/>
      <c r="I27" s="6"/>
      <c r="J27" s="6"/>
      <c r="K27" s="6"/>
    </row>
    <row r="28" spans="1:13" ht="27.75" customHeight="1">
      <c r="A28" s="5" t="s">
        <v>121</v>
      </c>
      <c r="C28" s="707" t="s">
        <v>575</v>
      </c>
      <c r="D28" s="708"/>
      <c r="E28" s="708"/>
      <c r="F28" s="708"/>
      <c r="G28" s="708"/>
      <c r="H28" s="708"/>
      <c r="I28" s="708"/>
      <c r="J28" s="708"/>
      <c r="K28" s="6"/>
    </row>
    <row r="29" spans="1:13" ht="29.25" customHeight="1">
      <c r="A29" s="5" t="s">
        <v>122</v>
      </c>
      <c r="C29" s="712" t="s">
        <v>604</v>
      </c>
      <c r="D29" s="712"/>
      <c r="E29" s="712"/>
      <c r="F29" s="712"/>
      <c r="G29" s="712"/>
      <c r="H29" s="712"/>
      <c r="I29" s="712"/>
      <c r="J29" s="712"/>
      <c r="K29" s="699"/>
      <c r="L29" s="700"/>
      <c r="M29" s="700"/>
    </row>
    <row r="30" spans="1:13">
      <c r="A30" s="5" t="s">
        <v>123</v>
      </c>
      <c r="C30" s="4" t="s">
        <v>576</v>
      </c>
      <c r="D30" s="6"/>
      <c r="E30" s="6"/>
      <c r="F30" s="6"/>
      <c r="G30" s="6"/>
      <c r="H30" s="6"/>
      <c r="I30" s="6"/>
      <c r="J30" s="6"/>
      <c r="K30" s="6"/>
    </row>
    <row r="31" spans="1:13" ht="27.75" customHeight="1">
      <c r="A31" s="5" t="s">
        <v>124</v>
      </c>
      <c r="C31" s="707" t="s">
        <v>577</v>
      </c>
      <c r="D31" s="708"/>
      <c r="E31" s="708"/>
      <c r="F31" s="708"/>
      <c r="G31" s="708"/>
      <c r="H31" s="708"/>
      <c r="I31" s="708"/>
      <c r="J31" s="708"/>
      <c r="K31" s="6"/>
    </row>
    <row r="32" spans="1:13" ht="27.75" customHeight="1">
      <c r="A32" s="5" t="s">
        <v>125</v>
      </c>
      <c r="C32" s="707" t="s">
        <v>578</v>
      </c>
      <c r="D32" s="708"/>
      <c r="E32" s="708"/>
      <c r="F32" s="708"/>
      <c r="G32" s="708"/>
      <c r="H32" s="708"/>
      <c r="I32" s="708"/>
      <c r="J32" s="708"/>
      <c r="K32" s="6"/>
    </row>
    <row r="33" spans="1:22" ht="49.5" customHeight="1">
      <c r="A33" s="5" t="s">
        <v>126</v>
      </c>
      <c r="C33" s="707" t="s">
        <v>579</v>
      </c>
      <c r="D33" s="707"/>
      <c r="E33" s="707"/>
      <c r="F33" s="707"/>
      <c r="G33" s="707"/>
      <c r="H33" s="707"/>
      <c r="I33" s="707"/>
      <c r="J33" s="707"/>
      <c r="K33" s="6"/>
    </row>
    <row r="34" spans="1:22">
      <c r="A34" s="1"/>
    </row>
    <row r="35" spans="1:22">
      <c r="A35" s="1" t="s">
        <v>25</v>
      </c>
      <c r="C35" s="24" t="s">
        <v>26</v>
      </c>
    </row>
    <row r="36" spans="1:22">
      <c r="A36" s="1"/>
    </row>
    <row r="37" spans="1:22">
      <c r="A37" s="5" t="s">
        <v>127</v>
      </c>
      <c r="C37" s="6" t="s">
        <v>27</v>
      </c>
      <c r="D37" s="6"/>
      <c r="E37" s="6"/>
      <c r="F37" s="6"/>
      <c r="G37" s="6"/>
      <c r="H37" s="6"/>
    </row>
    <row r="38" spans="1:22">
      <c r="A38" s="5" t="s">
        <v>128</v>
      </c>
      <c r="C38" s="4" t="s">
        <v>580</v>
      </c>
      <c r="D38" s="6"/>
      <c r="E38" s="6"/>
      <c r="F38" s="6"/>
      <c r="G38" s="6"/>
      <c r="H38" s="6"/>
    </row>
    <row r="39" spans="1:22">
      <c r="A39" s="1"/>
    </row>
    <row r="40" spans="1:22">
      <c r="A40" s="1" t="s">
        <v>28</v>
      </c>
      <c r="C40" s="24" t="s">
        <v>29</v>
      </c>
    </row>
    <row r="41" spans="1:22">
      <c r="A41" s="1"/>
    </row>
    <row r="42" spans="1:22">
      <c r="A42" s="5" t="s">
        <v>129</v>
      </c>
      <c r="C42" s="4" t="s">
        <v>581</v>
      </c>
      <c r="D42" s="6"/>
      <c r="E42" s="6"/>
      <c r="F42" s="6"/>
      <c r="G42" s="6"/>
      <c r="H42" s="6"/>
      <c r="I42" s="6"/>
      <c r="J42" s="6"/>
    </row>
    <row r="43" spans="1:22">
      <c r="A43" s="5" t="s">
        <v>130</v>
      </c>
      <c r="C43" s="4" t="s">
        <v>582</v>
      </c>
      <c r="D43" s="6"/>
      <c r="E43" s="6"/>
      <c r="F43" s="6"/>
      <c r="G43" s="6"/>
      <c r="H43" s="6"/>
      <c r="I43" s="6"/>
      <c r="J43" s="6"/>
    </row>
    <row r="44" spans="1:22">
      <c r="A44" s="5" t="s">
        <v>131</v>
      </c>
      <c r="C44" s="4" t="s">
        <v>583</v>
      </c>
      <c r="D44" s="6"/>
      <c r="E44" s="6"/>
      <c r="F44" s="6"/>
      <c r="G44" s="6"/>
      <c r="H44" s="6"/>
      <c r="I44" s="6"/>
      <c r="J44" s="6"/>
    </row>
    <row r="45" spans="1:22">
      <c r="A45" s="5" t="s">
        <v>132</v>
      </c>
      <c r="C45" s="6" t="s">
        <v>30</v>
      </c>
      <c r="D45" s="6"/>
      <c r="E45" s="6"/>
      <c r="F45" s="6"/>
      <c r="G45" s="6"/>
      <c r="H45" s="6"/>
      <c r="I45" s="6"/>
      <c r="J45" s="6"/>
    </row>
    <row r="46" spans="1:22" ht="31.5" customHeight="1">
      <c r="A46" s="5" t="s">
        <v>133</v>
      </c>
      <c r="C46" s="707" t="s">
        <v>584</v>
      </c>
      <c r="D46" s="708"/>
      <c r="E46" s="708"/>
      <c r="F46" s="708"/>
      <c r="G46" s="708"/>
      <c r="H46" s="708"/>
      <c r="I46" s="708"/>
      <c r="J46" s="708"/>
    </row>
    <row r="47" spans="1:22">
      <c r="A47" s="5" t="s">
        <v>134</v>
      </c>
      <c r="C47" s="713" t="s">
        <v>585</v>
      </c>
      <c r="D47" s="714"/>
      <c r="E47" s="714"/>
      <c r="F47" s="714"/>
      <c r="G47" s="714"/>
      <c r="H47" s="714"/>
      <c r="I47" s="714"/>
      <c r="J47" s="714"/>
      <c r="K47" s="714"/>
      <c r="L47" s="714"/>
      <c r="O47" s="707"/>
      <c r="P47" s="708"/>
      <c r="Q47" s="708"/>
      <c r="R47" s="708"/>
      <c r="S47" s="708"/>
      <c r="T47" s="708"/>
      <c r="U47" s="708"/>
      <c r="V47" s="708"/>
    </row>
    <row r="48" spans="1:22">
      <c r="A48" s="5"/>
    </row>
    <row r="49" spans="1:10">
      <c r="A49" s="1" t="s">
        <v>31</v>
      </c>
      <c r="C49" s="24" t="s">
        <v>32</v>
      </c>
    </row>
    <row r="50" spans="1:10">
      <c r="A50" s="1"/>
    </row>
    <row r="51" spans="1:10" ht="33" customHeight="1">
      <c r="A51" s="5" t="s">
        <v>135</v>
      </c>
      <c r="C51" s="707" t="s">
        <v>586</v>
      </c>
      <c r="D51" s="708"/>
      <c r="E51" s="708"/>
      <c r="F51" s="708"/>
      <c r="G51" s="708"/>
      <c r="H51" s="708"/>
      <c r="I51" s="708"/>
      <c r="J51" s="708"/>
    </row>
    <row r="52" spans="1:10" ht="30.75" customHeight="1">
      <c r="A52" s="5" t="s">
        <v>136</v>
      </c>
      <c r="C52" s="707" t="s">
        <v>587</v>
      </c>
      <c r="D52" s="708"/>
      <c r="E52" s="708"/>
      <c r="F52" s="708"/>
      <c r="G52" s="708"/>
      <c r="H52" s="708"/>
      <c r="I52" s="708"/>
      <c r="J52" s="708"/>
    </row>
    <row r="53" spans="1:10">
      <c r="A53" s="1"/>
    </row>
    <row r="54" spans="1:10">
      <c r="A54" s="1" t="s">
        <v>33</v>
      </c>
      <c r="C54" s="24" t="s">
        <v>34</v>
      </c>
    </row>
    <row r="55" spans="1:10">
      <c r="A55" s="1"/>
    </row>
    <row r="56" spans="1:10" ht="17.25" customHeight="1">
      <c r="A56" s="5" t="s">
        <v>137</v>
      </c>
      <c r="C56" s="707" t="s">
        <v>588</v>
      </c>
      <c r="D56" s="708"/>
      <c r="E56" s="708"/>
      <c r="F56" s="708"/>
      <c r="G56" s="708"/>
      <c r="H56" s="708"/>
      <c r="I56" s="708"/>
      <c r="J56" s="708"/>
    </row>
    <row r="57" spans="1:10" ht="33" customHeight="1">
      <c r="A57" s="5" t="s">
        <v>138</v>
      </c>
      <c r="C57" s="709" t="s">
        <v>589</v>
      </c>
      <c r="D57" s="708"/>
      <c r="E57" s="708"/>
      <c r="F57" s="708"/>
      <c r="G57" s="708"/>
      <c r="H57" s="708"/>
      <c r="I57" s="708"/>
      <c r="J57" s="708"/>
    </row>
    <row r="58" spans="1:10">
      <c r="A58" s="1"/>
    </row>
    <row r="59" spans="1:10">
      <c r="A59" s="1" t="s">
        <v>35</v>
      </c>
    </row>
    <row r="60" spans="1:10">
      <c r="A60" s="1"/>
    </row>
    <row r="61" spans="1:10" ht="20.25" customHeight="1">
      <c r="A61" s="2" t="s">
        <v>36</v>
      </c>
      <c r="C61" s="14" t="s">
        <v>596</v>
      </c>
      <c r="D61" s="14"/>
      <c r="E61" s="14"/>
      <c r="F61" s="14"/>
      <c r="G61" s="14"/>
      <c r="H61" s="14"/>
      <c r="I61" s="14"/>
      <c r="J61" s="15"/>
    </row>
    <row r="62" spans="1:10">
      <c r="A62" s="2" t="s">
        <v>37</v>
      </c>
      <c r="C62" s="4" t="s">
        <v>597</v>
      </c>
      <c r="D62" s="6"/>
      <c r="E62" s="6"/>
      <c r="F62" s="6"/>
      <c r="G62" s="6"/>
      <c r="H62" s="6"/>
      <c r="I62" s="6"/>
      <c r="J62" s="6"/>
    </row>
    <row r="63" spans="1:10">
      <c r="A63" s="2" t="s">
        <v>38</v>
      </c>
      <c r="C63" s="4" t="s">
        <v>598</v>
      </c>
      <c r="D63" s="6"/>
      <c r="E63" s="6"/>
      <c r="F63" s="6"/>
      <c r="G63" s="6"/>
      <c r="H63" s="6"/>
      <c r="I63" s="6"/>
      <c r="J63" s="6"/>
    </row>
    <row r="64" spans="1:10">
      <c r="A64" s="2" t="s">
        <v>39</v>
      </c>
      <c r="C64" s="4" t="s">
        <v>599</v>
      </c>
      <c r="D64" s="6"/>
      <c r="E64" s="6"/>
      <c r="F64" s="6"/>
      <c r="G64" s="6"/>
      <c r="H64" s="6"/>
      <c r="I64" s="6"/>
      <c r="J64" s="6"/>
    </row>
    <row r="65" spans="1:10">
      <c r="A65" s="2" t="s">
        <v>40</v>
      </c>
      <c r="C65" s="4" t="s">
        <v>600</v>
      </c>
      <c r="D65" s="6"/>
      <c r="E65" s="6"/>
      <c r="F65" s="6"/>
      <c r="G65" s="6"/>
      <c r="H65" s="6"/>
      <c r="I65" s="6"/>
      <c r="J65" s="6"/>
    </row>
  </sheetData>
  <mergeCells count="15">
    <mergeCell ref="C56:J56"/>
    <mergeCell ref="C57:J57"/>
    <mergeCell ref="C52:J52"/>
    <mergeCell ref="O47:V47"/>
    <mergeCell ref="A1:I1"/>
    <mergeCell ref="C22:J22"/>
    <mergeCell ref="C24:J24"/>
    <mergeCell ref="C28:J28"/>
    <mergeCell ref="C31:J31"/>
    <mergeCell ref="C32:J32"/>
    <mergeCell ref="C33:J33"/>
    <mergeCell ref="C46:J46"/>
    <mergeCell ref="C51:J51"/>
    <mergeCell ref="C29:J29"/>
    <mergeCell ref="C47:L4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72"/>
  <sheetViews>
    <sheetView topLeftCell="A16" zoomScaleNormal="100" workbookViewId="0">
      <selection activeCell="B37" sqref="B37"/>
    </sheetView>
  </sheetViews>
  <sheetFormatPr defaultRowHeight="12.75"/>
  <cols>
    <col min="1" max="1" width="20.375" style="30" customWidth="1"/>
    <col min="2" max="2" width="8.5" style="30" customWidth="1"/>
    <col min="3" max="3" width="10.25" style="30" customWidth="1"/>
    <col min="4" max="4" width="8.5" style="30" customWidth="1"/>
    <col min="5" max="5" width="10.25" style="30" customWidth="1"/>
    <col min="6" max="6" width="8.5" style="30" customWidth="1"/>
    <col min="7" max="7" width="10.25" style="30" customWidth="1"/>
    <col min="8" max="8" width="11.125" style="30" bestFit="1" customWidth="1"/>
    <col min="9" max="9" width="8.125" style="30" bestFit="1" customWidth="1"/>
    <col min="10" max="10" width="8.875" style="30" bestFit="1" customWidth="1"/>
    <col min="11" max="11" width="8.125" style="30" bestFit="1" customWidth="1"/>
    <col min="12" max="16384" width="9" style="30"/>
  </cols>
  <sheetData>
    <row r="1" spans="1:15" ht="30" customHeight="1">
      <c r="A1" s="731" t="s">
        <v>181</v>
      </c>
      <c r="B1" s="731"/>
      <c r="C1" s="731"/>
      <c r="D1" s="731"/>
      <c r="E1" s="731"/>
      <c r="F1" s="731"/>
      <c r="G1" s="731"/>
    </row>
    <row r="2" spans="1:15" s="225" customFormat="1" ht="15" customHeight="1">
      <c r="A2" s="226"/>
      <c r="B2" s="227"/>
      <c r="C2" s="227"/>
      <c r="D2" s="227"/>
      <c r="E2" s="227"/>
      <c r="F2" s="226"/>
      <c r="G2" s="226"/>
    </row>
    <row r="3" spans="1:15" s="124" customFormat="1" ht="18" customHeight="1">
      <c r="A3" s="737" t="s">
        <v>286</v>
      </c>
      <c r="B3" s="737"/>
      <c r="C3" s="737"/>
      <c r="D3" s="737"/>
      <c r="E3" s="737"/>
      <c r="F3" s="737"/>
      <c r="G3" s="737"/>
    </row>
    <row r="4" spans="1:15" s="225" customFormat="1" ht="12" customHeight="1">
      <c r="B4" s="210"/>
      <c r="C4" s="210"/>
      <c r="D4" s="210"/>
      <c r="E4" s="210"/>
    </row>
    <row r="5" spans="1:15" s="124" customFormat="1" ht="15" customHeight="1">
      <c r="A5" s="732" t="s">
        <v>179</v>
      </c>
      <c r="B5" s="59">
        <v>2017</v>
      </c>
      <c r="C5" s="733">
        <v>2018</v>
      </c>
      <c r="D5" s="734"/>
      <c r="E5" s="734"/>
      <c r="F5" s="734"/>
      <c r="G5" s="734"/>
      <c r="I5" s="57"/>
      <c r="J5" s="56"/>
      <c r="K5" s="57"/>
      <c r="L5" s="57"/>
      <c r="M5" s="57"/>
      <c r="N5" s="57"/>
      <c r="O5" s="57"/>
    </row>
    <row r="6" spans="1:15" s="124" customFormat="1" ht="15" customHeight="1">
      <c r="A6" s="732"/>
      <c r="B6" s="797" t="s">
        <v>176</v>
      </c>
      <c r="C6" s="797" t="s">
        <v>178</v>
      </c>
      <c r="D6" s="797" t="s">
        <v>176</v>
      </c>
      <c r="E6" s="797" t="s">
        <v>177</v>
      </c>
      <c r="F6" s="733" t="s">
        <v>176</v>
      </c>
      <c r="G6" s="734"/>
      <c r="I6" s="57"/>
      <c r="J6" s="57"/>
      <c r="K6" s="57"/>
      <c r="L6" s="57"/>
      <c r="M6" s="57"/>
      <c r="N6" s="57"/>
      <c r="O6" s="57"/>
    </row>
    <row r="7" spans="1:15" s="124" customFormat="1" ht="27" customHeight="1">
      <c r="A7" s="732"/>
      <c r="B7" s="798"/>
      <c r="C7" s="798"/>
      <c r="D7" s="798"/>
      <c r="E7" s="798"/>
      <c r="F7" s="59" t="s">
        <v>285</v>
      </c>
      <c r="G7" s="58" t="s">
        <v>284</v>
      </c>
      <c r="I7" s="57"/>
      <c r="J7" s="57"/>
      <c r="K7" s="57"/>
      <c r="L7" s="57"/>
      <c r="M7" s="57"/>
      <c r="N7" s="56"/>
      <c r="O7" s="56"/>
    </row>
    <row r="8" spans="1:15" s="124" customFormat="1" ht="9" customHeight="1">
      <c r="A8" s="50"/>
      <c r="B8" s="224"/>
      <c r="C8" s="224"/>
      <c r="D8" s="50"/>
      <c r="E8" s="50"/>
      <c r="F8" s="223"/>
      <c r="G8" s="50"/>
    </row>
    <row r="9" spans="1:15" s="124" customFormat="1" ht="15" customHeight="1">
      <c r="A9" s="728" t="s">
        <v>283</v>
      </c>
      <c r="B9" s="728"/>
      <c r="C9" s="728"/>
      <c r="D9" s="728"/>
      <c r="E9" s="728"/>
      <c r="F9" s="728"/>
      <c r="G9" s="728"/>
    </row>
    <row r="10" spans="1:15" s="124" customFormat="1" ht="15" customHeight="1">
      <c r="A10" s="35" t="s">
        <v>268</v>
      </c>
      <c r="B10" s="40">
        <v>11708</v>
      </c>
      <c r="C10" s="34">
        <v>13032</v>
      </c>
      <c r="D10" s="40">
        <v>11824</v>
      </c>
      <c r="E10" s="34">
        <v>39770</v>
      </c>
      <c r="F10" s="39">
        <v>101</v>
      </c>
      <c r="G10" s="33">
        <v>90.7</v>
      </c>
      <c r="I10" s="125"/>
      <c r="J10" s="125"/>
    </row>
    <row r="11" spans="1:15" s="124" customFormat="1" ht="15" customHeight="1">
      <c r="A11" s="35" t="s">
        <v>267</v>
      </c>
      <c r="B11" s="101">
        <v>46817.4</v>
      </c>
      <c r="C11" s="218">
        <v>52109.4</v>
      </c>
      <c r="D11" s="101">
        <v>47288.6</v>
      </c>
      <c r="E11" s="115">
        <v>159051.20000000001</v>
      </c>
      <c r="F11" s="39">
        <v>101</v>
      </c>
      <c r="G11" s="33">
        <v>90.7</v>
      </c>
      <c r="I11" s="125"/>
      <c r="J11" s="125"/>
    </row>
    <row r="12" spans="1:15" s="124" customFormat="1" ht="15" customHeight="1">
      <c r="A12" s="35" t="s">
        <v>266</v>
      </c>
      <c r="B12" s="140">
        <v>3998.75</v>
      </c>
      <c r="C12" s="222">
        <v>3998.57</v>
      </c>
      <c r="D12" s="140">
        <v>3999.38</v>
      </c>
      <c r="E12" s="139">
        <v>3999.28</v>
      </c>
      <c r="F12" s="39">
        <v>100</v>
      </c>
      <c r="G12" s="33">
        <v>100</v>
      </c>
      <c r="I12" s="125"/>
      <c r="J12" s="125"/>
    </row>
    <row r="13" spans="1:15" s="124" customFormat="1" ht="9" customHeight="1">
      <c r="A13" s="35"/>
      <c r="B13" s="221"/>
      <c r="C13" s="221"/>
      <c r="D13" s="221"/>
      <c r="E13" s="221"/>
      <c r="F13" s="220"/>
      <c r="G13" s="220"/>
      <c r="I13" s="125"/>
      <c r="J13" s="125"/>
    </row>
    <row r="14" spans="1:15" s="124" customFormat="1" ht="15" customHeight="1">
      <c r="A14" s="728" t="s">
        <v>282</v>
      </c>
      <c r="B14" s="728"/>
      <c r="C14" s="728"/>
      <c r="D14" s="728"/>
      <c r="E14" s="728"/>
      <c r="F14" s="728"/>
      <c r="G14" s="728"/>
      <c r="I14" s="125"/>
      <c r="J14" s="125"/>
    </row>
    <row r="15" spans="1:15" s="124" customFormat="1" ht="15" customHeight="1">
      <c r="A15" s="35" t="s">
        <v>268</v>
      </c>
      <c r="B15" s="40">
        <v>10328</v>
      </c>
      <c r="C15" s="34">
        <v>11755</v>
      </c>
      <c r="D15" s="40">
        <v>10515</v>
      </c>
      <c r="E15" s="34">
        <v>35834</v>
      </c>
      <c r="F15" s="39">
        <v>101.8</v>
      </c>
      <c r="G15" s="33">
        <v>89.5</v>
      </c>
      <c r="I15" s="125"/>
      <c r="J15" s="125"/>
    </row>
    <row r="16" spans="1:15" s="124" customFormat="1" ht="15" customHeight="1">
      <c r="A16" s="35" t="s">
        <v>267</v>
      </c>
      <c r="B16" s="101">
        <v>41302.199999999997</v>
      </c>
      <c r="C16" s="218">
        <v>47013.5</v>
      </c>
      <c r="D16" s="101">
        <v>42053.4</v>
      </c>
      <c r="E16" s="115">
        <v>143320</v>
      </c>
      <c r="F16" s="39">
        <v>101.8</v>
      </c>
      <c r="G16" s="33">
        <v>89.4</v>
      </c>
      <c r="I16" s="125"/>
      <c r="J16" s="125"/>
    </row>
    <row r="17" spans="1:10" s="124" customFormat="1" ht="15" customHeight="1">
      <c r="A17" s="35" t="s">
        <v>266</v>
      </c>
      <c r="B17" s="140">
        <v>3999.05</v>
      </c>
      <c r="C17" s="222">
        <v>3999.44</v>
      </c>
      <c r="D17" s="140">
        <v>3999.37</v>
      </c>
      <c r="E17" s="139">
        <v>3999.55</v>
      </c>
      <c r="F17" s="39">
        <v>100</v>
      </c>
      <c r="G17" s="33">
        <v>100</v>
      </c>
      <c r="I17" s="125"/>
      <c r="J17" s="125"/>
    </row>
    <row r="18" spans="1:10" s="124" customFormat="1" ht="9" customHeight="1">
      <c r="A18" s="50"/>
      <c r="B18" s="221"/>
      <c r="C18" s="221"/>
      <c r="D18" s="221"/>
      <c r="E18" s="221"/>
      <c r="F18" s="220"/>
      <c r="G18" s="220"/>
      <c r="I18" s="125"/>
      <c r="J18" s="125"/>
    </row>
    <row r="19" spans="1:10" s="124" customFormat="1" ht="15" customHeight="1">
      <c r="A19" s="728" t="s">
        <v>281</v>
      </c>
      <c r="B19" s="728"/>
      <c r="C19" s="728"/>
      <c r="D19" s="728"/>
      <c r="E19" s="728"/>
      <c r="F19" s="728"/>
      <c r="G19" s="728"/>
      <c r="I19" s="125"/>
      <c r="J19" s="125"/>
    </row>
    <row r="20" spans="1:10" s="124" customFormat="1" ht="15" customHeight="1">
      <c r="A20" s="35" t="s">
        <v>268</v>
      </c>
      <c r="B20" s="40">
        <v>891</v>
      </c>
      <c r="C20" s="34">
        <v>806</v>
      </c>
      <c r="D20" s="40">
        <v>848</v>
      </c>
      <c r="E20" s="34">
        <v>2451</v>
      </c>
      <c r="F20" s="39">
        <v>95.2</v>
      </c>
      <c r="G20" s="33">
        <v>105.2</v>
      </c>
      <c r="H20" s="211"/>
      <c r="I20" s="125"/>
      <c r="J20" s="125"/>
    </row>
    <row r="21" spans="1:10" s="124" customFormat="1" ht="15" customHeight="1">
      <c r="A21" s="35" t="s">
        <v>267</v>
      </c>
      <c r="B21" s="101">
        <v>3564</v>
      </c>
      <c r="C21" s="218">
        <v>3223</v>
      </c>
      <c r="D21" s="101">
        <v>3392</v>
      </c>
      <c r="E21" s="115">
        <v>9803</v>
      </c>
      <c r="F21" s="39">
        <v>95.2</v>
      </c>
      <c r="G21" s="33">
        <v>105.2</v>
      </c>
      <c r="I21" s="125"/>
      <c r="J21" s="125"/>
    </row>
    <row r="22" spans="1:10" s="124" customFormat="1" ht="15" customHeight="1">
      <c r="A22" s="35" t="s">
        <v>266</v>
      </c>
      <c r="B22" s="140">
        <v>4000</v>
      </c>
      <c r="C22" s="222">
        <v>3998.78</v>
      </c>
      <c r="D22" s="140">
        <v>4000</v>
      </c>
      <c r="E22" s="139">
        <v>3999.6</v>
      </c>
      <c r="F22" s="39">
        <v>100</v>
      </c>
      <c r="G22" s="33">
        <v>100</v>
      </c>
      <c r="I22" s="125"/>
      <c r="J22" s="125"/>
    </row>
    <row r="23" spans="1:10" s="124" customFormat="1" ht="9" customHeight="1">
      <c r="A23" s="50"/>
      <c r="B23" s="221"/>
      <c r="C23" s="221"/>
      <c r="D23" s="221"/>
      <c r="E23" s="221"/>
      <c r="F23" s="220"/>
      <c r="G23" s="220"/>
      <c r="I23" s="125"/>
      <c r="J23" s="125"/>
    </row>
    <row r="24" spans="1:10" s="124" customFormat="1" ht="15" customHeight="1">
      <c r="A24" s="728" t="s">
        <v>280</v>
      </c>
      <c r="B24" s="728"/>
      <c r="C24" s="728"/>
      <c r="D24" s="728"/>
      <c r="E24" s="728"/>
      <c r="F24" s="728"/>
      <c r="G24" s="728"/>
      <c r="I24" s="125"/>
      <c r="J24" s="125"/>
    </row>
    <row r="25" spans="1:10" s="124" customFormat="1" ht="15" customHeight="1">
      <c r="A25" s="35" t="s">
        <v>268</v>
      </c>
      <c r="B25" s="219">
        <v>489</v>
      </c>
      <c r="C25" s="50">
        <v>471</v>
      </c>
      <c r="D25" s="124">
        <v>461</v>
      </c>
      <c r="E25" s="40">
        <v>1485</v>
      </c>
      <c r="F25" s="39">
        <v>94.3</v>
      </c>
      <c r="G25" s="33">
        <v>97.9</v>
      </c>
      <c r="I25" s="125"/>
      <c r="J25" s="125"/>
    </row>
    <row r="26" spans="1:10" s="124" customFormat="1" ht="15" customHeight="1">
      <c r="A26" s="35" t="s">
        <v>267</v>
      </c>
      <c r="B26" s="101">
        <v>1951.2</v>
      </c>
      <c r="C26" s="218">
        <v>1872.9</v>
      </c>
      <c r="D26" s="315">
        <v>1843.2</v>
      </c>
      <c r="E26" s="101">
        <v>5928.1</v>
      </c>
      <c r="F26" s="39">
        <v>94.5</v>
      </c>
      <c r="G26" s="33">
        <v>98.4</v>
      </c>
      <c r="I26" s="125"/>
      <c r="J26" s="125"/>
    </row>
    <row r="27" spans="1:10" s="124" customFormat="1" ht="15" customHeight="1">
      <c r="A27" s="35" t="s">
        <v>266</v>
      </c>
      <c r="B27" s="140">
        <v>3990.22</v>
      </c>
      <c r="C27" s="139">
        <v>3976.41</v>
      </c>
      <c r="D27" s="124">
        <v>3998.33</v>
      </c>
      <c r="E27" s="140">
        <v>3992</v>
      </c>
      <c r="F27" s="39">
        <v>100.2</v>
      </c>
      <c r="G27" s="33">
        <v>100.6</v>
      </c>
      <c r="I27" s="125"/>
      <c r="J27" s="125"/>
    </row>
    <row r="28" spans="1:10" s="124" customFormat="1" ht="15" customHeight="1">
      <c r="A28" s="35"/>
      <c r="B28" s="139"/>
      <c r="C28" s="139"/>
      <c r="D28" s="139"/>
      <c r="E28" s="139"/>
      <c r="F28" s="217"/>
      <c r="G28" s="217"/>
    </row>
    <row r="29" spans="1:10" s="124" customFormat="1" ht="15" customHeight="1">
      <c r="A29" s="35"/>
      <c r="B29" s="139"/>
      <c r="C29" s="139"/>
      <c r="D29" s="139"/>
      <c r="E29" s="139"/>
      <c r="F29" s="217"/>
      <c r="G29" s="217"/>
    </row>
    <row r="30" spans="1:10" s="124" customFormat="1" ht="15" customHeight="1">
      <c r="A30" s="35"/>
      <c r="B30" s="139"/>
      <c r="C30" s="139"/>
      <c r="D30" s="139"/>
      <c r="E30" s="139"/>
      <c r="F30" s="217"/>
      <c r="G30" s="217"/>
    </row>
    <row r="31" spans="1:10" s="146" customFormat="1" ht="18" customHeight="1">
      <c r="A31" s="799" t="s">
        <v>279</v>
      </c>
      <c r="B31" s="799"/>
      <c r="C31" s="799"/>
      <c r="D31" s="799"/>
      <c r="E31" s="799"/>
      <c r="F31" s="799"/>
      <c r="G31" s="799"/>
    </row>
    <row r="32" spans="1:10" s="124" customFormat="1" ht="12" customHeight="1"/>
    <row r="33" spans="1:11" s="124" customFormat="1" ht="15" customHeight="1">
      <c r="A33" s="732" t="s">
        <v>179</v>
      </c>
      <c r="B33" s="800" t="s">
        <v>278</v>
      </c>
      <c r="C33" s="800"/>
      <c r="D33" s="800"/>
      <c r="E33" s="733"/>
      <c r="F33" s="733"/>
      <c r="G33" s="216"/>
    </row>
    <row r="34" spans="1:11" s="124" customFormat="1" ht="15" customHeight="1">
      <c r="A34" s="732"/>
      <c r="B34" s="800" t="s">
        <v>277</v>
      </c>
      <c r="C34" s="800"/>
      <c r="D34" s="733" t="s">
        <v>276</v>
      </c>
      <c r="E34" s="732"/>
      <c r="F34" s="734" t="s">
        <v>275</v>
      </c>
      <c r="G34" s="734"/>
    </row>
    <row r="35" spans="1:11" s="124" customFormat="1" ht="27" customHeight="1">
      <c r="A35" s="732"/>
      <c r="B35" s="59" t="s">
        <v>273</v>
      </c>
      <c r="C35" s="59" t="s">
        <v>274</v>
      </c>
      <c r="D35" s="59" t="s">
        <v>273</v>
      </c>
      <c r="E35" s="58" t="s">
        <v>263</v>
      </c>
      <c r="F35" s="59" t="s">
        <v>273</v>
      </c>
      <c r="G35" s="58" t="s">
        <v>263</v>
      </c>
    </row>
    <row r="36" spans="1:11" s="124" customFormat="1" ht="9" customHeight="1">
      <c r="A36" s="56"/>
      <c r="B36" s="215"/>
      <c r="C36" s="215"/>
      <c r="D36" s="215"/>
      <c r="E36" s="214"/>
      <c r="F36" s="215"/>
      <c r="G36" s="214"/>
    </row>
    <row r="37" spans="1:11" s="124" customFormat="1" ht="15" customHeight="1">
      <c r="A37" s="131" t="s">
        <v>172</v>
      </c>
      <c r="B37" s="213">
        <v>35834</v>
      </c>
      <c r="C37" s="44">
        <v>143320043</v>
      </c>
      <c r="D37" s="213">
        <v>2451</v>
      </c>
      <c r="E37" s="212">
        <v>9803020</v>
      </c>
      <c r="F37" s="213">
        <v>1485</v>
      </c>
      <c r="G37" s="212">
        <v>5928117</v>
      </c>
      <c r="H37" s="47"/>
    </row>
    <row r="38" spans="1:11" s="124" customFormat="1" ht="15" customHeight="1">
      <c r="A38" s="127" t="s">
        <v>200</v>
      </c>
      <c r="B38" s="40">
        <v>1300</v>
      </c>
      <c r="C38" s="34">
        <v>5198680</v>
      </c>
      <c r="D38" s="40">
        <v>105</v>
      </c>
      <c r="E38" s="34">
        <v>420000</v>
      </c>
      <c r="F38" s="40">
        <v>50</v>
      </c>
      <c r="G38" s="34">
        <v>200000</v>
      </c>
      <c r="H38" s="211"/>
      <c r="I38" s="211"/>
      <c r="J38" s="211"/>
      <c r="K38" s="211"/>
    </row>
    <row r="39" spans="1:11" s="124" customFormat="1" ht="15" customHeight="1">
      <c r="A39" s="127" t="s">
        <v>199</v>
      </c>
      <c r="B39" s="40">
        <v>2303</v>
      </c>
      <c r="C39" s="34">
        <v>9211206</v>
      </c>
      <c r="D39" s="40">
        <v>117</v>
      </c>
      <c r="E39" s="34">
        <v>468000</v>
      </c>
      <c r="F39" s="40">
        <v>90</v>
      </c>
      <c r="G39" s="34">
        <v>360000</v>
      </c>
      <c r="H39" s="211"/>
      <c r="I39" s="211"/>
      <c r="J39" s="211"/>
      <c r="K39" s="211"/>
    </row>
    <row r="40" spans="1:11" s="124" customFormat="1" ht="15" customHeight="1">
      <c r="A40" s="127" t="s">
        <v>198</v>
      </c>
      <c r="B40" s="40">
        <v>4809</v>
      </c>
      <c r="C40" s="34">
        <v>19234198</v>
      </c>
      <c r="D40" s="40">
        <v>311</v>
      </c>
      <c r="E40" s="34">
        <v>1243020</v>
      </c>
      <c r="F40" s="40">
        <v>203</v>
      </c>
      <c r="G40" s="34">
        <v>812000</v>
      </c>
      <c r="H40" s="211"/>
      <c r="I40" s="211"/>
      <c r="J40" s="211"/>
      <c r="K40" s="211"/>
    </row>
    <row r="41" spans="1:11" s="124" customFormat="1" ht="15" customHeight="1">
      <c r="A41" s="127" t="s">
        <v>196</v>
      </c>
      <c r="B41" s="40">
        <v>544</v>
      </c>
      <c r="C41" s="34">
        <v>2173873</v>
      </c>
      <c r="D41" s="40">
        <v>32</v>
      </c>
      <c r="E41" s="34">
        <v>128000</v>
      </c>
      <c r="F41" s="197">
        <v>23</v>
      </c>
      <c r="G41" s="195">
        <v>92000</v>
      </c>
      <c r="H41" s="211"/>
      <c r="I41" s="211"/>
      <c r="J41" s="211"/>
      <c r="K41" s="211"/>
    </row>
    <row r="42" spans="1:11" s="124" customFormat="1" ht="15" customHeight="1">
      <c r="A42" s="127" t="s">
        <v>195</v>
      </c>
      <c r="B42" s="40">
        <v>3134</v>
      </c>
      <c r="C42" s="34">
        <v>12535896</v>
      </c>
      <c r="D42" s="40">
        <v>233</v>
      </c>
      <c r="E42" s="34">
        <v>932000</v>
      </c>
      <c r="F42" s="40">
        <v>101</v>
      </c>
      <c r="G42" s="34">
        <v>404000</v>
      </c>
      <c r="H42" s="211"/>
      <c r="I42" s="211"/>
      <c r="J42" s="211"/>
      <c r="K42" s="211"/>
    </row>
    <row r="43" spans="1:11" s="124" customFormat="1" ht="15" customHeight="1">
      <c r="A43" s="127" t="s">
        <v>194</v>
      </c>
      <c r="B43" s="40">
        <v>2567</v>
      </c>
      <c r="C43" s="34">
        <v>10268000</v>
      </c>
      <c r="D43" s="40">
        <v>223</v>
      </c>
      <c r="E43" s="34">
        <v>892000</v>
      </c>
      <c r="F43" s="40">
        <v>156</v>
      </c>
      <c r="G43" s="34">
        <v>614686</v>
      </c>
      <c r="H43" s="211"/>
      <c r="I43" s="211"/>
      <c r="J43" s="211"/>
      <c r="K43" s="211"/>
    </row>
    <row r="44" spans="1:11" s="124" customFormat="1" ht="15" customHeight="1">
      <c r="A44" s="127" t="s">
        <v>193</v>
      </c>
      <c r="B44" s="40">
        <v>5898</v>
      </c>
      <c r="C44" s="34">
        <v>23590587</v>
      </c>
      <c r="D44" s="40">
        <v>405</v>
      </c>
      <c r="E44" s="34">
        <v>1620000</v>
      </c>
      <c r="F44" s="40">
        <v>215</v>
      </c>
      <c r="G44" s="34">
        <v>857431</v>
      </c>
      <c r="H44" s="211"/>
      <c r="I44" s="211"/>
      <c r="J44" s="211"/>
      <c r="K44" s="211"/>
    </row>
    <row r="45" spans="1:11" s="124" customFormat="1" ht="15" customHeight="1">
      <c r="A45" s="127" t="s">
        <v>192</v>
      </c>
      <c r="B45" s="40">
        <v>790</v>
      </c>
      <c r="C45" s="34">
        <v>3158183</v>
      </c>
      <c r="D45" s="40">
        <v>49</v>
      </c>
      <c r="E45" s="34">
        <v>196000</v>
      </c>
      <c r="F45" s="40">
        <v>24</v>
      </c>
      <c r="G45" s="34">
        <v>96000</v>
      </c>
      <c r="H45" s="211"/>
      <c r="I45" s="211"/>
      <c r="J45" s="211"/>
      <c r="K45" s="211"/>
    </row>
    <row r="46" spans="1:11" s="124" customFormat="1" ht="15" customHeight="1">
      <c r="A46" s="127" t="s">
        <v>191</v>
      </c>
      <c r="B46" s="40">
        <v>2118</v>
      </c>
      <c r="C46" s="34">
        <v>8467200</v>
      </c>
      <c r="D46" s="40">
        <v>153</v>
      </c>
      <c r="E46" s="34">
        <v>612000</v>
      </c>
      <c r="F46" s="40">
        <v>105</v>
      </c>
      <c r="G46" s="34">
        <v>420000</v>
      </c>
      <c r="H46" s="211"/>
      <c r="I46" s="211"/>
      <c r="J46" s="211"/>
      <c r="K46" s="211"/>
    </row>
    <row r="47" spans="1:11" s="124" customFormat="1" ht="15" customHeight="1">
      <c r="A47" s="127" t="s">
        <v>190</v>
      </c>
      <c r="B47" s="40">
        <v>2922</v>
      </c>
      <c r="C47" s="34">
        <v>11686946</v>
      </c>
      <c r="D47" s="40">
        <v>185</v>
      </c>
      <c r="E47" s="34">
        <v>740000</v>
      </c>
      <c r="F47" s="40">
        <v>144</v>
      </c>
      <c r="G47" s="34">
        <v>576000</v>
      </c>
      <c r="H47" s="211"/>
      <c r="I47" s="211"/>
      <c r="J47" s="211"/>
      <c r="K47" s="211"/>
    </row>
    <row r="48" spans="1:11" s="124" customFormat="1" ht="15" customHeight="1">
      <c r="A48" s="127" t="s">
        <v>189</v>
      </c>
      <c r="B48" s="40">
        <v>1104</v>
      </c>
      <c r="C48" s="34">
        <v>4416000</v>
      </c>
      <c r="D48" s="40">
        <v>70</v>
      </c>
      <c r="E48" s="34">
        <v>280000</v>
      </c>
      <c r="F48" s="40">
        <v>61</v>
      </c>
      <c r="G48" s="34">
        <v>244000</v>
      </c>
      <c r="H48" s="211"/>
      <c r="I48" s="211"/>
      <c r="J48" s="211"/>
      <c r="K48" s="211"/>
    </row>
    <row r="49" spans="1:11" s="124" customFormat="1" ht="15" customHeight="1">
      <c r="A49" s="127" t="s">
        <v>188</v>
      </c>
      <c r="B49" s="40">
        <v>838</v>
      </c>
      <c r="C49" s="34">
        <v>3352000</v>
      </c>
      <c r="D49" s="40">
        <v>84</v>
      </c>
      <c r="E49" s="34">
        <v>336000</v>
      </c>
      <c r="F49" s="40">
        <v>22</v>
      </c>
      <c r="G49" s="34">
        <v>88000</v>
      </c>
      <c r="H49" s="211"/>
      <c r="I49" s="211"/>
      <c r="J49" s="211"/>
      <c r="K49" s="211"/>
    </row>
    <row r="50" spans="1:11" s="124" customFormat="1" ht="15" customHeight="1">
      <c r="A50" s="127" t="s">
        <v>187</v>
      </c>
      <c r="B50" s="40">
        <v>1909</v>
      </c>
      <c r="C50" s="34">
        <v>7636000</v>
      </c>
      <c r="D50" s="40">
        <v>152</v>
      </c>
      <c r="E50" s="34">
        <v>608000</v>
      </c>
      <c r="F50" s="40">
        <v>83</v>
      </c>
      <c r="G50" s="34">
        <v>332000</v>
      </c>
      <c r="H50" s="211"/>
      <c r="I50" s="211"/>
      <c r="J50" s="211"/>
      <c r="K50" s="211"/>
    </row>
    <row r="51" spans="1:11" s="124" customFormat="1" ht="15" customHeight="1">
      <c r="A51" s="127" t="s">
        <v>186</v>
      </c>
      <c r="B51" s="40">
        <v>1461</v>
      </c>
      <c r="C51" s="34">
        <v>5843994</v>
      </c>
      <c r="D51" s="40">
        <v>99</v>
      </c>
      <c r="E51" s="34">
        <v>396000</v>
      </c>
      <c r="F51" s="40">
        <v>78</v>
      </c>
      <c r="G51" s="34">
        <v>312000</v>
      </c>
      <c r="H51" s="211"/>
      <c r="I51" s="211"/>
      <c r="J51" s="211"/>
      <c r="K51" s="211"/>
    </row>
    <row r="52" spans="1:11" s="124" customFormat="1" ht="15" customHeight="1">
      <c r="A52" s="127" t="s">
        <v>185</v>
      </c>
      <c r="B52" s="40">
        <v>3287</v>
      </c>
      <c r="C52" s="34">
        <v>13147280</v>
      </c>
      <c r="D52" s="40">
        <v>185</v>
      </c>
      <c r="E52" s="34">
        <v>740000</v>
      </c>
      <c r="F52" s="40">
        <v>97</v>
      </c>
      <c r="G52" s="34">
        <v>388000</v>
      </c>
      <c r="H52" s="211"/>
      <c r="I52" s="211"/>
      <c r="J52" s="211"/>
      <c r="K52" s="211"/>
    </row>
    <row r="53" spans="1:11" s="124" customFormat="1" ht="15" customHeight="1">
      <c r="A53" s="127" t="s">
        <v>184</v>
      </c>
      <c r="B53" s="40">
        <v>850</v>
      </c>
      <c r="C53" s="34">
        <v>3400000</v>
      </c>
      <c r="D53" s="40">
        <v>48</v>
      </c>
      <c r="E53" s="34">
        <v>192000</v>
      </c>
      <c r="F53" s="40">
        <v>33</v>
      </c>
      <c r="G53" s="34">
        <v>132000</v>
      </c>
      <c r="H53" s="211"/>
      <c r="I53" s="211"/>
      <c r="J53" s="211"/>
      <c r="K53" s="211"/>
    </row>
    <row r="54" spans="1:11" s="124" customFormat="1">
      <c r="B54" s="209"/>
      <c r="C54" s="211"/>
      <c r="E54" s="211"/>
      <c r="G54" s="211"/>
    </row>
    <row r="55" spans="1:11" s="124" customFormat="1">
      <c r="B55" s="211"/>
      <c r="C55" s="211"/>
      <c r="D55" s="211"/>
      <c r="E55" s="211"/>
      <c r="F55" s="211"/>
      <c r="G55" s="211"/>
    </row>
    <row r="56" spans="1:11" s="37" customFormat="1">
      <c r="B56" s="210"/>
      <c r="C56" s="210"/>
      <c r="D56" s="210"/>
      <c r="E56" s="210"/>
      <c r="F56" s="210"/>
      <c r="G56" s="210"/>
    </row>
    <row r="57" spans="1:11" s="124" customFormat="1">
      <c r="C57" s="209"/>
      <c r="F57" s="209"/>
    </row>
    <row r="58" spans="1:11" s="124" customFormat="1">
      <c r="C58" s="209"/>
      <c r="F58" s="209"/>
    </row>
    <row r="59" spans="1:11" s="124" customFormat="1">
      <c r="C59" s="209"/>
      <c r="F59" s="209"/>
    </row>
    <row r="60" spans="1:11" s="124" customFormat="1">
      <c r="C60" s="209"/>
      <c r="F60" s="209"/>
    </row>
    <row r="61" spans="1:11">
      <c r="C61" s="208"/>
      <c r="F61" s="208"/>
    </row>
    <row r="62" spans="1:11">
      <c r="C62" s="208"/>
      <c r="F62" s="208"/>
    </row>
    <row r="63" spans="1:11">
      <c r="C63" s="208"/>
      <c r="F63" s="208"/>
    </row>
    <row r="64" spans="1:11">
      <c r="C64" s="208"/>
      <c r="F64" s="208"/>
    </row>
    <row r="65" spans="3:6">
      <c r="C65" s="208"/>
      <c r="F65" s="208"/>
    </row>
    <row r="66" spans="3:6">
      <c r="C66" s="208"/>
      <c r="F66" s="208"/>
    </row>
    <row r="67" spans="3:6">
      <c r="C67" s="208"/>
      <c r="F67" s="208"/>
    </row>
    <row r="68" spans="3:6">
      <c r="C68" s="208"/>
      <c r="F68" s="208"/>
    </row>
    <row r="69" spans="3:6">
      <c r="C69" s="208"/>
      <c r="F69" s="208"/>
    </row>
    <row r="70" spans="3:6">
      <c r="C70" s="208"/>
      <c r="F70" s="208"/>
    </row>
    <row r="71" spans="3:6">
      <c r="C71" s="208"/>
      <c r="F71" s="208"/>
    </row>
    <row r="72" spans="3:6">
      <c r="C72" s="208"/>
      <c r="F72" s="208"/>
    </row>
  </sheetData>
  <mergeCells count="19">
    <mergeCell ref="A33:A35"/>
    <mergeCell ref="B33:F33"/>
    <mergeCell ref="B34:C34"/>
    <mergeCell ref="D34:E34"/>
    <mergeCell ref="F34:G34"/>
    <mergeCell ref="A9:G9"/>
    <mergeCell ref="A14:G14"/>
    <mergeCell ref="A19:G19"/>
    <mergeCell ref="A24:G24"/>
    <mergeCell ref="A31:G31"/>
    <mergeCell ref="A1:G1"/>
    <mergeCell ref="A3:G3"/>
    <mergeCell ref="A5:A7"/>
    <mergeCell ref="C5:G5"/>
    <mergeCell ref="B6:B7"/>
    <mergeCell ref="C6:C7"/>
    <mergeCell ref="D6:D7"/>
    <mergeCell ref="E6:E7"/>
    <mergeCell ref="F6:G6"/>
  </mergeCells>
  <printOptions horizontalCentered="1"/>
  <pageMargins left="0.59055118110236227" right="0.59055118110236227" top="0.74803149606299213" bottom="0.74803149606299213" header="0.31496062992125984" footer="0.31496062992125984"/>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153"/>
  <sheetViews>
    <sheetView topLeftCell="A17" zoomScaleNormal="100" workbookViewId="0">
      <selection activeCell="G50" sqref="G50"/>
    </sheetView>
  </sheetViews>
  <sheetFormatPr defaultRowHeight="15"/>
  <cols>
    <col min="1" max="1" width="21.25" style="228" customWidth="1"/>
    <col min="2" max="2" width="12.375" style="228" customWidth="1"/>
    <col min="3" max="3" width="11.75" style="228" customWidth="1"/>
    <col min="4" max="4" width="10.875" style="228" customWidth="1"/>
    <col min="5" max="5" width="11.75" style="228" customWidth="1"/>
    <col min="6" max="6" width="10" style="228" customWidth="1"/>
    <col min="7" max="7" width="10.375" style="228" customWidth="1"/>
    <col min="8" max="8" width="9" style="228"/>
    <col min="9" max="9" width="10.25" style="228" bestFit="1" customWidth="1"/>
    <col min="10" max="16384" width="9" style="228"/>
  </cols>
  <sheetData>
    <row r="1" spans="1:15" ht="30" customHeight="1">
      <c r="A1" s="806" t="s">
        <v>303</v>
      </c>
      <c r="B1" s="806"/>
      <c r="C1" s="806"/>
      <c r="D1" s="806"/>
      <c r="E1" s="806"/>
      <c r="F1" s="806"/>
      <c r="G1" s="806"/>
    </row>
    <row r="2" spans="1:15" s="268" customFormat="1" ht="15" customHeight="1">
      <c r="A2" s="269"/>
      <c r="B2" s="269"/>
      <c r="C2" s="269"/>
      <c r="D2" s="269"/>
      <c r="E2" s="269"/>
      <c r="F2" s="269"/>
      <c r="G2" s="269"/>
    </row>
    <row r="3" spans="1:15" ht="33.75" customHeight="1">
      <c r="A3" s="807" t="s">
        <v>302</v>
      </c>
      <c r="B3" s="807"/>
      <c r="C3" s="807"/>
      <c r="D3" s="807"/>
      <c r="E3" s="807"/>
      <c r="F3" s="807"/>
      <c r="G3" s="807"/>
    </row>
    <row r="4" spans="1:15" ht="12" customHeight="1">
      <c r="A4" s="267"/>
      <c r="B4" s="267"/>
      <c r="C4" s="267"/>
      <c r="D4" s="267"/>
      <c r="E4" s="267"/>
      <c r="F4" s="267"/>
      <c r="G4" s="267"/>
    </row>
    <row r="5" spans="1:15" ht="17.25" customHeight="1">
      <c r="A5" s="808" t="s">
        <v>179</v>
      </c>
      <c r="B5" s="266">
        <v>2017</v>
      </c>
      <c r="C5" s="809">
        <v>2018</v>
      </c>
      <c r="D5" s="810"/>
      <c r="E5" s="810"/>
      <c r="F5" s="810"/>
      <c r="G5" s="810"/>
      <c r="H5" s="261"/>
      <c r="I5" s="261"/>
      <c r="J5" s="264"/>
      <c r="K5" s="813"/>
      <c r="L5" s="813"/>
      <c r="M5" s="813"/>
      <c r="N5" s="813"/>
      <c r="O5" s="813"/>
    </row>
    <row r="6" spans="1:15">
      <c r="A6" s="808"/>
      <c r="B6" s="811" t="s">
        <v>176</v>
      </c>
      <c r="C6" s="811" t="s">
        <v>178</v>
      </c>
      <c r="D6" s="811" t="s">
        <v>176</v>
      </c>
      <c r="E6" s="811" t="s">
        <v>177</v>
      </c>
      <c r="F6" s="809" t="s">
        <v>176</v>
      </c>
      <c r="G6" s="810"/>
      <c r="H6" s="261"/>
      <c r="I6" s="261"/>
      <c r="J6" s="813"/>
      <c r="K6" s="813"/>
      <c r="L6" s="813"/>
      <c r="M6" s="813"/>
      <c r="N6" s="813"/>
      <c r="O6" s="813"/>
    </row>
    <row r="7" spans="1:15" ht="26.25" customHeight="1">
      <c r="A7" s="808"/>
      <c r="B7" s="812"/>
      <c r="C7" s="812"/>
      <c r="D7" s="812"/>
      <c r="E7" s="812"/>
      <c r="F7" s="266" t="s">
        <v>271</v>
      </c>
      <c r="G7" s="265" t="s">
        <v>270</v>
      </c>
      <c r="H7" s="261"/>
      <c r="I7" s="261"/>
      <c r="J7" s="813"/>
      <c r="K7" s="813"/>
      <c r="L7" s="813"/>
      <c r="M7" s="813"/>
      <c r="N7" s="264"/>
      <c r="O7" s="264"/>
    </row>
    <row r="8" spans="1:15" ht="9" customHeight="1">
      <c r="A8" s="250"/>
      <c r="B8" s="263"/>
      <c r="C8" s="263"/>
      <c r="D8" s="262"/>
      <c r="E8" s="262"/>
      <c r="F8" s="250"/>
      <c r="G8" s="250"/>
      <c r="H8" s="261"/>
      <c r="I8" s="261"/>
      <c r="J8" s="261"/>
      <c r="K8" s="261"/>
      <c r="L8" s="261"/>
      <c r="M8" s="261"/>
      <c r="N8" s="261"/>
      <c r="O8" s="261"/>
    </row>
    <row r="9" spans="1:15" s="229" customFormat="1" ht="15" customHeight="1">
      <c r="A9" s="803" t="s">
        <v>301</v>
      </c>
      <c r="B9" s="803"/>
      <c r="C9" s="803"/>
      <c r="D9" s="803"/>
      <c r="E9" s="803"/>
      <c r="F9" s="803"/>
      <c r="G9" s="804"/>
      <c r="H9" s="239"/>
      <c r="I9" s="239"/>
      <c r="J9" s="239"/>
      <c r="K9" s="239"/>
      <c r="L9" s="239"/>
      <c r="M9" s="239"/>
      <c r="N9" s="239"/>
      <c r="O9" s="239"/>
    </row>
    <row r="10" spans="1:15" s="229" customFormat="1" ht="15" customHeight="1">
      <c r="A10" s="245" t="s">
        <v>300</v>
      </c>
      <c r="B10" s="249">
        <v>5654</v>
      </c>
      <c r="C10" s="249">
        <v>5123</v>
      </c>
      <c r="D10" s="249">
        <v>5002</v>
      </c>
      <c r="E10" s="249">
        <v>5144</v>
      </c>
      <c r="F10" s="253">
        <v>88.5</v>
      </c>
      <c r="G10" s="252">
        <v>97.6</v>
      </c>
      <c r="H10" s="239"/>
      <c r="I10" s="237"/>
      <c r="J10" s="237"/>
      <c r="K10" s="238"/>
      <c r="L10" s="237"/>
      <c r="M10" s="237"/>
      <c r="N10" s="239"/>
      <c r="O10" s="239"/>
    </row>
    <row r="11" spans="1:15" s="229" customFormat="1" ht="15" customHeight="1">
      <c r="A11" s="245" t="s">
        <v>267</v>
      </c>
      <c r="B11" s="247">
        <v>37210</v>
      </c>
      <c r="C11" s="247">
        <v>34641.1</v>
      </c>
      <c r="D11" s="247">
        <v>33780.1</v>
      </c>
      <c r="E11" s="247">
        <v>103559.7</v>
      </c>
      <c r="F11" s="253">
        <v>90.8</v>
      </c>
      <c r="G11" s="252">
        <v>97.5</v>
      </c>
      <c r="H11" s="239"/>
      <c r="I11" s="237"/>
      <c r="J11" s="237"/>
      <c r="K11" s="238"/>
      <c r="L11" s="237"/>
      <c r="M11" s="237"/>
      <c r="N11" s="239"/>
      <c r="O11" s="239"/>
    </row>
    <row r="12" spans="1:15" s="229" customFormat="1" ht="15" customHeight="1">
      <c r="A12" s="245" t="s">
        <v>266</v>
      </c>
      <c r="B12" s="257">
        <v>2193.6</v>
      </c>
      <c r="C12" s="257">
        <v>2254.11</v>
      </c>
      <c r="D12" s="257">
        <v>2251.11</v>
      </c>
      <c r="E12" s="257">
        <v>2237.1</v>
      </c>
      <c r="F12" s="253">
        <v>102.6</v>
      </c>
      <c r="G12" s="252">
        <v>99.9</v>
      </c>
      <c r="H12" s="239"/>
      <c r="I12" s="237"/>
      <c r="J12" s="237"/>
      <c r="K12" s="238"/>
      <c r="L12" s="237"/>
      <c r="M12" s="237"/>
      <c r="N12" s="239"/>
      <c r="O12" s="239"/>
    </row>
    <row r="13" spans="1:15" s="229" customFormat="1" ht="9" customHeight="1">
      <c r="A13" s="250"/>
      <c r="B13" s="251"/>
      <c r="C13" s="251"/>
      <c r="D13" s="251"/>
      <c r="E13" s="251"/>
      <c r="F13" s="250"/>
      <c r="G13" s="250"/>
      <c r="H13" s="239"/>
      <c r="I13" s="237"/>
      <c r="J13" s="237"/>
      <c r="K13" s="238"/>
      <c r="L13" s="237"/>
      <c r="M13" s="237"/>
      <c r="N13" s="239"/>
      <c r="O13" s="239"/>
    </row>
    <row r="14" spans="1:15" s="229" customFormat="1" ht="24" customHeight="1">
      <c r="A14" s="802" t="s">
        <v>299</v>
      </c>
      <c r="B14" s="802"/>
      <c r="C14" s="802"/>
      <c r="D14" s="802"/>
      <c r="E14" s="802"/>
      <c r="F14" s="802"/>
      <c r="G14" s="805"/>
      <c r="H14" s="239"/>
      <c r="I14" s="237"/>
      <c r="J14" s="237"/>
      <c r="K14" s="238"/>
      <c r="L14" s="237"/>
      <c r="M14" s="237"/>
      <c r="N14" s="239"/>
      <c r="O14" s="239"/>
    </row>
    <row r="15" spans="1:15" s="229" customFormat="1" ht="15" customHeight="1">
      <c r="A15" s="245" t="s">
        <v>268</v>
      </c>
      <c r="B15" s="256">
        <v>138</v>
      </c>
      <c r="C15" s="250">
        <v>148</v>
      </c>
      <c r="D15" s="249">
        <v>110</v>
      </c>
      <c r="E15" s="250">
        <v>444</v>
      </c>
      <c r="F15" s="253">
        <v>79.7</v>
      </c>
      <c r="G15" s="252">
        <v>74.3</v>
      </c>
      <c r="H15" s="239"/>
      <c r="I15" s="237"/>
      <c r="J15" s="237"/>
      <c r="K15" s="238"/>
      <c r="L15" s="237"/>
      <c r="M15" s="237"/>
      <c r="N15" s="239"/>
      <c r="O15" s="239"/>
    </row>
    <row r="16" spans="1:15" s="229" customFormat="1" ht="15" customHeight="1">
      <c r="A16" s="245" t="s">
        <v>267</v>
      </c>
      <c r="B16" s="247">
        <v>551.4</v>
      </c>
      <c r="C16" s="247">
        <v>591.70000000000005</v>
      </c>
      <c r="D16" s="247">
        <v>440</v>
      </c>
      <c r="E16" s="247">
        <v>1775.2</v>
      </c>
      <c r="F16" s="253">
        <v>79.8</v>
      </c>
      <c r="G16" s="252">
        <v>74.400000000000006</v>
      </c>
      <c r="H16" s="239"/>
      <c r="I16" s="237"/>
      <c r="J16" s="237"/>
      <c r="K16" s="238"/>
      <c r="L16" s="237"/>
      <c r="M16" s="237"/>
      <c r="N16" s="239"/>
      <c r="O16" s="239"/>
    </row>
    <row r="17" spans="1:15" s="229" customFormat="1" ht="15" customHeight="1">
      <c r="A17" s="245" t="s">
        <v>266</v>
      </c>
      <c r="B17" s="257">
        <v>3995.63</v>
      </c>
      <c r="C17" s="257">
        <v>3998.14</v>
      </c>
      <c r="D17" s="242">
        <v>4000</v>
      </c>
      <c r="E17" s="257">
        <v>3998.24</v>
      </c>
      <c r="F17" s="253">
        <v>100.1</v>
      </c>
      <c r="G17" s="252">
        <v>100</v>
      </c>
      <c r="H17" s="239"/>
      <c r="I17" s="237"/>
      <c r="J17" s="237"/>
      <c r="K17" s="238"/>
      <c r="L17" s="237"/>
      <c r="M17" s="237"/>
      <c r="N17" s="239"/>
      <c r="O17" s="239"/>
    </row>
    <row r="18" spans="1:15" s="229" customFormat="1" ht="9" customHeight="1">
      <c r="A18" s="245"/>
      <c r="B18" s="251"/>
      <c r="C18" s="251"/>
      <c r="D18" s="251"/>
      <c r="E18" s="251"/>
      <c r="F18" s="260"/>
      <c r="G18" s="250"/>
      <c r="H18" s="239"/>
      <c r="I18" s="237"/>
      <c r="J18" s="237"/>
      <c r="K18" s="238"/>
      <c r="L18" s="237"/>
      <c r="M18" s="237"/>
      <c r="N18" s="239"/>
      <c r="O18" s="239"/>
    </row>
    <row r="19" spans="1:15" s="229" customFormat="1" ht="15" customHeight="1">
      <c r="A19" s="801" t="s">
        <v>298</v>
      </c>
      <c r="B19" s="801"/>
      <c r="C19" s="801"/>
      <c r="D19" s="801"/>
      <c r="E19" s="801"/>
      <c r="F19" s="801"/>
      <c r="G19" s="801"/>
      <c r="H19" s="239"/>
      <c r="I19" s="237"/>
      <c r="J19" s="237"/>
      <c r="K19" s="238"/>
      <c r="L19" s="237"/>
      <c r="M19" s="237"/>
      <c r="N19" s="239"/>
      <c r="O19" s="239"/>
    </row>
    <row r="20" spans="1:15" s="229" customFormat="1" ht="15" customHeight="1">
      <c r="A20" s="245" t="s">
        <v>295</v>
      </c>
      <c r="B20" s="249">
        <v>18520</v>
      </c>
      <c r="C20" s="249">
        <v>16589</v>
      </c>
      <c r="D20" s="249">
        <v>16062</v>
      </c>
      <c r="E20" s="249">
        <v>16644</v>
      </c>
      <c r="F20" s="253">
        <v>86.7</v>
      </c>
      <c r="G20" s="252">
        <v>96.8</v>
      </c>
      <c r="H20" s="239"/>
      <c r="I20" s="237"/>
      <c r="J20" s="237"/>
      <c r="K20" s="238"/>
      <c r="L20" s="237"/>
      <c r="M20" s="237"/>
      <c r="N20" s="239"/>
      <c r="O20" s="239"/>
    </row>
    <row r="21" spans="1:15" s="229" customFormat="1" ht="15" customHeight="1">
      <c r="A21" s="245" t="s">
        <v>267</v>
      </c>
      <c r="B21" s="247">
        <v>11614.4</v>
      </c>
      <c r="C21" s="247">
        <v>10715.3</v>
      </c>
      <c r="D21" s="247">
        <v>10374.799999999999</v>
      </c>
      <c r="E21" s="247">
        <v>32024.3</v>
      </c>
      <c r="F21" s="253">
        <v>89.3</v>
      </c>
      <c r="G21" s="252">
        <v>96.8</v>
      </c>
      <c r="H21" s="239"/>
      <c r="I21" s="237"/>
      <c r="J21" s="237"/>
      <c r="K21" s="238"/>
      <c r="L21" s="237"/>
      <c r="M21" s="237"/>
      <c r="N21" s="239"/>
      <c r="O21" s="239"/>
    </row>
    <row r="22" spans="1:15" s="229" customFormat="1" ht="15" customHeight="1">
      <c r="A22" s="245" t="s">
        <v>266</v>
      </c>
      <c r="B22" s="257">
        <v>209.04</v>
      </c>
      <c r="C22" s="257">
        <v>215.31</v>
      </c>
      <c r="D22" s="257">
        <v>215.3</v>
      </c>
      <c r="E22" s="257">
        <v>213.79</v>
      </c>
      <c r="F22" s="253">
        <v>103</v>
      </c>
      <c r="G22" s="252">
        <v>100</v>
      </c>
      <c r="H22" s="239"/>
      <c r="I22" s="237"/>
      <c r="J22" s="237"/>
      <c r="K22" s="238"/>
      <c r="L22" s="237"/>
      <c r="M22" s="237"/>
      <c r="N22" s="239"/>
      <c r="O22" s="239"/>
    </row>
    <row r="23" spans="1:15" s="229" customFormat="1" ht="9" customHeight="1">
      <c r="A23" s="250"/>
      <c r="B23" s="251"/>
      <c r="C23" s="251"/>
      <c r="D23" s="251"/>
      <c r="E23" s="251"/>
      <c r="F23" s="250"/>
      <c r="G23" s="250"/>
      <c r="H23" s="239"/>
      <c r="I23" s="237"/>
      <c r="J23" s="237"/>
      <c r="K23" s="238"/>
      <c r="L23" s="237"/>
      <c r="M23" s="237"/>
      <c r="N23" s="239"/>
      <c r="O23" s="239"/>
    </row>
    <row r="24" spans="1:15" s="229" customFormat="1" ht="15" customHeight="1">
      <c r="A24" s="801" t="s">
        <v>297</v>
      </c>
      <c r="B24" s="801"/>
      <c r="C24" s="801"/>
      <c r="D24" s="801"/>
      <c r="E24" s="801"/>
      <c r="F24" s="801"/>
      <c r="G24" s="801"/>
      <c r="H24" s="239"/>
      <c r="I24" s="237"/>
      <c r="J24" s="237"/>
      <c r="K24" s="238"/>
      <c r="L24" s="237"/>
      <c r="M24" s="237"/>
      <c r="N24" s="239"/>
      <c r="O24" s="239"/>
    </row>
    <row r="25" spans="1:15" s="229" customFormat="1" ht="15" customHeight="1">
      <c r="A25" s="245" t="s">
        <v>295</v>
      </c>
      <c r="B25" s="249">
        <v>60169</v>
      </c>
      <c r="C25" s="249">
        <v>54603</v>
      </c>
      <c r="D25" s="249">
        <v>53029</v>
      </c>
      <c r="E25" s="249">
        <v>54755</v>
      </c>
      <c r="F25" s="253">
        <v>88.1</v>
      </c>
      <c r="G25" s="252">
        <v>97.1</v>
      </c>
      <c r="H25" s="239"/>
      <c r="I25" s="237"/>
      <c r="J25" s="237"/>
      <c r="K25" s="238"/>
      <c r="L25" s="237"/>
      <c r="M25" s="237"/>
      <c r="N25" s="239"/>
      <c r="O25" s="239"/>
    </row>
    <row r="26" spans="1:15" s="229" customFormat="1" ht="15" customHeight="1">
      <c r="A26" s="245" t="s">
        <v>267</v>
      </c>
      <c r="B26" s="247">
        <v>29938</v>
      </c>
      <c r="C26" s="247">
        <v>27593.8</v>
      </c>
      <c r="D26" s="247">
        <v>26807.599999999999</v>
      </c>
      <c r="E26" s="247">
        <v>82710.2</v>
      </c>
      <c r="F26" s="253">
        <v>89.5</v>
      </c>
      <c r="G26" s="252">
        <v>97.2</v>
      </c>
      <c r="H26" s="239"/>
      <c r="I26" s="237"/>
      <c r="J26" s="237"/>
      <c r="K26" s="238"/>
      <c r="L26" s="237"/>
      <c r="M26" s="237"/>
      <c r="N26" s="239"/>
      <c r="O26" s="239"/>
    </row>
    <row r="27" spans="1:15" s="229" customFormat="1" ht="15" customHeight="1">
      <c r="A27" s="245" t="s">
        <v>266</v>
      </c>
      <c r="B27" s="256">
        <v>165.85</v>
      </c>
      <c r="C27" s="256">
        <v>168.45</v>
      </c>
      <c r="D27" s="256">
        <v>168.51</v>
      </c>
      <c r="E27" s="257">
        <v>167.84</v>
      </c>
      <c r="F27" s="253">
        <v>101.6</v>
      </c>
      <c r="G27" s="252">
        <v>100</v>
      </c>
      <c r="H27" s="239"/>
      <c r="I27" s="237"/>
      <c r="J27" s="237"/>
      <c r="K27" s="238"/>
      <c r="L27" s="237"/>
      <c r="M27" s="237"/>
      <c r="N27" s="239"/>
      <c r="O27" s="239"/>
    </row>
    <row r="28" spans="1:15" s="229" customFormat="1" ht="9" customHeight="1">
      <c r="A28" s="250"/>
      <c r="B28" s="251"/>
      <c r="C28" s="251"/>
      <c r="D28" s="251"/>
      <c r="E28" s="251"/>
      <c r="F28" s="250"/>
      <c r="G28" s="250"/>
      <c r="H28" s="239"/>
      <c r="I28" s="237"/>
      <c r="J28" s="237"/>
      <c r="K28" s="238"/>
      <c r="L28" s="237"/>
      <c r="M28" s="237"/>
      <c r="N28" s="239"/>
      <c r="O28" s="239"/>
    </row>
    <row r="29" spans="1:15" s="229" customFormat="1" ht="15" customHeight="1">
      <c r="A29" s="801" t="s">
        <v>296</v>
      </c>
      <c r="B29" s="801"/>
      <c r="C29" s="801"/>
      <c r="D29" s="801"/>
      <c r="E29" s="801"/>
      <c r="F29" s="801"/>
      <c r="G29" s="801"/>
      <c r="H29" s="239"/>
      <c r="I29" s="237"/>
      <c r="J29" s="237"/>
      <c r="K29" s="238"/>
      <c r="L29" s="237"/>
      <c r="M29" s="237"/>
      <c r="N29" s="239"/>
      <c r="O29" s="239"/>
    </row>
    <row r="30" spans="1:15" s="229" customFormat="1" ht="15" customHeight="1">
      <c r="A30" s="245" t="s">
        <v>295</v>
      </c>
      <c r="B30" s="249">
        <v>5209</v>
      </c>
      <c r="C30" s="249">
        <v>4650</v>
      </c>
      <c r="D30" s="249">
        <v>4499</v>
      </c>
      <c r="E30" s="249">
        <v>4664</v>
      </c>
      <c r="F30" s="253">
        <v>86.4</v>
      </c>
      <c r="G30" s="252">
        <v>96.8</v>
      </c>
      <c r="H30" s="239"/>
      <c r="I30" s="237"/>
      <c r="J30" s="237"/>
      <c r="K30" s="238"/>
      <c r="L30" s="237"/>
      <c r="M30" s="237"/>
      <c r="N30" s="239"/>
      <c r="O30" s="239"/>
    </row>
    <row r="31" spans="1:15" s="229" customFormat="1" ht="15" customHeight="1">
      <c r="A31" s="245" t="s">
        <v>267</v>
      </c>
      <c r="B31" s="247">
        <v>2793.6</v>
      </c>
      <c r="C31" s="247">
        <v>2555.6</v>
      </c>
      <c r="D31" s="247">
        <v>2471.6</v>
      </c>
      <c r="E31" s="247">
        <v>7638.4</v>
      </c>
      <c r="F31" s="253">
        <v>88.5</v>
      </c>
      <c r="G31" s="252">
        <v>96.7</v>
      </c>
      <c r="H31" s="239"/>
      <c r="I31" s="237"/>
      <c r="J31" s="237"/>
      <c r="K31" s="238"/>
      <c r="L31" s="237"/>
      <c r="M31" s="237"/>
      <c r="N31" s="239"/>
      <c r="O31" s="239"/>
    </row>
    <row r="32" spans="1:15" s="229" customFormat="1" ht="15" customHeight="1">
      <c r="A32" s="245" t="s">
        <v>266</v>
      </c>
      <c r="B32" s="257">
        <v>178.75</v>
      </c>
      <c r="C32" s="257">
        <v>183.21</v>
      </c>
      <c r="D32" s="257">
        <v>183.11</v>
      </c>
      <c r="E32" s="257">
        <v>181.97</v>
      </c>
      <c r="F32" s="253">
        <v>102.4</v>
      </c>
      <c r="G32" s="252">
        <v>99.9</v>
      </c>
      <c r="H32" s="239"/>
      <c r="I32" s="237"/>
      <c r="J32" s="237"/>
      <c r="K32" s="238"/>
      <c r="L32" s="237"/>
      <c r="M32" s="237"/>
      <c r="N32" s="239"/>
      <c r="O32" s="239"/>
    </row>
    <row r="33" spans="1:15" s="229" customFormat="1" ht="9" customHeight="1">
      <c r="A33" s="250"/>
      <c r="B33" s="251"/>
      <c r="C33" s="251"/>
      <c r="D33" s="251"/>
      <c r="E33" s="251"/>
      <c r="F33" s="250"/>
      <c r="G33" s="250"/>
      <c r="H33" s="239"/>
      <c r="I33" s="237"/>
      <c r="J33" s="237"/>
      <c r="K33" s="238"/>
      <c r="L33" s="237"/>
      <c r="M33" s="237"/>
      <c r="N33" s="239"/>
      <c r="O33" s="239"/>
    </row>
    <row r="34" spans="1:15" s="229" customFormat="1" ht="15" customHeight="1">
      <c r="A34" s="801" t="s">
        <v>294</v>
      </c>
      <c r="B34" s="801"/>
      <c r="C34" s="801"/>
      <c r="D34" s="801"/>
      <c r="E34" s="801"/>
      <c r="F34" s="801"/>
      <c r="G34" s="801"/>
      <c r="H34" s="239"/>
      <c r="I34" s="237"/>
      <c r="J34" s="237"/>
      <c r="K34" s="238"/>
      <c r="L34" s="237"/>
      <c r="M34" s="237"/>
      <c r="N34" s="239"/>
      <c r="O34" s="239"/>
    </row>
    <row r="35" spans="1:15" s="229" customFormat="1" ht="15" customHeight="1">
      <c r="A35" s="245" t="s">
        <v>291</v>
      </c>
      <c r="B35" s="249">
        <v>13483</v>
      </c>
      <c r="C35" s="249">
        <v>11982</v>
      </c>
      <c r="D35" s="249">
        <v>11524</v>
      </c>
      <c r="E35" s="249">
        <v>12016</v>
      </c>
      <c r="F35" s="253">
        <v>85.5</v>
      </c>
      <c r="G35" s="252">
        <v>96.2</v>
      </c>
      <c r="H35" s="239"/>
      <c r="I35" s="237"/>
      <c r="J35" s="237"/>
      <c r="K35" s="238"/>
      <c r="L35" s="237"/>
      <c r="M35" s="237"/>
      <c r="N35" s="239"/>
      <c r="O35" s="239"/>
    </row>
    <row r="36" spans="1:15" s="229" customFormat="1" ht="15" customHeight="1">
      <c r="A36" s="245" t="s">
        <v>267</v>
      </c>
      <c r="B36" s="247">
        <v>7715.3</v>
      </c>
      <c r="C36" s="247">
        <v>7029.3</v>
      </c>
      <c r="D36" s="247">
        <v>6755.4</v>
      </c>
      <c r="E36" s="247">
        <v>21005.1</v>
      </c>
      <c r="F36" s="253">
        <v>87.6</v>
      </c>
      <c r="G36" s="252">
        <v>96.1</v>
      </c>
      <c r="H36" s="239"/>
      <c r="I36" s="237"/>
      <c r="J36" s="237"/>
      <c r="K36" s="238"/>
      <c r="L36" s="237"/>
      <c r="M36" s="237"/>
      <c r="N36" s="239"/>
      <c r="O36" s="239"/>
    </row>
    <row r="37" spans="1:15" s="229" customFormat="1" ht="15" customHeight="1">
      <c r="A37" s="245" t="s">
        <v>266</v>
      </c>
      <c r="B37" s="257">
        <v>190.74</v>
      </c>
      <c r="C37" s="257">
        <v>195.56</v>
      </c>
      <c r="D37" s="257">
        <v>195.4</v>
      </c>
      <c r="E37" s="257">
        <v>194.23</v>
      </c>
      <c r="F37" s="253">
        <v>102.4</v>
      </c>
      <c r="G37" s="252">
        <v>99.9</v>
      </c>
      <c r="H37" s="239"/>
      <c r="I37" s="237"/>
      <c r="J37" s="237"/>
      <c r="K37" s="238"/>
      <c r="L37" s="237"/>
      <c r="M37" s="237"/>
      <c r="N37" s="239"/>
      <c r="O37" s="239"/>
    </row>
    <row r="38" spans="1:15" s="229" customFormat="1" ht="9" customHeight="1">
      <c r="A38" s="250"/>
      <c r="B38" s="251"/>
      <c r="C38" s="251"/>
      <c r="D38" s="251"/>
      <c r="E38" s="251"/>
      <c r="F38" s="260"/>
      <c r="G38" s="250"/>
      <c r="H38" s="239"/>
      <c r="I38" s="237"/>
      <c r="J38" s="237"/>
      <c r="K38" s="238"/>
      <c r="L38" s="237"/>
      <c r="M38" s="237"/>
      <c r="N38" s="239"/>
      <c r="O38" s="239"/>
    </row>
    <row r="39" spans="1:15" s="229" customFormat="1" ht="15" customHeight="1">
      <c r="A39" s="801" t="s">
        <v>293</v>
      </c>
      <c r="B39" s="801"/>
      <c r="C39" s="801"/>
      <c r="D39" s="801"/>
      <c r="E39" s="801"/>
      <c r="F39" s="801"/>
      <c r="G39" s="259"/>
      <c r="H39" s="239"/>
      <c r="I39" s="237"/>
      <c r="J39" s="237"/>
      <c r="K39" s="238"/>
      <c r="L39" s="237"/>
      <c r="M39" s="237"/>
      <c r="N39" s="239"/>
      <c r="O39" s="239"/>
    </row>
    <row r="40" spans="1:15" s="229" customFormat="1" ht="15" customHeight="1">
      <c r="A40" s="245" t="s">
        <v>291</v>
      </c>
      <c r="B40" s="249">
        <v>48286</v>
      </c>
      <c r="C40" s="249">
        <v>43328</v>
      </c>
      <c r="D40" s="249">
        <v>41933</v>
      </c>
      <c r="E40" s="258">
        <v>43466</v>
      </c>
      <c r="F40" s="253">
        <v>86.8</v>
      </c>
      <c r="G40" s="252">
        <v>96.8</v>
      </c>
      <c r="H40" s="239"/>
      <c r="I40" s="237"/>
      <c r="J40" s="237"/>
      <c r="K40" s="238"/>
      <c r="L40" s="237"/>
      <c r="M40" s="237"/>
      <c r="N40" s="239"/>
      <c r="O40" s="239"/>
    </row>
    <row r="41" spans="1:15" s="229" customFormat="1" ht="15" customHeight="1">
      <c r="A41" s="245" t="s">
        <v>267</v>
      </c>
      <c r="B41" s="247">
        <v>4547.1000000000004</v>
      </c>
      <c r="C41" s="247">
        <v>4200</v>
      </c>
      <c r="D41" s="247">
        <v>4067</v>
      </c>
      <c r="E41" s="247">
        <v>12555.7</v>
      </c>
      <c r="F41" s="253">
        <v>89.4</v>
      </c>
      <c r="G41" s="252">
        <v>96.8</v>
      </c>
      <c r="H41" s="239"/>
      <c r="I41" s="237"/>
      <c r="J41" s="237"/>
      <c r="K41" s="238"/>
      <c r="L41" s="237"/>
      <c r="M41" s="237"/>
      <c r="N41" s="239"/>
      <c r="O41" s="239"/>
    </row>
    <row r="42" spans="1:15" s="229" customFormat="1" ht="15" customHeight="1">
      <c r="A42" s="245" t="s">
        <v>266</v>
      </c>
      <c r="B42" s="257">
        <v>31.39</v>
      </c>
      <c r="C42" s="257">
        <v>32.31</v>
      </c>
      <c r="D42" s="257">
        <v>32.33</v>
      </c>
      <c r="E42" s="257">
        <v>32.1</v>
      </c>
      <c r="F42" s="253">
        <v>103</v>
      </c>
      <c r="G42" s="252">
        <v>100.1</v>
      </c>
      <c r="H42" s="239"/>
      <c r="I42" s="237"/>
      <c r="J42" s="237"/>
      <c r="K42" s="238"/>
      <c r="L42" s="237"/>
      <c r="M42" s="236"/>
    </row>
    <row r="43" spans="1:15" s="229" customFormat="1" ht="9" customHeight="1">
      <c r="A43" s="250"/>
      <c r="B43" s="251"/>
      <c r="C43" s="251"/>
      <c r="D43" s="251"/>
      <c r="E43" s="251"/>
      <c r="F43" s="250"/>
      <c r="G43" s="250"/>
      <c r="H43" s="239"/>
      <c r="I43" s="237"/>
      <c r="J43" s="237"/>
      <c r="K43" s="238"/>
      <c r="L43" s="237"/>
      <c r="M43" s="236"/>
    </row>
    <row r="44" spans="1:15" s="229" customFormat="1" ht="15" customHeight="1">
      <c r="A44" s="801" t="s">
        <v>292</v>
      </c>
      <c r="B44" s="801"/>
      <c r="C44" s="801"/>
      <c r="D44" s="801"/>
      <c r="E44" s="801"/>
      <c r="F44" s="801"/>
      <c r="G44" s="801"/>
      <c r="H44" s="239"/>
      <c r="I44" s="237"/>
      <c r="J44" s="237"/>
      <c r="K44" s="238"/>
      <c r="L44" s="237"/>
      <c r="M44" s="236"/>
    </row>
    <row r="45" spans="1:15" s="229" customFormat="1" ht="15" customHeight="1">
      <c r="A45" s="245" t="s">
        <v>291</v>
      </c>
      <c r="B45" s="256">
        <v>13</v>
      </c>
      <c r="C45" s="256">
        <v>13</v>
      </c>
      <c r="D45" s="249">
        <v>13</v>
      </c>
      <c r="E45" s="255">
        <v>13</v>
      </c>
      <c r="F45" s="253">
        <v>100</v>
      </c>
      <c r="G45" s="252">
        <v>100</v>
      </c>
      <c r="H45" s="239"/>
      <c r="I45" s="237"/>
      <c r="J45" s="237"/>
      <c r="K45" s="238"/>
      <c r="L45" s="237"/>
      <c r="M45" s="236"/>
    </row>
    <row r="46" spans="1:15" s="229" customFormat="1" ht="15" customHeight="1">
      <c r="A46" s="245" t="s">
        <v>267</v>
      </c>
      <c r="B46" s="254">
        <v>27.7</v>
      </c>
      <c r="C46" s="254">
        <v>28.5</v>
      </c>
      <c r="D46" s="247">
        <v>32.799999999999997</v>
      </c>
      <c r="E46" s="254">
        <v>90</v>
      </c>
      <c r="F46" s="253">
        <v>118.4</v>
      </c>
      <c r="G46" s="252">
        <v>115.1</v>
      </c>
      <c r="H46" s="239"/>
      <c r="I46" s="237"/>
      <c r="J46" s="237"/>
      <c r="K46" s="238"/>
      <c r="L46" s="237"/>
      <c r="M46" s="236"/>
    </row>
    <row r="47" spans="1:15" s="229" customFormat="1" ht="15" customHeight="1">
      <c r="A47" s="245" t="s">
        <v>266</v>
      </c>
      <c r="B47" s="243">
        <v>710.21</v>
      </c>
      <c r="C47" s="243">
        <v>731.38</v>
      </c>
      <c r="D47" s="243">
        <v>841.22</v>
      </c>
      <c r="E47" s="243">
        <v>776.2</v>
      </c>
      <c r="F47" s="253">
        <v>118.4</v>
      </c>
      <c r="G47" s="252">
        <v>115</v>
      </c>
      <c r="H47" s="239"/>
      <c r="I47" s="237"/>
      <c r="J47" s="237"/>
      <c r="K47" s="238"/>
      <c r="L47" s="237"/>
      <c r="M47" s="236"/>
    </row>
    <row r="48" spans="1:15" s="229" customFormat="1" ht="9" customHeight="1">
      <c r="A48" s="250"/>
      <c r="B48" s="251"/>
      <c r="C48" s="251"/>
      <c r="D48" s="251"/>
      <c r="E48" s="251"/>
      <c r="F48" s="250"/>
      <c r="G48" s="250"/>
      <c r="H48" s="239"/>
      <c r="I48" s="237"/>
      <c r="J48" s="237"/>
      <c r="K48" s="238"/>
      <c r="L48" s="237"/>
      <c r="M48" s="236"/>
    </row>
    <row r="49" spans="1:13" s="229" customFormat="1" ht="15" customHeight="1">
      <c r="A49" s="802" t="s">
        <v>290</v>
      </c>
      <c r="B49" s="802"/>
      <c r="C49" s="802"/>
      <c r="D49" s="802"/>
      <c r="E49" s="802"/>
      <c r="F49" s="802"/>
      <c r="G49" s="802"/>
      <c r="H49" s="239"/>
      <c r="I49" s="237"/>
      <c r="J49" s="237"/>
      <c r="K49" s="238"/>
      <c r="L49" s="237"/>
      <c r="M49" s="236"/>
    </row>
    <row r="50" spans="1:13" s="229" customFormat="1" ht="15" customHeight="1">
      <c r="A50" s="245" t="s">
        <v>289</v>
      </c>
      <c r="B50" s="249">
        <v>11505</v>
      </c>
      <c r="C50" s="249">
        <v>11637</v>
      </c>
      <c r="D50" s="249">
        <v>11668</v>
      </c>
      <c r="E50" s="248">
        <v>11629</v>
      </c>
      <c r="F50" s="241">
        <v>101.4</v>
      </c>
      <c r="G50" s="240">
        <v>100.3</v>
      </c>
      <c r="H50" s="239"/>
      <c r="I50" s="237"/>
      <c r="J50" s="237"/>
      <c r="K50" s="238"/>
      <c r="L50" s="237"/>
      <c r="M50" s="236"/>
    </row>
    <row r="51" spans="1:13" s="229" customFormat="1" ht="15" customHeight="1">
      <c r="A51" s="245" t="s">
        <v>267</v>
      </c>
      <c r="B51" s="247">
        <v>29274</v>
      </c>
      <c r="C51" s="247">
        <v>30404.7</v>
      </c>
      <c r="D51" s="247">
        <v>38141.699999999997</v>
      </c>
      <c r="E51" s="246">
        <v>98327</v>
      </c>
      <c r="F51" s="241">
        <v>130.30000000000001</v>
      </c>
      <c r="G51" s="240">
        <v>125.4</v>
      </c>
      <c r="H51" s="239"/>
      <c r="I51" s="237"/>
      <c r="J51" s="237"/>
      <c r="K51" s="238"/>
      <c r="L51" s="237"/>
      <c r="M51" s="236"/>
    </row>
    <row r="52" spans="1:13" s="229" customFormat="1" ht="15" customHeight="1">
      <c r="A52" s="245" t="s">
        <v>266</v>
      </c>
      <c r="B52" s="243">
        <v>848.13</v>
      </c>
      <c r="C52" s="244">
        <v>870.9</v>
      </c>
      <c r="D52" s="257">
        <v>1089.67</v>
      </c>
      <c r="E52" s="242">
        <v>939.49</v>
      </c>
      <c r="F52" s="241">
        <v>128.5</v>
      </c>
      <c r="G52" s="240">
        <v>125.1</v>
      </c>
      <c r="H52" s="239"/>
      <c r="I52" s="237"/>
      <c r="J52" s="237"/>
      <c r="K52" s="238"/>
      <c r="L52" s="237"/>
      <c r="M52" s="236"/>
    </row>
    <row r="53" spans="1:13" s="229" customFormat="1" ht="21" customHeight="1">
      <c r="B53" s="235"/>
      <c r="C53" s="235"/>
      <c r="D53" s="235"/>
      <c r="E53" s="235"/>
    </row>
    <row r="54" spans="1:13" s="229" customFormat="1" ht="15" customHeight="1">
      <c r="A54" s="234" t="s">
        <v>288</v>
      </c>
    </row>
    <row r="55" spans="1:13" s="229" customFormat="1" ht="12.75"/>
    <row r="56" spans="1:13" s="229" customFormat="1" ht="12.75">
      <c r="G56" s="233"/>
    </row>
    <row r="57" spans="1:13" s="229" customFormat="1" ht="12.75">
      <c r="G57" s="232" t="s">
        <v>287</v>
      </c>
    </row>
    <row r="58" spans="1:13" s="229" customFormat="1" ht="12.75">
      <c r="G58" s="232"/>
    </row>
    <row r="59" spans="1:13" s="229" customFormat="1" ht="12.75" customHeight="1">
      <c r="G59" s="230"/>
    </row>
    <row r="60" spans="1:13" s="229" customFormat="1" ht="12.75">
      <c r="G60" s="230"/>
    </row>
    <row r="61" spans="1:13" s="229" customFormat="1" ht="12.75">
      <c r="G61" s="230"/>
    </row>
    <row r="62" spans="1:13" s="229" customFormat="1" ht="12.75">
      <c r="G62" s="230"/>
    </row>
    <row r="63" spans="1:13" s="229" customFormat="1" ht="12.75">
      <c r="G63" s="230"/>
    </row>
    <row r="64" spans="1:13" s="229" customFormat="1" ht="12.75">
      <c r="G64" s="230"/>
    </row>
    <row r="65" spans="7:7" s="229" customFormat="1" ht="12.75">
      <c r="G65" s="230"/>
    </row>
    <row r="66" spans="7:7" s="229" customFormat="1" ht="12.75">
      <c r="G66" s="230"/>
    </row>
    <row r="67" spans="7:7" s="229" customFormat="1" ht="12.75">
      <c r="G67" s="230"/>
    </row>
    <row r="68" spans="7:7" s="229" customFormat="1" ht="12.75" customHeight="1">
      <c r="G68" s="230"/>
    </row>
    <row r="69" spans="7:7" s="229" customFormat="1" ht="12.75">
      <c r="G69" s="230"/>
    </row>
    <row r="70" spans="7:7" s="229" customFormat="1" ht="12.75" customHeight="1">
      <c r="G70" s="230"/>
    </row>
    <row r="71" spans="7:7" s="229" customFormat="1" ht="12.75">
      <c r="G71" s="230"/>
    </row>
    <row r="72" spans="7:7" s="229" customFormat="1" ht="12.75">
      <c r="G72" s="230"/>
    </row>
    <row r="73" spans="7:7" s="229" customFormat="1" ht="12.75">
      <c r="G73" s="230"/>
    </row>
    <row r="74" spans="7:7" s="229" customFormat="1" ht="12.75">
      <c r="G74" s="230"/>
    </row>
    <row r="75" spans="7:7" s="229" customFormat="1" ht="12.75">
      <c r="G75" s="230"/>
    </row>
    <row r="76" spans="7:7" s="229" customFormat="1" ht="12.75">
      <c r="G76" s="230"/>
    </row>
    <row r="77" spans="7:7" s="229" customFormat="1" ht="12.75">
      <c r="G77" s="230"/>
    </row>
    <row r="78" spans="7:7" s="229" customFormat="1" ht="12.75" customHeight="1">
      <c r="G78" s="230"/>
    </row>
    <row r="79" spans="7:7" s="229" customFormat="1" ht="12.75">
      <c r="G79" s="230"/>
    </row>
    <row r="80" spans="7:7" s="229" customFormat="1" ht="12.75">
      <c r="G80" s="230"/>
    </row>
    <row r="81" spans="7:7" s="229" customFormat="1" ht="12.75">
      <c r="G81" s="230"/>
    </row>
    <row r="82" spans="7:7" s="229" customFormat="1" ht="12.75">
      <c r="G82" s="230"/>
    </row>
    <row r="83" spans="7:7" s="229" customFormat="1" ht="12.75">
      <c r="G83" s="230"/>
    </row>
    <row r="84" spans="7:7" s="229" customFormat="1" ht="12.75">
      <c r="G84" s="230"/>
    </row>
    <row r="85" spans="7:7" s="229" customFormat="1" ht="12.75">
      <c r="G85" s="230"/>
    </row>
    <row r="86" spans="7:7" s="229" customFormat="1" ht="12.75">
      <c r="G86" s="230"/>
    </row>
    <row r="87" spans="7:7" s="229" customFormat="1" ht="12.75">
      <c r="G87" s="230"/>
    </row>
    <row r="88" spans="7:7" s="229" customFormat="1" ht="12.75">
      <c r="G88" s="230"/>
    </row>
    <row r="89" spans="7:7" s="229" customFormat="1" ht="12.75">
      <c r="G89" s="231"/>
    </row>
    <row r="90" spans="7:7" s="229" customFormat="1" ht="12.75">
      <c r="G90" s="230"/>
    </row>
    <row r="91" spans="7:7" s="229" customFormat="1" ht="12.75" customHeight="1">
      <c r="G91" s="230"/>
    </row>
    <row r="92" spans="7:7" s="229" customFormat="1" ht="12.75">
      <c r="G92" s="230"/>
    </row>
    <row r="93" spans="7:7" s="229" customFormat="1" ht="12.75">
      <c r="G93" s="231"/>
    </row>
    <row r="94" spans="7:7" s="229" customFormat="1" ht="12.75">
      <c r="G94" s="230"/>
    </row>
    <row r="95" spans="7:7" s="229" customFormat="1" ht="12.75">
      <c r="G95" s="230"/>
    </row>
    <row r="96" spans="7:7" s="229" customFormat="1" ht="12.75">
      <c r="G96" s="230"/>
    </row>
    <row r="97" spans="7:7" s="229" customFormat="1" ht="12.75">
      <c r="G97" s="230"/>
    </row>
    <row r="98" spans="7:7" s="229" customFormat="1" ht="12.75">
      <c r="G98" s="231"/>
    </row>
    <row r="99" spans="7:7" s="229" customFormat="1" ht="12.75">
      <c r="G99" s="230"/>
    </row>
    <row r="100" spans="7:7" s="229" customFormat="1" ht="12.75" customHeight="1">
      <c r="G100" s="230"/>
    </row>
    <row r="101" spans="7:7" s="229" customFormat="1" ht="12.75">
      <c r="G101" s="231"/>
    </row>
    <row r="102" spans="7:7" s="229" customFormat="1" ht="12.75">
      <c r="G102" s="230"/>
    </row>
    <row r="103" spans="7:7" s="229" customFormat="1" ht="12.75">
      <c r="G103" s="230"/>
    </row>
    <row r="104" spans="7:7" s="229" customFormat="1" ht="12.75">
      <c r="G104" s="230"/>
    </row>
    <row r="105" spans="7:7" s="229" customFormat="1" ht="12.75">
      <c r="G105" s="230"/>
    </row>
    <row r="106" spans="7:7" s="229" customFormat="1" ht="12.75">
      <c r="G106" s="230"/>
    </row>
    <row r="107" spans="7:7" s="229" customFormat="1" ht="12.75">
      <c r="G107" s="231"/>
    </row>
    <row r="108" spans="7:7" s="229" customFormat="1" ht="12.75">
      <c r="G108" s="230"/>
    </row>
    <row r="109" spans="7:7" s="229" customFormat="1" ht="12.75" customHeight="1">
      <c r="G109" s="231"/>
    </row>
    <row r="110" spans="7:7" s="229" customFormat="1" ht="12.75">
      <c r="G110" s="230"/>
    </row>
    <row r="111" spans="7:7" s="229" customFormat="1" ht="12.75">
      <c r="G111" s="230"/>
    </row>
    <row r="112" spans="7:7" s="229" customFormat="1" ht="12.75">
      <c r="G112" s="230"/>
    </row>
    <row r="113" spans="7:7" s="229" customFormat="1" ht="12.75">
      <c r="G113" s="230"/>
    </row>
    <row r="114" spans="7:7" s="229" customFormat="1" ht="12.75">
      <c r="G114" s="230"/>
    </row>
    <row r="115" spans="7:7" s="229" customFormat="1" ht="12.75">
      <c r="G115" s="230"/>
    </row>
    <row r="116" spans="7:7" s="229" customFormat="1" ht="12.75">
      <c r="G116" s="231"/>
    </row>
    <row r="117" spans="7:7" s="229" customFormat="1" ht="12.75">
      <c r="G117" s="231"/>
    </row>
    <row r="118" spans="7:7" s="229" customFormat="1" ht="12.75" customHeight="1">
      <c r="G118" s="230"/>
    </row>
    <row r="119" spans="7:7" s="229" customFormat="1" ht="12.75">
      <c r="G119" s="230"/>
    </row>
    <row r="120" spans="7:7" s="229" customFormat="1" ht="12.75">
      <c r="G120" s="230"/>
    </row>
    <row r="121" spans="7:7" s="229" customFormat="1" ht="12.75">
      <c r="G121" s="230"/>
    </row>
    <row r="122" spans="7:7" s="229" customFormat="1" ht="12.75">
      <c r="G122" s="230"/>
    </row>
    <row r="123" spans="7:7" s="229" customFormat="1" ht="12.75">
      <c r="G123" s="230"/>
    </row>
    <row r="124" spans="7:7" s="229" customFormat="1" ht="12.75">
      <c r="G124" s="231"/>
    </row>
    <row r="125" spans="7:7" s="229" customFormat="1" ht="12.75">
      <c r="G125" s="231"/>
    </row>
    <row r="126" spans="7:7" s="229" customFormat="1" ht="12.75">
      <c r="G126" s="230"/>
    </row>
    <row r="127" spans="7:7" s="229" customFormat="1" ht="12.75" customHeight="1">
      <c r="G127" s="230"/>
    </row>
    <row r="128" spans="7:7" s="229" customFormat="1" ht="12.75">
      <c r="G128" s="230"/>
    </row>
    <row r="129" spans="7:7" s="229" customFormat="1" ht="12.75">
      <c r="G129" s="230"/>
    </row>
    <row r="130" spans="7:7" s="229" customFormat="1" ht="12.75">
      <c r="G130" s="230"/>
    </row>
    <row r="131" spans="7:7" s="229" customFormat="1" ht="12.75">
      <c r="G131" s="230"/>
    </row>
    <row r="132" spans="7:7" s="229" customFormat="1" ht="12.75">
      <c r="G132" s="230"/>
    </row>
    <row r="133" spans="7:7" s="229" customFormat="1" ht="12.75">
      <c r="G133" s="230"/>
    </row>
    <row r="134" spans="7:7" s="229" customFormat="1" ht="12.75" customHeight="1">
      <c r="G134" s="231"/>
    </row>
    <row r="135" spans="7:7" s="229" customFormat="1" ht="12.75" customHeight="1">
      <c r="G135" s="230"/>
    </row>
    <row r="136" spans="7:7" s="229" customFormat="1" ht="12.75">
      <c r="G136" s="230"/>
    </row>
    <row r="137" spans="7:7" s="229" customFormat="1" ht="12.75">
      <c r="G137" s="230"/>
    </row>
    <row r="138" spans="7:7" s="229" customFormat="1" ht="12.75">
      <c r="G138" s="230"/>
    </row>
    <row r="139" spans="7:7" s="229" customFormat="1" ht="12.75">
      <c r="G139" s="230"/>
    </row>
    <row r="140" spans="7:7" s="229" customFormat="1" ht="12.75">
      <c r="G140" s="230"/>
    </row>
    <row r="141" spans="7:7" s="229" customFormat="1" ht="12.75"/>
    <row r="142" spans="7:7" s="229" customFormat="1" ht="12.75"/>
    <row r="143" spans="7:7" s="229" customFormat="1" ht="12.75">
      <c r="G143" s="231"/>
    </row>
    <row r="144" spans="7:7" s="229" customFormat="1" ht="12.75"/>
    <row r="145" spans="7:7" s="229" customFormat="1" ht="12.75" customHeight="1"/>
    <row r="146" spans="7:7" s="229" customFormat="1" ht="12.75"/>
    <row r="147" spans="7:7" s="229" customFormat="1" ht="12.75"/>
    <row r="148" spans="7:7" s="229" customFormat="1" ht="12.75"/>
    <row r="149" spans="7:7" s="229" customFormat="1" ht="12.75">
      <c r="G149" s="230"/>
    </row>
    <row r="150" spans="7:7" s="229" customFormat="1" ht="12.75">
      <c r="G150" s="230"/>
    </row>
    <row r="151" spans="7:7" s="229" customFormat="1" ht="12.75"/>
    <row r="152" spans="7:7" s="229" customFormat="1" ht="12.75"/>
    <row r="153" spans="7:7" s="229" customFormat="1" ht="12.75"/>
  </sheetData>
  <mergeCells count="24">
    <mergeCell ref="K5:O5"/>
    <mergeCell ref="J6:J7"/>
    <mergeCell ref="K6:K7"/>
    <mergeCell ref="L6:L7"/>
    <mergeCell ref="M6:M7"/>
    <mergeCell ref="N6:O6"/>
    <mergeCell ref="A1:G1"/>
    <mergeCell ref="A3:G3"/>
    <mergeCell ref="A5:A7"/>
    <mergeCell ref="C5:G5"/>
    <mergeCell ref="B6:B7"/>
    <mergeCell ref="C6:C7"/>
    <mergeCell ref="D6:D7"/>
    <mergeCell ref="E6:E7"/>
    <mergeCell ref="F6:G6"/>
    <mergeCell ref="A39:F39"/>
    <mergeCell ref="A44:G44"/>
    <mergeCell ref="A49:G49"/>
    <mergeCell ref="A9:G9"/>
    <mergeCell ref="A14:G14"/>
    <mergeCell ref="A19:G19"/>
    <mergeCell ref="A24:G24"/>
    <mergeCell ref="A29:G29"/>
    <mergeCell ref="A34:G34"/>
  </mergeCells>
  <printOptions horizontalCentered="1"/>
  <pageMargins left="0.19685039370078741" right="0.19685039370078741" top="0.74803149606299213" bottom="0.74803149606299213" header="0.31496062992125984" footer="0.31496062992125984"/>
  <pageSetup paperSize="9" scale="8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44"/>
  <sheetViews>
    <sheetView topLeftCell="A16" zoomScaleNormal="120" workbookViewId="0">
      <selection activeCell="L22" sqref="L22"/>
    </sheetView>
  </sheetViews>
  <sheetFormatPr defaultRowHeight="12.75"/>
  <cols>
    <col min="1" max="1" width="23.375" style="30" customWidth="1"/>
    <col min="2" max="5" width="10.25" style="30" customWidth="1"/>
    <col min="6" max="7" width="9.375" style="30" customWidth="1"/>
    <col min="8" max="8" width="9" style="30" customWidth="1"/>
    <col min="9" max="9" width="10.625" style="30" bestFit="1" customWidth="1"/>
    <col min="10" max="10" width="9.375" style="30" bestFit="1" customWidth="1"/>
    <col min="11" max="11" width="12.75" style="30" customWidth="1"/>
    <col min="12" max="16384" width="9" style="30"/>
  </cols>
  <sheetData>
    <row r="1" spans="1:11" ht="30" customHeight="1">
      <c r="A1" s="814" t="s">
        <v>325</v>
      </c>
      <c r="B1" s="814"/>
      <c r="C1" s="814"/>
      <c r="D1" s="814"/>
      <c r="E1" s="814"/>
      <c r="F1" s="814"/>
      <c r="G1" s="814"/>
      <c r="H1" s="278"/>
    </row>
    <row r="2" spans="1:11" ht="15" customHeight="1">
      <c r="A2" s="278"/>
      <c r="B2" s="278"/>
      <c r="C2" s="278"/>
      <c r="D2" s="278"/>
      <c r="E2" s="278"/>
      <c r="F2" s="278"/>
      <c r="G2" s="278"/>
      <c r="H2" s="278"/>
    </row>
    <row r="3" spans="1:11" ht="18" customHeight="1">
      <c r="A3" s="799" t="s">
        <v>605</v>
      </c>
      <c r="B3" s="799"/>
      <c r="C3" s="799"/>
      <c r="D3" s="799"/>
      <c r="E3" s="799"/>
      <c r="F3" s="799"/>
      <c r="G3" s="799"/>
      <c r="H3" s="146"/>
    </row>
    <row r="4" spans="1:11" ht="12" customHeight="1">
      <c r="A4" s="37"/>
      <c r="B4" s="124"/>
      <c r="C4" s="124"/>
      <c r="D4" s="124"/>
      <c r="E4" s="124"/>
      <c r="F4" s="124"/>
      <c r="G4" s="124"/>
      <c r="H4" s="146"/>
    </row>
    <row r="5" spans="1:11" ht="18.75" customHeight="1">
      <c r="A5" s="732" t="s">
        <v>179</v>
      </c>
      <c r="B5" s="59">
        <v>2017</v>
      </c>
      <c r="C5" s="733">
        <v>2018</v>
      </c>
      <c r="D5" s="734"/>
      <c r="E5" s="734"/>
      <c r="F5" s="734"/>
      <c r="G5" s="734"/>
      <c r="H5" s="56"/>
    </row>
    <row r="6" spans="1:11">
      <c r="A6" s="732"/>
      <c r="B6" s="797" t="s">
        <v>176</v>
      </c>
      <c r="C6" s="797" t="s">
        <v>178</v>
      </c>
      <c r="D6" s="797" t="s">
        <v>176</v>
      </c>
      <c r="E6" s="797" t="s">
        <v>177</v>
      </c>
      <c r="F6" s="733" t="s">
        <v>176</v>
      </c>
      <c r="G6" s="734"/>
      <c r="H6" s="56"/>
    </row>
    <row r="7" spans="1:11" ht="33" customHeight="1">
      <c r="A7" s="732"/>
      <c r="B7" s="798"/>
      <c r="C7" s="798"/>
      <c r="D7" s="798"/>
      <c r="E7" s="798"/>
      <c r="F7" s="59" t="s">
        <v>324</v>
      </c>
      <c r="G7" s="58" t="s">
        <v>323</v>
      </c>
      <c r="H7" s="56"/>
    </row>
    <row r="8" spans="1:11" ht="9" customHeight="1">
      <c r="A8" s="56"/>
      <c r="B8" s="56"/>
      <c r="C8" s="56"/>
      <c r="D8" s="56"/>
      <c r="E8" s="56"/>
      <c r="F8" s="56"/>
      <c r="G8" s="56"/>
      <c r="H8" s="56"/>
    </row>
    <row r="9" spans="1:11" ht="15" customHeight="1">
      <c r="A9" s="728" t="s">
        <v>172</v>
      </c>
      <c r="B9" s="728"/>
      <c r="C9" s="728"/>
      <c r="D9" s="728"/>
      <c r="E9" s="728"/>
      <c r="F9" s="728"/>
      <c r="G9" s="728"/>
      <c r="H9" s="277"/>
    </row>
    <row r="10" spans="1:11" ht="15" customHeight="1">
      <c r="A10" s="35" t="s">
        <v>312</v>
      </c>
      <c r="B10" s="40">
        <v>1170991</v>
      </c>
      <c r="C10" s="40">
        <v>1163057</v>
      </c>
      <c r="D10" s="40">
        <v>1152416</v>
      </c>
      <c r="E10" s="34">
        <v>1162239</v>
      </c>
      <c r="F10" s="143">
        <v>98.4</v>
      </c>
      <c r="G10" s="143">
        <v>99.1</v>
      </c>
      <c r="H10" s="33"/>
      <c r="I10" s="271"/>
      <c r="J10" s="31"/>
      <c r="K10" s="32"/>
    </row>
    <row r="11" spans="1:11" ht="24" customHeight="1">
      <c r="A11" s="275" t="s">
        <v>321</v>
      </c>
      <c r="B11" s="40">
        <v>79496</v>
      </c>
      <c r="C11" s="40">
        <v>72356</v>
      </c>
      <c r="D11" s="40">
        <v>70293</v>
      </c>
      <c r="E11" s="34">
        <v>72553</v>
      </c>
      <c r="F11" s="143">
        <v>88.4</v>
      </c>
      <c r="G11" s="143">
        <v>97.1</v>
      </c>
      <c r="H11" s="33"/>
      <c r="I11" s="271"/>
      <c r="J11" s="31"/>
      <c r="K11" s="32"/>
    </row>
    <row r="12" spans="1:11" ht="15" customHeight="1">
      <c r="A12" s="35" t="s">
        <v>322</v>
      </c>
      <c r="B12" s="101">
        <v>4223543.5</v>
      </c>
      <c r="C12" s="101">
        <v>4289256.9000000004</v>
      </c>
      <c r="D12" s="101">
        <v>4258295</v>
      </c>
      <c r="E12" s="115">
        <v>12815134.199999999</v>
      </c>
      <c r="F12" s="143">
        <v>100.8</v>
      </c>
      <c r="G12" s="143">
        <v>99.3</v>
      </c>
      <c r="H12" s="276"/>
      <c r="I12" s="271"/>
      <c r="J12" s="31"/>
      <c r="K12" s="32"/>
    </row>
    <row r="13" spans="1:11" ht="24" customHeight="1">
      <c r="A13" s="275" t="s">
        <v>321</v>
      </c>
      <c r="B13" s="101">
        <v>309927.09999999998</v>
      </c>
      <c r="C13" s="101">
        <v>296567</v>
      </c>
      <c r="D13" s="101">
        <v>288421.3</v>
      </c>
      <c r="E13" s="115">
        <v>902558.4</v>
      </c>
      <c r="F13" s="143">
        <v>93.1</v>
      </c>
      <c r="G13" s="143">
        <v>97.3</v>
      </c>
      <c r="H13" s="33"/>
      <c r="I13" s="271"/>
      <c r="J13" s="31"/>
      <c r="K13" s="270"/>
    </row>
    <row r="14" spans="1:11" ht="15" customHeight="1">
      <c r="A14" s="35" t="s">
        <v>320</v>
      </c>
      <c r="B14" s="140">
        <v>1202.27</v>
      </c>
      <c r="C14" s="140">
        <v>1229.31</v>
      </c>
      <c r="D14" s="140">
        <v>1231.7</v>
      </c>
      <c r="E14" s="139">
        <v>1225.1400000000001</v>
      </c>
      <c r="F14" s="143">
        <v>102.4</v>
      </c>
      <c r="G14" s="143">
        <v>100.2</v>
      </c>
      <c r="H14" s="33"/>
      <c r="I14" s="271"/>
      <c r="J14" s="31"/>
      <c r="K14" s="32"/>
    </row>
    <row r="15" spans="1:11" ht="9" customHeight="1">
      <c r="A15" s="35"/>
      <c r="B15" s="50"/>
      <c r="C15" s="139"/>
      <c r="D15" s="139"/>
      <c r="E15" s="139"/>
      <c r="F15" s="33"/>
      <c r="G15" s="33"/>
      <c r="H15" s="33"/>
      <c r="I15" s="271"/>
      <c r="J15" s="31"/>
      <c r="K15" s="32"/>
    </row>
    <row r="16" spans="1:11" ht="15" customHeight="1">
      <c r="A16" s="729" t="s">
        <v>319</v>
      </c>
      <c r="B16" s="729"/>
      <c r="C16" s="729"/>
      <c r="D16" s="729"/>
      <c r="E16" s="729"/>
      <c r="F16" s="729"/>
      <c r="G16" s="729"/>
      <c r="H16" s="33"/>
      <c r="I16" s="271"/>
      <c r="J16" s="31"/>
      <c r="K16" s="32"/>
    </row>
    <row r="17" spans="1:11" ht="15" customHeight="1">
      <c r="A17" s="35" t="s">
        <v>312</v>
      </c>
      <c r="B17" s="51">
        <v>913764</v>
      </c>
      <c r="C17" s="40">
        <v>918420</v>
      </c>
      <c r="D17" s="51">
        <v>911022</v>
      </c>
      <c r="E17" s="40">
        <v>917957</v>
      </c>
      <c r="F17" s="39">
        <v>99.7</v>
      </c>
      <c r="G17" s="33">
        <v>99.2</v>
      </c>
      <c r="H17" s="33"/>
      <c r="I17" s="271"/>
      <c r="J17" s="31"/>
      <c r="K17" s="38"/>
    </row>
    <row r="18" spans="1:11" ht="15" customHeight="1">
      <c r="A18" s="35" t="s">
        <v>318</v>
      </c>
      <c r="B18" s="116">
        <v>3349916.7</v>
      </c>
      <c r="C18" s="101">
        <v>3434864.3</v>
      </c>
      <c r="D18" s="116">
        <v>3404315</v>
      </c>
      <c r="E18" s="101">
        <v>10258480.699999999</v>
      </c>
      <c r="F18" s="39">
        <v>101.6</v>
      </c>
      <c r="G18" s="33">
        <v>99.1</v>
      </c>
      <c r="H18" s="33"/>
      <c r="I18" s="271"/>
      <c r="J18" s="31"/>
      <c r="K18" s="32"/>
    </row>
    <row r="19" spans="1:11" ht="15" customHeight="1">
      <c r="A19" s="35" t="s">
        <v>317</v>
      </c>
      <c r="B19" s="272">
        <v>1222.02</v>
      </c>
      <c r="C19" s="140">
        <v>1246.6600000000001</v>
      </c>
      <c r="D19" s="272">
        <v>1245.5999999999999</v>
      </c>
      <c r="E19" s="140">
        <v>1241.71</v>
      </c>
      <c r="F19" s="39">
        <v>101.9</v>
      </c>
      <c r="G19" s="33">
        <v>99.9</v>
      </c>
      <c r="H19" s="33"/>
      <c r="I19" s="271"/>
      <c r="J19" s="31"/>
      <c r="K19" s="38"/>
    </row>
    <row r="20" spans="1:11" ht="9" customHeight="1">
      <c r="A20" s="35"/>
      <c r="B20" s="274"/>
      <c r="C20" s="139"/>
      <c r="D20" s="139"/>
      <c r="E20" s="139"/>
      <c r="F20" s="33"/>
      <c r="G20" s="33"/>
      <c r="H20" s="33"/>
      <c r="I20" s="271"/>
      <c r="J20" s="31"/>
      <c r="K20" s="38"/>
    </row>
    <row r="21" spans="1:11" ht="15" customHeight="1">
      <c r="A21" s="729" t="s">
        <v>316</v>
      </c>
      <c r="B21" s="729"/>
      <c r="C21" s="729"/>
      <c r="D21" s="729"/>
      <c r="E21" s="729"/>
      <c r="F21" s="729"/>
      <c r="G21" s="729"/>
      <c r="H21" s="33"/>
      <c r="I21" s="271"/>
      <c r="J21" s="31"/>
      <c r="K21" s="32"/>
    </row>
    <row r="22" spans="1:11" ht="15" customHeight="1">
      <c r="A22" s="35" t="s">
        <v>312</v>
      </c>
      <c r="B22" s="51">
        <v>212905</v>
      </c>
      <c r="C22" s="40">
        <v>200666</v>
      </c>
      <c r="D22" s="51">
        <v>198310</v>
      </c>
      <c r="E22" s="40">
        <v>200616</v>
      </c>
      <c r="F22" s="39">
        <v>93.1</v>
      </c>
      <c r="G22" s="33">
        <v>98.8</v>
      </c>
      <c r="H22" s="33"/>
      <c r="I22" s="271"/>
      <c r="J22" s="31"/>
      <c r="K22" s="270"/>
    </row>
    <row r="23" spans="1:11" ht="15" customHeight="1">
      <c r="A23" s="35" t="s">
        <v>267</v>
      </c>
      <c r="B23" s="116">
        <v>685259.8</v>
      </c>
      <c r="C23" s="101">
        <v>662079.6</v>
      </c>
      <c r="D23" s="116">
        <v>656630.9</v>
      </c>
      <c r="E23" s="101">
        <v>1977697.9</v>
      </c>
      <c r="F23" s="39">
        <v>95.8</v>
      </c>
      <c r="G23" s="33">
        <v>99.2</v>
      </c>
      <c r="H23" s="33"/>
      <c r="I23" s="271"/>
      <c r="J23" s="31"/>
      <c r="K23" s="32"/>
    </row>
    <row r="24" spans="1:11" ht="15" customHeight="1">
      <c r="A24" s="35" t="s">
        <v>311</v>
      </c>
      <c r="B24" s="272">
        <v>1072.8699999999999</v>
      </c>
      <c r="C24" s="140">
        <v>1099.8</v>
      </c>
      <c r="D24" s="272">
        <v>1103.71</v>
      </c>
      <c r="E24" s="140">
        <v>1095.3499999999999</v>
      </c>
      <c r="F24" s="39">
        <v>102.9</v>
      </c>
      <c r="G24" s="33">
        <v>100.4</v>
      </c>
      <c r="H24" s="33"/>
      <c r="I24" s="271"/>
      <c r="J24" s="31"/>
      <c r="K24" s="270"/>
    </row>
    <row r="25" spans="1:11" ht="9" customHeight="1">
      <c r="A25" s="35"/>
      <c r="B25" s="139"/>
      <c r="C25" s="139"/>
      <c r="D25" s="139"/>
      <c r="E25" s="139"/>
      <c r="F25" s="33"/>
      <c r="G25" s="33"/>
      <c r="H25" s="33"/>
      <c r="I25" s="271"/>
      <c r="J25" s="31"/>
      <c r="K25" s="270"/>
    </row>
    <row r="26" spans="1:11" ht="15" customHeight="1">
      <c r="A26" s="729" t="s">
        <v>152</v>
      </c>
      <c r="B26" s="729"/>
      <c r="C26" s="729"/>
      <c r="D26" s="729"/>
      <c r="E26" s="729"/>
      <c r="F26" s="729"/>
      <c r="G26" s="729"/>
      <c r="H26" s="33"/>
      <c r="I26" s="271"/>
      <c r="J26" s="31"/>
      <c r="K26" s="32"/>
    </row>
    <row r="27" spans="1:11" ht="15" customHeight="1">
      <c r="A27" s="35" t="s">
        <v>312</v>
      </c>
      <c r="B27" s="51">
        <v>44201</v>
      </c>
      <c r="C27" s="40">
        <v>43861</v>
      </c>
      <c r="D27" s="51">
        <v>42977</v>
      </c>
      <c r="E27" s="40">
        <v>43556</v>
      </c>
      <c r="F27" s="39">
        <v>97.2</v>
      </c>
      <c r="G27" s="33">
        <v>98</v>
      </c>
      <c r="H27" s="33"/>
      <c r="I27" s="271"/>
      <c r="J27" s="31"/>
      <c r="K27" s="32"/>
    </row>
    <row r="28" spans="1:11" ht="15" customHeight="1">
      <c r="A28" s="35" t="s">
        <v>315</v>
      </c>
      <c r="B28" s="116">
        <v>188177.7</v>
      </c>
      <c r="C28" s="101">
        <v>192134.6</v>
      </c>
      <c r="D28" s="116">
        <v>197171</v>
      </c>
      <c r="E28" s="101">
        <v>578415.6</v>
      </c>
      <c r="F28" s="39">
        <v>104.8</v>
      </c>
      <c r="G28" s="33">
        <v>102.6</v>
      </c>
      <c r="H28" s="33"/>
      <c r="I28" s="271"/>
      <c r="J28" s="31"/>
      <c r="K28" s="32"/>
    </row>
    <row r="29" spans="1:11" ht="15" customHeight="1">
      <c r="A29" s="35" t="s">
        <v>314</v>
      </c>
      <c r="B29" s="272">
        <v>1419.12</v>
      </c>
      <c r="C29" s="140">
        <v>1460.18</v>
      </c>
      <c r="D29" s="272">
        <v>1529.26</v>
      </c>
      <c r="E29" s="140">
        <v>1475.53</v>
      </c>
      <c r="F29" s="39">
        <v>107.8</v>
      </c>
      <c r="G29" s="33">
        <v>104.7</v>
      </c>
      <c r="H29" s="33"/>
      <c r="I29" s="271"/>
      <c r="J29" s="31"/>
      <c r="K29" s="32"/>
    </row>
    <row r="30" spans="1:11" ht="9" customHeight="1">
      <c r="A30" s="35"/>
      <c r="B30" s="139"/>
      <c r="C30" s="139"/>
      <c r="D30" s="139"/>
      <c r="E30" s="139"/>
      <c r="F30" s="33"/>
      <c r="G30" s="33"/>
      <c r="H30" s="33"/>
      <c r="I30" s="271"/>
      <c r="J30" s="31"/>
      <c r="K30" s="32"/>
    </row>
    <row r="31" spans="1:11" ht="15" customHeight="1">
      <c r="A31" s="728" t="s">
        <v>313</v>
      </c>
      <c r="B31" s="728"/>
      <c r="C31" s="728"/>
      <c r="D31" s="728"/>
      <c r="E31" s="728"/>
      <c r="F31" s="728"/>
      <c r="G31" s="728"/>
      <c r="H31" s="33"/>
      <c r="I31" s="271"/>
      <c r="J31" s="31"/>
      <c r="K31" s="32"/>
    </row>
    <row r="32" spans="1:11" ht="15" customHeight="1">
      <c r="A32" s="35" t="s">
        <v>312</v>
      </c>
      <c r="B32" s="51">
        <v>121</v>
      </c>
      <c r="C32" s="40">
        <v>110</v>
      </c>
      <c r="D32" s="51">
        <v>107</v>
      </c>
      <c r="E32" s="40">
        <v>110</v>
      </c>
      <c r="F32" s="39">
        <v>88.4</v>
      </c>
      <c r="G32" s="33">
        <v>97.3</v>
      </c>
      <c r="H32" s="33"/>
      <c r="I32" s="271"/>
      <c r="J32" s="31"/>
      <c r="K32" s="32"/>
    </row>
    <row r="33" spans="1:11" ht="15" customHeight="1">
      <c r="A33" s="35" t="s">
        <v>267</v>
      </c>
      <c r="B33" s="273">
        <v>161.6</v>
      </c>
      <c r="C33" s="101">
        <v>149.9</v>
      </c>
      <c r="D33" s="116">
        <v>145.30000000000001</v>
      </c>
      <c r="E33" s="101">
        <v>450</v>
      </c>
      <c r="F33" s="39">
        <v>89.9</v>
      </c>
      <c r="G33" s="33">
        <v>96.9</v>
      </c>
      <c r="H33" s="33"/>
      <c r="I33" s="271"/>
      <c r="J33" s="31"/>
      <c r="K33" s="32"/>
    </row>
    <row r="34" spans="1:11" ht="15" customHeight="1">
      <c r="A34" s="35" t="s">
        <v>311</v>
      </c>
      <c r="B34" s="272">
        <v>445.05</v>
      </c>
      <c r="C34" s="140">
        <v>455.74</v>
      </c>
      <c r="D34" s="272">
        <v>452.65</v>
      </c>
      <c r="E34" s="140">
        <v>453.2</v>
      </c>
      <c r="F34" s="39">
        <v>101.7</v>
      </c>
      <c r="G34" s="33">
        <v>99.3</v>
      </c>
      <c r="H34" s="33"/>
      <c r="I34" s="271"/>
      <c r="J34" s="31"/>
      <c r="K34" s="32"/>
    </row>
    <row r="35" spans="1:11" ht="21" customHeight="1">
      <c r="A35" s="35"/>
      <c r="B35" s="50"/>
      <c r="C35" s="139"/>
      <c r="D35" s="139"/>
      <c r="E35" s="50"/>
      <c r="F35" s="33"/>
      <c r="G35" s="33"/>
      <c r="H35" s="33"/>
      <c r="I35" s="271"/>
      <c r="J35" s="270"/>
      <c r="K35" s="32"/>
    </row>
    <row r="36" spans="1:11" ht="22.5" customHeight="1">
      <c r="A36" s="727" t="s">
        <v>310</v>
      </c>
      <c r="B36" s="727"/>
      <c r="C36" s="727"/>
      <c r="D36" s="727"/>
      <c r="E36" s="727"/>
      <c r="F36" s="727"/>
      <c r="G36" s="727"/>
    </row>
    <row r="37" spans="1:11" ht="22.5" customHeight="1">
      <c r="A37" s="727" t="s">
        <v>309</v>
      </c>
      <c r="B37" s="727"/>
      <c r="C37" s="727"/>
      <c r="D37" s="727"/>
      <c r="E37" s="727"/>
      <c r="F37" s="727"/>
      <c r="G37" s="727"/>
    </row>
    <row r="38" spans="1:11" ht="11.25" customHeight="1">
      <c r="A38" s="727" t="s">
        <v>216</v>
      </c>
      <c r="B38" s="757"/>
      <c r="C38" s="757"/>
      <c r="D38" s="757"/>
      <c r="E38" s="757"/>
      <c r="F38" s="757"/>
      <c r="G38" s="757"/>
    </row>
    <row r="39" spans="1:11" ht="12" customHeight="1">
      <c r="A39" s="727" t="s">
        <v>308</v>
      </c>
      <c r="B39" s="727"/>
      <c r="C39" s="727"/>
      <c r="D39" s="727"/>
      <c r="E39" s="727"/>
      <c r="F39" s="727"/>
      <c r="G39" s="727"/>
    </row>
    <row r="40" spans="1:11" ht="12" customHeight="1">
      <c r="A40" s="815" t="s">
        <v>307</v>
      </c>
      <c r="B40" s="815"/>
      <c r="C40" s="815"/>
      <c r="D40" s="815"/>
      <c r="E40" s="815"/>
      <c r="F40" s="815"/>
      <c r="G40" s="815"/>
    </row>
    <row r="41" spans="1:11" ht="12" customHeight="1">
      <c r="A41" s="727" t="s">
        <v>306</v>
      </c>
      <c r="B41" s="727"/>
      <c r="C41" s="727"/>
      <c r="D41" s="727"/>
      <c r="E41" s="727"/>
      <c r="F41" s="727"/>
      <c r="G41" s="727"/>
    </row>
    <row r="42" spans="1:11" ht="12" customHeight="1">
      <c r="A42" s="727" t="s">
        <v>305</v>
      </c>
      <c r="B42" s="727"/>
      <c r="C42" s="727"/>
      <c r="D42" s="727"/>
      <c r="E42" s="727"/>
      <c r="F42" s="727"/>
      <c r="G42" s="727"/>
    </row>
    <row r="43" spans="1:11" ht="22.5" customHeight="1">
      <c r="A43" s="727" t="s">
        <v>304</v>
      </c>
      <c r="B43" s="727"/>
      <c r="C43" s="727"/>
      <c r="D43" s="727"/>
      <c r="E43" s="727"/>
      <c r="F43" s="727"/>
      <c r="G43" s="727"/>
    </row>
    <row r="44" spans="1:11" ht="13.5" customHeight="1"/>
  </sheetData>
  <mergeCells count="22">
    <mergeCell ref="A43:G43"/>
    <mergeCell ref="A31:G31"/>
    <mergeCell ref="A36:G36"/>
    <mergeCell ref="A37:G37"/>
    <mergeCell ref="A39:G39"/>
    <mergeCell ref="A38:G38"/>
    <mergeCell ref="A40:G40"/>
    <mergeCell ref="A41:G41"/>
    <mergeCell ref="A42:G42"/>
    <mergeCell ref="A9:G9"/>
    <mergeCell ref="A16:G16"/>
    <mergeCell ref="A21:G21"/>
    <mergeCell ref="A26:G26"/>
    <mergeCell ref="A1:G1"/>
    <mergeCell ref="A3:G3"/>
    <mergeCell ref="A5:A7"/>
    <mergeCell ref="C5:G5"/>
    <mergeCell ref="B6:B7"/>
    <mergeCell ref="C6:C7"/>
    <mergeCell ref="D6:D7"/>
    <mergeCell ref="E6:E7"/>
    <mergeCell ref="F6:G6"/>
  </mergeCells>
  <printOptions horizontalCentered="1"/>
  <pageMargins left="0.59055118110236227" right="0.59055118110236227" top="0.74803149606299213" bottom="0.74803149606299213" header="0.31496062992125984" footer="0.31496062992125984"/>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51"/>
  <sheetViews>
    <sheetView zoomScaleNormal="100" workbookViewId="0">
      <selection activeCell="F44" sqref="F44"/>
    </sheetView>
  </sheetViews>
  <sheetFormatPr defaultRowHeight="12.75"/>
  <cols>
    <col min="1" max="1" width="19.125" style="89" customWidth="1"/>
    <col min="2" max="2" width="11.125" style="89" customWidth="1"/>
    <col min="3" max="3" width="11.375" style="89" customWidth="1"/>
    <col min="4" max="5" width="10.75" style="89" customWidth="1"/>
    <col min="6" max="7" width="9.75" style="89" customWidth="1"/>
    <col min="8" max="8" width="7.5" style="89" customWidth="1"/>
    <col min="9" max="9" width="12" style="89" customWidth="1"/>
    <col min="10" max="10" width="9" style="89"/>
    <col min="11" max="11" width="11.25" style="89" customWidth="1"/>
    <col min="12" max="12" width="6.25" style="89" customWidth="1"/>
    <col min="13" max="13" width="9.5" style="89" customWidth="1"/>
    <col min="14" max="14" width="11.125" style="89" bestFit="1" customWidth="1"/>
    <col min="15" max="16" width="9" style="89"/>
    <col min="17" max="17" width="11.125" style="89" bestFit="1" customWidth="1"/>
    <col min="18" max="16384" width="9" style="89"/>
  </cols>
  <sheetData>
    <row r="1" spans="1:17" ht="30" customHeight="1">
      <c r="A1" s="823" t="s">
        <v>325</v>
      </c>
      <c r="B1" s="823"/>
      <c r="C1" s="823"/>
      <c r="D1" s="823"/>
      <c r="E1" s="823"/>
      <c r="F1" s="823"/>
      <c r="G1" s="823"/>
    </row>
    <row r="2" spans="1:17" ht="15" customHeight="1">
      <c r="A2" s="172"/>
      <c r="B2" s="172"/>
      <c r="C2" s="172"/>
      <c r="D2" s="172"/>
      <c r="E2" s="172"/>
      <c r="F2" s="172"/>
      <c r="G2" s="172"/>
    </row>
    <row r="3" spans="1:17" ht="30" customHeight="1">
      <c r="A3" s="768" t="s">
        <v>603</v>
      </c>
      <c r="B3" s="768"/>
      <c r="C3" s="768"/>
      <c r="D3" s="768"/>
      <c r="E3" s="768"/>
      <c r="F3" s="768"/>
      <c r="G3" s="768"/>
    </row>
    <row r="4" spans="1:17" ht="12" customHeight="1">
      <c r="B4" s="314"/>
      <c r="C4" s="314"/>
      <c r="E4" s="205"/>
    </row>
    <row r="5" spans="1:17" ht="16.5" customHeight="1">
      <c r="A5" s="746" t="s">
        <v>179</v>
      </c>
      <c r="B5" s="122">
        <v>2017</v>
      </c>
      <c r="C5" s="747">
        <v>2018</v>
      </c>
      <c r="D5" s="748"/>
      <c r="E5" s="748"/>
      <c r="F5" s="748"/>
      <c r="G5" s="748"/>
    </row>
    <row r="6" spans="1:17" ht="13.5" customHeight="1">
      <c r="A6" s="748"/>
      <c r="B6" s="778" t="s">
        <v>176</v>
      </c>
      <c r="C6" s="778" t="s">
        <v>178</v>
      </c>
      <c r="D6" s="824" t="s">
        <v>176</v>
      </c>
      <c r="E6" s="825" t="s">
        <v>177</v>
      </c>
      <c r="F6" s="818" t="s">
        <v>176</v>
      </c>
      <c r="G6" s="818"/>
      <c r="N6" s="120"/>
    </row>
    <row r="7" spans="1:17" ht="30" customHeight="1">
      <c r="A7" s="746"/>
      <c r="B7" s="779"/>
      <c r="C7" s="779"/>
      <c r="D7" s="779"/>
      <c r="E7" s="826"/>
      <c r="F7" s="122" t="s">
        <v>271</v>
      </c>
      <c r="G7" s="121" t="s">
        <v>323</v>
      </c>
    </row>
    <row r="8" spans="1:17" ht="9" customHeight="1">
      <c r="A8" s="90"/>
      <c r="B8" s="90"/>
      <c r="C8" s="313"/>
      <c r="D8" s="312"/>
      <c r="E8" s="312"/>
      <c r="F8" s="312"/>
      <c r="G8" s="312"/>
    </row>
    <row r="9" spans="1:17" ht="15.75" customHeight="1">
      <c r="A9" s="816" t="s">
        <v>347</v>
      </c>
      <c r="B9" s="816"/>
      <c r="C9" s="816"/>
      <c r="D9" s="816"/>
      <c r="E9" s="816"/>
      <c r="F9" s="816"/>
      <c r="G9" s="816"/>
      <c r="I9" s="311"/>
      <c r="J9" s="310"/>
      <c r="K9" s="309"/>
    </row>
    <row r="10" spans="1:17" ht="15" customHeight="1">
      <c r="A10" s="281" t="s">
        <v>343</v>
      </c>
      <c r="B10" s="285">
        <v>622315</v>
      </c>
      <c r="C10" s="285">
        <v>639521</v>
      </c>
      <c r="D10" s="285">
        <v>640908</v>
      </c>
      <c r="E10" s="287">
        <v>639236</v>
      </c>
      <c r="F10" s="305">
        <v>103</v>
      </c>
      <c r="G10" s="304">
        <v>100.2</v>
      </c>
      <c r="H10" s="303"/>
      <c r="I10" s="303"/>
      <c r="J10" s="154"/>
      <c r="K10" s="154"/>
      <c r="M10" s="120"/>
      <c r="N10" s="120"/>
    </row>
    <row r="11" spans="1:17" ht="15" customHeight="1">
      <c r="A11" s="281" t="s">
        <v>267</v>
      </c>
      <c r="B11" s="100">
        <v>153823</v>
      </c>
      <c r="C11" s="100">
        <v>161054.20000000001</v>
      </c>
      <c r="D11" s="100">
        <v>161430.70000000001</v>
      </c>
      <c r="E11" s="306">
        <v>481099.4</v>
      </c>
      <c r="F11" s="305">
        <v>104.9</v>
      </c>
      <c r="G11" s="304">
        <v>100.2</v>
      </c>
      <c r="H11" s="303"/>
      <c r="I11" s="303"/>
      <c r="J11" s="154"/>
      <c r="K11" s="94"/>
      <c r="M11" s="120"/>
      <c r="N11" s="120"/>
    </row>
    <row r="12" spans="1:17" ht="9" customHeight="1">
      <c r="A12" s="281"/>
      <c r="B12" s="97"/>
      <c r="C12" s="97"/>
      <c r="D12" s="97"/>
      <c r="E12" s="306"/>
      <c r="F12" s="308"/>
      <c r="G12" s="308"/>
      <c r="H12" s="303"/>
      <c r="I12" s="303"/>
      <c r="J12" s="154"/>
      <c r="K12" s="94"/>
      <c r="M12" s="120"/>
      <c r="N12" s="120"/>
    </row>
    <row r="13" spans="1:17" ht="15" customHeight="1">
      <c r="A13" s="817" t="s">
        <v>346</v>
      </c>
      <c r="B13" s="817"/>
      <c r="C13" s="817"/>
      <c r="D13" s="817"/>
      <c r="E13" s="817"/>
      <c r="F13" s="817"/>
      <c r="G13" s="817"/>
      <c r="H13" s="303"/>
      <c r="I13" s="303"/>
      <c r="J13" s="154"/>
      <c r="M13" s="120"/>
      <c r="N13" s="120"/>
      <c r="Q13" s="154"/>
    </row>
    <row r="14" spans="1:17" ht="15" customHeight="1">
      <c r="A14" s="281" t="s">
        <v>345</v>
      </c>
      <c r="B14" s="285">
        <v>488710</v>
      </c>
      <c r="C14" s="285">
        <v>508624</v>
      </c>
      <c r="D14" s="285">
        <v>510185</v>
      </c>
      <c r="E14" s="287">
        <v>508233</v>
      </c>
      <c r="F14" s="305">
        <v>104.4</v>
      </c>
      <c r="G14" s="304">
        <v>100.3</v>
      </c>
      <c r="H14" s="303"/>
      <c r="I14" s="303"/>
      <c r="J14" s="154"/>
      <c r="K14" s="154"/>
      <c r="M14" s="120"/>
      <c r="N14" s="120"/>
    </row>
    <row r="15" spans="1:17" ht="15" customHeight="1">
      <c r="A15" s="281" t="s">
        <v>267</v>
      </c>
      <c r="B15" s="100">
        <v>133352.9</v>
      </c>
      <c r="C15" s="100">
        <v>141258.70000000001</v>
      </c>
      <c r="D15" s="100">
        <v>141824.4</v>
      </c>
      <c r="E15" s="306">
        <v>422041.4</v>
      </c>
      <c r="F15" s="305">
        <v>106.4</v>
      </c>
      <c r="G15" s="304">
        <v>100.4</v>
      </c>
      <c r="H15" s="303"/>
      <c r="I15" s="303"/>
      <c r="J15" s="154"/>
      <c r="K15" s="94"/>
      <c r="M15" s="120"/>
      <c r="N15" s="120"/>
    </row>
    <row r="16" spans="1:17" ht="9" customHeight="1">
      <c r="A16" s="281"/>
      <c r="B16" s="97"/>
      <c r="C16" s="97"/>
      <c r="D16" s="97"/>
      <c r="E16" s="306"/>
      <c r="F16" s="308"/>
      <c r="G16" s="308"/>
      <c r="H16" s="303"/>
      <c r="I16" s="303"/>
      <c r="J16" s="154"/>
      <c r="K16" s="94"/>
      <c r="M16" s="120"/>
      <c r="N16" s="120"/>
    </row>
    <row r="17" spans="1:20" ht="15" customHeight="1">
      <c r="A17" s="817" t="s">
        <v>316</v>
      </c>
      <c r="B17" s="817"/>
      <c r="C17" s="817"/>
      <c r="D17" s="817"/>
      <c r="E17" s="817"/>
      <c r="F17" s="817"/>
      <c r="G17" s="817"/>
      <c r="H17" s="303"/>
      <c r="I17" s="303"/>
      <c r="J17" s="154"/>
      <c r="M17" s="120"/>
      <c r="N17" s="120"/>
    </row>
    <row r="18" spans="1:20" ht="15" customHeight="1">
      <c r="A18" s="281" t="s">
        <v>343</v>
      </c>
      <c r="B18" s="285">
        <v>16258</v>
      </c>
      <c r="C18" s="285">
        <v>13861</v>
      </c>
      <c r="D18" s="285">
        <v>13594</v>
      </c>
      <c r="E18" s="287">
        <v>13895</v>
      </c>
      <c r="F18" s="305">
        <v>83.6</v>
      </c>
      <c r="G18" s="304">
        <v>98.1</v>
      </c>
      <c r="H18" s="303"/>
      <c r="I18" s="303"/>
      <c r="J18" s="154"/>
      <c r="K18" s="154"/>
      <c r="M18" s="120"/>
      <c r="N18" s="120"/>
    </row>
    <row r="19" spans="1:20" ht="15" customHeight="1">
      <c r="A19" s="281" t="s">
        <v>267</v>
      </c>
      <c r="B19" s="100">
        <v>4127.7</v>
      </c>
      <c r="C19" s="100">
        <v>3550.4</v>
      </c>
      <c r="D19" s="100">
        <v>3475.2</v>
      </c>
      <c r="E19" s="306">
        <v>10577.4</v>
      </c>
      <c r="F19" s="305">
        <v>84.2</v>
      </c>
      <c r="G19" s="304">
        <v>97.9</v>
      </c>
      <c r="H19" s="303"/>
      <c r="I19" s="303"/>
      <c r="J19" s="154"/>
      <c r="K19" s="94"/>
      <c r="M19" s="120"/>
      <c r="N19" s="120"/>
      <c r="Q19" s="120"/>
    </row>
    <row r="20" spans="1:20" ht="9" customHeight="1">
      <c r="A20" s="281"/>
      <c r="B20" s="97"/>
      <c r="C20" s="97"/>
      <c r="D20" s="97"/>
      <c r="E20" s="306"/>
      <c r="F20" s="308"/>
      <c r="G20" s="308"/>
      <c r="H20" s="303"/>
      <c r="I20" s="303"/>
      <c r="J20" s="154"/>
      <c r="K20" s="94"/>
      <c r="M20" s="120"/>
      <c r="N20" s="120"/>
    </row>
    <row r="21" spans="1:20" ht="15" customHeight="1">
      <c r="A21" s="817" t="s">
        <v>344</v>
      </c>
      <c r="B21" s="817"/>
      <c r="C21" s="817"/>
      <c r="D21" s="817"/>
      <c r="E21" s="817"/>
      <c r="F21" s="817"/>
      <c r="G21" s="90"/>
      <c r="H21" s="303"/>
      <c r="I21" s="303"/>
      <c r="J21" s="154"/>
      <c r="M21" s="120"/>
      <c r="N21" s="120"/>
    </row>
    <row r="22" spans="1:20" ht="15" customHeight="1">
      <c r="A22" s="281" t="s">
        <v>343</v>
      </c>
      <c r="B22" s="287">
        <v>117347</v>
      </c>
      <c r="C22" s="285">
        <v>117036</v>
      </c>
      <c r="D22" s="285">
        <v>117129</v>
      </c>
      <c r="E22" s="287">
        <v>117108</v>
      </c>
      <c r="F22" s="305">
        <v>99.8</v>
      </c>
      <c r="G22" s="304">
        <v>100.1</v>
      </c>
      <c r="H22" s="303"/>
      <c r="I22" s="303"/>
      <c r="J22" s="154"/>
      <c r="K22" s="154"/>
      <c r="M22" s="120"/>
      <c r="N22" s="120"/>
    </row>
    <row r="23" spans="1:20" ht="15" customHeight="1">
      <c r="A23" s="281" t="s">
        <v>267</v>
      </c>
      <c r="B23" s="306">
        <v>16342.4</v>
      </c>
      <c r="C23" s="100">
        <v>16245.1</v>
      </c>
      <c r="D23" s="307">
        <v>16131</v>
      </c>
      <c r="E23" s="306">
        <v>48480.5</v>
      </c>
      <c r="F23" s="305">
        <v>98.7</v>
      </c>
      <c r="G23" s="304">
        <v>99.3</v>
      </c>
      <c r="H23" s="303"/>
      <c r="I23" s="303"/>
      <c r="J23" s="154"/>
      <c r="K23" s="94"/>
      <c r="M23" s="120"/>
      <c r="N23" s="120"/>
    </row>
    <row r="24" spans="1:20" s="147" customFormat="1" ht="21" customHeight="1">
      <c r="B24" s="149"/>
      <c r="C24" s="149"/>
      <c r="D24" s="149"/>
      <c r="E24" s="149"/>
      <c r="M24" s="302"/>
      <c r="Q24" s="301"/>
    </row>
    <row r="25" spans="1:20" s="295" customFormat="1" ht="22.5" customHeight="1">
      <c r="A25" s="752" t="s">
        <v>342</v>
      </c>
      <c r="B25" s="821"/>
      <c r="C25" s="821"/>
      <c r="D25" s="821"/>
      <c r="E25" s="821"/>
      <c r="F25" s="821"/>
      <c r="G25" s="822"/>
      <c r="Q25" s="299"/>
    </row>
    <row r="26" spans="1:20" s="295" customFormat="1" ht="14.25" customHeight="1">
      <c r="A26" s="819" t="s">
        <v>341</v>
      </c>
      <c r="B26" s="820"/>
      <c r="C26" s="820"/>
      <c r="D26" s="820"/>
      <c r="E26" s="820"/>
      <c r="F26" s="820"/>
      <c r="G26" s="820"/>
    </row>
    <row r="27" spans="1:20" s="295" customFormat="1" ht="14.25" customHeight="1">
      <c r="A27" s="819" t="s">
        <v>340</v>
      </c>
      <c r="B27" s="820"/>
      <c r="C27" s="820"/>
      <c r="D27" s="820"/>
      <c r="E27" s="820"/>
      <c r="F27" s="820"/>
      <c r="G27" s="820"/>
    </row>
    <row r="28" spans="1:20" s="295" customFormat="1" ht="14.25" customHeight="1">
      <c r="A28" s="297"/>
      <c r="B28" s="296"/>
      <c r="C28" s="296"/>
      <c r="D28" s="300"/>
      <c r="E28" s="300"/>
      <c r="F28" s="296"/>
      <c r="G28" s="296"/>
      <c r="I28" s="92"/>
      <c r="K28" s="93"/>
      <c r="Q28" s="299"/>
    </row>
    <row r="29" spans="1:20" s="295" customFormat="1" ht="14.25" customHeight="1">
      <c r="A29" s="297"/>
      <c r="B29" s="296"/>
      <c r="C29" s="296"/>
      <c r="D29" s="298"/>
      <c r="E29" s="298"/>
      <c r="F29" s="296"/>
      <c r="G29" s="296"/>
      <c r="I29" s="92"/>
      <c r="J29" s="93"/>
      <c r="K29" s="93"/>
      <c r="T29" s="295" t="s">
        <v>339</v>
      </c>
    </row>
    <row r="30" spans="1:20" s="295" customFormat="1" ht="14.25" customHeight="1">
      <c r="A30" s="297"/>
      <c r="B30" s="296"/>
      <c r="C30" s="296"/>
      <c r="D30" s="296"/>
      <c r="E30" s="296"/>
      <c r="F30" s="296"/>
      <c r="G30" s="296"/>
      <c r="I30" s="92"/>
      <c r="J30" s="93"/>
      <c r="K30" s="93"/>
    </row>
    <row r="31" spans="1:20" s="295" customFormat="1" ht="14.25" customHeight="1">
      <c r="A31" s="297"/>
      <c r="B31" s="296"/>
      <c r="C31" s="296"/>
      <c r="D31" s="296"/>
      <c r="E31" s="296"/>
      <c r="F31" s="296"/>
      <c r="G31" s="296"/>
      <c r="I31" s="92"/>
      <c r="J31" s="93"/>
      <c r="K31" s="93"/>
    </row>
    <row r="32" spans="1:20">
      <c r="I32" s="92"/>
      <c r="J32" s="93"/>
      <c r="K32" s="93"/>
    </row>
    <row r="33" spans="1:14" ht="30" customHeight="1">
      <c r="A33" s="768" t="s">
        <v>338</v>
      </c>
      <c r="B33" s="768"/>
      <c r="C33" s="768"/>
      <c r="D33" s="768"/>
      <c r="E33" s="768"/>
      <c r="F33" s="768"/>
      <c r="G33" s="205"/>
    </row>
    <row r="34" spans="1:14" ht="12" customHeight="1">
      <c r="A34" s="205"/>
      <c r="B34" s="205"/>
      <c r="C34" s="205"/>
      <c r="D34" s="205"/>
      <c r="E34" s="205"/>
      <c r="F34" s="205"/>
      <c r="G34" s="205"/>
    </row>
    <row r="35" spans="1:14" ht="15">
      <c r="A35" s="774" t="s">
        <v>179</v>
      </c>
      <c r="B35" s="827" t="s">
        <v>337</v>
      </c>
      <c r="C35" s="827" t="s">
        <v>336</v>
      </c>
      <c r="D35" s="827" t="s">
        <v>335</v>
      </c>
      <c r="E35" s="827"/>
      <c r="F35" s="774" t="s">
        <v>334</v>
      </c>
      <c r="G35" s="205"/>
      <c r="N35" s="89" t="s">
        <v>329</v>
      </c>
    </row>
    <row r="36" spans="1:14" ht="42" customHeight="1">
      <c r="A36" s="751"/>
      <c r="B36" s="827"/>
      <c r="C36" s="827"/>
      <c r="D36" s="122" t="s">
        <v>333</v>
      </c>
      <c r="E36" s="294" t="s">
        <v>332</v>
      </c>
      <c r="F36" s="751"/>
      <c r="G36" s="205"/>
    </row>
    <row r="37" spans="1:14" ht="9" customHeight="1">
      <c r="A37" s="90"/>
      <c r="B37" s="293"/>
      <c r="C37" s="293"/>
      <c r="D37" s="292"/>
      <c r="E37" s="291"/>
      <c r="F37" s="290"/>
      <c r="G37" s="147"/>
    </row>
    <row r="38" spans="1:14" ht="15" customHeight="1">
      <c r="A38" s="109" t="s">
        <v>172</v>
      </c>
      <c r="B38" s="289">
        <v>15031</v>
      </c>
      <c r="C38" s="289">
        <v>73590</v>
      </c>
      <c r="D38" s="289">
        <v>76629</v>
      </c>
      <c r="E38" s="178">
        <v>10</v>
      </c>
      <c r="F38" s="288">
        <v>11992</v>
      </c>
      <c r="G38" s="279"/>
      <c r="H38" s="154"/>
      <c r="I38" s="154"/>
      <c r="J38" s="154"/>
    </row>
    <row r="39" spans="1:14" ht="15" customHeight="1">
      <c r="A39" s="281" t="s">
        <v>170</v>
      </c>
      <c r="B39" s="285">
        <v>5573</v>
      </c>
      <c r="C39" s="285">
        <v>21954</v>
      </c>
      <c r="D39" s="285">
        <v>26377</v>
      </c>
      <c r="E39" s="177">
        <v>10</v>
      </c>
      <c r="F39" s="287">
        <v>1150</v>
      </c>
      <c r="G39" s="279"/>
      <c r="H39" s="154"/>
      <c r="I39" s="154"/>
    </row>
    <row r="40" spans="1:14" ht="15" customHeight="1">
      <c r="A40" s="286" t="s">
        <v>331</v>
      </c>
      <c r="B40" s="285">
        <v>3754</v>
      </c>
      <c r="C40" s="285">
        <v>3772</v>
      </c>
      <c r="D40" s="285">
        <v>7508</v>
      </c>
      <c r="E40" s="177">
        <v>7</v>
      </c>
      <c r="F40" s="284">
        <v>18</v>
      </c>
      <c r="G40" s="279"/>
      <c r="H40" s="154"/>
      <c r="I40" s="154"/>
    </row>
    <row r="41" spans="1:14" ht="27" customHeight="1">
      <c r="A41" s="281" t="s">
        <v>330</v>
      </c>
      <c r="B41" s="285">
        <v>8771</v>
      </c>
      <c r="C41" s="285">
        <v>46052</v>
      </c>
      <c r="D41" s="285">
        <v>44733</v>
      </c>
      <c r="E41" s="177" t="s">
        <v>45</v>
      </c>
      <c r="F41" s="284">
        <v>10090</v>
      </c>
      <c r="G41" s="279"/>
      <c r="H41" s="154"/>
      <c r="I41" s="154"/>
      <c r="L41" s="93" t="s">
        <v>329</v>
      </c>
    </row>
    <row r="42" spans="1:14" ht="15" customHeight="1">
      <c r="A42" s="281" t="s">
        <v>328</v>
      </c>
      <c r="B42" s="285">
        <v>251</v>
      </c>
      <c r="C42" s="285">
        <v>3334</v>
      </c>
      <c r="D42" s="285">
        <v>3310</v>
      </c>
      <c r="E42" s="177" t="s">
        <v>45</v>
      </c>
      <c r="F42" s="284">
        <v>275</v>
      </c>
      <c r="G42" s="279"/>
      <c r="H42" s="154"/>
      <c r="I42" s="154"/>
    </row>
    <row r="43" spans="1:14" ht="27" customHeight="1">
      <c r="A43" s="281" t="s">
        <v>327</v>
      </c>
      <c r="B43" s="283">
        <v>435</v>
      </c>
      <c r="C43" s="283">
        <v>2247</v>
      </c>
      <c r="D43" s="283">
        <v>2205</v>
      </c>
      <c r="E43" s="177" t="s">
        <v>45</v>
      </c>
      <c r="F43" s="282">
        <v>477</v>
      </c>
      <c r="G43" s="279"/>
      <c r="H43" s="154"/>
      <c r="I43" s="154"/>
    </row>
    <row r="44" spans="1:14" ht="27" customHeight="1">
      <c r="A44" s="281" t="s">
        <v>326</v>
      </c>
      <c r="B44" s="177">
        <v>1</v>
      </c>
      <c r="C44" s="177">
        <v>3</v>
      </c>
      <c r="D44" s="177">
        <v>4</v>
      </c>
      <c r="E44" s="177" t="s">
        <v>45</v>
      </c>
      <c r="F44" s="280" t="s">
        <v>45</v>
      </c>
      <c r="G44" s="279"/>
      <c r="H44" s="154"/>
      <c r="I44" s="154"/>
    </row>
    <row r="46" spans="1:14">
      <c r="B46" s="154"/>
      <c r="C46" s="154"/>
      <c r="D46" s="154"/>
      <c r="E46" s="154"/>
      <c r="F46" s="154"/>
    </row>
    <row r="47" spans="1:14">
      <c r="B47" s="154"/>
      <c r="C47" s="154"/>
      <c r="D47" s="154"/>
      <c r="E47" s="154"/>
      <c r="F47" s="154"/>
    </row>
    <row r="48" spans="1:14">
      <c r="B48" s="154"/>
      <c r="C48" s="154"/>
      <c r="D48" s="154"/>
      <c r="E48" s="154"/>
      <c r="F48" s="154"/>
    </row>
    <row r="49" spans="2:6">
      <c r="B49" s="154"/>
    </row>
    <row r="50" spans="2:6">
      <c r="C50" s="154"/>
      <c r="F50" s="154"/>
    </row>
    <row r="51" spans="2:6">
      <c r="D51" s="154"/>
    </row>
  </sheetData>
  <mergeCells count="22">
    <mergeCell ref="A33:F33"/>
    <mergeCell ref="A35:A36"/>
    <mergeCell ref="B35:B36"/>
    <mergeCell ref="C35:C36"/>
    <mergeCell ref="D35:E35"/>
    <mergeCell ref="F35:F36"/>
    <mergeCell ref="A1:G1"/>
    <mergeCell ref="A3:G3"/>
    <mergeCell ref="A5:A7"/>
    <mergeCell ref="C5:G5"/>
    <mergeCell ref="B6:B7"/>
    <mergeCell ref="C6:C7"/>
    <mergeCell ref="D6:D7"/>
    <mergeCell ref="E6:E7"/>
    <mergeCell ref="A9:G9"/>
    <mergeCell ref="A13:G13"/>
    <mergeCell ref="F6:G6"/>
    <mergeCell ref="A27:G27"/>
    <mergeCell ref="A21:F21"/>
    <mergeCell ref="A17:G17"/>
    <mergeCell ref="A25:G25"/>
    <mergeCell ref="A26:G26"/>
  </mergeCells>
  <printOptions horizontalCentered="1"/>
  <pageMargins left="0.59055118110236227" right="0.59055118110236227" top="0.74803149606299213" bottom="0.74803149606299213" header="0.31496062992125984" footer="0.31496062992125984"/>
  <pageSetup paperSize="9" scale="95" orientation="portrait" r:id="rId1"/>
  <colBreaks count="1" manualBreakCount="1">
    <brk id="7"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51"/>
  <sheetViews>
    <sheetView topLeftCell="A13" zoomScaleNormal="100" workbookViewId="0">
      <selection activeCell="G27" sqref="G27"/>
    </sheetView>
  </sheetViews>
  <sheetFormatPr defaultRowHeight="12.75"/>
  <cols>
    <col min="1" max="1" width="20.75" style="124" customWidth="1"/>
    <col min="2" max="4" width="12" style="124" customWidth="1"/>
    <col min="5" max="5" width="9.375" style="124" customWidth="1"/>
    <col min="6" max="7" width="11.125" style="124" customWidth="1"/>
    <col min="8" max="9" width="8" style="124" customWidth="1"/>
    <col min="10" max="10" width="8.875" style="124" customWidth="1"/>
    <col min="11" max="16384" width="9" style="124"/>
  </cols>
  <sheetData>
    <row r="1" spans="1:11" ht="30" customHeight="1">
      <c r="A1" s="814" t="s">
        <v>360</v>
      </c>
      <c r="B1" s="814"/>
      <c r="C1" s="814"/>
      <c r="D1" s="814"/>
      <c r="E1" s="814"/>
      <c r="F1" s="814"/>
      <c r="G1" s="814"/>
    </row>
    <row r="2" spans="1:11" ht="15" customHeight="1">
      <c r="A2" s="316"/>
      <c r="B2" s="316"/>
      <c r="C2" s="316"/>
      <c r="D2" s="316"/>
      <c r="E2" s="316"/>
      <c r="F2" s="316"/>
      <c r="G2" s="316"/>
    </row>
    <row r="3" spans="1:11" ht="30" customHeight="1">
      <c r="A3" s="737" t="s">
        <v>359</v>
      </c>
      <c r="B3" s="737"/>
      <c r="C3" s="737"/>
      <c r="D3" s="737"/>
      <c r="E3" s="737"/>
      <c r="F3" s="737"/>
      <c r="G3" s="737"/>
    </row>
    <row r="4" spans="1:11" ht="12" customHeight="1">
      <c r="A4" s="328"/>
      <c r="B4" s="316"/>
      <c r="C4" s="316"/>
      <c r="D4" s="316"/>
      <c r="E4" s="316"/>
      <c r="F4" s="316"/>
      <c r="G4" s="316"/>
    </row>
    <row r="5" spans="1:11" ht="15" customHeight="1">
      <c r="A5" s="732" t="s">
        <v>179</v>
      </c>
      <c r="B5" s="800" t="s">
        <v>353</v>
      </c>
      <c r="C5" s="800" t="s">
        <v>352</v>
      </c>
      <c r="D5" s="800"/>
      <c r="E5" s="800"/>
      <c r="F5" s="800"/>
      <c r="G5" s="733" t="s">
        <v>351</v>
      </c>
    </row>
    <row r="6" spans="1:11" ht="24">
      <c r="A6" s="732"/>
      <c r="B6" s="800"/>
      <c r="C6" s="59" t="s">
        <v>333</v>
      </c>
      <c r="D6" s="59" t="s">
        <v>350</v>
      </c>
      <c r="E6" s="800" t="s">
        <v>349</v>
      </c>
      <c r="F6" s="800"/>
      <c r="G6" s="733"/>
    </row>
    <row r="7" spans="1:11" ht="40.5" customHeight="1">
      <c r="A7" s="732"/>
      <c r="B7" s="800" t="s">
        <v>175</v>
      </c>
      <c r="C7" s="800"/>
      <c r="D7" s="800"/>
      <c r="E7" s="800"/>
      <c r="F7" s="59" t="s">
        <v>348</v>
      </c>
      <c r="G7" s="58" t="s">
        <v>175</v>
      </c>
    </row>
    <row r="8" spans="1:11" ht="9" customHeight="1">
      <c r="A8" s="56"/>
      <c r="B8" s="346"/>
      <c r="C8" s="56"/>
      <c r="D8" s="346"/>
      <c r="E8" s="50"/>
      <c r="F8" s="346"/>
      <c r="G8" s="345"/>
    </row>
    <row r="9" spans="1:11" ht="15" customHeight="1">
      <c r="A9" s="344" t="s">
        <v>172</v>
      </c>
      <c r="B9" s="343">
        <v>76629</v>
      </c>
      <c r="C9" s="343">
        <v>75825</v>
      </c>
      <c r="D9" s="323">
        <v>67727</v>
      </c>
      <c r="E9" s="342">
        <v>8098</v>
      </c>
      <c r="F9" s="341">
        <v>10.7</v>
      </c>
      <c r="G9" s="322">
        <v>804</v>
      </c>
      <c r="I9" s="125"/>
      <c r="J9" s="331"/>
    </row>
    <row r="10" spans="1:11" ht="15" customHeight="1">
      <c r="A10" s="57" t="s">
        <v>170</v>
      </c>
      <c r="B10" s="319">
        <v>26377</v>
      </c>
      <c r="C10" s="319">
        <v>25884</v>
      </c>
      <c r="D10" s="319">
        <v>23644</v>
      </c>
      <c r="E10" s="319">
        <v>2240</v>
      </c>
      <c r="F10" s="336">
        <v>8.6999999999999993</v>
      </c>
      <c r="G10" s="340">
        <v>493</v>
      </c>
      <c r="I10" s="125"/>
      <c r="J10" s="331"/>
      <c r="K10" s="211"/>
    </row>
    <row r="11" spans="1:11" ht="15" customHeight="1">
      <c r="A11" s="339" t="s">
        <v>358</v>
      </c>
      <c r="B11" s="319">
        <v>7508</v>
      </c>
      <c r="C11" s="319">
        <v>7475</v>
      </c>
      <c r="D11" s="319">
        <v>6786</v>
      </c>
      <c r="E11" s="337">
        <v>689</v>
      </c>
      <c r="F11" s="336">
        <v>9.1999999999999993</v>
      </c>
      <c r="G11" s="332">
        <v>33</v>
      </c>
      <c r="I11" s="125"/>
      <c r="J11" s="331"/>
    </row>
    <row r="12" spans="1:11" ht="27" customHeight="1">
      <c r="A12" s="57" t="s">
        <v>330</v>
      </c>
      <c r="B12" s="319">
        <v>44733</v>
      </c>
      <c r="C12" s="319">
        <v>44495</v>
      </c>
      <c r="D12" s="321">
        <v>39275</v>
      </c>
      <c r="E12" s="338">
        <v>5220</v>
      </c>
      <c r="F12" s="336">
        <v>11.7</v>
      </c>
      <c r="G12" s="334">
        <v>238</v>
      </c>
      <c r="I12" s="125"/>
      <c r="J12" s="331"/>
    </row>
    <row r="13" spans="1:11" ht="15" customHeight="1">
      <c r="A13" s="57" t="s">
        <v>328</v>
      </c>
      <c r="B13" s="319">
        <v>3310</v>
      </c>
      <c r="C13" s="319">
        <v>3260</v>
      </c>
      <c r="D13" s="319">
        <v>3050</v>
      </c>
      <c r="E13" s="337">
        <v>210</v>
      </c>
      <c r="F13" s="336">
        <v>6.4</v>
      </c>
      <c r="G13" s="332">
        <v>50</v>
      </c>
      <c r="I13" s="125"/>
      <c r="J13" s="331"/>
    </row>
    <row r="14" spans="1:11" ht="27" customHeight="1">
      <c r="A14" s="57" t="s">
        <v>327</v>
      </c>
      <c r="B14" s="319">
        <v>2205</v>
      </c>
      <c r="C14" s="319">
        <v>2182</v>
      </c>
      <c r="D14" s="321">
        <v>1754</v>
      </c>
      <c r="E14" s="321">
        <v>428</v>
      </c>
      <c r="F14" s="335">
        <v>19.600000000000001</v>
      </c>
      <c r="G14" s="334">
        <v>23</v>
      </c>
      <c r="I14" s="125"/>
      <c r="J14" s="331"/>
    </row>
    <row r="15" spans="1:11" ht="27" customHeight="1">
      <c r="A15" s="57" t="s">
        <v>357</v>
      </c>
      <c r="B15" s="319">
        <v>4</v>
      </c>
      <c r="C15" s="319">
        <v>4</v>
      </c>
      <c r="D15" s="319">
        <v>4</v>
      </c>
      <c r="E15" s="333" t="s">
        <v>355</v>
      </c>
      <c r="F15" s="333" t="s">
        <v>356</v>
      </c>
      <c r="G15" s="332" t="s">
        <v>355</v>
      </c>
      <c r="I15" s="125"/>
      <c r="J15" s="331"/>
    </row>
    <row r="16" spans="1:11" ht="15" customHeight="1">
      <c r="F16" s="330"/>
    </row>
    <row r="17" spans="1:18" ht="15" customHeight="1">
      <c r="B17" s="211"/>
      <c r="C17" s="211"/>
      <c r="D17" s="211"/>
      <c r="E17" s="211"/>
      <c r="F17" s="211"/>
      <c r="G17" s="211"/>
      <c r="I17" s="211"/>
    </row>
    <row r="18" spans="1:18" ht="15" customHeight="1">
      <c r="B18" s="211"/>
      <c r="C18" s="211"/>
      <c r="D18" s="211"/>
      <c r="E18" s="211"/>
      <c r="F18" s="330"/>
      <c r="G18" s="211"/>
    </row>
    <row r="19" spans="1:18" ht="15" customHeight="1">
      <c r="B19" s="211"/>
      <c r="C19" s="211"/>
      <c r="D19" s="211"/>
      <c r="E19" s="211"/>
      <c r="F19" s="211"/>
      <c r="G19" s="211"/>
    </row>
    <row r="20" spans="1:18" ht="15" customHeight="1"/>
    <row r="21" spans="1:18" ht="30" customHeight="1">
      <c r="A21" s="737" t="s">
        <v>354</v>
      </c>
      <c r="B21" s="737"/>
      <c r="C21" s="737"/>
      <c r="D21" s="737"/>
      <c r="E21" s="737"/>
      <c r="F21" s="737"/>
      <c r="G21" s="737"/>
    </row>
    <row r="22" spans="1:18" ht="12" customHeight="1">
      <c r="A22" s="316"/>
      <c r="B22" s="316"/>
      <c r="C22" s="329"/>
      <c r="D22" s="316"/>
      <c r="E22" s="316"/>
      <c r="F22" s="316"/>
      <c r="G22" s="316"/>
    </row>
    <row r="23" spans="1:18" s="328" customFormat="1" ht="18" customHeight="1">
      <c r="A23" s="732" t="s">
        <v>179</v>
      </c>
      <c r="B23" s="800" t="s">
        <v>353</v>
      </c>
      <c r="C23" s="800" t="s">
        <v>352</v>
      </c>
      <c r="D23" s="800"/>
      <c r="E23" s="800"/>
      <c r="F23" s="800"/>
      <c r="G23" s="733" t="s">
        <v>351</v>
      </c>
    </row>
    <row r="24" spans="1:18" ht="25.5" customHeight="1">
      <c r="A24" s="732"/>
      <c r="B24" s="800"/>
      <c r="C24" s="59" t="s">
        <v>333</v>
      </c>
      <c r="D24" s="59" t="s">
        <v>350</v>
      </c>
      <c r="E24" s="800" t="s">
        <v>349</v>
      </c>
      <c r="F24" s="800"/>
      <c r="G24" s="733"/>
    </row>
    <row r="25" spans="1:18" ht="40.5" customHeight="1">
      <c r="A25" s="732"/>
      <c r="B25" s="800" t="s">
        <v>175</v>
      </c>
      <c r="C25" s="800"/>
      <c r="D25" s="800"/>
      <c r="E25" s="800"/>
      <c r="F25" s="59" t="s">
        <v>348</v>
      </c>
      <c r="G25" s="58" t="s">
        <v>175</v>
      </c>
    </row>
    <row r="26" spans="1:18" ht="9" customHeight="1">
      <c r="A26" s="56"/>
      <c r="B26" s="327"/>
      <c r="C26" s="326"/>
      <c r="D26" s="327"/>
      <c r="E26" s="327"/>
      <c r="F26" s="326"/>
      <c r="G26" s="325"/>
    </row>
    <row r="27" spans="1:18" ht="15" customHeight="1">
      <c r="A27" s="324" t="s">
        <v>172</v>
      </c>
      <c r="B27" s="323">
        <v>76629</v>
      </c>
      <c r="C27" s="323">
        <v>75825</v>
      </c>
      <c r="D27" s="323">
        <v>67727</v>
      </c>
      <c r="E27" s="323">
        <v>8098</v>
      </c>
      <c r="F27" s="118">
        <v>10.7</v>
      </c>
      <c r="G27" s="322">
        <v>804</v>
      </c>
      <c r="H27" s="48"/>
      <c r="I27" s="125"/>
      <c r="J27" s="125"/>
      <c r="K27" s="125"/>
      <c r="L27" s="125"/>
      <c r="M27" s="125"/>
      <c r="N27" s="125"/>
      <c r="O27" s="125"/>
    </row>
    <row r="28" spans="1:18" ht="15" customHeight="1">
      <c r="A28" s="320" t="s">
        <v>200</v>
      </c>
      <c r="B28" s="321">
        <v>2943</v>
      </c>
      <c r="C28" s="319">
        <v>2935</v>
      </c>
      <c r="D28" s="321">
        <v>2610</v>
      </c>
      <c r="E28" s="321">
        <v>325</v>
      </c>
      <c r="F28" s="318">
        <v>11.1</v>
      </c>
      <c r="G28" s="317">
        <v>8</v>
      </c>
      <c r="H28" s="48"/>
      <c r="I28" s="125"/>
      <c r="J28" s="125"/>
      <c r="K28" s="125"/>
      <c r="L28" s="125"/>
      <c r="P28" s="315"/>
      <c r="Q28" s="211"/>
      <c r="R28" s="48"/>
    </row>
    <row r="29" spans="1:18" ht="15" customHeight="1">
      <c r="A29" s="320" t="s">
        <v>199</v>
      </c>
      <c r="B29" s="321">
        <v>5442</v>
      </c>
      <c r="C29" s="319">
        <v>5380</v>
      </c>
      <c r="D29" s="321">
        <v>4813</v>
      </c>
      <c r="E29" s="321">
        <v>567</v>
      </c>
      <c r="F29" s="318">
        <v>10.5</v>
      </c>
      <c r="G29" s="317">
        <v>62</v>
      </c>
      <c r="H29" s="48"/>
      <c r="I29" s="125"/>
      <c r="J29" s="125"/>
      <c r="K29" s="125"/>
      <c r="L29" s="125"/>
      <c r="P29" s="315"/>
      <c r="R29" s="48"/>
    </row>
    <row r="30" spans="1:18" ht="15" customHeight="1">
      <c r="A30" s="320" t="s">
        <v>198</v>
      </c>
      <c r="B30" s="321">
        <v>8874</v>
      </c>
      <c r="C30" s="319">
        <v>8808</v>
      </c>
      <c r="D30" s="321">
        <v>7426</v>
      </c>
      <c r="E30" s="321">
        <v>1382</v>
      </c>
      <c r="F30" s="318">
        <v>15.7</v>
      </c>
      <c r="G30" s="317">
        <v>66</v>
      </c>
      <c r="H30" s="48"/>
      <c r="I30" s="125"/>
      <c r="J30" s="125"/>
      <c r="K30" s="125"/>
      <c r="L30" s="125"/>
      <c r="P30" s="315"/>
      <c r="R30" s="48"/>
    </row>
    <row r="31" spans="1:18" ht="15" customHeight="1">
      <c r="A31" s="320" t="s">
        <v>196</v>
      </c>
      <c r="B31" s="321">
        <v>1074</v>
      </c>
      <c r="C31" s="319">
        <v>1063</v>
      </c>
      <c r="D31" s="321">
        <v>991</v>
      </c>
      <c r="E31" s="321">
        <v>72</v>
      </c>
      <c r="F31" s="318">
        <v>6.8</v>
      </c>
      <c r="G31" s="317">
        <v>11</v>
      </c>
      <c r="H31" s="48"/>
      <c r="I31" s="125"/>
      <c r="J31" s="125"/>
      <c r="K31" s="125"/>
      <c r="L31" s="125"/>
      <c r="P31" s="315"/>
      <c r="R31" s="48"/>
    </row>
    <row r="32" spans="1:18" ht="15" customHeight="1">
      <c r="A32" s="320" t="s">
        <v>195</v>
      </c>
      <c r="B32" s="321">
        <v>4165</v>
      </c>
      <c r="C32" s="319">
        <v>4157</v>
      </c>
      <c r="D32" s="321">
        <v>3662</v>
      </c>
      <c r="E32" s="321">
        <v>495</v>
      </c>
      <c r="F32" s="318">
        <v>11.9</v>
      </c>
      <c r="G32" s="317">
        <v>8</v>
      </c>
      <c r="H32" s="48"/>
      <c r="I32" s="125"/>
      <c r="J32" s="125"/>
      <c r="K32" s="125"/>
      <c r="L32" s="125"/>
      <c r="P32" s="315"/>
      <c r="R32" s="48"/>
    </row>
    <row r="33" spans="1:18" ht="15" customHeight="1">
      <c r="A33" s="320" t="s">
        <v>194</v>
      </c>
      <c r="B33" s="321">
        <v>8959</v>
      </c>
      <c r="C33" s="319">
        <v>8903</v>
      </c>
      <c r="D33" s="321">
        <v>8239</v>
      </c>
      <c r="E33" s="321">
        <v>664</v>
      </c>
      <c r="F33" s="318">
        <v>7.5</v>
      </c>
      <c r="G33" s="317">
        <v>56</v>
      </c>
      <c r="H33" s="48"/>
      <c r="I33" s="125"/>
      <c r="J33" s="125"/>
      <c r="K33" s="125"/>
      <c r="L33" s="125"/>
      <c r="P33" s="315"/>
      <c r="R33" s="48"/>
    </row>
    <row r="34" spans="1:18" ht="15" customHeight="1">
      <c r="A34" s="320" t="s">
        <v>193</v>
      </c>
      <c r="B34" s="321">
        <v>10724</v>
      </c>
      <c r="C34" s="319">
        <v>10656</v>
      </c>
      <c r="D34" s="321">
        <v>9433</v>
      </c>
      <c r="E34" s="321">
        <v>1223</v>
      </c>
      <c r="F34" s="318">
        <v>11.5</v>
      </c>
      <c r="G34" s="317">
        <v>68</v>
      </c>
      <c r="H34" s="48"/>
      <c r="I34" s="125"/>
      <c r="J34" s="125"/>
      <c r="K34" s="125"/>
      <c r="L34" s="125"/>
      <c r="P34" s="315"/>
      <c r="R34" s="48"/>
    </row>
    <row r="35" spans="1:18" ht="15" customHeight="1">
      <c r="A35" s="320" t="s">
        <v>192</v>
      </c>
      <c r="B35" s="321">
        <v>1188</v>
      </c>
      <c r="C35" s="319">
        <v>1184</v>
      </c>
      <c r="D35" s="321">
        <v>1016</v>
      </c>
      <c r="E35" s="321">
        <v>168</v>
      </c>
      <c r="F35" s="318">
        <v>14.2</v>
      </c>
      <c r="G35" s="317">
        <v>4</v>
      </c>
      <c r="H35" s="48"/>
      <c r="I35" s="125"/>
      <c r="J35" s="125"/>
      <c r="K35" s="125"/>
      <c r="L35" s="125"/>
      <c r="P35" s="315"/>
      <c r="R35" s="48"/>
    </row>
    <row r="36" spans="1:18" ht="15" customHeight="1">
      <c r="A36" s="320" t="s">
        <v>191</v>
      </c>
      <c r="B36" s="321">
        <v>5032</v>
      </c>
      <c r="C36" s="319">
        <v>4975</v>
      </c>
      <c r="D36" s="321">
        <v>4464</v>
      </c>
      <c r="E36" s="321">
        <v>511</v>
      </c>
      <c r="F36" s="318">
        <v>10.3</v>
      </c>
      <c r="G36" s="317">
        <v>57</v>
      </c>
      <c r="H36" s="48"/>
      <c r="I36" s="125"/>
      <c r="J36" s="125"/>
      <c r="K36" s="125"/>
      <c r="L36" s="125"/>
      <c r="P36" s="315"/>
      <c r="R36" s="48"/>
    </row>
    <row r="37" spans="1:18" ht="15" customHeight="1">
      <c r="A37" s="320" t="s">
        <v>190</v>
      </c>
      <c r="B37" s="321">
        <v>5036</v>
      </c>
      <c r="C37" s="319">
        <v>5014</v>
      </c>
      <c r="D37" s="321">
        <v>4387</v>
      </c>
      <c r="E37" s="321">
        <v>627</v>
      </c>
      <c r="F37" s="318">
        <v>12.5</v>
      </c>
      <c r="G37" s="317">
        <v>22</v>
      </c>
      <c r="H37" s="48"/>
      <c r="I37" s="125"/>
      <c r="J37" s="125"/>
      <c r="K37" s="125"/>
      <c r="L37" s="125"/>
      <c r="P37" s="315"/>
      <c r="R37" s="48"/>
    </row>
    <row r="38" spans="1:18" ht="15" customHeight="1">
      <c r="A38" s="320" t="s">
        <v>189</v>
      </c>
      <c r="B38" s="321">
        <v>2850</v>
      </c>
      <c r="C38" s="319">
        <v>2820</v>
      </c>
      <c r="D38" s="321">
        <v>2587</v>
      </c>
      <c r="E38" s="321">
        <v>233</v>
      </c>
      <c r="F38" s="318">
        <v>8.3000000000000007</v>
      </c>
      <c r="G38" s="317">
        <v>30</v>
      </c>
      <c r="H38" s="48"/>
      <c r="I38" s="125"/>
      <c r="J38" s="125"/>
      <c r="K38" s="125"/>
      <c r="L38" s="125"/>
      <c r="P38" s="315"/>
      <c r="R38" s="48"/>
    </row>
    <row r="39" spans="1:18" ht="15" customHeight="1">
      <c r="A39" s="320" t="s">
        <v>188</v>
      </c>
      <c r="B39" s="321">
        <v>2217</v>
      </c>
      <c r="C39" s="319">
        <v>2214</v>
      </c>
      <c r="D39" s="321">
        <v>1969</v>
      </c>
      <c r="E39" s="321">
        <v>245</v>
      </c>
      <c r="F39" s="318">
        <v>11.1</v>
      </c>
      <c r="G39" s="317">
        <v>3</v>
      </c>
      <c r="H39" s="48"/>
      <c r="I39" s="125"/>
      <c r="J39" s="125"/>
      <c r="K39" s="125"/>
      <c r="L39" s="125"/>
      <c r="P39" s="315"/>
      <c r="R39" s="48"/>
    </row>
    <row r="40" spans="1:18" ht="15" customHeight="1">
      <c r="A40" s="320" t="s">
        <v>187</v>
      </c>
      <c r="B40" s="321">
        <v>5091</v>
      </c>
      <c r="C40" s="319">
        <v>5021</v>
      </c>
      <c r="D40" s="321">
        <v>4506</v>
      </c>
      <c r="E40" s="321">
        <v>515</v>
      </c>
      <c r="F40" s="318">
        <v>10.3</v>
      </c>
      <c r="G40" s="317">
        <v>70</v>
      </c>
      <c r="H40" s="48"/>
      <c r="I40" s="125"/>
      <c r="J40" s="125"/>
      <c r="K40" s="125"/>
      <c r="L40" s="125"/>
      <c r="P40" s="315"/>
      <c r="R40" s="48"/>
    </row>
    <row r="41" spans="1:18" ht="15" customHeight="1">
      <c r="A41" s="320" t="s">
        <v>186</v>
      </c>
      <c r="B41" s="321">
        <v>2874</v>
      </c>
      <c r="C41" s="319">
        <v>2865</v>
      </c>
      <c r="D41" s="321">
        <v>2530</v>
      </c>
      <c r="E41" s="321">
        <v>335</v>
      </c>
      <c r="F41" s="318">
        <v>11.7</v>
      </c>
      <c r="G41" s="317">
        <v>9</v>
      </c>
      <c r="H41" s="48"/>
      <c r="I41" s="125"/>
      <c r="J41" s="125"/>
      <c r="K41" s="125"/>
      <c r="L41" s="125"/>
      <c r="P41" s="315"/>
      <c r="R41" s="48"/>
    </row>
    <row r="42" spans="1:18" ht="15" customHeight="1">
      <c r="A42" s="320" t="s">
        <v>185</v>
      </c>
      <c r="B42" s="321">
        <v>8968</v>
      </c>
      <c r="C42" s="319">
        <v>8656</v>
      </c>
      <c r="D42" s="321">
        <v>8052</v>
      </c>
      <c r="E42" s="321">
        <v>604</v>
      </c>
      <c r="F42" s="318">
        <v>7</v>
      </c>
      <c r="G42" s="317">
        <v>312</v>
      </c>
      <c r="H42" s="48"/>
      <c r="I42" s="125"/>
      <c r="J42" s="125"/>
      <c r="K42" s="125"/>
      <c r="L42" s="125"/>
      <c r="P42" s="315"/>
      <c r="R42" s="48"/>
    </row>
    <row r="43" spans="1:18" ht="15" customHeight="1">
      <c r="A43" s="320" t="s">
        <v>184</v>
      </c>
      <c r="B43" s="321">
        <v>1192</v>
      </c>
      <c r="C43" s="319">
        <v>1174</v>
      </c>
      <c r="D43" s="321">
        <v>1042</v>
      </c>
      <c r="E43" s="317">
        <v>132</v>
      </c>
      <c r="F43" s="318">
        <v>11.2</v>
      </c>
      <c r="G43" s="317">
        <v>18</v>
      </c>
      <c r="H43" s="48"/>
      <c r="I43" s="125"/>
      <c r="J43" s="125"/>
      <c r="K43" s="125"/>
      <c r="L43" s="125"/>
      <c r="P43" s="315"/>
      <c r="R43" s="48"/>
    </row>
    <row r="44" spans="1:18" ht="15">
      <c r="A44" s="146"/>
      <c r="B44" s="316"/>
      <c r="C44" s="316"/>
      <c r="D44" s="316"/>
      <c r="E44" s="316"/>
      <c r="F44" s="316"/>
      <c r="G44" s="316"/>
      <c r="H44" s="48"/>
      <c r="J44" s="37"/>
      <c r="P44" s="315"/>
      <c r="R44" s="48"/>
    </row>
    <row r="45" spans="1:18">
      <c r="B45" s="211"/>
      <c r="C45" s="211"/>
      <c r="D45" s="211"/>
      <c r="E45" s="211"/>
      <c r="F45" s="211"/>
      <c r="G45" s="211"/>
    </row>
    <row r="46" spans="1:18">
      <c r="B46" s="211"/>
      <c r="C46" s="211"/>
      <c r="D46" s="211"/>
      <c r="E46" s="211"/>
      <c r="F46" s="211"/>
      <c r="G46" s="211"/>
    </row>
    <row r="51" spans="6:6">
      <c r="F51" s="124" t="s">
        <v>197</v>
      </c>
    </row>
  </sheetData>
  <mergeCells count="15">
    <mergeCell ref="A1:G1"/>
    <mergeCell ref="A3:G3"/>
    <mergeCell ref="A5:A7"/>
    <mergeCell ref="B5:B6"/>
    <mergeCell ref="C5:F5"/>
    <mergeCell ref="G5:G6"/>
    <mergeCell ref="E6:F6"/>
    <mergeCell ref="B7:E7"/>
    <mergeCell ref="A21:G21"/>
    <mergeCell ref="A23:A25"/>
    <mergeCell ref="B23:B24"/>
    <mergeCell ref="C23:F23"/>
    <mergeCell ref="G23:G24"/>
    <mergeCell ref="E24:F24"/>
    <mergeCell ref="B25:E25"/>
  </mergeCells>
  <printOptions horizontalCentered="1"/>
  <pageMargins left="0.70866141732283472" right="0.70866141732283472" top="0.47244094488188981" bottom="0.74803149606299213" header="0.31496062992125984" footer="0.31496062992125984"/>
  <pageSetup paperSize="9" scale="86"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35"/>
  <sheetViews>
    <sheetView topLeftCell="A13" zoomScaleNormal="100" workbookViewId="0">
      <selection activeCell="F36" sqref="F36"/>
    </sheetView>
  </sheetViews>
  <sheetFormatPr defaultRowHeight="12.75"/>
  <cols>
    <col min="1" max="1" width="19.875" style="124" customWidth="1"/>
    <col min="2" max="6" width="13.75" style="124" customWidth="1"/>
    <col min="7" max="7" width="9.375" style="124" customWidth="1"/>
    <col min="8" max="8" width="9.25" style="124" customWidth="1"/>
    <col min="9" max="16384" width="9" style="124"/>
  </cols>
  <sheetData>
    <row r="1" spans="1:9" ht="30" customHeight="1">
      <c r="A1" s="814" t="s">
        <v>360</v>
      </c>
      <c r="B1" s="814"/>
      <c r="C1" s="814"/>
      <c r="D1" s="814"/>
      <c r="E1" s="814"/>
      <c r="F1" s="814"/>
      <c r="G1" s="828"/>
      <c r="H1" s="828"/>
    </row>
    <row r="2" spans="1:9" ht="15" customHeight="1"/>
    <row r="3" spans="1:9" ht="30" customHeight="1">
      <c r="A3" s="829" t="s">
        <v>377</v>
      </c>
      <c r="B3" s="829"/>
      <c r="C3" s="829"/>
      <c r="D3" s="829"/>
      <c r="E3" s="829"/>
      <c r="F3" s="829"/>
      <c r="G3" s="367"/>
      <c r="H3" s="366"/>
    </row>
    <row r="4" spans="1:9" ht="12" customHeight="1"/>
    <row r="5" spans="1:9" ht="75" customHeight="1">
      <c r="A5" s="365" t="s">
        <v>179</v>
      </c>
      <c r="B5" s="59" t="s">
        <v>376</v>
      </c>
      <c r="C5" s="59" t="s">
        <v>375</v>
      </c>
      <c r="D5" s="215" t="s">
        <v>374</v>
      </c>
      <c r="E5" s="215" t="s">
        <v>373</v>
      </c>
      <c r="F5" s="58" t="s">
        <v>372</v>
      </c>
    </row>
    <row r="6" spans="1:9" s="85" customFormat="1" ht="9" customHeight="1">
      <c r="A6" s="364"/>
      <c r="B6" s="353"/>
      <c r="C6" s="353"/>
      <c r="D6" s="353"/>
      <c r="E6" s="353"/>
      <c r="F6" s="352"/>
    </row>
    <row r="7" spans="1:9" ht="15" customHeight="1">
      <c r="A7" s="344" t="s">
        <v>172</v>
      </c>
      <c r="B7" s="350">
        <v>808</v>
      </c>
      <c r="C7" s="350">
        <v>538</v>
      </c>
      <c r="D7" s="350">
        <v>137</v>
      </c>
      <c r="E7" s="350">
        <v>303</v>
      </c>
      <c r="F7" s="349">
        <v>827</v>
      </c>
      <c r="G7" s="356"/>
      <c r="H7" s="363"/>
      <c r="I7" s="211"/>
    </row>
    <row r="8" spans="1:9" ht="15" customHeight="1">
      <c r="A8" s="358" t="s">
        <v>170</v>
      </c>
      <c r="B8" s="360">
        <v>307</v>
      </c>
      <c r="C8" s="360">
        <v>172</v>
      </c>
      <c r="D8" s="360">
        <v>36</v>
      </c>
      <c r="E8" s="360">
        <v>88</v>
      </c>
      <c r="F8" s="359">
        <v>285</v>
      </c>
      <c r="G8" s="356"/>
      <c r="H8" s="361"/>
    </row>
    <row r="9" spans="1:9" ht="24" customHeight="1">
      <c r="A9" s="362" t="s">
        <v>165</v>
      </c>
      <c r="B9" s="360">
        <v>89</v>
      </c>
      <c r="C9" s="360">
        <v>25</v>
      </c>
      <c r="D9" s="360">
        <v>2</v>
      </c>
      <c r="E9" s="360">
        <v>12</v>
      </c>
      <c r="F9" s="359">
        <v>67</v>
      </c>
      <c r="G9" s="356"/>
      <c r="H9" s="361"/>
    </row>
    <row r="10" spans="1:9" ht="24" customHeight="1">
      <c r="A10" s="358" t="s">
        <v>362</v>
      </c>
      <c r="B10" s="360">
        <v>385</v>
      </c>
      <c r="C10" s="360">
        <v>292</v>
      </c>
      <c r="D10" s="360">
        <v>79</v>
      </c>
      <c r="E10" s="360">
        <v>172</v>
      </c>
      <c r="F10" s="359">
        <v>426</v>
      </c>
      <c r="G10" s="356"/>
      <c r="H10" s="361"/>
    </row>
    <row r="11" spans="1:9" ht="15" customHeight="1">
      <c r="A11" s="358" t="s">
        <v>328</v>
      </c>
      <c r="B11" s="360">
        <v>111</v>
      </c>
      <c r="C11" s="360">
        <v>64</v>
      </c>
      <c r="D11" s="360">
        <v>22</v>
      </c>
      <c r="E11" s="360">
        <v>38</v>
      </c>
      <c r="F11" s="359">
        <v>108</v>
      </c>
      <c r="G11" s="356"/>
      <c r="H11" s="361"/>
    </row>
    <row r="12" spans="1:9" ht="15" customHeight="1">
      <c r="A12" s="358" t="s">
        <v>361</v>
      </c>
      <c r="B12" s="360">
        <v>5</v>
      </c>
      <c r="C12" s="360">
        <v>10</v>
      </c>
      <c r="D12" s="701" t="s">
        <v>592</v>
      </c>
      <c r="E12" s="360">
        <v>5</v>
      </c>
      <c r="F12" s="359">
        <v>8</v>
      </c>
      <c r="G12" s="356"/>
    </row>
    <row r="13" spans="1:9" ht="15" customHeight="1">
      <c r="A13" s="358"/>
      <c r="B13" s="357"/>
      <c r="C13" s="357"/>
      <c r="D13" s="357"/>
      <c r="E13" s="357"/>
      <c r="F13" s="357"/>
      <c r="G13" s="356"/>
    </row>
    <row r="14" spans="1:9" ht="15" customHeight="1">
      <c r="A14" s="358"/>
      <c r="B14" s="357"/>
      <c r="C14" s="357"/>
      <c r="D14" s="357"/>
      <c r="E14" s="357"/>
      <c r="F14" s="357"/>
      <c r="G14" s="356"/>
    </row>
    <row r="15" spans="1:9" ht="15" customHeight="1">
      <c r="A15" s="358"/>
      <c r="B15" s="357"/>
      <c r="C15" s="357"/>
      <c r="D15" s="357"/>
      <c r="E15" s="357"/>
      <c r="F15" s="357"/>
      <c r="G15" s="356"/>
    </row>
    <row r="16" spans="1:9" ht="15" customHeight="1">
      <c r="A16" s="358"/>
      <c r="B16" s="357"/>
      <c r="C16" s="357"/>
      <c r="D16" s="357"/>
      <c r="E16" s="357"/>
      <c r="F16" s="357"/>
      <c r="G16" s="356"/>
    </row>
    <row r="17" spans="1:10" ht="15" customHeight="1">
      <c r="A17" s="358"/>
      <c r="B17" s="357"/>
      <c r="C17" s="357"/>
      <c r="D17" s="357"/>
      <c r="E17" s="357"/>
      <c r="F17" s="357"/>
      <c r="G17" s="356"/>
    </row>
    <row r="18" spans="1:10" ht="15" customHeight="1">
      <c r="A18" s="358"/>
      <c r="B18" s="357"/>
      <c r="C18" s="357"/>
      <c r="D18" s="357"/>
      <c r="E18" s="357"/>
      <c r="F18" s="357"/>
      <c r="G18" s="356"/>
    </row>
    <row r="19" spans="1:10" ht="30" customHeight="1">
      <c r="A19" s="829" t="s">
        <v>371</v>
      </c>
      <c r="B19" s="829"/>
      <c r="C19" s="829"/>
      <c r="D19" s="829"/>
      <c r="E19" s="829"/>
      <c r="F19" s="829"/>
      <c r="G19" s="829"/>
      <c r="H19" s="829"/>
    </row>
    <row r="20" spans="1:10" ht="12" customHeight="1">
      <c r="A20" s="355"/>
      <c r="B20" s="316"/>
      <c r="C20" s="316"/>
      <c r="D20" s="316"/>
      <c r="E20" s="316"/>
      <c r="F20" s="316"/>
      <c r="G20" s="316"/>
      <c r="H20" s="316"/>
    </row>
    <row r="21" spans="1:10" ht="18" customHeight="1">
      <c r="A21" s="759" t="s">
        <v>179</v>
      </c>
      <c r="B21" s="800" t="s">
        <v>352</v>
      </c>
      <c r="C21" s="800"/>
      <c r="D21" s="800"/>
      <c r="E21" s="800"/>
      <c r="F21" s="800"/>
      <c r="G21" s="800"/>
      <c r="H21" s="733"/>
    </row>
    <row r="22" spans="1:10" ht="18" customHeight="1">
      <c r="A22" s="760"/>
      <c r="B22" s="800" t="s">
        <v>370</v>
      </c>
      <c r="C22" s="800"/>
      <c r="D22" s="800"/>
      <c r="E22" s="800"/>
      <c r="F22" s="800"/>
      <c r="G22" s="800" t="s">
        <v>349</v>
      </c>
      <c r="H22" s="733" t="s">
        <v>369</v>
      </c>
    </row>
    <row r="23" spans="1:10" ht="18" customHeight="1">
      <c r="A23" s="760"/>
      <c r="B23" s="797" t="s">
        <v>368</v>
      </c>
      <c r="C23" s="800" t="s">
        <v>367</v>
      </c>
      <c r="D23" s="800"/>
      <c r="E23" s="800"/>
      <c r="F23" s="800" t="s">
        <v>366</v>
      </c>
      <c r="G23" s="800"/>
      <c r="H23" s="733"/>
    </row>
    <row r="24" spans="1:10" ht="63" customHeight="1">
      <c r="A24" s="761"/>
      <c r="B24" s="798"/>
      <c r="C24" s="59" t="s">
        <v>365</v>
      </c>
      <c r="D24" s="59" t="s">
        <v>364</v>
      </c>
      <c r="E24" s="59" t="s">
        <v>363</v>
      </c>
      <c r="F24" s="800"/>
      <c r="G24" s="800"/>
      <c r="H24" s="733"/>
    </row>
    <row r="25" spans="1:10" ht="9" customHeight="1">
      <c r="A25" s="354"/>
      <c r="B25" s="353"/>
      <c r="C25" s="353"/>
      <c r="D25" s="353"/>
      <c r="E25" s="353"/>
      <c r="F25" s="353"/>
      <c r="G25" s="353"/>
      <c r="H25" s="352"/>
    </row>
    <row r="26" spans="1:10" ht="15" customHeight="1">
      <c r="A26" s="351" t="s">
        <v>172</v>
      </c>
      <c r="B26" s="350">
        <v>82</v>
      </c>
      <c r="C26" s="350">
        <v>178</v>
      </c>
      <c r="D26" s="350">
        <v>207</v>
      </c>
      <c r="E26" s="350">
        <v>385</v>
      </c>
      <c r="F26" s="350">
        <v>467</v>
      </c>
      <c r="G26" s="350">
        <v>75</v>
      </c>
      <c r="H26" s="349">
        <v>542</v>
      </c>
      <c r="J26" s="211"/>
    </row>
    <row r="27" spans="1:10" ht="15" customHeight="1">
      <c r="A27" s="347" t="s">
        <v>170</v>
      </c>
      <c r="B27" s="333">
        <v>26</v>
      </c>
      <c r="C27" s="333">
        <v>80</v>
      </c>
      <c r="D27" s="333">
        <v>66</v>
      </c>
      <c r="E27" s="333">
        <v>146</v>
      </c>
      <c r="F27" s="333">
        <v>172</v>
      </c>
      <c r="G27" s="333">
        <v>37</v>
      </c>
      <c r="H27" s="332">
        <v>209</v>
      </c>
    </row>
    <row r="28" spans="1:10" ht="24" customHeight="1">
      <c r="A28" s="348" t="s">
        <v>165</v>
      </c>
      <c r="B28" s="333">
        <v>1</v>
      </c>
      <c r="C28" s="333">
        <v>17</v>
      </c>
      <c r="D28" s="333">
        <v>20</v>
      </c>
      <c r="E28" s="333">
        <v>37</v>
      </c>
      <c r="F28" s="333">
        <v>38</v>
      </c>
      <c r="G28" s="333">
        <v>15</v>
      </c>
      <c r="H28" s="332">
        <v>53</v>
      </c>
    </row>
    <row r="29" spans="1:10" ht="24" customHeight="1">
      <c r="A29" s="347" t="s">
        <v>362</v>
      </c>
      <c r="B29" s="333">
        <v>46</v>
      </c>
      <c r="C29" s="333">
        <v>73</v>
      </c>
      <c r="D29" s="333">
        <v>109</v>
      </c>
      <c r="E29" s="333">
        <v>182</v>
      </c>
      <c r="F29" s="333">
        <v>228</v>
      </c>
      <c r="G29" s="333">
        <v>33</v>
      </c>
      <c r="H29" s="332">
        <v>261</v>
      </c>
    </row>
    <row r="30" spans="1:10" ht="15" customHeight="1">
      <c r="A30" s="347" t="s">
        <v>328</v>
      </c>
      <c r="B30" s="333">
        <v>8</v>
      </c>
      <c r="C30" s="333">
        <v>25</v>
      </c>
      <c r="D30" s="333">
        <v>28</v>
      </c>
      <c r="E30" s="333">
        <v>53</v>
      </c>
      <c r="F30" s="333">
        <v>61</v>
      </c>
      <c r="G30" s="333">
        <v>4</v>
      </c>
      <c r="H30" s="332">
        <v>65</v>
      </c>
    </row>
    <row r="31" spans="1:10" ht="15" customHeight="1">
      <c r="A31" s="347" t="s">
        <v>361</v>
      </c>
      <c r="B31" s="333">
        <v>2</v>
      </c>
      <c r="C31" s="702" t="s">
        <v>592</v>
      </c>
      <c r="D31" s="333">
        <v>4</v>
      </c>
      <c r="E31" s="333">
        <v>4</v>
      </c>
      <c r="F31" s="333">
        <v>6</v>
      </c>
      <c r="G31" s="333">
        <v>1</v>
      </c>
      <c r="H31" s="332">
        <v>7</v>
      </c>
    </row>
    <row r="34" spans="2:8">
      <c r="B34" s="211"/>
      <c r="C34" s="211"/>
      <c r="D34" s="211"/>
      <c r="E34" s="211"/>
      <c r="F34" s="211"/>
      <c r="G34" s="211"/>
      <c r="H34" s="211"/>
    </row>
    <row r="35" spans="2:8">
      <c r="B35" s="211"/>
      <c r="C35" s="211"/>
      <c r="D35" s="211"/>
      <c r="E35" s="211"/>
      <c r="F35" s="211"/>
      <c r="G35" s="211"/>
      <c r="H35" s="211"/>
    </row>
  </sheetData>
  <mergeCells count="11">
    <mergeCell ref="A1:H1"/>
    <mergeCell ref="A3:F3"/>
    <mergeCell ref="A19:H19"/>
    <mergeCell ref="A21:A24"/>
    <mergeCell ref="B21:H21"/>
    <mergeCell ref="B22:F22"/>
    <mergeCell ref="G22:G24"/>
    <mergeCell ref="H22:H24"/>
    <mergeCell ref="B23:B24"/>
    <mergeCell ref="C23:E23"/>
    <mergeCell ref="F23:F24"/>
  </mergeCells>
  <printOptions horizontalCentered="1"/>
  <pageMargins left="0.19685039370078741" right="0.19685039370078741" top="0.47244094488188981" bottom="0.74803149606299213" header="0.31496062992125984" footer="0.31496062992125984"/>
  <pageSetup paperSize="9" scale="8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Y55"/>
  <sheetViews>
    <sheetView topLeftCell="A33" zoomScaleNormal="100" workbookViewId="0">
      <selection activeCell="K8" sqref="K8"/>
    </sheetView>
  </sheetViews>
  <sheetFormatPr defaultRowHeight="12.75"/>
  <cols>
    <col min="1" max="1" width="12.875" style="93" customWidth="1"/>
    <col min="2" max="2" width="6.75" style="93" customWidth="1"/>
    <col min="3" max="3" width="9.375" style="93" customWidth="1"/>
    <col min="4" max="4" width="6.75" style="93" customWidth="1"/>
    <col min="5" max="5" width="9.375" style="93" customWidth="1"/>
    <col min="6" max="6" width="6.75" style="93" customWidth="1"/>
    <col min="7" max="7" width="9.375" style="93" customWidth="1"/>
    <col min="8" max="8" width="6.75" style="93" customWidth="1"/>
    <col min="9" max="9" width="9.375" style="93" customWidth="1"/>
    <col min="10" max="10" width="6.75" style="93" customWidth="1"/>
    <col min="11" max="11" width="9.375" style="93" customWidth="1"/>
    <col min="12" max="16384" width="9" style="93"/>
  </cols>
  <sheetData>
    <row r="1" spans="1:25" ht="30" customHeight="1">
      <c r="A1" s="823" t="s">
        <v>360</v>
      </c>
      <c r="B1" s="823"/>
      <c r="C1" s="823"/>
      <c r="D1" s="823"/>
      <c r="E1" s="823"/>
      <c r="F1" s="823"/>
      <c r="G1" s="823"/>
      <c r="H1" s="823"/>
      <c r="I1" s="823"/>
      <c r="J1" s="823"/>
      <c r="K1" s="823"/>
      <c r="L1" s="410"/>
    </row>
    <row r="2" spans="1:25" ht="15" customHeight="1">
      <c r="L2" s="410"/>
    </row>
    <row r="3" spans="1:25" ht="43.9" customHeight="1">
      <c r="A3" s="830" t="s">
        <v>423</v>
      </c>
      <c r="B3" s="830"/>
      <c r="C3" s="830"/>
      <c r="D3" s="830"/>
      <c r="E3" s="830"/>
      <c r="F3" s="830"/>
      <c r="G3" s="830"/>
      <c r="H3" s="830"/>
      <c r="I3" s="830"/>
      <c r="J3" s="830"/>
      <c r="K3" s="830"/>
      <c r="L3" s="410"/>
    </row>
    <row r="4" spans="1:25" ht="12" customHeight="1">
      <c r="A4" s="417"/>
      <c r="B4" s="417"/>
      <c r="C4" s="417"/>
      <c r="D4" s="416"/>
      <c r="L4" s="410"/>
    </row>
    <row r="5" spans="1:25" ht="51" customHeight="1">
      <c r="A5" s="831" t="s">
        <v>179</v>
      </c>
      <c r="B5" s="832" t="s">
        <v>422</v>
      </c>
      <c r="C5" s="832"/>
      <c r="D5" s="832" t="s">
        <v>170</v>
      </c>
      <c r="E5" s="832"/>
      <c r="F5" s="833" t="s">
        <v>330</v>
      </c>
      <c r="G5" s="831"/>
      <c r="H5" s="834" t="s">
        <v>421</v>
      </c>
      <c r="I5" s="835"/>
      <c r="J5" s="832" t="s">
        <v>420</v>
      </c>
      <c r="K5" s="833"/>
      <c r="L5" s="410"/>
    </row>
    <row r="6" spans="1:25" ht="51" customHeight="1">
      <c r="A6" s="831"/>
      <c r="B6" s="415" t="s">
        <v>300</v>
      </c>
      <c r="C6" s="415" t="s">
        <v>419</v>
      </c>
      <c r="D6" s="415" t="s">
        <v>289</v>
      </c>
      <c r="E6" s="415" t="s">
        <v>419</v>
      </c>
      <c r="F6" s="415" t="s">
        <v>289</v>
      </c>
      <c r="G6" s="415" t="s">
        <v>419</v>
      </c>
      <c r="H6" s="415" t="s">
        <v>300</v>
      </c>
      <c r="I6" s="415" t="s">
        <v>419</v>
      </c>
      <c r="J6" s="415" t="s">
        <v>300</v>
      </c>
      <c r="K6" s="414" t="s">
        <v>419</v>
      </c>
      <c r="L6" s="410"/>
    </row>
    <row r="7" spans="1:25" ht="9" customHeight="1">
      <c r="A7" s="413"/>
      <c r="B7" s="412"/>
      <c r="C7" s="412"/>
      <c r="D7" s="412"/>
      <c r="E7" s="412"/>
      <c r="F7" s="412"/>
      <c r="G7" s="412"/>
      <c r="H7" s="412"/>
      <c r="I7" s="412"/>
      <c r="J7" s="412"/>
      <c r="K7" s="411"/>
      <c r="L7" s="410"/>
    </row>
    <row r="8" spans="1:25" ht="15" customHeight="1">
      <c r="A8" s="409" t="s">
        <v>172</v>
      </c>
      <c r="B8" s="408">
        <v>3424</v>
      </c>
      <c r="C8" s="408">
        <v>7053473</v>
      </c>
      <c r="D8" s="408">
        <v>2824</v>
      </c>
      <c r="E8" s="407">
        <v>5741651</v>
      </c>
      <c r="F8" s="407">
        <v>257</v>
      </c>
      <c r="G8" s="407">
        <v>632287</v>
      </c>
      <c r="H8" s="407">
        <v>1</v>
      </c>
      <c r="I8" s="407">
        <v>3396</v>
      </c>
      <c r="J8" s="407">
        <v>343</v>
      </c>
      <c r="K8" s="406">
        <v>679535</v>
      </c>
      <c r="L8" s="373"/>
      <c r="M8" s="372"/>
      <c r="N8" s="372"/>
      <c r="O8" s="372"/>
      <c r="P8" s="372"/>
      <c r="Q8" s="372"/>
      <c r="R8" s="372"/>
      <c r="S8" s="372"/>
      <c r="T8" s="372"/>
      <c r="U8" s="372"/>
      <c r="V8" s="372"/>
      <c r="W8" s="372"/>
      <c r="X8" s="372"/>
      <c r="Y8" s="372"/>
    </row>
    <row r="9" spans="1:25" ht="12" customHeight="1">
      <c r="A9" s="405" t="s">
        <v>418</v>
      </c>
      <c r="B9" s="404"/>
      <c r="C9" s="404"/>
      <c r="D9" s="404"/>
      <c r="E9" s="404"/>
      <c r="F9" s="404"/>
      <c r="G9" s="404"/>
      <c r="H9" s="404"/>
      <c r="I9" s="404"/>
      <c r="J9" s="404"/>
      <c r="K9" s="403"/>
      <c r="L9" s="373"/>
      <c r="M9" s="372"/>
      <c r="N9" s="372"/>
      <c r="O9" s="372"/>
    </row>
    <row r="10" spans="1:25" s="396" customFormat="1" ht="24" customHeight="1">
      <c r="A10" s="402" t="s">
        <v>417</v>
      </c>
      <c r="B10" s="377">
        <v>43</v>
      </c>
      <c r="C10" s="377">
        <v>195175</v>
      </c>
      <c r="D10" s="377">
        <v>42</v>
      </c>
      <c r="E10" s="377">
        <v>190989</v>
      </c>
      <c r="F10" s="377">
        <v>1</v>
      </c>
      <c r="G10" s="377">
        <v>4186</v>
      </c>
      <c r="H10" s="378" t="s">
        <v>378</v>
      </c>
      <c r="I10" s="378" t="s">
        <v>378</v>
      </c>
      <c r="J10" s="378" t="s">
        <v>378</v>
      </c>
      <c r="K10" s="391" t="s">
        <v>378</v>
      </c>
      <c r="L10" s="373"/>
      <c r="M10" s="211"/>
      <c r="N10" s="372"/>
      <c r="O10" s="372"/>
      <c r="P10" s="372"/>
      <c r="Q10" s="372"/>
      <c r="R10" s="372"/>
      <c r="S10" s="372"/>
      <c r="T10" s="372"/>
      <c r="U10" s="372"/>
      <c r="V10" s="372"/>
      <c r="W10" s="372"/>
    </row>
    <row r="11" spans="1:25" ht="12" customHeight="1">
      <c r="A11" s="401" t="s">
        <v>416</v>
      </c>
      <c r="B11" s="379"/>
      <c r="C11" s="379"/>
      <c r="D11" s="379"/>
      <c r="E11" s="377"/>
      <c r="F11" s="377"/>
      <c r="G11" s="377"/>
      <c r="H11" s="399"/>
      <c r="I11" s="399"/>
      <c r="J11" s="377"/>
      <c r="K11" s="376"/>
      <c r="L11" s="373"/>
      <c r="M11" s="373"/>
      <c r="N11" s="373"/>
      <c r="O11" s="373"/>
      <c r="P11" s="373"/>
      <c r="Q11" s="373"/>
      <c r="R11" s="373"/>
      <c r="S11" s="373"/>
      <c r="T11" s="373"/>
      <c r="U11" s="373"/>
    </row>
    <row r="12" spans="1:25" s="396" customFormat="1" ht="24" customHeight="1">
      <c r="A12" s="400" t="s">
        <v>415</v>
      </c>
      <c r="B12" s="398"/>
      <c r="C12" s="398"/>
      <c r="D12" s="398"/>
      <c r="E12" s="398"/>
      <c r="F12" s="398"/>
      <c r="G12" s="398"/>
      <c r="H12" s="399"/>
      <c r="I12" s="399"/>
      <c r="J12" s="398"/>
      <c r="K12" s="397"/>
      <c r="L12" s="373"/>
      <c r="M12" s="211"/>
      <c r="N12" s="372"/>
      <c r="O12" s="372"/>
      <c r="P12" s="372"/>
      <c r="Q12" s="372"/>
      <c r="R12" s="372"/>
      <c r="S12" s="372"/>
      <c r="T12" s="372"/>
      <c r="U12" s="372"/>
      <c r="V12" s="372"/>
      <c r="W12" s="372"/>
    </row>
    <row r="13" spans="1:25" ht="15" customHeight="1">
      <c r="A13" s="387" t="s">
        <v>414</v>
      </c>
      <c r="B13" s="379">
        <v>54</v>
      </c>
      <c r="C13" s="379">
        <v>113366</v>
      </c>
      <c r="D13" s="379">
        <v>33</v>
      </c>
      <c r="E13" s="379">
        <v>64223</v>
      </c>
      <c r="F13" s="379">
        <v>15</v>
      </c>
      <c r="G13" s="384">
        <v>36499</v>
      </c>
      <c r="H13" s="378" t="s">
        <v>378</v>
      </c>
      <c r="I13" s="378" t="s">
        <v>378</v>
      </c>
      <c r="J13" s="379">
        <v>6</v>
      </c>
      <c r="K13" s="386">
        <v>12644</v>
      </c>
      <c r="L13" s="373"/>
      <c r="M13" s="211"/>
      <c r="N13" s="372"/>
      <c r="O13" s="372"/>
      <c r="P13" s="368"/>
    </row>
    <row r="14" spans="1:25" ht="15" customHeight="1">
      <c r="A14" s="387" t="s">
        <v>413</v>
      </c>
      <c r="B14" s="379">
        <v>17</v>
      </c>
      <c r="C14" s="379">
        <v>52996</v>
      </c>
      <c r="D14" s="379">
        <v>13</v>
      </c>
      <c r="E14" s="379">
        <v>44130</v>
      </c>
      <c r="F14" s="377">
        <v>2</v>
      </c>
      <c r="G14" s="380">
        <v>7111</v>
      </c>
      <c r="H14" s="378" t="s">
        <v>378</v>
      </c>
      <c r="I14" s="378" t="s">
        <v>378</v>
      </c>
      <c r="J14" s="377">
        <v>2</v>
      </c>
      <c r="K14" s="380">
        <v>1755</v>
      </c>
      <c r="L14" s="373"/>
      <c r="M14" s="211"/>
      <c r="N14" s="372"/>
      <c r="O14" s="372"/>
      <c r="P14" s="368"/>
    </row>
    <row r="15" spans="1:25" ht="15" customHeight="1">
      <c r="A15" s="387" t="s">
        <v>412</v>
      </c>
      <c r="B15" s="378" t="s">
        <v>378</v>
      </c>
      <c r="C15" s="378" t="s">
        <v>378</v>
      </c>
      <c r="D15" s="378" t="s">
        <v>378</v>
      </c>
      <c r="E15" s="378" t="s">
        <v>378</v>
      </c>
      <c r="F15" s="378" t="s">
        <v>378</v>
      </c>
      <c r="G15" s="378" t="s">
        <v>378</v>
      </c>
      <c r="H15" s="378" t="s">
        <v>378</v>
      </c>
      <c r="I15" s="378" t="s">
        <v>378</v>
      </c>
      <c r="J15" s="378" t="s">
        <v>378</v>
      </c>
      <c r="K15" s="391" t="s">
        <v>378</v>
      </c>
      <c r="L15" s="373"/>
      <c r="M15" s="211"/>
      <c r="N15" s="372"/>
      <c r="O15" s="372"/>
      <c r="P15" s="368"/>
    </row>
    <row r="16" spans="1:25" ht="15" customHeight="1">
      <c r="A16" s="387" t="s">
        <v>411</v>
      </c>
      <c r="B16" s="378" t="s">
        <v>378</v>
      </c>
      <c r="C16" s="378" t="s">
        <v>378</v>
      </c>
      <c r="D16" s="378" t="s">
        <v>378</v>
      </c>
      <c r="E16" s="378" t="s">
        <v>378</v>
      </c>
      <c r="F16" s="378" t="s">
        <v>378</v>
      </c>
      <c r="G16" s="378" t="s">
        <v>378</v>
      </c>
      <c r="H16" s="378" t="s">
        <v>378</v>
      </c>
      <c r="I16" s="378" t="s">
        <v>378</v>
      </c>
      <c r="J16" s="378" t="s">
        <v>378</v>
      </c>
      <c r="K16" s="391" t="s">
        <v>378</v>
      </c>
      <c r="L16" s="373"/>
      <c r="M16" s="211"/>
      <c r="N16" s="372"/>
      <c r="O16" s="372"/>
      <c r="P16" s="368"/>
    </row>
    <row r="17" spans="1:23" ht="15" customHeight="1">
      <c r="A17" s="387" t="s">
        <v>410</v>
      </c>
      <c r="B17" s="378" t="s">
        <v>378</v>
      </c>
      <c r="C17" s="378" t="s">
        <v>378</v>
      </c>
      <c r="D17" s="378" t="s">
        <v>378</v>
      </c>
      <c r="E17" s="378" t="s">
        <v>378</v>
      </c>
      <c r="F17" s="378" t="s">
        <v>378</v>
      </c>
      <c r="G17" s="378" t="s">
        <v>378</v>
      </c>
      <c r="H17" s="378" t="s">
        <v>378</v>
      </c>
      <c r="I17" s="378" t="s">
        <v>378</v>
      </c>
      <c r="J17" s="378" t="s">
        <v>378</v>
      </c>
      <c r="K17" s="391" t="s">
        <v>378</v>
      </c>
      <c r="L17" s="373"/>
      <c r="M17" s="211"/>
      <c r="N17" s="372"/>
      <c r="O17" s="372"/>
      <c r="P17" s="368"/>
      <c r="Q17" s="372"/>
      <c r="R17" s="372"/>
      <c r="S17" s="372"/>
      <c r="T17" s="372"/>
      <c r="U17" s="372"/>
      <c r="V17" s="372"/>
      <c r="W17" s="372"/>
    </row>
    <row r="18" spans="1:23" ht="15" customHeight="1">
      <c r="A18" s="387" t="s">
        <v>409</v>
      </c>
      <c r="B18" s="392">
        <v>2</v>
      </c>
      <c r="C18" s="377">
        <v>6041</v>
      </c>
      <c r="D18" s="378" t="s">
        <v>378</v>
      </c>
      <c r="E18" s="378" t="s">
        <v>378</v>
      </c>
      <c r="F18" s="377">
        <v>2</v>
      </c>
      <c r="G18" s="377">
        <v>6041</v>
      </c>
      <c r="H18" s="378" t="s">
        <v>378</v>
      </c>
      <c r="I18" s="378" t="s">
        <v>378</v>
      </c>
      <c r="J18" s="378" t="s">
        <v>378</v>
      </c>
      <c r="K18" s="391" t="s">
        <v>378</v>
      </c>
      <c r="L18" s="373"/>
      <c r="M18" s="211"/>
      <c r="N18" s="372"/>
      <c r="O18" s="372"/>
      <c r="P18" s="368"/>
      <c r="Q18" s="372"/>
      <c r="R18" s="372"/>
      <c r="S18" s="372"/>
      <c r="T18" s="372"/>
      <c r="U18" s="372"/>
      <c r="V18" s="372"/>
      <c r="W18" s="372"/>
    </row>
    <row r="19" spans="1:23" ht="15" customHeight="1">
      <c r="A19" s="387" t="s">
        <v>408</v>
      </c>
      <c r="B19" s="392">
        <v>1</v>
      </c>
      <c r="C19" s="377">
        <v>3737</v>
      </c>
      <c r="D19" s="377">
        <v>1</v>
      </c>
      <c r="E19" s="377">
        <v>3737</v>
      </c>
      <c r="F19" s="378" t="s">
        <v>378</v>
      </c>
      <c r="G19" s="378" t="s">
        <v>378</v>
      </c>
      <c r="H19" s="378" t="s">
        <v>378</v>
      </c>
      <c r="I19" s="378" t="s">
        <v>378</v>
      </c>
      <c r="J19" s="378" t="s">
        <v>378</v>
      </c>
      <c r="K19" s="391" t="s">
        <v>378</v>
      </c>
      <c r="L19" s="373"/>
      <c r="M19" s="211"/>
      <c r="N19" s="372"/>
      <c r="O19" s="372"/>
      <c r="P19" s="368"/>
    </row>
    <row r="20" spans="1:23" ht="15" customHeight="1">
      <c r="A20" s="387" t="s">
        <v>407</v>
      </c>
      <c r="B20" s="378" t="s">
        <v>378</v>
      </c>
      <c r="C20" s="378" t="s">
        <v>378</v>
      </c>
      <c r="D20" s="378" t="s">
        <v>378</v>
      </c>
      <c r="E20" s="378" t="s">
        <v>378</v>
      </c>
      <c r="F20" s="378" t="s">
        <v>378</v>
      </c>
      <c r="G20" s="378" t="s">
        <v>378</v>
      </c>
      <c r="H20" s="378" t="s">
        <v>378</v>
      </c>
      <c r="I20" s="378" t="s">
        <v>378</v>
      </c>
      <c r="J20" s="378" t="s">
        <v>378</v>
      </c>
      <c r="K20" s="391" t="s">
        <v>378</v>
      </c>
      <c r="L20" s="373"/>
      <c r="M20" s="211"/>
      <c r="N20" s="372"/>
      <c r="O20" s="372"/>
      <c r="P20" s="368"/>
    </row>
    <row r="21" spans="1:23" ht="15" customHeight="1">
      <c r="A21" s="387" t="s">
        <v>406</v>
      </c>
      <c r="B21" s="378" t="s">
        <v>378</v>
      </c>
      <c r="C21" s="378" t="s">
        <v>378</v>
      </c>
      <c r="D21" s="378" t="s">
        <v>378</v>
      </c>
      <c r="E21" s="378" t="s">
        <v>378</v>
      </c>
      <c r="F21" s="378" t="s">
        <v>378</v>
      </c>
      <c r="G21" s="378" t="s">
        <v>378</v>
      </c>
      <c r="H21" s="378" t="s">
        <v>378</v>
      </c>
      <c r="I21" s="378" t="s">
        <v>378</v>
      </c>
      <c r="J21" s="378" t="s">
        <v>378</v>
      </c>
      <c r="K21" s="391" t="s">
        <v>378</v>
      </c>
      <c r="L21" s="373"/>
      <c r="M21" s="211"/>
      <c r="N21" s="372"/>
      <c r="O21" s="372"/>
      <c r="P21" s="368"/>
    </row>
    <row r="22" spans="1:23" ht="15" customHeight="1">
      <c r="A22" s="387" t="s">
        <v>405</v>
      </c>
      <c r="B22" s="379">
        <v>22</v>
      </c>
      <c r="C22" s="379">
        <v>70060</v>
      </c>
      <c r="D22" s="379">
        <v>17</v>
      </c>
      <c r="E22" s="379">
        <v>57785</v>
      </c>
      <c r="F22" s="379">
        <v>4</v>
      </c>
      <c r="G22" s="379">
        <v>7285</v>
      </c>
      <c r="H22" s="378" t="s">
        <v>378</v>
      </c>
      <c r="I22" s="378" t="s">
        <v>378</v>
      </c>
      <c r="J22" s="377">
        <v>1</v>
      </c>
      <c r="K22" s="380">
        <v>4990</v>
      </c>
      <c r="L22" s="373"/>
      <c r="M22" s="211"/>
      <c r="N22" s="372"/>
      <c r="O22" s="372"/>
      <c r="P22" s="368"/>
    </row>
    <row r="23" spans="1:23" ht="15" customHeight="1">
      <c r="A23" s="387" t="s">
        <v>404</v>
      </c>
      <c r="B23" s="379">
        <v>1</v>
      </c>
      <c r="C23" s="388">
        <v>365</v>
      </c>
      <c r="D23" s="378" t="s">
        <v>378</v>
      </c>
      <c r="E23" s="378" t="s">
        <v>378</v>
      </c>
      <c r="F23" s="378" t="s">
        <v>378</v>
      </c>
      <c r="G23" s="378" t="s">
        <v>378</v>
      </c>
      <c r="H23" s="378" t="s">
        <v>378</v>
      </c>
      <c r="I23" s="378" t="s">
        <v>378</v>
      </c>
      <c r="J23" s="379">
        <v>1</v>
      </c>
      <c r="K23" s="386">
        <v>365</v>
      </c>
      <c r="L23" s="373"/>
      <c r="M23" s="211"/>
      <c r="N23" s="372"/>
      <c r="O23" s="372"/>
      <c r="P23" s="368"/>
    </row>
    <row r="24" spans="1:23" ht="15" customHeight="1">
      <c r="A24" s="387" t="s">
        <v>403</v>
      </c>
      <c r="B24" s="379">
        <v>17</v>
      </c>
      <c r="C24" s="388">
        <v>52763</v>
      </c>
      <c r="D24" s="379">
        <v>9</v>
      </c>
      <c r="E24" s="379">
        <v>32164</v>
      </c>
      <c r="F24" s="379">
        <v>6</v>
      </c>
      <c r="G24" s="379">
        <v>16880</v>
      </c>
      <c r="H24" s="378" t="s">
        <v>378</v>
      </c>
      <c r="I24" s="378" t="s">
        <v>378</v>
      </c>
      <c r="J24" s="379">
        <v>2</v>
      </c>
      <c r="K24" s="386">
        <v>3719</v>
      </c>
      <c r="L24" s="373"/>
      <c r="M24" s="211"/>
      <c r="N24" s="372"/>
      <c r="O24" s="372"/>
      <c r="P24" s="368"/>
    </row>
    <row r="25" spans="1:23" ht="15" customHeight="1">
      <c r="A25" s="387" t="s">
        <v>402</v>
      </c>
      <c r="B25" s="379">
        <v>4</v>
      </c>
      <c r="C25" s="388">
        <v>13994</v>
      </c>
      <c r="D25" s="379">
        <v>4</v>
      </c>
      <c r="E25" s="379">
        <v>13994</v>
      </c>
      <c r="F25" s="378" t="s">
        <v>378</v>
      </c>
      <c r="G25" s="378" t="s">
        <v>378</v>
      </c>
      <c r="H25" s="378" t="s">
        <v>378</v>
      </c>
      <c r="I25" s="378" t="s">
        <v>378</v>
      </c>
      <c r="J25" s="378" t="s">
        <v>378</v>
      </c>
      <c r="K25" s="391" t="s">
        <v>378</v>
      </c>
      <c r="L25" s="373"/>
      <c r="M25" s="211"/>
      <c r="N25" s="372"/>
      <c r="O25" s="372"/>
      <c r="P25" s="368"/>
    </row>
    <row r="26" spans="1:23" ht="15" customHeight="1">
      <c r="A26" s="387" t="s">
        <v>401</v>
      </c>
      <c r="B26" s="379">
        <v>6</v>
      </c>
      <c r="C26" s="388">
        <v>52617</v>
      </c>
      <c r="D26" s="377">
        <v>4</v>
      </c>
      <c r="E26" s="377">
        <v>15025</v>
      </c>
      <c r="F26" s="379">
        <v>1</v>
      </c>
      <c r="G26" s="379">
        <v>34503</v>
      </c>
      <c r="H26" s="378" t="s">
        <v>378</v>
      </c>
      <c r="I26" s="378" t="s">
        <v>378</v>
      </c>
      <c r="J26" s="395">
        <v>1</v>
      </c>
      <c r="K26" s="340">
        <v>3089</v>
      </c>
      <c r="L26" s="373"/>
      <c r="M26" s="211"/>
      <c r="N26" s="372"/>
      <c r="O26" s="372"/>
      <c r="P26" s="368"/>
    </row>
    <row r="27" spans="1:23" ht="15" customHeight="1">
      <c r="A27" s="387" t="s">
        <v>400</v>
      </c>
      <c r="B27" s="378" t="s">
        <v>378</v>
      </c>
      <c r="C27" s="378" t="s">
        <v>378</v>
      </c>
      <c r="D27" s="378" t="s">
        <v>378</v>
      </c>
      <c r="E27" s="378" t="s">
        <v>378</v>
      </c>
      <c r="F27" s="378" t="s">
        <v>378</v>
      </c>
      <c r="G27" s="378" t="s">
        <v>378</v>
      </c>
      <c r="H27" s="378" t="s">
        <v>378</v>
      </c>
      <c r="I27" s="378" t="s">
        <v>378</v>
      </c>
      <c r="J27" s="378" t="s">
        <v>378</v>
      </c>
      <c r="K27" s="391" t="s">
        <v>378</v>
      </c>
      <c r="L27" s="373"/>
      <c r="M27" s="211"/>
      <c r="N27" s="372"/>
      <c r="O27" s="372"/>
      <c r="P27" s="368"/>
    </row>
    <row r="28" spans="1:23" ht="15" customHeight="1">
      <c r="A28" s="387" t="s">
        <v>399</v>
      </c>
      <c r="B28" s="378" t="s">
        <v>378</v>
      </c>
      <c r="C28" s="378" t="s">
        <v>378</v>
      </c>
      <c r="D28" s="378" t="s">
        <v>378</v>
      </c>
      <c r="E28" s="378" t="s">
        <v>378</v>
      </c>
      <c r="F28" s="378" t="s">
        <v>378</v>
      </c>
      <c r="G28" s="378" t="s">
        <v>378</v>
      </c>
      <c r="H28" s="378" t="s">
        <v>378</v>
      </c>
      <c r="I28" s="378" t="s">
        <v>378</v>
      </c>
      <c r="J28" s="378" t="s">
        <v>378</v>
      </c>
      <c r="K28" s="391" t="s">
        <v>378</v>
      </c>
      <c r="L28" s="373"/>
      <c r="M28" s="211"/>
      <c r="N28" s="372"/>
      <c r="O28" s="372"/>
      <c r="P28" s="368"/>
    </row>
    <row r="29" spans="1:23" ht="15" customHeight="1">
      <c r="A29" s="387" t="s">
        <v>398</v>
      </c>
      <c r="B29" s="319">
        <v>2</v>
      </c>
      <c r="C29" s="388">
        <v>5981</v>
      </c>
      <c r="D29" s="378" t="s">
        <v>378</v>
      </c>
      <c r="E29" s="378" t="s">
        <v>378</v>
      </c>
      <c r="F29" s="379">
        <v>1</v>
      </c>
      <c r="G29" s="379">
        <v>2892</v>
      </c>
      <c r="H29" s="378" t="s">
        <v>378</v>
      </c>
      <c r="I29" s="378" t="s">
        <v>378</v>
      </c>
      <c r="J29" s="394">
        <v>1</v>
      </c>
      <c r="K29" s="386">
        <v>3089</v>
      </c>
      <c r="L29" s="373"/>
      <c r="M29" s="211"/>
      <c r="N29" s="372"/>
      <c r="O29" s="372"/>
      <c r="P29" s="368"/>
    </row>
    <row r="30" spans="1:23" ht="15" customHeight="1">
      <c r="A30" s="387" t="s">
        <v>397</v>
      </c>
      <c r="B30" s="378" t="s">
        <v>378</v>
      </c>
      <c r="C30" s="378" t="s">
        <v>378</v>
      </c>
      <c r="D30" s="378" t="s">
        <v>378</v>
      </c>
      <c r="E30" s="378" t="s">
        <v>378</v>
      </c>
      <c r="F30" s="378" t="s">
        <v>378</v>
      </c>
      <c r="G30" s="378" t="s">
        <v>378</v>
      </c>
      <c r="H30" s="378" t="s">
        <v>378</v>
      </c>
      <c r="I30" s="378" t="s">
        <v>378</v>
      </c>
      <c r="J30" s="378" t="s">
        <v>378</v>
      </c>
      <c r="K30" s="391" t="s">
        <v>378</v>
      </c>
      <c r="L30" s="373"/>
      <c r="M30" s="211"/>
      <c r="N30" s="372"/>
      <c r="O30" s="372"/>
      <c r="P30" s="368"/>
    </row>
    <row r="31" spans="1:23" ht="15" customHeight="1">
      <c r="A31" s="387" t="s">
        <v>396</v>
      </c>
      <c r="B31" s="378" t="s">
        <v>378</v>
      </c>
      <c r="C31" s="378" t="s">
        <v>378</v>
      </c>
      <c r="D31" s="378" t="s">
        <v>378</v>
      </c>
      <c r="E31" s="378" t="s">
        <v>378</v>
      </c>
      <c r="F31" s="378" t="s">
        <v>378</v>
      </c>
      <c r="G31" s="378" t="s">
        <v>378</v>
      </c>
      <c r="H31" s="378" t="s">
        <v>378</v>
      </c>
      <c r="I31" s="378" t="s">
        <v>378</v>
      </c>
      <c r="J31" s="378" t="s">
        <v>378</v>
      </c>
      <c r="K31" s="391" t="s">
        <v>378</v>
      </c>
      <c r="L31" s="373"/>
      <c r="M31" s="211"/>
      <c r="N31" s="372"/>
      <c r="O31" s="372"/>
      <c r="P31" s="368"/>
    </row>
    <row r="32" spans="1:23" ht="15" customHeight="1">
      <c r="A32" s="387" t="s">
        <v>395</v>
      </c>
      <c r="B32" s="378" t="s">
        <v>378</v>
      </c>
      <c r="C32" s="378" t="s">
        <v>378</v>
      </c>
      <c r="D32" s="378" t="s">
        <v>378</v>
      </c>
      <c r="E32" s="378" t="s">
        <v>378</v>
      </c>
      <c r="F32" s="378" t="s">
        <v>378</v>
      </c>
      <c r="G32" s="378" t="s">
        <v>378</v>
      </c>
      <c r="H32" s="378" t="s">
        <v>378</v>
      </c>
      <c r="I32" s="378" t="s">
        <v>378</v>
      </c>
      <c r="J32" s="378" t="s">
        <v>378</v>
      </c>
      <c r="K32" s="391" t="s">
        <v>378</v>
      </c>
      <c r="L32" s="373"/>
      <c r="M32" s="211"/>
      <c r="N32" s="372"/>
      <c r="O32" s="372"/>
      <c r="P32" s="368"/>
    </row>
    <row r="33" spans="1:16" ht="15" customHeight="1">
      <c r="A33" s="387" t="s">
        <v>394</v>
      </c>
      <c r="B33" s="379">
        <v>3040</v>
      </c>
      <c r="C33" s="388">
        <v>5847281</v>
      </c>
      <c r="D33" s="379">
        <v>2520</v>
      </c>
      <c r="E33" s="379">
        <v>4786178</v>
      </c>
      <c r="F33" s="379">
        <v>210</v>
      </c>
      <c r="G33" s="379">
        <v>462843</v>
      </c>
      <c r="H33" s="393">
        <v>1</v>
      </c>
      <c r="I33" s="379">
        <v>3396</v>
      </c>
      <c r="J33" s="379">
        <v>310</v>
      </c>
      <c r="K33" s="386">
        <v>598260</v>
      </c>
      <c r="L33" s="373"/>
      <c r="M33" s="211"/>
      <c r="N33" s="372"/>
      <c r="O33" s="372"/>
      <c r="P33" s="368"/>
    </row>
    <row r="34" spans="1:16" ht="15" customHeight="1">
      <c r="A34" s="387" t="s">
        <v>393</v>
      </c>
      <c r="B34" s="379">
        <v>4</v>
      </c>
      <c r="C34" s="388">
        <v>12443</v>
      </c>
      <c r="D34" s="378" t="s">
        <v>378</v>
      </c>
      <c r="E34" s="378" t="s">
        <v>378</v>
      </c>
      <c r="F34" s="377">
        <v>4</v>
      </c>
      <c r="G34" s="377">
        <v>12443</v>
      </c>
      <c r="H34" s="378" t="s">
        <v>378</v>
      </c>
      <c r="I34" s="378" t="s">
        <v>378</v>
      </c>
      <c r="J34" s="378" t="s">
        <v>378</v>
      </c>
      <c r="K34" s="391" t="s">
        <v>378</v>
      </c>
      <c r="L34" s="373"/>
      <c r="M34" s="211"/>
      <c r="N34" s="372"/>
      <c r="O34" s="372"/>
      <c r="P34" s="368"/>
    </row>
    <row r="35" spans="1:16" ht="15" customHeight="1">
      <c r="A35" s="387" t="s">
        <v>392</v>
      </c>
      <c r="B35" s="390" t="s">
        <v>378</v>
      </c>
      <c r="C35" s="390" t="s">
        <v>378</v>
      </c>
      <c r="D35" s="390" t="s">
        <v>378</v>
      </c>
      <c r="E35" s="392" t="s">
        <v>378</v>
      </c>
      <c r="F35" s="390" t="s">
        <v>378</v>
      </c>
      <c r="G35" s="390" t="s">
        <v>378</v>
      </c>
      <c r="H35" s="390" t="s">
        <v>378</v>
      </c>
      <c r="I35" s="378" t="s">
        <v>378</v>
      </c>
      <c r="J35" s="378" t="s">
        <v>378</v>
      </c>
      <c r="K35" s="391" t="s">
        <v>378</v>
      </c>
      <c r="L35" s="373"/>
      <c r="M35" s="211"/>
      <c r="N35" s="372"/>
      <c r="O35" s="372"/>
      <c r="P35" s="368"/>
    </row>
    <row r="36" spans="1:16" ht="15" customHeight="1">
      <c r="A36" s="387" t="s">
        <v>391</v>
      </c>
      <c r="B36" s="390" t="s">
        <v>378</v>
      </c>
      <c r="C36" s="390" t="s">
        <v>378</v>
      </c>
      <c r="D36" s="390" t="s">
        <v>378</v>
      </c>
      <c r="E36" s="390" t="s">
        <v>378</v>
      </c>
      <c r="F36" s="390" t="s">
        <v>378</v>
      </c>
      <c r="G36" s="392" t="s">
        <v>378</v>
      </c>
      <c r="H36" s="378" t="s">
        <v>378</v>
      </c>
      <c r="I36" s="378" t="s">
        <v>378</v>
      </c>
      <c r="J36" s="378" t="s">
        <v>378</v>
      </c>
      <c r="K36" s="391" t="s">
        <v>378</v>
      </c>
      <c r="L36" s="373"/>
      <c r="M36" s="211"/>
      <c r="N36" s="372"/>
      <c r="O36" s="372"/>
      <c r="P36" s="368"/>
    </row>
    <row r="37" spans="1:16" ht="15" customHeight="1">
      <c r="A37" s="387" t="s">
        <v>390</v>
      </c>
      <c r="B37" s="379">
        <v>1</v>
      </c>
      <c r="C37" s="388">
        <v>3089</v>
      </c>
      <c r="D37" s="390" t="s">
        <v>378</v>
      </c>
      <c r="E37" s="390" t="s">
        <v>378</v>
      </c>
      <c r="F37" s="390" t="s">
        <v>378</v>
      </c>
      <c r="G37" s="392" t="s">
        <v>378</v>
      </c>
      <c r="H37" s="378" t="s">
        <v>378</v>
      </c>
      <c r="I37" s="378" t="s">
        <v>378</v>
      </c>
      <c r="J37" s="379">
        <v>1</v>
      </c>
      <c r="K37" s="386">
        <v>3089</v>
      </c>
      <c r="L37" s="373"/>
      <c r="M37" s="211"/>
      <c r="N37" s="372"/>
      <c r="O37" s="372"/>
      <c r="P37" s="368"/>
    </row>
    <row r="38" spans="1:16" ht="15" customHeight="1">
      <c r="A38" s="387" t="s">
        <v>389</v>
      </c>
      <c r="B38" s="390" t="s">
        <v>378</v>
      </c>
      <c r="C38" s="390" t="s">
        <v>378</v>
      </c>
      <c r="D38" s="390" t="s">
        <v>378</v>
      </c>
      <c r="E38" s="390" t="s">
        <v>378</v>
      </c>
      <c r="F38" s="390" t="s">
        <v>378</v>
      </c>
      <c r="G38" s="392" t="s">
        <v>378</v>
      </c>
      <c r="H38" s="378" t="s">
        <v>378</v>
      </c>
      <c r="I38" s="378" t="s">
        <v>378</v>
      </c>
      <c r="J38" s="378" t="s">
        <v>378</v>
      </c>
      <c r="K38" s="391" t="s">
        <v>378</v>
      </c>
      <c r="L38" s="373"/>
      <c r="M38" s="211"/>
      <c r="N38" s="372"/>
      <c r="O38" s="372"/>
      <c r="P38" s="368"/>
    </row>
    <row r="39" spans="1:16" ht="15" customHeight="1">
      <c r="A39" s="387" t="s">
        <v>388</v>
      </c>
      <c r="B39" s="377">
        <v>2</v>
      </c>
      <c r="C39" s="319">
        <v>15416</v>
      </c>
      <c r="D39" s="377">
        <v>1</v>
      </c>
      <c r="E39" s="377">
        <v>7467</v>
      </c>
      <c r="F39" s="392">
        <v>1</v>
      </c>
      <c r="G39" s="377">
        <v>7949</v>
      </c>
      <c r="H39" s="378" t="s">
        <v>378</v>
      </c>
      <c r="I39" s="378" t="s">
        <v>378</v>
      </c>
      <c r="J39" s="378" t="s">
        <v>378</v>
      </c>
      <c r="K39" s="391" t="s">
        <v>378</v>
      </c>
      <c r="L39" s="373"/>
      <c r="M39" s="211"/>
      <c r="N39" s="372"/>
      <c r="O39" s="372"/>
      <c r="P39" s="368"/>
    </row>
    <row r="40" spans="1:16" ht="15" customHeight="1">
      <c r="A40" s="387" t="s">
        <v>387</v>
      </c>
      <c r="B40" s="379">
        <v>8</v>
      </c>
      <c r="C40" s="388">
        <v>12511</v>
      </c>
      <c r="D40" s="379">
        <v>4</v>
      </c>
      <c r="E40" s="379">
        <v>3451</v>
      </c>
      <c r="F40" s="377">
        <v>2</v>
      </c>
      <c r="G40" s="377">
        <v>7474</v>
      </c>
      <c r="H40" s="378" t="s">
        <v>378</v>
      </c>
      <c r="I40" s="378" t="s">
        <v>378</v>
      </c>
      <c r="J40" s="379">
        <v>2</v>
      </c>
      <c r="K40" s="386">
        <v>1586</v>
      </c>
      <c r="L40" s="373"/>
      <c r="M40" s="211"/>
      <c r="N40" s="372"/>
      <c r="O40" s="372"/>
      <c r="P40" s="368"/>
    </row>
    <row r="41" spans="1:16" ht="15" customHeight="1">
      <c r="A41" s="387" t="s">
        <v>386</v>
      </c>
      <c r="B41" s="390" t="s">
        <v>378</v>
      </c>
      <c r="C41" s="390" t="s">
        <v>378</v>
      </c>
      <c r="D41" s="390" t="s">
        <v>378</v>
      </c>
      <c r="E41" s="390" t="s">
        <v>378</v>
      </c>
      <c r="F41" s="390" t="s">
        <v>378</v>
      </c>
      <c r="G41" s="390" t="s">
        <v>378</v>
      </c>
      <c r="H41" s="378" t="s">
        <v>378</v>
      </c>
      <c r="I41" s="378" t="s">
        <v>378</v>
      </c>
      <c r="J41" s="390" t="s">
        <v>378</v>
      </c>
      <c r="K41" s="389" t="s">
        <v>378</v>
      </c>
      <c r="L41" s="373"/>
      <c r="M41" s="211"/>
      <c r="N41" s="372"/>
      <c r="O41" s="372"/>
      <c r="P41" s="368"/>
    </row>
    <row r="42" spans="1:16" ht="15" customHeight="1">
      <c r="A42" s="387" t="s">
        <v>385</v>
      </c>
      <c r="B42" s="379">
        <v>19</v>
      </c>
      <c r="C42" s="388">
        <v>65589</v>
      </c>
      <c r="D42" s="379">
        <v>13</v>
      </c>
      <c r="E42" s="379">
        <v>50158</v>
      </c>
      <c r="F42" s="379">
        <v>2</v>
      </c>
      <c r="G42" s="379">
        <v>7105</v>
      </c>
      <c r="H42" s="378" t="s">
        <v>378</v>
      </c>
      <c r="I42" s="378" t="s">
        <v>378</v>
      </c>
      <c r="J42" s="379">
        <v>4</v>
      </c>
      <c r="K42" s="386">
        <v>8326</v>
      </c>
      <c r="L42" s="373"/>
      <c r="M42" s="211"/>
      <c r="N42" s="372"/>
      <c r="O42" s="372"/>
      <c r="P42" s="368"/>
    </row>
    <row r="43" spans="1:16" ht="15" customHeight="1">
      <c r="A43" s="387" t="s">
        <v>384</v>
      </c>
      <c r="B43" s="379">
        <v>11</v>
      </c>
      <c r="C43" s="379">
        <v>28411</v>
      </c>
      <c r="D43" s="379">
        <v>8</v>
      </c>
      <c r="E43" s="379">
        <v>22625</v>
      </c>
      <c r="F43" s="379">
        <v>1</v>
      </c>
      <c r="G43" s="379">
        <v>3089</v>
      </c>
      <c r="H43" s="378" t="s">
        <v>378</v>
      </c>
      <c r="I43" s="378" t="s">
        <v>378</v>
      </c>
      <c r="J43" s="379">
        <v>2</v>
      </c>
      <c r="K43" s="386">
        <v>2697</v>
      </c>
      <c r="L43" s="373"/>
      <c r="M43" s="211"/>
      <c r="N43" s="372"/>
      <c r="O43" s="372"/>
      <c r="P43" s="368"/>
    </row>
    <row r="44" spans="1:16" ht="48" customHeight="1">
      <c r="A44" s="385" t="s">
        <v>383</v>
      </c>
      <c r="B44" s="379"/>
      <c r="C44" s="379"/>
      <c r="D44" s="379"/>
      <c r="E44" s="379"/>
      <c r="F44" s="379"/>
      <c r="G44" s="379"/>
      <c r="H44" s="379"/>
      <c r="I44" s="379"/>
      <c r="J44" s="379"/>
      <c r="K44" s="384"/>
      <c r="L44" s="373"/>
      <c r="M44" s="211"/>
      <c r="N44" s="372"/>
      <c r="O44" s="372"/>
      <c r="P44" s="368"/>
    </row>
    <row r="45" spans="1:16" ht="15" customHeight="1">
      <c r="A45" s="382" t="s">
        <v>382</v>
      </c>
      <c r="B45" s="377">
        <v>52</v>
      </c>
      <c r="C45" s="377">
        <v>129211</v>
      </c>
      <c r="D45" s="377">
        <v>49</v>
      </c>
      <c r="E45" s="377">
        <v>117831</v>
      </c>
      <c r="F45" s="377">
        <v>3</v>
      </c>
      <c r="G45" s="377">
        <v>11380</v>
      </c>
      <c r="H45" s="378" t="s">
        <v>378</v>
      </c>
      <c r="I45" s="378" t="s">
        <v>378</v>
      </c>
      <c r="J45" s="378" t="s">
        <v>378</v>
      </c>
      <c r="K45" s="383"/>
      <c r="L45" s="373"/>
      <c r="M45" s="211"/>
      <c r="N45" s="372"/>
      <c r="O45" s="372"/>
      <c r="P45" s="368"/>
    </row>
    <row r="46" spans="1:16" ht="15" customHeight="1">
      <c r="A46" s="382" t="s">
        <v>381</v>
      </c>
      <c r="B46" s="377">
        <v>62</v>
      </c>
      <c r="C46" s="377">
        <v>223933</v>
      </c>
      <c r="D46" s="377">
        <v>58</v>
      </c>
      <c r="E46" s="377">
        <v>210704</v>
      </c>
      <c r="F46" s="379">
        <v>1</v>
      </c>
      <c r="G46" s="379">
        <v>3313</v>
      </c>
      <c r="H46" s="378" t="s">
        <v>378</v>
      </c>
      <c r="I46" s="378" t="s">
        <v>378</v>
      </c>
      <c r="J46" s="377">
        <v>3</v>
      </c>
      <c r="K46" s="376">
        <v>9916</v>
      </c>
      <c r="L46" s="373"/>
      <c r="M46" s="211"/>
      <c r="N46" s="372"/>
      <c r="O46" s="372"/>
      <c r="P46" s="368"/>
    </row>
    <row r="47" spans="1:16" ht="15" customHeight="1">
      <c r="A47" s="381" t="s">
        <v>380</v>
      </c>
      <c r="B47" s="377">
        <v>4</v>
      </c>
      <c r="C47" s="377">
        <v>9734</v>
      </c>
      <c r="D47" s="377">
        <v>1</v>
      </c>
      <c r="E47" s="377">
        <v>1164</v>
      </c>
      <c r="F47" s="377">
        <v>1</v>
      </c>
      <c r="G47" s="379">
        <v>2391</v>
      </c>
      <c r="H47" s="378" t="s">
        <v>378</v>
      </c>
      <c r="I47" s="378" t="s">
        <v>378</v>
      </c>
      <c r="J47" s="377">
        <v>2</v>
      </c>
      <c r="K47" s="380">
        <v>6179</v>
      </c>
      <c r="L47" s="373"/>
      <c r="M47" s="211"/>
      <c r="N47" s="372"/>
      <c r="O47" s="372"/>
      <c r="P47" s="368"/>
    </row>
    <row r="48" spans="1:16" ht="15" customHeight="1">
      <c r="A48" s="287" t="s">
        <v>379</v>
      </c>
      <c r="B48" s="377">
        <v>96</v>
      </c>
      <c r="C48" s="377">
        <v>333935</v>
      </c>
      <c r="D48" s="377">
        <v>90</v>
      </c>
      <c r="E48" s="377">
        <v>311015</v>
      </c>
      <c r="F48" s="377">
        <v>1</v>
      </c>
      <c r="G48" s="379">
        <v>3089</v>
      </c>
      <c r="H48" s="378" t="s">
        <v>378</v>
      </c>
      <c r="I48" s="378" t="s">
        <v>378</v>
      </c>
      <c r="J48" s="377">
        <v>5</v>
      </c>
      <c r="K48" s="287">
        <v>19831</v>
      </c>
      <c r="L48" s="373"/>
      <c r="M48" s="211"/>
      <c r="N48" s="372"/>
      <c r="O48" s="372"/>
      <c r="P48" s="368"/>
    </row>
    <row r="49" spans="1:23" ht="15" customHeight="1">
      <c r="A49" s="287"/>
      <c r="B49" s="376"/>
      <c r="C49" s="376"/>
      <c r="D49" s="376"/>
      <c r="E49" s="376"/>
      <c r="F49" s="376"/>
      <c r="G49" s="376"/>
      <c r="H49" s="376"/>
      <c r="I49" s="376"/>
      <c r="J49" s="376"/>
      <c r="K49" s="376"/>
      <c r="L49" s="373"/>
      <c r="M49" s="372"/>
    </row>
    <row r="50" spans="1:23" ht="15" customHeight="1">
      <c r="A50" s="375"/>
      <c r="B50" s="374"/>
      <c r="C50" s="374"/>
      <c r="D50" s="374"/>
      <c r="E50" s="374"/>
      <c r="F50" s="374"/>
      <c r="G50" s="374"/>
      <c r="H50" s="374"/>
      <c r="I50" s="374"/>
      <c r="J50" s="374"/>
      <c r="K50" s="374"/>
      <c r="L50" s="373"/>
      <c r="M50" s="372"/>
    </row>
    <row r="51" spans="1:23" ht="15" customHeight="1">
      <c r="A51" s="371" t="s">
        <v>288</v>
      </c>
      <c r="B51" s="370"/>
      <c r="C51" s="369"/>
      <c r="D51" s="369"/>
      <c r="E51" s="369"/>
      <c r="F51" s="369"/>
      <c r="G51" s="369"/>
      <c r="H51" s="369"/>
      <c r="I51" s="369"/>
      <c r="J51" s="369"/>
      <c r="K51" s="369"/>
      <c r="L51" s="369"/>
      <c r="M51" s="369"/>
    </row>
    <row r="52" spans="1:23">
      <c r="C52" s="368"/>
      <c r="D52" s="368"/>
      <c r="E52" s="368"/>
      <c r="F52" s="368"/>
      <c r="G52" s="368"/>
      <c r="H52" s="368"/>
      <c r="I52" s="368"/>
      <c r="J52" s="368"/>
      <c r="K52" s="368"/>
      <c r="L52" s="368"/>
      <c r="M52" s="368"/>
      <c r="N52" s="368"/>
      <c r="O52" s="368"/>
      <c r="P52" s="368"/>
      <c r="Q52" s="368"/>
      <c r="R52" s="368"/>
      <c r="S52" s="368"/>
      <c r="T52" s="368"/>
      <c r="U52" s="368"/>
      <c r="V52" s="368"/>
      <c r="W52" s="368"/>
    </row>
    <row r="53" spans="1:23">
      <c r="B53" s="368"/>
      <c r="C53" s="368"/>
      <c r="D53" s="368"/>
      <c r="E53" s="368"/>
      <c r="F53" s="368"/>
      <c r="G53" s="368"/>
      <c r="H53" s="368"/>
      <c r="I53" s="368"/>
      <c r="J53" s="368"/>
      <c r="K53" s="368"/>
      <c r="L53" s="368"/>
      <c r="M53" s="368"/>
    </row>
    <row r="54" spans="1:23">
      <c r="B54" s="368"/>
      <c r="C54" s="368"/>
      <c r="D54" s="368"/>
      <c r="E54" s="368"/>
      <c r="F54" s="368"/>
      <c r="G54" s="368"/>
      <c r="H54" s="368"/>
      <c r="I54" s="368"/>
      <c r="J54" s="368"/>
      <c r="K54" s="368"/>
    </row>
    <row r="55" spans="1:23">
      <c r="B55" s="368"/>
      <c r="C55" s="368"/>
      <c r="D55" s="368"/>
      <c r="E55" s="368"/>
      <c r="F55" s="368"/>
      <c r="G55" s="368"/>
      <c r="H55" s="368"/>
      <c r="I55" s="368"/>
      <c r="J55" s="368"/>
      <c r="K55" s="368"/>
    </row>
  </sheetData>
  <mergeCells count="8">
    <mergeCell ref="A1:K1"/>
    <mergeCell ref="A3:K3"/>
    <mergeCell ref="A5:A6"/>
    <mergeCell ref="B5:C5"/>
    <mergeCell ref="D5:E5"/>
    <mergeCell ref="F5:G5"/>
    <mergeCell ref="H5:I5"/>
    <mergeCell ref="J5:K5"/>
  </mergeCells>
  <printOptions horizontalCentered="1"/>
  <pageMargins left="0.19685039370078741" right="0.19685039370078741" top="0.59055118110236227" bottom="0.59055118110236227" header="0.31496062992125984" footer="0.31496062992125984"/>
  <pageSetup paperSize="9" scale="88"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56"/>
  <sheetViews>
    <sheetView topLeftCell="A22" zoomScaleNormal="100" workbookViewId="0">
      <selection activeCell="N36" sqref="N36"/>
    </sheetView>
  </sheetViews>
  <sheetFormatPr defaultRowHeight="12.75"/>
  <cols>
    <col min="1" max="1" width="25.25" style="89" customWidth="1"/>
    <col min="2" max="2" width="10.25" style="89" customWidth="1"/>
    <col min="3" max="3" width="13.375" style="89" customWidth="1"/>
    <col min="4" max="4" width="12.375" style="89" customWidth="1"/>
    <col min="5" max="5" width="11.875" style="89" customWidth="1"/>
    <col min="6" max="6" width="4.875" style="89" customWidth="1"/>
    <col min="7" max="7" width="10.75" style="89" customWidth="1"/>
    <col min="8" max="8" width="15.875" style="89" customWidth="1"/>
    <col min="9" max="9" width="9" style="89" customWidth="1"/>
    <col min="10" max="10" width="8.125" style="89" bestFit="1" customWidth="1"/>
    <col min="11" max="16384" width="9" style="89"/>
  </cols>
  <sheetData>
    <row r="1" spans="1:11" ht="30" customHeight="1">
      <c r="A1" s="846" t="s">
        <v>437</v>
      </c>
      <c r="B1" s="846"/>
      <c r="C1" s="846"/>
      <c r="D1" s="846"/>
      <c r="E1" s="846"/>
      <c r="F1" s="846"/>
      <c r="G1" s="846"/>
      <c r="H1" s="846"/>
    </row>
    <row r="2" spans="1:11" ht="15" customHeight="1">
      <c r="A2" s="172"/>
      <c r="B2" s="172"/>
      <c r="C2" s="172"/>
      <c r="D2" s="172"/>
      <c r="E2" s="172"/>
      <c r="F2" s="172"/>
      <c r="G2" s="172"/>
      <c r="H2" s="172"/>
    </row>
    <row r="3" spans="1:11" s="427" customFormat="1" ht="18" customHeight="1">
      <c r="A3" s="847" t="s">
        <v>436</v>
      </c>
      <c r="B3" s="847"/>
      <c r="C3" s="847"/>
      <c r="D3" s="847"/>
      <c r="E3" s="847"/>
      <c r="F3" s="847"/>
      <c r="G3" s="847"/>
      <c r="H3" s="847"/>
    </row>
    <row r="4" spans="1:11" ht="12" customHeight="1">
      <c r="A4" s="205"/>
      <c r="B4" s="205"/>
      <c r="C4" s="205"/>
      <c r="D4" s="205"/>
      <c r="E4" s="205"/>
      <c r="F4" s="205"/>
      <c r="G4" s="205"/>
      <c r="H4" s="444"/>
    </row>
    <row r="5" spans="1:11" s="93" customFormat="1" ht="18" customHeight="1">
      <c r="A5" s="784" t="s">
        <v>179</v>
      </c>
      <c r="B5" s="122">
        <v>2017</v>
      </c>
      <c r="C5" s="747">
        <v>2018</v>
      </c>
      <c r="D5" s="848"/>
      <c r="E5" s="848"/>
      <c r="F5" s="848"/>
      <c r="G5" s="848"/>
      <c r="H5" s="313"/>
    </row>
    <row r="6" spans="1:11" s="93" customFormat="1" ht="13.5" customHeight="1">
      <c r="A6" s="785"/>
      <c r="B6" s="778" t="s">
        <v>176</v>
      </c>
      <c r="C6" s="778" t="s">
        <v>178</v>
      </c>
      <c r="D6" s="778" t="s">
        <v>176</v>
      </c>
      <c r="E6" s="778" t="s">
        <v>177</v>
      </c>
      <c r="F6" s="747" t="s">
        <v>176</v>
      </c>
      <c r="G6" s="748"/>
      <c r="H6" s="313"/>
    </row>
    <row r="7" spans="1:11" s="93" customFormat="1" ht="25.15" customHeight="1">
      <c r="A7" s="786"/>
      <c r="B7" s="779"/>
      <c r="C7" s="779"/>
      <c r="D7" s="779"/>
      <c r="E7" s="849"/>
      <c r="F7" s="122" t="s">
        <v>271</v>
      </c>
      <c r="G7" s="121" t="s">
        <v>270</v>
      </c>
      <c r="H7" s="204"/>
    </row>
    <row r="8" spans="1:11" s="93" customFormat="1" ht="9" customHeight="1">
      <c r="A8" s="90"/>
      <c r="B8" s="203"/>
      <c r="C8" s="203"/>
      <c r="D8" s="202"/>
      <c r="E8" s="202"/>
      <c r="F8" s="202"/>
      <c r="G8" s="202"/>
      <c r="H8" s="202"/>
    </row>
    <row r="9" spans="1:11" s="427" customFormat="1" ht="15" customHeight="1">
      <c r="A9" s="816" t="s">
        <v>435</v>
      </c>
      <c r="B9" s="816"/>
      <c r="C9" s="816"/>
      <c r="D9" s="816"/>
      <c r="E9" s="816"/>
      <c r="F9" s="816"/>
      <c r="G9" s="816"/>
      <c r="H9" s="816"/>
    </row>
    <row r="10" spans="1:11" s="93" customFormat="1" ht="15" customHeight="1">
      <c r="A10" s="198" t="s">
        <v>425</v>
      </c>
      <c r="B10" s="436">
        <v>8007472</v>
      </c>
      <c r="C10" s="436">
        <v>8060255</v>
      </c>
      <c r="D10" s="436">
        <v>7034114</v>
      </c>
      <c r="E10" s="436">
        <v>22774651</v>
      </c>
      <c r="F10" s="188">
        <v>87.8</v>
      </c>
      <c r="G10" s="441">
        <v>87.3</v>
      </c>
      <c r="H10" s="435"/>
      <c r="I10" s="90"/>
      <c r="J10" s="90"/>
    </row>
    <row r="11" spans="1:11" s="93" customFormat="1" ht="18" customHeight="1">
      <c r="A11" s="443" t="s">
        <v>434</v>
      </c>
      <c r="B11" s="436"/>
      <c r="C11" s="436"/>
      <c r="D11" s="436"/>
      <c r="E11" s="436"/>
      <c r="F11" s="188"/>
      <c r="G11" s="434"/>
      <c r="H11" s="435"/>
      <c r="I11" s="90"/>
      <c r="J11" s="90"/>
    </row>
    <row r="12" spans="1:11" s="93" customFormat="1" ht="12.75" customHeight="1">
      <c r="A12" s="443" t="s">
        <v>433</v>
      </c>
      <c r="B12" s="436">
        <v>884415</v>
      </c>
      <c r="C12" s="436">
        <v>770167</v>
      </c>
      <c r="D12" s="436">
        <v>756446</v>
      </c>
      <c r="E12" s="436">
        <v>2234983</v>
      </c>
      <c r="F12" s="188">
        <v>85.5</v>
      </c>
      <c r="G12" s="434">
        <v>98.2</v>
      </c>
      <c r="H12" s="435"/>
      <c r="I12" s="90"/>
      <c r="J12" s="90"/>
    </row>
    <row r="13" spans="1:11" s="93" customFormat="1" ht="20.25" customHeight="1">
      <c r="A13" s="194" t="s">
        <v>267</v>
      </c>
      <c r="B13" s="101">
        <v>80074.7</v>
      </c>
      <c r="C13" s="101">
        <v>80601.3</v>
      </c>
      <c r="D13" s="442">
        <v>70340.600000000006</v>
      </c>
      <c r="E13" s="101">
        <v>227744.7</v>
      </c>
      <c r="F13" s="188">
        <v>87.8</v>
      </c>
      <c r="G13" s="441">
        <v>87.3</v>
      </c>
      <c r="H13" s="433"/>
      <c r="I13" s="90"/>
      <c r="J13" s="90"/>
      <c r="K13" s="89"/>
    </row>
    <row r="14" spans="1:11" s="93" customFormat="1" ht="18" customHeight="1">
      <c r="A14" s="443" t="s">
        <v>434</v>
      </c>
      <c r="B14" s="442"/>
      <c r="C14" s="442"/>
      <c r="D14" s="442"/>
      <c r="E14" s="442"/>
      <c r="F14" s="188"/>
      <c r="G14" s="434"/>
      <c r="H14" s="433"/>
      <c r="I14" s="90"/>
      <c r="J14" s="90"/>
      <c r="K14" s="89"/>
    </row>
    <row r="15" spans="1:11" s="93" customFormat="1" ht="15" customHeight="1">
      <c r="A15" s="443" t="s">
        <v>433</v>
      </c>
      <c r="B15" s="442">
        <v>8844.1</v>
      </c>
      <c r="C15" s="442">
        <v>7701.7</v>
      </c>
      <c r="D15" s="442">
        <v>7564.5</v>
      </c>
      <c r="E15" s="442">
        <v>22349.9</v>
      </c>
      <c r="F15" s="188">
        <v>85.5</v>
      </c>
      <c r="G15" s="434">
        <v>98.2</v>
      </c>
      <c r="H15" s="433"/>
      <c r="I15" s="90"/>
      <c r="J15" s="90"/>
      <c r="K15" s="89"/>
    </row>
    <row r="16" spans="1:11" s="93" customFormat="1" ht="21.75" customHeight="1">
      <c r="A16" s="198" t="s">
        <v>432</v>
      </c>
      <c r="B16" s="140">
        <v>10</v>
      </c>
      <c r="C16" s="140">
        <v>10</v>
      </c>
      <c r="D16" s="140">
        <v>10</v>
      </c>
      <c r="E16" s="140">
        <v>10</v>
      </c>
      <c r="F16" s="188">
        <v>100</v>
      </c>
      <c r="G16" s="441">
        <v>100</v>
      </c>
      <c r="H16" s="435"/>
      <c r="I16" s="90"/>
      <c r="J16" s="437"/>
      <c r="K16" s="153"/>
    </row>
    <row r="17" spans="1:11" s="103" customFormat="1" ht="9" customHeight="1">
      <c r="A17" s="198"/>
      <c r="B17" s="439"/>
      <c r="C17" s="440"/>
      <c r="D17" s="439"/>
      <c r="E17" s="439"/>
      <c r="F17" s="439"/>
      <c r="G17" s="138"/>
      <c r="H17" s="438"/>
      <c r="I17" s="90"/>
      <c r="J17" s="437"/>
      <c r="K17" s="153"/>
    </row>
    <row r="18" spans="1:11" s="427" customFormat="1" ht="15" customHeight="1">
      <c r="A18" s="782" t="s">
        <v>431</v>
      </c>
      <c r="B18" s="782"/>
      <c r="C18" s="782"/>
      <c r="D18" s="782"/>
      <c r="E18" s="782"/>
      <c r="F18" s="782"/>
      <c r="G18" s="782"/>
      <c r="H18" s="782"/>
      <c r="I18" s="90"/>
    </row>
    <row r="19" spans="1:11" s="93" customFormat="1" ht="18.75" customHeight="1">
      <c r="A19" s="198" t="s">
        <v>268</v>
      </c>
      <c r="B19" s="436">
        <v>3281</v>
      </c>
      <c r="C19" s="40">
        <v>3337</v>
      </c>
      <c r="D19" s="436">
        <v>2759</v>
      </c>
      <c r="E19" s="436">
        <v>9133</v>
      </c>
      <c r="F19" s="188">
        <v>84.1</v>
      </c>
      <c r="G19" s="434">
        <v>82.7</v>
      </c>
      <c r="H19" s="435"/>
      <c r="I19" s="90"/>
    </row>
    <row r="20" spans="1:11" s="93" customFormat="1" ht="18.75" customHeight="1">
      <c r="A20" s="194" t="s">
        <v>267</v>
      </c>
      <c r="B20" s="101">
        <v>15827.9</v>
      </c>
      <c r="C20" s="101">
        <v>17983.3</v>
      </c>
      <c r="D20" s="101">
        <v>16782.3</v>
      </c>
      <c r="E20" s="101">
        <v>50063.4</v>
      </c>
      <c r="F20" s="188">
        <v>106</v>
      </c>
      <c r="G20" s="434">
        <v>93.3</v>
      </c>
      <c r="H20" s="433"/>
      <c r="I20" s="90"/>
    </row>
    <row r="21" spans="1:11" s="93" customFormat="1" ht="20.25" customHeight="1">
      <c r="A21" s="198" t="s">
        <v>266</v>
      </c>
      <c r="B21" s="140">
        <v>4824.1099999999997</v>
      </c>
      <c r="C21" s="140">
        <v>5389.07</v>
      </c>
      <c r="D21" s="140">
        <v>6082.74</v>
      </c>
      <c r="E21" s="140">
        <v>5481.6</v>
      </c>
      <c r="F21" s="188">
        <v>126.1</v>
      </c>
      <c r="G21" s="434">
        <v>112.9</v>
      </c>
      <c r="H21" s="433"/>
      <c r="I21" s="90"/>
    </row>
    <row r="22" spans="1:11" s="93" customFormat="1" ht="15" customHeight="1">
      <c r="A22" s="198"/>
      <c r="B22" s="139"/>
      <c r="C22" s="139"/>
      <c r="D22" s="139"/>
      <c r="E22" s="139"/>
      <c r="F22" s="185"/>
      <c r="G22" s="185"/>
      <c r="H22" s="432"/>
    </row>
    <row r="23" spans="1:11" s="93" customFormat="1" ht="15" customHeight="1">
      <c r="A23" s="431"/>
      <c r="B23" s="91"/>
      <c r="C23" s="91"/>
      <c r="D23" s="91"/>
      <c r="E23" s="91"/>
      <c r="F23" s="91"/>
      <c r="G23" s="91"/>
      <c r="H23" s="429"/>
    </row>
    <row r="24" spans="1:11" s="93" customFormat="1" ht="15" customHeight="1">
      <c r="A24" s="431"/>
      <c r="B24" s="91"/>
      <c r="C24" s="91"/>
      <c r="D24" s="91"/>
      <c r="E24" s="91"/>
      <c r="F24" s="91"/>
      <c r="G24" s="91"/>
      <c r="H24" s="429"/>
    </row>
    <row r="25" spans="1:11" s="93" customFormat="1" ht="15" customHeight="1">
      <c r="A25" s="281"/>
      <c r="B25" s="430"/>
      <c r="C25" s="430"/>
      <c r="D25" s="430"/>
      <c r="E25" s="430"/>
      <c r="F25" s="430"/>
      <c r="G25" s="96"/>
      <c r="H25" s="429"/>
    </row>
    <row r="26" spans="1:11" s="103" customFormat="1" ht="15" customHeight="1">
      <c r="A26" s="205"/>
      <c r="B26" s="428"/>
      <c r="C26" s="428"/>
      <c r="D26" s="428"/>
      <c r="E26" s="428"/>
      <c r="F26" s="428"/>
      <c r="G26" s="205"/>
      <c r="H26" s="205"/>
    </row>
    <row r="27" spans="1:11" s="427" customFormat="1" ht="26.25" customHeight="1">
      <c r="A27" s="836" t="s">
        <v>430</v>
      </c>
      <c r="B27" s="836"/>
      <c r="C27" s="836"/>
      <c r="D27" s="836"/>
      <c r="E27" s="836"/>
      <c r="F27" s="836"/>
      <c r="G27" s="836"/>
      <c r="H27" s="836"/>
    </row>
    <row r="28" spans="1:11" s="93" customFormat="1" ht="12" customHeight="1">
      <c r="A28" s="205"/>
      <c r="B28" s="205"/>
      <c r="C28" s="205"/>
      <c r="D28" s="205"/>
      <c r="E28" s="205"/>
      <c r="F28" s="205"/>
      <c r="G28" s="205"/>
      <c r="H28" s="205"/>
    </row>
    <row r="29" spans="1:11" s="93" customFormat="1" ht="22.15" customHeight="1">
      <c r="A29" s="746" t="s">
        <v>179</v>
      </c>
      <c r="B29" s="773" t="s">
        <v>429</v>
      </c>
      <c r="C29" s="774"/>
      <c r="D29" s="774"/>
      <c r="E29" s="774"/>
      <c r="F29" s="784"/>
      <c r="G29" s="773" t="s">
        <v>428</v>
      </c>
      <c r="H29" s="774"/>
    </row>
    <row r="30" spans="1:11" s="93" customFormat="1" ht="30.75" customHeight="1">
      <c r="A30" s="746"/>
      <c r="B30" s="827" t="s">
        <v>427</v>
      </c>
      <c r="C30" s="827"/>
      <c r="D30" s="838" t="s">
        <v>426</v>
      </c>
      <c r="E30" s="839"/>
      <c r="F30" s="840"/>
      <c r="G30" s="837"/>
      <c r="H30" s="751"/>
    </row>
    <row r="31" spans="1:11" s="93" customFormat="1" ht="36.6" customHeight="1">
      <c r="A31" s="746"/>
      <c r="B31" s="122" t="s">
        <v>425</v>
      </c>
      <c r="C31" s="122" t="s">
        <v>263</v>
      </c>
      <c r="D31" s="122" t="s">
        <v>425</v>
      </c>
      <c r="E31" s="747" t="s">
        <v>263</v>
      </c>
      <c r="F31" s="843"/>
      <c r="G31" s="122" t="s">
        <v>424</v>
      </c>
      <c r="H31" s="121" t="s">
        <v>263</v>
      </c>
    </row>
    <row r="32" spans="1:11" s="93" customFormat="1" ht="9" customHeight="1">
      <c r="A32" s="426"/>
      <c r="B32" s="425"/>
      <c r="C32" s="425"/>
      <c r="D32" s="425"/>
      <c r="E32" s="844"/>
      <c r="F32" s="845"/>
      <c r="G32" s="425"/>
      <c r="H32" s="424"/>
    </row>
    <row r="33" spans="1:9" s="93" customFormat="1" ht="15" customHeight="1">
      <c r="A33" s="164" t="s">
        <v>172</v>
      </c>
      <c r="B33" s="423">
        <v>22774651</v>
      </c>
      <c r="C33" s="422">
        <v>227744711</v>
      </c>
      <c r="D33" s="178">
        <v>2234983</v>
      </c>
      <c r="E33" s="844">
        <v>22349880</v>
      </c>
      <c r="F33" s="842"/>
      <c r="G33" s="423">
        <v>9133</v>
      </c>
      <c r="H33" s="422">
        <v>50063446</v>
      </c>
      <c r="I33" s="421"/>
    </row>
    <row r="34" spans="1:9" s="93" customFormat="1" ht="15" customHeight="1">
      <c r="A34" s="127" t="s">
        <v>200</v>
      </c>
      <c r="B34" s="284">
        <v>592730</v>
      </c>
      <c r="C34" s="284">
        <v>5927300</v>
      </c>
      <c r="D34" s="419">
        <v>65903</v>
      </c>
      <c r="E34" s="841">
        <v>659030</v>
      </c>
      <c r="F34" s="842"/>
      <c r="G34" s="284">
        <v>302</v>
      </c>
      <c r="H34" s="284">
        <v>1547561</v>
      </c>
      <c r="I34" s="418"/>
    </row>
    <row r="35" spans="1:9" s="93" customFormat="1" ht="15" customHeight="1">
      <c r="A35" s="127" t="s">
        <v>199</v>
      </c>
      <c r="B35" s="284">
        <v>1312235</v>
      </c>
      <c r="C35" s="284">
        <v>13122350</v>
      </c>
      <c r="D35" s="419">
        <v>173177</v>
      </c>
      <c r="E35" s="841">
        <v>1731770</v>
      </c>
      <c r="F35" s="842"/>
      <c r="G35" s="284">
        <v>619</v>
      </c>
      <c r="H35" s="284">
        <v>3536631</v>
      </c>
      <c r="I35" s="418"/>
    </row>
    <row r="36" spans="1:9" s="93" customFormat="1" ht="15" customHeight="1">
      <c r="A36" s="127" t="s">
        <v>198</v>
      </c>
      <c r="B36" s="284">
        <v>3902382</v>
      </c>
      <c r="C36" s="284">
        <v>39023520</v>
      </c>
      <c r="D36" s="420">
        <v>325616</v>
      </c>
      <c r="E36" s="841">
        <v>3256160</v>
      </c>
      <c r="F36" s="842"/>
      <c r="G36" s="284">
        <v>1320</v>
      </c>
      <c r="H36" s="284">
        <v>7216413</v>
      </c>
      <c r="I36" s="418"/>
    </row>
    <row r="37" spans="1:9" s="93" customFormat="1" ht="15" customHeight="1">
      <c r="A37" s="127" t="s">
        <v>196</v>
      </c>
      <c r="B37" s="284">
        <v>182618</v>
      </c>
      <c r="C37" s="284">
        <v>1826180</v>
      </c>
      <c r="D37" s="419">
        <v>33756</v>
      </c>
      <c r="E37" s="841">
        <v>337560</v>
      </c>
      <c r="F37" s="842"/>
      <c r="G37" s="284">
        <v>107</v>
      </c>
      <c r="H37" s="284">
        <v>751499</v>
      </c>
      <c r="I37" s="418"/>
    </row>
    <row r="38" spans="1:9" s="93" customFormat="1" ht="15" customHeight="1">
      <c r="A38" s="127" t="s">
        <v>195</v>
      </c>
      <c r="B38" s="284">
        <v>2167471</v>
      </c>
      <c r="C38" s="284">
        <v>21674710</v>
      </c>
      <c r="D38" s="419">
        <v>213010</v>
      </c>
      <c r="E38" s="841">
        <v>2130100</v>
      </c>
      <c r="F38" s="842"/>
      <c r="G38" s="284">
        <v>803</v>
      </c>
      <c r="H38" s="284">
        <v>4908178</v>
      </c>
      <c r="I38" s="418"/>
    </row>
    <row r="39" spans="1:9" s="93" customFormat="1" ht="15" customHeight="1">
      <c r="A39" s="127" t="s">
        <v>194</v>
      </c>
      <c r="B39" s="284">
        <v>2328262</v>
      </c>
      <c r="C39" s="284">
        <v>23282500</v>
      </c>
      <c r="D39" s="419">
        <v>193980</v>
      </c>
      <c r="E39" s="841">
        <v>1939850</v>
      </c>
      <c r="F39" s="842"/>
      <c r="G39" s="284">
        <v>791</v>
      </c>
      <c r="H39" s="284">
        <v>4057020</v>
      </c>
      <c r="I39" s="418"/>
    </row>
    <row r="40" spans="1:9" s="93" customFormat="1" ht="15" customHeight="1">
      <c r="A40" s="127" t="s">
        <v>193</v>
      </c>
      <c r="B40" s="284">
        <v>2845251</v>
      </c>
      <c r="C40" s="284">
        <v>28452510</v>
      </c>
      <c r="D40" s="419">
        <v>316865</v>
      </c>
      <c r="E40" s="841">
        <v>3168650</v>
      </c>
      <c r="F40" s="842"/>
      <c r="G40" s="284">
        <v>1144</v>
      </c>
      <c r="H40" s="284">
        <v>6442107</v>
      </c>
      <c r="I40" s="418"/>
    </row>
    <row r="41" spans="1:9" s="93" customFormat="1" ht="15" customHeight="1">
      <c r="A41" s="127" t="s">
        <v>192</v>
      </c>
      <c r="B41" s="284">
        <v>305224</v>
      </c>
      <c r="C41" s="284">
        <v>3052181</v>
      </c>
      <c r="D41" s="419">
        <v>27094</v>
      </c>
      <c r="E41" s="841">
        <v>270940</v>
      </c>
      <c r="F41" s="842"/>
      <c r="G41" s="284">
        <v>136</v>
      </c>
      <c r="H41" s="284">
        <v>848670</v>
      </c>
      <c r="I41" s="418"/>
    </row>
    <row r="42" spans="1:9" s="93" customFormat="1" ht="15" customHeight="1">
      <c r="A42" s="127" t="s">
        <v>191</v>
      </c>
      <c r="B42" s="284">
        <v>2198439</v>
      </c>
      <c r="C42" s="284">
        <v>21983458</v>
      </c>
      <c r="D42" s="419">
        <v>120622</v>
      </c>
      <c r="E42" s="841">
        <v>1206220</v>
      </c>
      <c r="F42" s="842"/>
      <c r="G42" s="284">
        <v>598</v>
      </c>
      <c r="H42" s="284">
        <v>2766029</v>
      </c>
      <c r="I42" s="418"/>
    </row>
    <row r="43" spans="1:9" s="93" customFormat="1" ht="15" customHeight="1">
      <c r="A43" s="127" t="s">
        <v>190</v>
      </c>
      <c r="B43" s="284">
        <v>1009999</v>
      </c>
      <c r="C43" s="284">
        <v>10099938</v>
      </c>
      <c r="D43" s="419">
        <v>179388</v>
      </c>
      <c r="E43" s="841">
        <v>1793880</v>
      </c>
      <c r="F43" s="842"/>
      <c r="G43" s="284">
        <v>813</v>
      </c>
      <c r="H43" s="284">
        <v>4423933</v>
      </c>
      <c r="I43" s="418"/>
    </row>
    <row r="44" spans="1:9" s="93" customFormat="1" ht="15" customHeight="1">
      <c r="A44" s="127" t="s">
        <v>189</v>
      </c>
      <c r="B44" s="284">
        <v>726158</v>
      </c>
      <c r="C44" s="284">
        <v>7261240</v>
      </c>
      <c r="D44" s="419">
        <v>110734</v>
      </c>
      <c r="E44" s="841">
        <v>1107340</v>
      </c>
      <c r="F44" s="842"/>
      <c r="G44" s="284">
        <v>355</v>
      </c>
      <c r="H44" s="284">
        <v>2091413</v>
      </c>
      <c r="I44" s="418"/>
    </row>
    <row r="45" spans="1:9" s="93" customFormat="1" ht="15" customHeight="1">
      <c r="A45" s="127" t="s">
        <v>188</v>
      </c>
      <c r="B45" s="284">
        <v>510931</v>
      </c>
      <c r="C45" s="284">
        <v>5109310</v>
      </c>
      <c r="D45" s="419">
        <v>43788</v>
      </c>
      <c r="E45" s="841">
        <v>437880</v>
      </c>
      <c r="F45" s="842"/>
      <c r="G45" s="284">
        <v>148</v>
      </c>
      <c r="H45" s="284">
        <v>737878</v>
      </c>
      <c r="I45" s="418"/>
    </row>
    <row r="46" spans="1:9" s="93" customFormat="1" ht="15" customHeight="1">
      <c r="A46" s="127" t="s">
        <v>187</v>
      </c>
      <c r="B46" s="284">
        <v>1732187</v>
      </c>
      <c r="C46" s="284">
        <v>17321870</v>
      </c>
      <c r="D46" s="419">
        <v>81077</v>
      </c>
      <c r="E46" s="841">
        <v>810770</v>
      </c>
      <c r="F46" s="842"/>
      <c r="G46" s="284">
        <v>459</v>
      </c>
      <c r="H46" s="284">
        <v>2623484</v>
      </c>
      <c r="I46" s="418"/>
    </row>
    <row r="47" spans="1:9" s="93" customFormat="1" ht="15" customHeight="1">
      <c r="A47" s="127" t="s">
        <v>186</v>
      </c>
      <c r="B47" s="284">
        <v>679220</v>
      </c>
      <c r="C47" s="284">
        <v>6792204</v>
      </c>
      <c r="D47" s="419">
        <v>83105</v>
      </c>
      <c r="E47" s="841">
        <v>831050</v>
      </c>
      <c r="F47" s="842"/>
      <c r="G47" s="284">
        <v>367</v>
      </c>
      <c r="H47" s="284">
        <v>1669572</v>
      </c>
      <c r="I47" s="418"/>
    </row>
    <row r="48" spans="1:9" s="93" customFormat="1" ht="15" customHeight="1">
      <c r="A48" s="127" t="s">
        <v>185</v>
      </c>
      <c r="B48" s="284">
        <v>1983215</v>
      </c>
      <c r="C48" s="284">
        <v>19832150</v>
      </c>
      <c r="D48" s="419">
        <v>229407</v>
      </c>
      <c r="E48" s="841">
        <v>2294070</v>
      </c>
      <c r="F48" s="842"/>
      <c r="G48" s="284">
        <v>1039</v>
      </c>
      <c r="H48" s="284">
        <v>5748439</v>
      </c>
      <c r="I48" s="418"/>
    </row>
    <row r="49" spans="1:9" s="93" customFormat="1" ht="15" customHeight="1">
      <c r="A49" s="158" t="s">
        <v>184</v>
      </c>
      <c r="B49" s="284">
        <v>298329</v>
      </c>
      <c r="C49" s="284">
        <v>2983290</v>
      </c>
      <c r="D49" s="419">
        <v>37461</v>
      </c>
      <c r="E49" s="841">
        <v>374610</v>
      </c>
      <c r="F49" s="842"/>
      <c r="G49" s="284">
        <v>132</v>
      </c>
      <c r="H49" s="284">
        <v>694619</v>
      </c>
      <c r="I49" s="418"/>
    </row>
    <row r="50" spans="1:9" s="93" customFormat="1">
      <c r="B50" s="301"/>
      <c r="C50" s="301"/>
      <c r="D50" s="301"/>
      <c r="E50" s="301"/>
      <c r="F50" s="301"/>
      <c r="G50" s="301"/>
      <c r="H50" s="301"/>
      <c r="I50" s="372"/>
    </row>
    <row r="51" spans="1:9">
      <c r="B51" s="154"/>
      <c r="C51" s="120"/>
      <c r="D51" s="154"/>
      <c r="F51" s="120"/>
      <c r="G51" s="154"/>
      <c r="H51" s="120"/>
      <c r="I51" s="206"/>
    </row>
    <row r="52" spans="1:9">
      <c r="I52" s="206"/>
    </row>
    <row r="53" spans="1:9">
      <c r="C53" s="120"/>
      <c r="D53" s="120"/>
      <c r="E53" s="120"/>
      <c r="F53" s="120"/>
      <c r="G53" s="120"/>
      <c r="H53" s="120"/>
      <c r="I53" s="206"/>
    </row>
    <row r="54" spans="1:9">
      <c r="I54" s="206"/>
    </row>
    <row r="55" spans="1:9">
      <c r="I55" s="206"/>
    </row>
    <row r="56" spans="1:9">
      <c r="I56" s="206"/>
    </row>
  </sheetData>
  <mergeCells count="36">
    <mergeCell ref="E42:F42"/>
    <mergeCell ref="E37:F37"/>
    <mergeCell ref="E38:F38"/>
    <mergeCell ref="E48:F48"/>
    <mergeCell ref="E49:F49"/>
    <mergeCell ref="A1:H1"/>
    <mergeCell ref="A3:H3"/>
    <mergeCell ref="A5:A7"/>
    <mergeCell ref="B6:B7"/>
    <mergeCell ref="C6:C7"/>
    <mergeCell ref="D6:D7"/>
    <mergeCell ref="C5:G5"/>
    <mergeCell ref="E6:E7"/>
    <mergeCell ref="F6:G6"/>
    <mergeCell ref="A9:H9"/>
    <mergeCell ref="A18:H18"/>
    <mergeCell ref="E47:F47"/>
    <mergeCell ref="E41:F41"/>
    <mergeCell ref="E31:F31"/>
    <mergeCell ref="E35:F35"/>
    <mergeCell ref="E36:F36"/>
    <mergeCell ref="E33:F33"/>
    <mergeCell ref="E34:F34"/>
    <mergeCell ref="E32:F32"/>
    <mergeCell ref="E43:F43"/>
    <mergeCell ref="E44:F44"/>
    <mergeCell ref="E45:F45"/>
    <mergeCell ref="E46:F46"/>
    <mergeCell ref="E39:F39"/>
    <mergeCell ref="E40:F40"/>
    <mergeCell ref="A27:H27"/>
    <mergeCell ref="A29:A31"/>
    <mergeCell ref="B29:F29"/>
    <mergeCell ref="G29:H30"/>
    <mergeCell ref="B30:C30"/>
    <mergeCell ref="D30:F30"/>
  </mergeCells>
  <printOptions horizontalCentered="1"/>
  <pageMargins left="0.19685039370078741" right="0.19685039370078741" top="0.59055118110236227" bottom="0.59055118110236227" header="0.31496062992125984" footer="0.31496062992125984"/>
  <pageSetup paperSize="9" scale="82"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31"/>
  <sheetViews>
    <sheetView zoomScaleNormal="100" workbookViewId="0">
      <selection activeCell="K25" sqref="K25"/>
    </sheetView>
  </sheetViews>
  <sheetFormatPr defaultColWidth="9" defaultRowHeight="12.75"/>
  <cols>
    <col min="1" max="1" width="15.75" style="445" customWidth="1"/>
    <col min="2" max="2" width="10.25" style="445" customWidth="1"/>
    <col min="3" max="3" width="11.375" style="445" customWidth="1"/>
    <col min="4" max="4" width="14" style="445" customWidth="1"/>
    <col min="5" max="5" width="11.125" style="445" customWidth="1"/>
    <col min="6" max="6" width="11.25" style="445" customWidth="1"/>
    <col min="7" max="9" width="10.75" style="445" customWidth="1"/>
    <col min="10" max="10" width="10.25" style="445" customWidth="1"/>
    <col min="11" max="11" width="9.625" style="445" customWidth="1"/>
    <col min="12" max="16384" width="9" style="445"/>
  </cols>
  <sheetData>
    <row r="1" spans="1:11" ht="30" customHeight="1">
      <c r="A1" s="856" t="s">
        <v>451</v>
      </c>
      <c r="B1" s="856"/>
      <c r="C1" s="856"/>
      <c r="D1" s="856"/>
      <c r="E1" s="856"/>
      <c r="F1" s="856"/>
      <c r="G1" s="856"/>
      <c r="H1" s="856"/>
      <c r="I1" s="856"/>
      <c r="J1" s="856"/>
      <c r="K1" s="856"/>
    </row>
    <row r="2" spans="1:11" ht="15" customHeight="1"/>
    <row r="3" spans="1:11" s="467" customFormat="1" ht="18" customHeight="1">
      <c r="A3" s="857" t="s">
        <v>450</v>
      </c>
      <c r="B3" s="857"/>
      <c r="C3" s="857"/>
      <c r="D3" s="857"/>
      <c r="E3" s="857"/>
      <c r="F3" s="857"/>
      <c r="G3" s="857"/>
      <c r="H3" s="857"/>
      <c r="I3" s="857"/>
      <c r="J3" s="857"/>
      <c r="K3" s="857"/>
    </row>
    <row r="4" spans="1:11" ht="12" customHeight="1">
      <c r="A4" s="466"/>
    </row>
    <row r="5" spans="1:11" ht="34.5" customHeight="1">
      <c r="A5" s="858" t="s">
        <v>179</v>
      </c>
      <c r="B5" s="859" t="s">
        <v>449</v>
      </c>
      <c r="C5" s="860"/>
      <c r="D5" s="861"/>
      <c r="E5" s="862" t="s">
        <v>448</v>
      </c>
      <c r="F5" s="859"/>
      <c r="G5" s="862" t="s">
        <v>447</v>
      </c>
      <c r="H5" s="862"/>
      <c r="I5" s="862"/>
      <c r="J5" s="862" t="s">
        <v>446</v>
      </c>
      <c r="K5" s="859"/>
    </row>
    <row r="6" spans="1:11" ht="27" customHeight="1">
      <c r="A6" s="858"/>
      <c r="B6" s="853" t="s">
        <v>442</v>
      </c>
      <c r="C6" s="855" t="s">
        <v>441</v>
      </c>
      <c r="D6" s="465" t="s">
        <v>443</v>
      </c>
      <c r="E6" s="853" t="s">
        <v>442</v>
      </c>
      <c r="F6" s="855" t="s">
        <v>441</v>
      </c>
      <c r="G6" s="853" t="s">
        <v>445</v>
      </c>
      <c r="H6" s="855" t="s">
        <v>444</v>
      </c>
      <c r="I6" s="465" t="s">
        <v>443</v>
      </c>
      <c r="J6" s="853" t="s">
        <v>442</v>
      </c>
      <c r="K6" s="863" t="s">
        <v>441</v>
      </c>
    </row>
    <row r="7" spans="1:11" ht="69.75" customHeight="1">
      <c r="A7" s="858"/>
      <c r="B7" s="854"/>
      <c r="C7" s="854"/>
      <c r="D7" s="465" t="s">
        <v>440</v>
      </c>
      <c r="E7" s="854"/>
      <c r="F7" s="854"/>
      <c r="G7" s="854"/>
      <c r="H7" s="854"/>
      <c r="I7" s="465" t="s">
        <v>439</v>
      </c>
      <c r="J7" s="854"/>
      <c r="K7" s="864"/>
    </row>
    <row r="8" spans="1:11" s="461" customFormat="1" ht="15" customHeight="1">
      <c r="A8" s="464"/>
      <c r="B8" s="463"/>
      <c r="C8" s="463"/>
      <c r="D8" s="463"/>
      <c r="E8" s="463"/>
      <c r="F8" s="463"/>
      <c r="G8" s="463"/>
      <c r="H8" s="463"/>
      <c r="I8" s="463"/>
      <c r="J8" s="463"/>
      <c r="K8" s="462"/>
    </row>
    <row r="9" spans="1:11" ht="15" customHeight="1">
      <c r="A9" s="460" t="s">
        <v>172</v>
      </c>
      <c r="B9" s="459">
        <v>945916</v>
      </c>
      <c r="C9" s="459">
        <v>912287</v>
      </c>
      <c r="D9" s="459">
        <v>3514</v>
      </c>
      <c r="E9" s="459">
        <v>7405</v>
      </c>
      <c r="F9" s="459">
        <v>5449</v>
      </c>
      <c r="G9" s="459">
        <v>11645</v>
      </c>
      <c r="H9" s="459">
        <v>8266</v>
      </c>
      <c r="I9" s="459">
        <v>3186</v>
      </c>
      <c r="J9" s="459">
        <v>926866</v>
      </c>
      <c r="K9" s="458">
        <v>898572</v>
      </c>
    </row>
    <row r="10" spans="1:11" ht="15" customHeight="1">
      <c r="A10" s="457" t="s">
        <v>200</v>
      </c>
      <c r="B10" s="452">
        <v>36002</v>
      </c>
      <c r="C10" s="452">
        <v>33969</v>
      </c>
      <c r="D10" s="451">
        <v>78</v>
      </c>
      <c r="E10" s="451">
        <v>261</v>
      </c>
      <c r="F10" s="451">
        <v>88</v>
      </c>
      <c r="G10" s="451">
        <v>764</v>
      </c>
      <c r="H10" s="451">
        <v>379</v>
      </c>
      <c r="I10" s="451">
        <v>152</v>
      </c>
      <c r="J10" s="451">
        <v>34977</v>
      </c>
      <c r="K10" s="450">
        <v>33502</v>
      </c>
    </row>
    <row r="11" spans="1:11" ht="15" customHeight="1">
      <c r="A11" s="457" t="s">
        <v>199</v>
      </c>
      <c r="B11" s="452">
        <v>49738</v>
      </c>
      <c r="C11" s="452">
        <v>48101</v>
      </c>
      <c r="D11" s="451">
        <v>66</v>
      </c>
      <c r="E11" s="451">
        <v>400</v>
      </c>
      <c r="F11" s="451">
        <v>342</v>
      </c>
      <c r="G11" s="451">
        <v>605</v>
      </c>
      <c r="H11" s="451">
        <v>507</v>
      </c>
      <c r="I11" s="451">
        <v>174</v>
      </c>
      <c r="J11" s="451">
        <v>48733</v>
      </c>
      <c r="K11" s="450">
        <v>47252</v>
      </c>
    </row>
    <row r="12" spans="1:11" ht="15" customHeight="1">
      <c r="A12" s="457" t="s">
        <v>198</v>
      </c>
      <c r="B12" s="452">
        <v>123238</v>
      </c>
      <c r="C12" s="452">
        <v>118155</v>
      </c>
      <c r="D12" s="451">
        <v>234</v>
      </c>
      <c r="E12" s="451">
        <v>552</v>
      </c>
      <c r="F12" s="451">
        <v>356</v>
      </c>
      <c r="G12" s="451">
        <v>1120</v>
      </c>
      <c r="H12" s="451">
        <v>871</v>
      </c>
      <c r="I12" s="451">
        <v>435</v>
      </c>
      <c r="J12" s="451">
        <v>121566</v>
      </c>
      <c r="K12" s="450">
        <v>116928</v>
      </c>
    </row>
    <row r="13" spans="1:11" ht="15" customHeight="1">
      <c r="A13" s="457" t="s">
        <v>196</v>
      </c>
      <c r="B13" s="452">
        <v>12128</v>
      </c>
      <c r="C13" s="452">
        <v>11683</v>
      </c>
      <c r="D13" s="451">
        <v>14</v>
      </c>
      <c r="E13" s="451">
        <v>86</v>
      </c>
      <c r="F13" s="451">
        <v>67</v>
      </c>
      <c r="G13" s="451">
        <v>161</v>
      </c>
      <c r="H13" s="451">
        <v>120</v>
      </c>
      <c r="I13" s="451">
        <v>66</v>
      </c>
      <c r="J13" s="451">
        <v>11881</v>
      </c>
      <c r="K13" s="450">
        <v>11496</v>
      </c>
    </row>
    <row r="14" spans="1:11" ht="15" customHeight="1">
      <c r="A14" s="457" t="s">
        <v>195</v>
      </c>
      <c r="B14" s="452">
        <v>76986</v>
      </c>
      <c r="C14" s="452">
        <v>73438</v>
      </c>
      <c r="D14" s="456">
        <v>459</v>
      </c>
      <c r="E14" s="451">
        <v>755</v>
      </c>
      <c r="F14" s="451">
        <v>556</v>
      </c>
      <c r="G14" s="456">
        <v>1059</v>
      </c>
      <c r="H14" s="456">
        <v>653</v>
      </c>
      <c r="I14" s="456">
        <v>287</v>
      </c>
      <c r="J14" s="456">
        <v>75172</v>
      </c>
      <c r="K14" s="454">
        <v>72229</v>
      </c>
    </row>
    <row r="15" spans="1:11" ht="15" customHeight="1">
      <c r="A15" s="457" t="s">
        <v>194</v>
      </c>
      <c r="B15" s="452">
        <v>109361</v>
      </c>
      <c r="C15" s="452">
        <v>106544</v>
      </c>
      <c r="D15" s="456">
        <v>81</v>
      </c>
      <c r="E15" s="456">
        <v>2052</v>
      </c>
      <c r="F15" s="456">
        <v>1842</v>
      </c>
      <c r="G15" s="456">
        <v>964</v>
      </c>
      <c r="H15" s="456">
        <v>673</v>
      </c>
      <c r="I15" s="456">
        <v>125</v>
      </c>
      <c r="J15" s="456">
        <v>106345</v>
      </c>
      <c r="K15" s="454">
        <v>104029</v>
      </c>
    </row>
    <row r="16" spans="1:11" ht="15" customHeight="1">
      <c r="A16" s="457" t="s">
        <v>193</v>
      </c>
      <c r="B16" s="452">
        <v>132116</v>
      </c>
      <c r="C16" s="452">
        <v>127491</v>
      </c>
      <c r="D16" s="451">
        <v>2172</v>
      </c>
      <c r="E16" s="451">
        <v>1069</v>
      </c>
      <c r="F16" s="451">
        <v>643</v>
      </c>
      <c r="G16" s="451">
        <v>1863</v>
      </c>
      <c r="H16" s="451">
        <v>1421</v>
      </c>
      <c r="I16" s="451">
        <v>540</v>
      </c>
      <c r="J16" s="451">
        <v>129184</v>
      </c>
      <c r="K16" s="450">
        <v>125427</v>
      </c>
    </row>
    <row r="17" spans="1:11" ht="15" customHeight="1">
      <c r="A17" s="457" t="s">
        <v>192</v>
      </c>
      <c r="B17" s="452">
        <v>20385</v>
      </c>
      <c r="C17" s="452">
        <v>19957</v>
      </c>
      <c r="D17" s="451">
        <v>7</v>
      </c>
      <c r="E17" s="451">
        <v>62</v>
      </c>
      <c r="F17" s="451">
        <v>42</v>
      </c>
      <c r="G17" s="451">
        <v>216</v>
      </c>
      <c r="H17" s="451">
        <v>180</v>
      </c>
      <c r="I17" s="451">
        <v>87</v>
      </c>
      <c r="J17" s="451">
        <v>20107</v>
      </c>
      <c r="K17" s="450">
        <v>19735</v>
      </c>
    </row>
    <row r="18" spans="1:11" ht="15" customHeight="1">
      <c r="A18" s="457" t="s">
        <v>191</v>
      </c>
      <c r="B18" s="452">
        <v>74449</v>
      </c>
      <c r="C18" s="452">
        <v>72301</v>
      </c>
      <c r="D18" s="456">
        <v>7</v>
      </c>
      <c r="E18" s="456">
        <v>409</v>
      </c>
      <c r="F18" s="456">
        <v>303</v>
      </c>
      <c r="G18" s="456">
        <v>705</v>
      </c>
      <c r="H18" s="456">
        <v>542</v>
      </c>
      <c r="I18" s="456">
        <v>182</v>
      </c>
      <c r="J18" s="456">
        <v>73335</v>
      </c>
      <c r="K18" s="454">
        <v>71456</v>
      </c>
    </row>
    <row r="19" spans="1:11" ht="15" customHeight="1">
      <c r="A19" s="455" t="s">
        <v>190</v>
      </c>
      <c r="B19" s="452">
        <v>59608</v>
      </c>
      <c r="C19" s="452">
        <v>58181</v>
      </c>
      <c r="D19" s="454">
        <v>11</v>
      </c>
      <c r="E19" s="454">
        <v>189</v>
      </c>
      <c r="F19" s="454">
        <v>165</v>
      </c>
      <c r="G19" s="454">
        <v>783</v>
      </c>
      <c r="H19" s="454">
        <v>623</v>
      </c>
      <c r="I19" s="454">
        <v>245</v>
      </c>
      <c r="J19" s="454">
        <v>58636</v>
      </c>
      <c r="K19" s="454">
        <v>57393</v>
      </c>
    </row>
    <row r="20" spans="1:11" ht="15" customHeight="1">
      <c r="A20" s="455" t="s">
        <v>189</v>
      </c>
      <c r="B20" s="452">
        <v>29914</v>
      </c>
      <c r="C20" s="452">
        <v>28774</v>
      </c>
      <c r="D20" s="454">
        <v>21</v>
      </c>
      <c r="E20" s="454">
        <v>148</v>
      </c>
      <c r="F20" s="454">
        <v>73</v>
      </c>
      <c r="G20" s="454">
        <v>467</v>
      </c>
      <c r="H20" s="454">
        <v>278</v>
      </c>
      <c r="I20" s="454">
        <v>94</v>
      </c>
      <c r="J20" s="454">
        <v>29299</v>
      </c>
      <c r="K20" s="454">
        <v>28423</v>
      </c>
    </row>
    <row r="21" spans="1:11" ht="15" customHeight="1">
      <c r="A21" s="455" t="s">
        <v>188</v>
      </c>
      <c r="B21" s="452">
        <v>28941</v>
      </c>
      <c r="C21" s="452">
        <v>28119</v>
      </c>
      <c r="D21" s="454">
        <v>10</v>
      </c>
      <c r="E21" s="454">
        <v>128</v>
      </c>
      <c r="F21" s="454">
        <v>83</v>
      </c>
      <c r="G21" s="454">
        <v>397</v>
      </c>
      <c r="H21" s="454">
        <v>310</v>
      </c>
      <c r="I21" s="454">
        <v>111</v>
      </c>
      <c r="J21" s="454">
        <v>28416</v>
      </c>
      <c r="K21" s="454">
        <v>27726</v>
      </c>
    </row>
    <row r="22" spans="1:11" ht="15" customHeight="1">
      <c r="A22" s="453" t="s">
        <v>187</v>
      </c>
      <c r="B22" s="452">
        <v>55403</v>
      </c>
      <c r="C22" s="452">
        <v>52990</v>
      </c>
      <c r="D22" s="451">
        <v>116</v>
      </c>
      <c r="E22" s="451">
        <v>235</v>
      </c>
      <c r="F22" s="451">
        <v>159</v>
      </c>
      <c r="G22" s="451">
        <v>728</v>
      </c>
      <c r="H22" s="451">
        <v>476</v>
      </c>
      <c r="I22" s="451">
        <v>230</v>
      </c>
      <c r="J22" s="451">
        <v>54440</v>
      </c>
      <c r="K22" s="450">
        <v>52355</v>
      </c>
    </row>
    <row r="23" spans="1:11" ht="15" customHeight="1">
      <c r="A23" s="453" t="s">
        <v>186</v>
      </c>
      <c r="B23" s="452">
        <v>31379</v>
      </c>
      <c r="C23" s="452">
        <v>30366</v>
      </c>
      <c r="D23" s="451">
        <v>11</v>
      </c>
      <c r="E23" s="451">
        <v>150</v>
      </c>
      <c r="F23" s="451">
        <v>132</v>
      </c>
      <c r="G23" s="451">
        <v>399</v>
      </c>
      <c r="H23" s="451">
        <v>312</v>
      </c>
      <c r="I23" s="451">
        <v>112</v>
      </c>
      <c r="J23" s="451">
        <v>30830</v>
      </c>
      <c r="K23" s="450">
        <v>29922</v>
      </c>
    </row>
    <row r="24" spans="1:11" ht="15" customHeight="1">
      <c r="A24" s="453" t="s">
        <v>185</v>
      </c>
      <c r="B24" s="452">
        <v>84897</v>
      </c>
      <c r="C24" s="452">
        <v>82354</v>
      </c>
      <c r="D24" s="451">
        <v>208</v>
      </c>
      <c r="E24" s="451">
        <v>691</v>
      </c>
      <c r="F24" s="451">
        <v>539</v>
      </c>
      <c r="G24" s="451">
        <v>952</v>
      </c>
      <c r="H24" s="451">
        <v>707</v>
      </c>
      <c r="I24" s="451">
        <v>272</v>
      </c>
      <c r="J24" s="451">
        <v>83254</v>
      </c>
      <c r="K24" s="450">
        <v>81108</v>
      </c>
    </row>
    <row r="25" spans="1:11" ht="15" customHeight="1">
      <c r="A25" s="453" t="s">
        <v>184</v>
      </c>
      <c r="B25" s="452">
        <v>21371</v>
      </c>
      <c r="C25" s="452">
        <v>19864</v>
      </c>
      <c r="D25" s="451">
        <v>19</v>
      </c>
      <c r="E25" s="451">
        <v>218</v>
      </c>
      <c r="F25" s="451">
        <v>59</v>
      </c>
      <c r="G25" s="451">
        <v>462</v>
      </c>
      <c r="H25" s="451">
        <v>214</v>
      </c>
      <c r="I25" s="451">
        <v>74</v>
      </c>
      <c r="J25" s="451">
        <v>20691</v>
      </c>
      <c r="K25" s="450">
        <v>19591</v>
      </c>
    </row>
    <row r="26" spans="1:11" ht="23.45" customHeight="1">
      <c r="B26" s="449"/>
      <c r="C26" s="449"/>
      <c r="D26" s="449"/>
      <c r="E26" s="449"/>
      <c r="F26" s="449"/>
      <c r="G26" s="449"/>
      <c r="H26" s="449"/>
      <c r="I26" s="449"/>
      <c r="J26" s="449"/>
      <c r="K26" s="449"/>
    </row>
    <row r="27" spans="1:11" ht="42" customHeight="1">
      <c r="A27" s="850" t="s">
        <v>593</v>
      </c>
      <c r="B27" s="851"/>
      <c r="C27" s="851"/>
      <c r="D27" s="851"/>
      <c r="E27" s="851"/>
      <c r="F27" s="851"/>
      <c r="G27" s="851"/>
      <c r="H27" s="851"/>
      <c r="I27" s="851"/>
      <c r="J27" s="851"/>
      <c r="K27" s="851"/>
    </row>
    <row r="28" spans="1:11" ht="27" customHeight="1">
      <c r="A28" s="850" t="s">
        <v>438</v>
      </c>
      <c r="B28" s="851"/>
      <c r="C28" s="851"/>
      <c r="D28" s="851"/>
      <c r="E28" s="851"/>
      <c r="F28" s="851"/>
      <c r="G28" s="851"/>
      <c r="H28" s="851"/>
      <c r="I28" s="851"/>
      <c r="J28" s="851"/>
      <c r="K28" s="852"/>
    </row>
    <row r="29" spans="1:11" ht="15" customHeight="1">
      <c r="A29" s="448"/>
      <c r="B29" s="447"/>
      <c r="C29" s="447"/>
      <c r="D29" s="447"/>
      <c r="E29" s="447"/>
      <c r="F29" s="447"/>
      <c r="G29" s="447"/>
      <c r="H29" s="447"/>
      <c r="I29" s="447"/>
      <c r="J29" s="447"/>
      <c r="K29" s="446"/>
    </row>
    <row r="30" spans="1:11" ht="15" customHeight="1">
      <c r="A30" s="448"/>
      <c r="B30" s="447"/>
      <c r="C30" s="447"/>
      <c r="D30" s="447"/>
      <c r="E30" s="447"/>
      <c r="F30" s="447"/>
      <c r="G30" s="447"/>
      <c r="H30" s="447"/>
      <c r="I30" s="447"/>
      <c r="J30" s="447"/>
      <c r="K30" s="446"/>
    </row>
    <row r="31" spans="1:11" ht="15" customHeight="1">
      <c r="A31" s="448"/>
      <c r="B31" s="447"/>
      <c r="C31" s="447"/>
      <c r="D31" s="447"/>
      <c r="E31" s="447"/>
      <c r="F31" s="447"/>
      <c r="G31" s="447"/>
      <c r="H31" s="447"/>
      <c r="I31" s="447"/>
      <c r="J31" s="447"/>
      <c r="K31" s="446"/>
    </row>
  </sheetData>
  <mergeCells count="17">
    <mergeCell ref="A1:K1"/>
    <mergeCell ref="A3:K3"/>
    <mergeCell ref="A5:A7"/>
    <mergeCell ref="B5:D5"/>
    <mergeCell ref="E5:F5"/>
    <mergeCell ref="G5:I5"/>
    <mergeCell ref="J5:K5"/>
    <mergeCell ref="B6:B7"/>
    <mergeCell ref="C6:C7"/>
    <mergeCell ref="K6:K7"/>
    <mergeCell ref="A27:K27"/>
    <mergeCell ref="A28:K28"/>
    <mergeCell ref="E6:E7"/>
    <mergeCell ref="F6:F7"/>
    <mergeCell ref="G6:G7"/>
    <mergeCell ref="H6:H7"/>
    <mergeCell ref="J6:J7"/>
  </mergeCells>
  <printOptions horizontalCentered="1"/>
  <pageMargins left="0.19685039370078741" right="0.19685039370078741" top="0.74803149606299213" bottom="0.74803149606299213" header="0.31496062992125984" footer="0.31496062992125984"/>
  <pageSetup paperSize="9" scale="86" orientation="landscape" r:id="rId1"/>
  <headerFooter alignWithMargins="0"/>
  <colBreaks count="1" manualBreakCount="1">
    <brk id="10"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26"/>
  <sheetViews>
    <sheetView zoomScaleNormal="100" workbookViewId="0">
      <selection activeCell="H23" sqref="H23"/>
    </sheetView>
  </sheetViews>
  <sheetFormatPr defaultRowHeight="12.75"/>
  <cols>
    <col min="1" max="1" width="15.75" style="445" customWidth="1"/>
    <col min="2" max="2" width="8.5" style="445" customWidth="1"/>
    <col min="3" max="3" width="10.875" style="445" customWidth="1"/>
    <col min="4" max="4" width="10.25" style="445" customWidth="1"/>
    <col min="5" max="6" width="10.875" style="445" customWidth="1"/>
    <col min="7" max="7" width="9.75" style="445" customWidth="1"/>
    <col min="8" max="9" width="10.875" style="445" customWidth="1"/>
    <col min="10" max="10" width="9.625" style="445" customWidth="1"/>
    <col min="11" max="16384" width="9" style="445"/>
  </cols>
  <sheetData>
    <row r="1" spans="1:10" ht="30" customHeight="1">
      <c r="A1" s="856" t="s">
        <v>451</v>
      </c>
      <c r="B1" s="856"/>
      <c r="C1" s="856"/>
      <c r="D1" s="856"/>
      <c r="E1" s="856"/>
      <c r="F1" s="856"/>
      <c r="G1" s="856"/>
      <c r="H1" s="856"/>
      <c r="I1" s="490"/>
    </row>
    <row r="2" spans="1:10" ht="15" customHeight="1"/>
    <row r="3" spans="1:10" ht="30" customHeight="1">
      <c r="A3" s="866" t="s">
        <v>460</v>
      </c>
      <c r="B3" s="866"/>
      <c r="C3" s="866"/>
      <c r="D3" s="866"/>
      <c r="E3" s="866"/>
      <c r="F3" s="866"/>
      <c r="G3" s="866"/>
      <c r="H3" s="866"/>
      <c r="I3" s="489"/>
    </row>
    <row r="4" spans="1:10" ht="12" customHeight="1">
      <c r="A4" s="488"/>
      <c r="B4" s="487"/>
      <c r="C4" s="487"/>
      <c r="D4" s="487"/>
      <c r="E4" s="487"/>
      <c r="F4" s="487"/>
      <c r="G4" s="487"/>
      <c r="H4" s="487"/>
      <c r="I4" s="487"/>
    </row>
    <row r="5" spans="1:10" ht="63" customHeight="1">
      <c r="A5" s="486" t="s">
        <v>179</v>
      </c>
      <c r="B5" s="486" t="s">
        <v>459</v>
      </c>
      <c r="C5" s="485" t="s">
        <v>458</v>
      </c>
      <c r="D5" s="485" t="s">
        <v>457</v>
      </c>
      <c r="E5" s="484" t="s">
        <v>456</v>
      </c>
      <c r="F5" s="484" t="s">
        <v>455</v>
      </c>
      <c r="G5" s="484" t="s">
        <v>454</v>
      </c>
      <c r="H5" s="483" t="s">
        <v>453</v>
      </c>
      <c r="I5" s="482"/>
      <c r="J5" s="481"/>
    </row>
    <row r="6" spans="1:10" ht="9" customHeight="1">
      <c r="A6" s="480"/>
      <c r="B6" s="463"/>
      <c r="C6" s="463"/>
      <c r="D6" s="479"/>
      <c r="E6" s="463"/>
      <c r="F6" s="463"/>
      <c r="G6" s="463"/>
      <c r="H6" s="478"/>
      <c r="I6" s="477"/>
    </row>
    <row r="7" spans="1:10" ht="15" customHeight="1">
      <c r="A7" s="460" t="s">
        <v>172</v>
      </c>
      <c r="B7" s="475">
        <v>1252970</v>
      </c>
      <c r="C7" s="474">
        <v>12290</v>
      </c>
      <c r="D7" s="476">
        <v>12925</v>
      </c>
      <c r="E7" s="476">
        <v>11530</v>
      </c>
      <c r="F7" s="475">
        <v>3332</v>
      </c>
      <c r="G7" s="475">
        <v>1212893</v>
      </c>
      <c r="H7" s="474">
        <v>131654</v>
      </c>
      <c r="I7" s="474"/>
    </row>
    <row r="8" spans="1:10" ht="15" customHeight="1">
      <c r="A8" s="457" t="s">
        <v>200</v>
      </c>
      <c r="B8" s="472">
        <v>44756</v>
      </c>
      <c r="C8" s="470">
        <v>167</v>
      </c>
      <c r="D8" s="473">
        <v>512</v>
      </c>
      <c r="E8" s="473">
        <v>333</v>
      </c>
      <c r="F8" s="472">
        <v>159</v>
      </c>
      <c r="G8" s="472">
        <v>43585</v>
      </c>
      <c r="H8" s="470">
        <v>2224</v>
      </c>
      <c r="I8" s="470"/>
    </row>
    <row r="9" spans="1:10" ht="15" customHeight="1">
      <c r="A9" s="457" t="s">
        <v>199</v>
      </c>
      <c r="B9" s="452">
        <v>68127</v>
      </c>
      <c r="C9" s="470">
        <v>943</v>
      </c>
      <c r="D9" s="471">
        <v>247</v>
      </c>
      <c r="E9" s="471">
        <v>547</v>
      </c>
      <c r="F9" s="452">
        <v>181</v>
      </c>
      <c r="G9" s="452">
        <v>66209</v>
      </c>
      <c r="H9" s="470">
        <v>2774</v>
      </c>
      <c r="I9" s="470"/>
    </row>
    <row r="10" spans="1:10" ht="15" customHeight="1">
      <c r="A10" s="457" t="s">
        <v>198</v>
      </c>
      <c r="B10" s="452">
        <v>158243</v>
      </c>
      <c r="C10" s="470">
        <v>660</v>
      </c>
      <c r="D10" s="471">
        <v>838</v>
      </c>
      <c r="E10" s="471">
        <v>1408</v>
      </c>
      <c r="F10" s="452">
        <v>454</v>
      </c>
      <c r="G10" s="452">
        <v>154883</v>
      </c>
      <c r="H10" s="470">
        <v>7257</v>
      </c>
      <c r="I10" s="470"/>
    </row>
    <row r="11" spans="1:10" ht="15" customHeight="1">
      <c r="A11" s="457" t="s">
        <v>196</v>
      </c>
      <c r="B11" s="452">
        <v>15348</v>
      </c>
      <c r="C11" s="470">
        <v>115</v>
      </c>
      <c r="D11" s="471">
        <v>38</v>
      </c>
      <c r="E11" s="471">
        <v>75</v>
      </c>
      <c r="F11" s="452">
        <v>70</v>
      </c>
      <c r="G11" s="452">
        <v>15050</v>
      </c>
      <c r="H11" s="470">
        <v>1282</v>
      </c>
      <c r="I11" s="470"/>
    </row>
    <row r="12" spans="1:10" ht="15" customHeight="1">
      <c r="A12" s="457" t="s">
        <v>195</v>
      </c>
      <c r="B12" s="452">
        <v>100857</v>
      </c>
      <c r="C12" s="470">
        <v>1199</v>
      </c>
      <c r="D12" s="471">
        <v>1733</v>
      </c>
      <c r="E12" s="471">
        <v>700</v>
      </c>
      <c r="F12" s="452">
        <v>302</v>
      </c>
      <c r="G12" s="452">
        <v>96923</v>
      </c>
      <c r="H12" s="470">
        <v>7222</v>
      </c>
      <c r="I12" s="470"/>
    </row>
    <row r="13" spans="1:10" ht="15" customHeight="1">
      <c r="A13" s="457" t="s">
        <v>194</v>
      </c>
      <c r="B13" s="452">
        <v>143719</v>
      </c>
      <c r="C13" s="470">
        <v>4523</v>
      </c>
      <c r="D13" s="471">
        <v>163</v>
      </c>
      <c r="E13" s="471">
        <v>1390</v>
      </c>
      <c r="F13" s="452">
        <v>131</v>
      </c>
      <c r="G13" s="452">
        <v>137512</v>
      </c>
      <c r="H13" s="470">
        <v>48390</v>
      </c>
      <c r="I13" s="470"/>
    </row>
    <row r="14" spans="1:10" ht="15" customHeight="1">
      <c r="A14" s="457" t="s">
        <v>193</v>
      </c>
      <c r="B14" s="452">
        <v>181478</v>
      </c>
      <c r="C14" s="470">
        <v>976</v>
      </c>
      <c r="D14" s="471">
        <v>7530</v>
      </c>
      <c r="E14" s="471">
        <v>1702</v>
      </c>
      <c r="F14" s="452">
        <v>556</v>
      </c>
      <c r="G14" s="452">
        <v>170714</v>
      </c>
      <c r="H14" s="470">
        <v>11486</v>
      </c>
      <c r="I14" s="470"/>
    </row>
    <row r="15" spans="1:10" ht="15" customHeight="1">
      <c r="A15" s="457" t="s">
        <v>192</v>
      </c>
      <c r="B15" s="452">
        <v>27638</v>
      </c>
      <c r="C15" s="470">
        <v>112</v>
      </c>
      <c r="D15" s="471">
        <v>11</v>
      </c>
      <c r="E15" s="471">
        <v>137</v>
      </c>
      <c r="F15" s="452">
        <v>91</v>
      </c>
      <c r="G15" s="452">
        <v>27287</v>
      </c>
      <c r="H15" s="470">
        <v>1890</v>
      </c>
      <c r="I15" s="470"/>
    </row>
    <row r="16" spans="1:10" ht="15" customHeight="1">
      <c r="A16" s="457" t="s">
        <v>191</v>
      </c>
      <c r="B16" s="452">
        <v>90850</v>
      </c>
      <c r="C16" s="470">
        <v>435</v>
      </c>
      <c r="D16" s="471">
        <v>57</v>
      </c>
      <c r="E16" s="471">
        <v>1523</v>
      </c>
      <c r="F16" s="452">
        <v>197</v>
      </c>
      <c r="G16" s="452">
        <v>88638</v>
      </c>
      <c r="H16" s="470">
        <v>15559</v>
      </c>
      <c r="I16" s="470"/>
    </row>
    <row r="17" spans="1:9" ht="15" customHeight="1">
      <c r="A17" s="457" t="s">
        <v>190</v>
      </c>
      <c r="B17" s="452">
        <v>85802</v>
      </c>
      <c r="C17" s="470">
        <v>502</v>
      </c>
      <c r="D17" s="471">
        <v>391</v>
      </c>
      <c r="E17" s="471">
        <v>819</v>
      </c>
      <c r="F17" s="452">
        <v>259</v>
      </c>
      <c r="G17" s="452">
        <v>83831</v>
      </c>
      <c r="H17" s="470">
        <v>5379</v>
      </c>
      <c r="I17" s="470"/>
    </row>
    <row r="18" spans="1:9" ht="15" customHeight="1">
      <c r="A18" s="457" t="s">
        <v>189</v>
      </c>
      <c r="B18" s="452">
        <v>41382</v>
      </c>
      <c r="C18" s="470">
        <v>237</v>
      </c>
      <c r="D18" s="471">
        <v>134</v>
      </c>
      <c r="E18" s="471">
        <v>350</v>
      </c>
      <c r="F18" s="452">
        <v>98</v>
      </c>
      <c r="G18" s="452">
        <v>40563</v>
      </c>
      <c r="H18" s="470">
        <v>4176</v>
      </c>
      <c r="I18" s="470"/>
    </row>
    <row r="19" spans="1:9" ht="15" customHeight="1">
      <c r="A19" s="457" t="s">
        <v>188</v>
      </c>
      <c r="B19" s="452">
        <v>35605</v>
      </c>
      <c r="C19" s="470">
        <v>145</v>
      </c>
      <c r="D19" s="471">
        <v>25</v>
      </c>
      <c r="E19" s="471">
        <v>339</v>
      </c>
      <c r="F19" s="452">
        <v>116</v>
      </c>
      <c r="G19" s="452">
        <v>34980</v>
      </c>
      <c r="H19" s="470">
        <v>5352</v>
      </c>
      <c r="I19" s="470"/>
    </row>
    <row r="20" spans="1:9" ht="15" customHeight="1">
      <c r="A20" s="453" t="s">
        <v>187</v>
      </c>
      <c r="B20" s="452">
        <v>69517</v>
      </c>
      <c r="C20" s="470">
        <v>264</v>
      </c>
      <c r="D20" s="471">
        <v>445</v>
      </c>
      <c r="E20" s="471">
        <v>710</v>
      </c>
      <c r="F20" s="452">
        <v>240</v>
      </c>
      <c r="G20" s="452">
        <v>67858</v>
      </c>
      <c r="H20" s="470">
        <v>7044</v>
      </c>
      <c r="I20" s="470"/>
    </row>
    <row r="21" spans="1:9" ht="15" customHeight="1">
      <c r="A21" s="453" t="s">
        <v>186</v>
      </c>
      <c r="B21" s="452">
        <v>42998</v>
      </c>
      <c r="C21" s="470">
        <v>330</v>
      </c>
      <c r="D21" s="471">
        <v>28</v>
      </c>
      <c r="E21" s="471">
        <v>320</v>
      </c>
      <c r="F21" s="452">
        <v>117</v>
      </c>
      <c r="G21" s="452">
        <v>42203</v>
      </c>
      <c r="H21" s="470">
        <v>1578</v>
      </c>
      <c r="I21" s="470"/>
    </row>
    <row r="22" spans="1:9" ht="15" customHeight="1">
      <c r="A22" s="453" t="s">
        <v>185</v>
      </c>
      <c r="B22" s="452">
        <v>120623</v>
      </c>
      <c r="C22" s="470">
        <v>1586</v>
      </c>
      <c r="D22" s="471">
        <v>673</v>
      </c>
      <c r="E22" s="471">
        <v>976</v>
      </c>
      <c r="F22" s="452">
        <v>281</v>
      </c>
      <c r="G22" s="452">
        <v>117107</v>
      </c>
      <c r="H22" s="470">
        <v>8892</v>
      </c>
      <c r="I22" s="470"/>
    </row>
    <row r="23" spans="1:9" ht="15" customHeight="1">
      <c r="A23" s="453" t="s">
        <v>184</v>
      </c>
      <c r="B23" s="452">
        <v>26027</v>
      </c>
      <c r="C23" s="470">
        <v>96</v>
      </c>
      <c r="D23" s="471">
        <v>100</v>
      </c>
      <c r="E23" s="471">
        <v>201</v>
      </c>
      <c r="F23" s="452">
        <v>80</v>
      </c>
      <c r="G23" s="452">
        <v>25550</v>
      </c>
      <c r="H23" s="470">
        <v>1149</v>
      </c>
      <c r="I23" s="470"/>
    </row>
    <row r="24" spans="1:9" ht="5.25" customHeight="1">
      <c r="B24" s="449"/>
      <c r="C24" s="449"/>
      <c r="D24" s="449"/>
      <c r="E24" s="449"/>
      <c r="F24" s="449"/>
      <c r="G24" s="449"/>
      <c r="H24" s="449"/>
      <c r="I24" s="449"/>
    </row>
    <row r="25" spans="1:9" ht="48" customHeight="1">
      <c r="A25" s="867" t="s">
        <v>452</v>
      </c>
      <c r="B25" s="868"/>
      <c r="C25" s="868"/>
      <c r="D25" s="868"/>
      <c r="E25" s="868"/>
      <c r="F25" s="868"/>
      <c r="G25" s="868"/>
      <c r="H25" s="868"/>
      <c r="I25" s="469"/>
    </row>
    <row r="26" spans="1:9" ht="25.5" customHeight="1">
      <c r="A26" s="865"/>
      <c r="B26" s="852"/>
      <c r="C26" s="852"/>
      <c r="D26" s="852"/>
      <c r="E26" s="852"/>
      <c r="F26" s="852"/>
      <c r="G26" s="852"/>
      <c r="H26" s="852"/>
      <c r="I26" s="468"/>
    </row>
  </sheetData>
  <mergeCells count="4">
    <mergeCell ref="A26:H26"/>
    <mergeCell ref="A3:H3"/>
    <mergeCell ref="A25:H25"/>
    <mergeCell ref="A1:H1"/>
  </mergeCells>
  <printOptions horizontalCentered="1"/>
  <pageMargins left="0.19685039370078741" right="0.19685039370078741" top="0.74803149606299213" bottom="0.74803149606299213" header="0.31496062992125984" footer="0.31496062992125984"/>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6"/>
  <sheetViews>
    <sheetView topLeftCell="A25" workbookViewId="0">
      <selection activeCell="M6" sqref="M6"/>
    </sheetView>
  </sheetViews>
  <sheetFormatPr defaultRowHeight="14.25"/>
  <cols>
    <col min="1" max="16384" width="9" style="21"/>
  </cols>
  <sheetData>
    <row r="1" spans="1:10" ht="15">
      <c r="A1" s="716" t="s">
        <v>41</v>
      </c>
      <c r="B1" s="716"/>
      <c r="C1" s="716"/>
      <c r="D1" s="716"/>
      <c r="E1" s="716"/>
      <c r="F1" s="716"/>
      <c r="G1" s="716"/>
      <c r="H1" s="716"/>
      <c r="I1" s="716"/>
      <c r="J1" s="716"/>
    </row>
    <row r="2" spans="1:10">
      <c r="A2" s="7"/>
      <c r="B2" s="7"/>
      <c r="C2" s="7"/>
      <c r="D2" s="7"/>
      <c r="E2" s="7"/>
      <c r="F2" s="7"/>
      <c r="G2" s="7"/>
      <c r="H2" s="7"/>
      <c r="I2" s="7"/>
      <c r="J2" s="7"/>
    </row>
    <row r="3" spans="1:10" ht="59.25" customHeight="1">
      <c r="A3" s="8" t="s">
        <v>36</v>
      </c>
      <c r="B3" s="717" t="s">
        <v>42</v>
      </c>
      <c r="C3" s="718"/>
      <c r="D3" s="718"/>
      <c r="E3" s="718"/>
      <c r="F3" s="718"/>
      <c r="G3" s="718"/>
      <c r="H3" s="718"/>
      <c r="I3" s="718"/>
      <c r="J3" s="718"/>
    </row>
    <row r="4" spans="1:10">
      <c r="A4" s="7"/>
      <c r="B4" s="7"/>
      <c r="C4" s="7"/>
      <c r="D4" s="7"/>
      <c r="E4" s="7"/>
      <c r="F4" s="7"/>
      <c r="G4" s="7"/>
      <c r="H4" s="7"/>
      <c r="I4" s="7"/>
      <c r="J4" s="7"/>
    </row>
    <row r="5" spans="1:10" ht="96.75" customHeight="1">
      <c r="A5" s="8" t="s">
        <v>37</v>
      </c>
      <c r="B5" s="717" t="s">
        <v>43</v>
      </c>
      <c r="C5" s="717"/>
      <c r="D5" s="717"/>
      <c r="E5" s="717"/>
      <c r="F5" s="717"/>
      <c r="G5" s="717"/>
      <c r="H5" s="717"/>
      <c r="I5" s="717"/>
      <c r="J5" s="717"/>
    </row>
    <row r="6" spans="1:10">
      <c r="A6" s="8"/>
      <c r="B6" s="17"/>
      <c r="C6" s="17"/>
      <c r="D6" s="17"/>
      <c r="E6" s="17"/>
      <c r="F6" s="17"/>
      <c r="G6" s="17"/>
      <c r="H6" s="17"/>
      <c r="I6" s="17"/>
      <c r="J6" s="17"/>
    </row>
    <row r="7" spans="1:10" ht="81.75" customHeight="1">
      <c r="A7" s="8"/>
      <c r="B7" s="715" t="s">
        <v>116</v>
      </c>
      <c r="C7" s="714"/>
      <c r="D7" s="714"/>
      <c r="E7" s="714"/>
      <c r="F7" s="714"/>
      <c r="G7" s="714"/>
      <c r="H7" s="714"/>
      <c r="I7" s="714"/>
      <c r="J7" s="714"/>
    </row>
    <row r="8" spans="1:10">
      <c r="A8" s="7"/>
      <c r="B8" s="7"/>
      <c r="C8" s="7"/>
      <c r="D8" s="7"/>
      <c r="E8" s="7"/>
      <c r="F8" s="7"/>
      <c r="G8" s="7"/>
      <c r="H8" s="7"/>
      <c r="I8" s="7"/>
      <c r="J8" s="7"/>
    </row>
    <row r="9" spans="1:10">
      <c r="A9" s="8" t="s">
        <v>38</v>
      </c>
      <c r="B9" s="715" t="s">
        <v>44</v>
      </c>
      <c r="C9" s="715"/>
      <c r="D9" s="715"/>
      <c r="E9" s="715"/>
      <c r="F9" s="715"/>
      <c r="G9" s="715"/>
      <c r="H9" s="715"/>
      <c r="I9" s="715"/>
      <c r="J9" s="715"/>
    </row>
    <row r="10" spans="1:10" ht="33.75" customHeight="1">
      <c r="A10" s="9"/>
      <c r="B10" s="17" t="s">
        <v>45</v>
      </c>
      <c r="C10" s="715" t="s">
        <v>46</v>
      </c>
      <c r="D10" s="714"/>
      <c r="E10" s="714"/>
      <c r="F10" s="714"/>
      <c r="G10" s="714"/>
      <c r="H10" s="714"/>
      <c r="I10" s="714"/>
      <c r="J10" s="714"/>
    </row>
    <row r="11" spans="1:10">
      <c r="A11" s="9"/>
      <c r="B11" s="17" t="s">
        <v>45</v>
      </c>
      <c r="C11" s="715" t="s">
        <v>47</v>
      </c>
      <c r="D11" s="715"/>
      <c r="E11" s="715"/>
      <c r="F11" s="715"/>
      <c r="G11" s="715"/>
      <c r="H11" s="715"/>
      <c r="I11" s="715"/>
      <c r="J11" s="715"/>
    </row>
    <row r="12" spans="1:10">
      <c r="A12" s="9"/>
      <c r="B12" s="17"/>
      <c r="C12" s="719" t="s">
        <v>48</v>
      </c>
      <c r="D12" s="715"/>
      <c r="E12" s="715"/>
      <c r="F12" s="715"/>
      <c r="G12" s="715"/>
      <c r="H12" s="715"/>
      <c r="I12" s="715"/>
      <c r="J12" s="715"/>
    </row>
    <row r="13" spans="1:10" ht="15.75" customHeight="1">
      <c r="A13" s="9"/>
      <c r="B13" s="17"/>
      <c r="C13" s="17" t="s">
        <v>49</v>
      </c>
      <c r="D13" s="715" t="s">
        <v>50</v>
      </c>
      <c r="E13" s="714"/>
      <c r="F13" s="714"/>
      <c r="G13" s="714"/>
      <c r="H13" s="714"/>
      <c r="I13" s="714"/>
      <c r="J13" s="714"/>
    </row>
    <row r="14" spans="1:10" ht="29.25" customHeight="1">
      <c r="A14" s="9"/>
      <c r="B14" s="17"/>
      <c r="C14" s="17" t="s">
        <v>51</v>
      </c>
      <c r="D14" s="715" t="s">
        <v>52</v>
      </c>
      <c r="E14" s="714"/>
      <c r="F14" s="714"/>
      <c r="G14" s="714"/>
      <c r="H14" s="714"/>
      <c r="I14" s="714"/>
      <c r="J14" s="714"/>
    </row>
    <row r="15" spans="1:10" ht="51" customHeight="1">
      <c r="A15" s="9"/>
      <c r="B15" s="17"/>
      <c r="C15" s="17" t="s">
        <v>53</v>
      </c>
      <c r="D15" s="715" t="s">
        <v>54</v>
      </c>
      <c r="E15" s="714"/>
      <c r="F15" s="714"/>
      <c r="G15" s="714"/>
      <c r="H15" s="714"/>
      <c r="I15" s="714"/>
      <c r="J15" s="714"/>
    </row>
    <row r="16" spans="1:10">
      <c r="A16" s="9"/>
      <c r="B16" s="17"/>
      <c r="C16" s="17"/>
      <c r="D16" s="17"/>
      <c r="E16" s="17"/>
      <c r="F16" s="17"/>
      <c r="G16" s="17"/>
      <c r="H16" s="17"/>
      <c r="I16" s="17"/>
      <c r="J16" s="7"/>
    </row>
    <row r="17" spans="1:10" ht="71.25" customHeight="1">
      <c r="A17" s="9"/>
      <c r="B17" s="715" t="s">
        <v>55</v>
      </c>
      <c r="C17" s="715"/>
      <c r="D17" s="715"/>
      <c r="E17" s="715"/>
      <c r="F17" s="715"/>
      <c r="G17" s="715"/>
      <c r="H17" s="715"/>
      <c r="I17" s="715"/>
      <c r="J17" s="715"/>
    </row>
    <row r="18" spans="1:10">
      <c r="A18" s="7"/>
      <c r="B18" s="7"/>
      <c r="C18" s="7"/>
      <c r="D18" s="7"/>
      <c r="E18" s="7"/>
      <c r="F18" s="7"/>
      <c r="G18" s="7"/>
      <c r="H18" s="7"/>
      <c r="I18" s="7"/>
      <c r="J18" s="7"/>
    </row>
    <row r="19" spans="1:10" ht="187.5" customHeight="1">
      <c r="A19" s="8" t="s">
        <v>39</v>
      </c>
      <c r="B19" s="715" t="s">
        <v>56</v>
      </c>
      <c r="C19" s="714"/>
      <c r="D19" s="714"/>
      <c r="E19" s="714"/>
      <c r="F19" s="714"/>
      <c r="G19" s="714"/>
      <c r="H19" s="714"/>
      <c r="I19" s="714"/>
      <c r="J19" s="714"/>
    </row>
    <row r="20" spans="1:10">
      <c r="A20" s="7"/>
      <c r="B20" s="7"/>
      <c r="C20" s="7"/>
      <c r="D20" s="7"/>
      <c r="E20" s="7"/>
      <c r="F20" s="7"/>
      <c r="G20" s="7"/>
      <c r="H20" s="7"/>
      <c r="I20" s="7"/>
      <c r="J20" s="7"/>
    </row>
    <row r="21" spans="1:10">
      <c r="A21" s="8" t="s">
        <v>57</v>
      </c>
      <c r="B21" s="720" t="s">
        <v>58</v>
      </c>
      <c r="C21" s="720"/>
      <c r="D21" s="720"/>
      <c r="E21" s="720"/>
      <c r="F21" s="720"/>
      <c r="G21" s="720"/>
      <c r="H21" s="720"/>
      <c r="I21" s="720"/>
      <c r="J21" s="720"/>
    </row>
    <row r="22" spans="1:10" ht="29.25" customHeight="1">
      <c r="A22" s="7"/>
      <c r="B22" s="19" t="s">
        <v>49</v>
      </c>
      <c r="C22" s="715" t="s">
        <v>59</v>
      </c>
      <c r="D22" s="714"/>
      <c r="E22" s="714"/>
      <c r="F22" s="714"/>
      <c r="G22" s="714"/>
      <c r="H22" s="714"/>
      <c r="I22" s="714"/>
      <c r="J22" s="714"/>
    </row>
    <row r="23" spans="1:10">
      <c r="A23" s="7"/>
      <c r="B23" s="19" t="s">
        <v>51</v>
      </c>
      <c r="C23" s="720" t="s">
        <v>60</v>
      </c>
      <c r="D23" s="720"/>
      <c r="E23" s="720"/>
      <c r="F23" s="720"/>
      <c r="G23" s="720"/>
      <c r="H23" s="720"/>
      <c r="I23" s="720"/>
      <c r="J23" s="720"/>
    </row>
    <row r="24" spans="1:10">
      <c r="A24" s="7"/>
      <c r="B24" s="7"/>
      <c r="C24" s="7"/>
      <c r="D24" s="7"/>
      <c r="E24" s="7"/>
      <c r="F24" s="7"/>
      <c r="G24" s="7"/>
      <c r="H24" s="7"/>
      <c r="I24" s="7"/>
      <c r="J24" s="7"/>
    </row>
    <row r="25" spans="1:10" ht="36.75" customHeight="1">
      <c r="A25" s="8" t="s">
        <v>61</v>
      </c>
      <c r="B25" s="715" t="s">
        <v>62</v>
      </c>
      <c r="C25" s="714"/>
      <c r="D25" s="714"/>
      <c r="E25" s="714"/>
      <c r="F25" s="714"/>
      <c r="G25" s="714"/>
      <c r="H25" s="714"/>
      <c r="I25" s="714"/>
      <c r="J25" s="714"/>
    </row>
    <row r="26" spans="1:10">
      <c r="A26" s="7"/>
      <c r="B26" s="7"/>
      <c r="C26" s="720" t="s">
        <v>63</v>
      </c>
      <c r="D26" s="720"/>
      <c r="E26" s="720"/>
      <c r="F26" s="720"/>
      <c r="G26" s="720"/>
      <c r="H26" s="720"/>
      <c r="I26" s="720"/>
      <c r="J26" s="720"/>
    </row>
    <row r="27" spans="1:10" ht="30.75" customHeight="1">
      <c r="A27" s="7"/>
      <c r="B27" s="19" t="s">
        <v>45</v>
      </c>
      <c r="C27" s="715" t="s">
        <v>64</v>
      </c>
      <c r="D27" s="714"/>
      <c r="E27" s="714"/>
      <c r="F27" s="714"/>
      <c r="G27" s="714"/>
      <c r="H27" s="714"/>
      <c r="I27" s="714"/>
      <c r="J27" s="714"/>
    </row>
    <row r="28" spans="1:10" ht="29.25" customHeight="1">
      <c r="A28" s="7"/>
      <c r="B28" s="19" t="s">
        <v>45</v>
      </c>
      <c r="C28" s="721" t="s">
        <v>65</v>
      </c>
      <c r="D28" s="714"/>
      <c r="E28" s="714"/>
      <c r="F28" s="714"/>
      <c r="G28" s="714"/>
      <c r="H28" s="714"/>
      <c r="I28" s="714"/>
      <c r="J28" s="714"/>
    </row>
    <row r="29" spans="1:10">
      <c r="A29" s="7"/>
      <c r="B29" s="19"/>
      <c r="C29" s="20"/>
      <c r="D29" s="20"/>
      <c r="E29" s="20"/>
      <c r="F29" s="20"/>
      <c r="G29" s="20"/>
      <c r="H29" s="20"/>
      <c r="I29" s="20"/>
      <c r="J29" s="20"/>
    </row>
    <row r="30" spans="1:10" ht="27" customHeight="1">
      <c r="A30" s="7"/>
      <c r="B30" s="715" t="s">
        <v>66</v>
      </c>
      <c r="C30" s="714"/>
      <c r="D30" s="714"/>
      <c r="E30" s="714"/>
      <c r="F30" s="714"/>
      <c r="G30" s="714"/>
      <c r="H30" s="714"/>
      <c r="I30" s="714"/>
      <c r="J30" s="714"/>
    </row>
    <row r="31" spans="1:10" ht="27.75" customHeight="1">
      <c r="A31" s="7"/>
      <c r="B31" s="715" t="s">
        <v>67</v>
      </c>
      <c r="C31" s="714"/>
      <c r="D31" s="714"/>
      <c r="E31" s="714"/>
      <c r="F31" s="714"/>
      <c r="G31" s="714"/>
      <c r="H31" s="714"/>
      <c r="I31" s="714"/>
      <c r="J31" s="714"/>
    </row>
    <row r="32" spans="1:10" ht="75" customHeight="1">
      <c r="A32" s="7"/>
      <c r="B32" s="19" t="s">
        <v>45</v>
      </c>
      <c r="C32" s="715" t="s">
        <v>68</v>
      </c>
      <c r="D32" s="714"/>
      <c r="E32" s="714"/>
      <c r="F32" s="714"/>
      <c r="G32" s="714"/>
      <c r="H32" s="714"/>
      <c r="I32" s="714"/>
      <c r="J32" s="714"/>
    </row>
    <row r="33" spans="1:10" ht="21" customHeight="1">
      <c r="A33" s="7"/>
      <c r="B33" s="19" t="s">
        <v>45</v>
      </c>
      <c r="C33" s="715" t="s">
        <v>69</v>
      </c>
      <c r="D33" s="715"/>
      <c r="E33" s="715"/>
      <c r="F33" s="715"/>
      <c r="G33" s="715"/>
      <c r="H33" s="715"/>
      <c r="I33" s="715"/>
      <c r="J33" s="715"/>
    </row>
    <row r="34" spans="1:10" ht="79.5" customHeight="1">
      <c r="A34" s="7"/>
      <c r="B34" s="19" t="s">
        <v>45</v>
      </c>
      <c r="C34" s="715" t="s">
        <v>70</v>
      </c>
      <c r="D34" s="714"/>
      <c r="E34" s="714"/>
      <c r="F34" s="714"/>
      <c r="G34" s="714"/>
      <c r="H34" s="714"/>
      <c r="I34" s="714"/>
      <c r="J34" s="714"/>
    </row>
    <row r="35" spans="1:10" s="27" customFormat="1" ht="79.5" customHeight="1">
      <c r="A35" s="7"/>
      <c r="B35" s="26"/>
      <c r="C35" s="715" t="s">
        <v>140</v>
      </c>
      <c r="D35" s="714"/>
      <c r="E35" s="714"/>
      <c r="F35" s="714"/>
      <c r="G35" s="714"/>
      <c r="H35" s="714"/>
      <c r="I35" s="714"/>
      <c r="J35" s="714"/>
    </row>
    <row r="36" spans="1:10" s="27" customFormat="1" ht="19.5" customHeight="1">
      <c r="A36" s="7"/>
      <c r="B36" s="26" t="s">
        <v>45</v>
      </c>
      <c r="C36" s="28" t="s">
        <v>141</v>
      </c>
      <c r="D36" s="29"/>
      <c r="E36" s="29"/>
      <c r="F36" s="25"/>
      <c r="G36" s="25"/>
      <c r="H36" s="25"/>
      <c r="I36" s="25"/>
      <c r="J36" s="25"/>
    </row>
    <row r="37" spans="1:10" s="27" customFormat="1" ht="53.25" customHeight="1">
      <c r="A37" s="7"/>
      <c r="B37" s="26" t="s">
        <v>45</v>
      </c>
      <c r="C37" s="715" t="s">
        <v>142</v>
      </c>
      <c r="D37" s="714"/>
      <c r="E37" s="714"/>
      <c r="F37" s="714"/>
      <c r="G37" s="714"/>
      <c r="H37" s="714"/>
      <c r="I37" s="714"/>
      <c r="J37" s="714"/>
    </row>
    <row r="38" spans="1:10">
      <c r="A38" s="7"/>
      <c r="B38" s="717"/>
      <c r="C38" s="714"/>
      <c r="D38" s="714"/>
      <c r="E38" s="714"/>
      <c r="F38" s="714"/>
      <c r="G38" s="714"/>
      <c r="H38" s="714"/>
      <c r="I38" s="714"/>
      <c r="J38" s="714"/>
    </row>
    <row r="39" spans="1:10">
      <c r="A39" s="7"/>
      <c r="B39" s="7"/>
      <c r="C39" s="7"/>
      <c r="D39" s="7"/>
      <c r="E39" s="7"/>
      <c r="F39" s="7"/>
      <c r="G39" s="7"/>
      <c r="H39" s="7"/>
      <c r="I39" s="7"/>
      <c r="J39" s="7"/>
    </row>
    <row r="40" spans="1:10">
      <c r="A40" s="7"/>
      <c r="B40" s="7"/>
      <c r="C40" s="720" t="s">
        <v>71</v>
      </c>
      <c r="D40" s="720"/>
      <c r="E40" s="720"/>
      <c r="F40" s="720"/>
      <c r="G40" s="720"/>
      <c r="H40" s="720"/>
      <c r="I40" s="720"/>
      <c r="J40" s="720"/>
    </row>
    <row r="41" spans="1:10" ht="33" customHeight="1">
      <c r="A41" s="7"/>
      <c r="B41" s="19" t="s">
        <v>45</v>
      </c>
      <c r="C41" s="715" t="s">
        <v>72</v>
      </c>
      <c r="D41" s="714"/>
      <c r="E41" s="714"/>
      <c r="F41" s="714"/>
      <c r="G41" s="714"/>
      <c r="H41" s="714"/>
      <c r="I41" s="714"/>
      <c r="J41" s="714"/>
    </row>
    <row r="42" spans="1:10">
      <c r="A42" s="7"/>
      <c r="B42" s="19" t="s">
        <v>45</v>
      </c>
      <c r="C42" s="19" t="s">
        <v>73</v>
      </c>
      <c r="D42" s="19"/>
      <c r="E42" s="19"/>
      <c r="F42" s="19"/>
      <c r="G42" s="19"/>
      <c r="H42" s="19"/>
      <c r="I42" s="19"/>
      <c r="J42" s="19"/>
    </row>
    <row r="43" spans="1:10">
      <c r="A43" s="7"/>
      <c r="B43" s="7"/>
      <c r="C43" s="7"/>
      <c r="D43" s="7"/>
      <c r="E43" s="7"/>
      <c r="F43" s="7"/>
      <c r="G43" s="7"/>
      <c r="H43" s="7"/>
      <c r="I43" s="7"/>
      <c r="J43" s="7"/>
    </row>
    <row r="44" spans="1:10" ht="72" customHeight="1">
      <c r="A44" s="7"/>
      <c r="B44" s="715" t="s">
        <v>74</v>
      </c>
      <c r="C44" s="714"/>
      <c r="D44" s="714"/>
      <c r="E44" s="714"/>
      <c r="F44" s="714"/>
      <c r="G44" s="714"/>
      <c r="H44" s="714"/>
      <c r="I44" s="714"/>
      <c r="J44" s="714"/>
    </row>
    <row r="45" spans="1:10" ht="96.75" customHeight="1">
      <c r="A45" s="7"/>
      <c r="B45" s="19" t="s">
        <v>45</v>
      </c>
      <c r="C45" s="715" t="s">
        <v>75</v>
      </c>
      <c r="D45" s="714"/>
      <c r="E45" s="714"/>
      <c r="F45" s="714"/>
      <c r="G45" s="714"/>
      <c r="H45" s="714"/>
      <c r="I45" s="714"/>
      <c r="J45" s="714"/>
    </row>
    <row r="46" spans="1:10" ht="70.5" customHeight="1">
      <c r="A46" s="7"/>
      <c r="B46" s="19" t="s">
        <v>45</v>
      </c>
      <c r="C46" s="715" t="s">
        <v>76</v>
      </c>
      <c r="D46" s="714"/>
      <c r="E46" s="714"/>
      <c r="F46" s="714"/>
      <c r="G46" s="714"/>
      <c r="H46" s="714"/>
      <c r="I46" s="714"/>
      <c r="J46" s="714"/>
    </row>
    <row r="47" spans="1:10">
      <c r="A47" s="7"/>
      <c r="B47" s="7"/>
      <c r="C47" s="7"/>
      <c r="D47" s="7"/>
      <c r="E47" s="7"/>
      <c r="F47" s="7"/>
      <c r="G47" s="7"/>
      <c r="H47" s="7"/>
      <c r="I47" s="7"/>
      <c r="J47" s="7"/>
    </row>
    <row r="48" spans="1:10">
      <c r="A48" s="7"/>
      <c r="B48" s="7"/>
      <c r="C48" s="720" t="s">
        <v>77</v>
      </c>
      <c r="D48" s="720"/>
      <c r="E48" s="720"/>
      <c r="F48" s="720"/>
      <c r="G48" s="720"/>
      <c r="H48" s="720"/>
      <c r="I48" s="720"/>
      <c r="J48" s="720"/>
    </row>
    <row r="49" spans="1:10" ht="43.5" customHeight="1">
      <c r="A49" s="7"/>
      <c r="B49" s="19" t="s">
        <v>45</v>
      </c>
      <c r="C49" s="715" t="s">
        <v>78</v>
      </c>
      <c r="D49" s="714"/>
      <c r="E49" s="714"/>
      <c r="F49" s="714"/>
      <c r="G49" s="714"/>
      <c r="H49" s="714"/>
      <c r="I49" s="714"/>
      <c r="J49" s="714"/>
    </row>
    <row r="50" spans="1:10">
      <c r="A50" s="7"/>
      <c r="B50" s="19" t="s">
        <v>45</v>
      </c>
      <c r="C50" s="720" t="s">
        <v>79</v>
      </c>
      <c r="D50" s="720"/>
      <c r="E50" s="720"/>
      <c r="F50" s="720"/>
      <c r="G50" s="720"/>
      <c r="H50" s="720"/>
      <c r="I50" s="720"/>
      <c r="J50" s="720"/>
    </row>
    <row r="51" spans="1:10" ht="115.5" customHeight="1">
      <c r="A51" s="7"/>
      <c r="B51" s="19" t="s">
        <v>45</v>
      </c>
      <c r="C51" s="715" t="s">
        <v>80</v>
      </c>
      <c r="D51" s="714"/>
      <c r="E51" s="714"/>
      <c r="F51" s="714"/>
      <c r="G51" s="714"/>
      <c r="H51" s="714"/>
      <c r="I51" s="714"/>
      <c r="J51" s="714"/>
    </row>
    <row r="52" spans="1:10">
      <c r="A52" s="7"/>
      <c r="B52" s="19"/>
      <c r="C52" s="17"/>
      <c r="D52" s="19"/>
      <c r="E52" s="19"/>
      <c r="F52" s="19"/>
      <c r="G52" s="19"/>
      <c r="H52" s="19"/>
      <c r="I52" s="19"/>
      <c r="J52" s="19"/>
    </row>
    <row r="53" spans="1:10" ht="92.25" customHeight="1">
      <c r="A53" s="7"/>
      <c r="B53" s="19"/>
      <c r="C53" s="715" t="s">
        <v>81</v>
      </c>
      <c r="D53" s="715"/>
      <c r="E53" s="715"/>
      <c r="F53" s="715"/>
      <c r="G53" s="715"/>
      <c r="H53" s="715"/>
      <c r="I53" s="715"/>
      <c r="J53" s="715"/>
    </row>
    <row r="54" spans="1:10">
      <c r="A54" s="7"/>
      <c r="B54" s="18"/>
      <c r="C54" s="18"/>
      <c r="D54" s="18"/>
      <c r="E54" s="18"/>
      <c r="F54" s="18"/>
      <c r="G54" s="18"/>
      <c r="H54" s="18"/>
      <c r="I54" s="18"/>
      <c r="J54" s="18"/>
    </row>
    <row r="55" spans="1:10" ht="28.5" customHeight="1">
      <c r="A55" s="7"/>
      <c r="B55" s="722" t="s">
        <v>82</v>
      </c>
      <c r="C55" s="723"/>
      <c r="D55" s="723"/>
      <c r="E55" s="723"/>
      <c r="F55" s="723"/>
      <c r="G55" s="723"/>
      <c r="H55" s="723"/>
      <c r="I55" s="723"/>
      <c r="J55" s="723"/>
    </row>
    <row r="56" spans="1:10">
      <c r="A56" s="7"/>
      <c r="B56" s="19" t="s">
        <v>45</v>
      </c>
      <c r="C56" s="720" t="s">
        <v>83</v>
      </c>
      <c r="D56" s="720"/>
      <c r="E56" s="720"/>
      <c r="F56" s="720"/>
      <c r="G56" s="720"/>
      <c r="H56" s="720"/>
      <c r="I56" s="720"/>
      <c r="J56" s="720"/>
    </row>
    <row r="57" spans="1:10">
      <c r="A57" s="7"/>
      <c r="B57" s="19" t="s">
        <v>45</v>
      </c>
      <c r="C57" s="720" t="s">
        <v>84</v>
      </c>
      <c r="D57" s="720"/>
      <c r="E57" s="720"/>
      <c r="F57" s="720"/>
      <c r="G57" s="720"/>
      <c r="H57" s="720"/>
      <c r="I57" s="720"/>
      <c r="J57" s="720"/>
    </row>
    <row r="58" spans="1:10">
      <c r="A58" s="7"/>
      <c r="B58" s="19" t="s">
        <v>45</v>
      </c>
      <c r="C58" s="720" t="s">
        <v>85</v>
      </c>
      <c r="D58" s="720"/>
      <c r="E58" s="720"/>
      <c r="F58" s="720"/>
      <c r="G58" s="720"/>
      <c r="H58" s="720"/>
      <c r="I58" s="720"/>
      <c r="J58" s="720"/>
    </row>
    <row r="59" spans="1:10">
      <c r="A59" s="7"/>
      <c r="B59" s="7"/>
      <c r="C59" s="7"/>
      <c r="D59" s="7"/>
      <c r="E59" s="7"/>
      <c r="F59" s="7"/>
      <c r="G59" s="7"/>
      <c r="H59" s="7"/>
      <c r="I59" s="7"/>
      <c r="J59" s="7"/>
    </row>
    <row r="60" spans="1:10" ht="216.75" customHeight="1">
      <c r="A60" s="7"/>
      <c r="B60" s="715" t="s">
        <v>86</v>
      </c>
      <c r="C60" s="714"/>
      <c r="D60" s="714"/>
      <c r="E60" s="714"/>
      <c r="F60" s="714"/>
      <c r="G60" s="714"/>
      <c r="H60" s="714"/>
      <c r="I60" s="714"/>
      <c r="J60" s="714"/>
    </row>
    <row r="61" spans="1:10">
      <c r="A61" s="7"/>
      <c r="B61" s="7"/>
      <c r="C61" s="7"/>
      <c r="D61" s="7"/>
      <c r="E61" s="7"/>
      <c r="F61" s="7"/>
      <c r="G61" s="7"/>
      <c r="H61" s="7"/>
      <c r="I61" s="7"/>
      <c r="J61" s="7"/>
    </row>
    <row r="62" spans="1:10" ht="362.25" customHeight="1">
      <c r="A62" s="8" t="s">
        <v>87</v>
      </c>
      <c r="B62" s="715" t="s">
        <v>143</v>
      </c>
      <c r="C62" s="724"/>
      <c r="D62" s="724"/>
      <c r="E62" s="724"/>
      <c r="F62" s="724"/>
      <c r="G62" s="724"/>
      <c r="H62" s="724"/>
      <c r="I62" s="724"/>
      <c r="J62" s="724"/>
    </row>
    <row r="63" spans="1:10">
      <c r="A63" s="7"/>
      <c r="B63" s="7"/>
      <c r="C63" s="7"/>
      <c r="D63" s="7"/>
      <c r="E63" s="7"/>
      <c r="F63" s="7"/>
      <c r="G63" s="7"/>
      <c r="H63" s="7"/>
      <c r="I63" s="7"/>
      <c r="J63" s="7"/>
    </row>
    <row r="64" spans="1:10" ht="33" customHeight="1">
      <c r="A64" s="8" t="s">
        <v>88</v>
      </c>
      <c r="B64" s="715" t="s">
        <v>89</v>
      </c>
      <c r="C64" s="714"/>
      <c r="D64" s="714"/>
      <c r="E64" s="714"/>
      <c r="F64" s="714"/>
      <c r="G64" s="714"/>
      <c r="H64" s="714"/>
      <c r="I64" s="714"/>
      <c r="J64" s="714"/>
    </row>
    <row r="65" spans="1:10" ht="49.5" customHeight="1">
      <c r="A65" s="7"/>
      <c r="B65" s="715" t="s">
        <v>90</v>
      </c>
      <c r="C65" s="714"/>
      <c r="D65" s="714"/>
      <c r="E65" s="714"/>
      <c r="F65" s="714"/>
      <c r="G65" s="714"/>
      <c r="H65" s="714"/>
      <c r="I65" s="714"/>
      <c r="J65" s="714"/>
    </row>
    <row r="66" spans="1:10" ht="36" customHeight="1">
      <c r="A66" s="7"/>
      <c r="B66" s="19" t="s">
        <v>45</v>
      </c>
      <c r="C66" s="715" t="s">
        <v>91</v>
      </c>
      <c r="D66" s="714"/>
      <c r="E66" s="714"/>
      <c r="F66" s="714"/>
      <c r="G66" s="714"/>
      <c r="H66" s="714"/>
      <c r="I66" s="714"/>
      <c r="J66" s="714"/>
    </row>
    <row r="67" spans="1:10">
      <c r="A67" s="7"/>
      <c r="B67" s="19" t="s">
        <v>45</v>
      </c>
      <c r="C67" s="715" t="s">
        <v>92</v>
      </c>
      <c r="D67" s="714"/>
      <c r="E67" s="714"/>
      <c r="F67" s="714"/>
      <c r="G67" s="714"/>
      <c r="H67" s="714"/>
      <c r="I67" s="714"/>
      <c r="J67" s="714"/>
    </row>
    <row r="68" spans="1:10" ht="29.25" customHeight="1">
      <c r="A68" s="7"/>
      <c r="B68" s="19" t="s">
        <v>93</v>
      </c>
      <c r="C68" s="715" t="s">
        <v>94</v>
      </c>
      <c r="D68" s="715"/>
      <c r="E68" s="715"/>
      <c r="F68" s="715"/>
      <c r="G68" s="715"/>
      <c r="H68" s="715"/>
      <c r="I68" s="715"/>
      <c r="J68" s="715"/>
    </row>
    <row r="69" spans="1:10" ht="25.5" customHeight="1">
      <c r="A69" s="7"/>
      <c r="B69" s="19" t="s">
        <v>45</v>
      </c>
      <c r="C69" s="715" t="s">
        <v>95</v>
      </c>
      <c r="D69" s="714"/>
      <c r="E69" s="714"/>
      <c r="F69" s="714"/>
      <c r="G69" s="714"/>
      <c r="H69" s="714"/>
      <c r="I69" s="714"/>
      <c r="J69" s="714"/>
    </row>
    <row r="70" spans="1:10">
      <c r="A70" s="7"/>
      <c r="B70" s="19"/>
      <c r="C70" s="19"/>
      <c r="D70" s="19"/>
      <c r="E70" s="19"/>
      <c r="F70" s="19"/>
      <c r="G70" s="19"/>
      <c r="H70" s="19"/>
      <c r="I70" s="19"/>
      <c r="J70" s="19"/>
    </row>
    <row r="71" spans="1:10" ht="56.25" customHeight="1">
      <c r="A71" s="7"/>
      <c r="B71" s="715" t="s">
        <v>96</v>
      </c>
      <c r="C71" s="714"/>
      <c r="D71" s="714"/>
      <c r="E71" s="714"/>
      <c r="F71" s="714"/>
      <c r="G71" s="714"/>
      <c r="H71" s="714"/>
      <c r="I71" s="714"/>
      <c r="J71" s="714"/>
    </row>
    <row r="72" spans="1:10" ht="96" customHeight="1">
      <c r="A72" s="7"/>
      <c r="B72" s="715" t="s">
        <v>97</v>
      </c>
      <c r="C72" s="714"/>
      <c r="D72" s="714"/>
      <c r="E72" s="714"/>
      <c r="F72" s="714"/>
      <c r="G72" s="714"/>
      <c r="H72" s="714"/>
      <c r="I72" s="714"/>
      <c r="J72" s="714"/>
    </row>
    <row r="73" spans="1:10">
      <c r="A73" s="7"/>
      <c r="B73" s="720" t="s">
        <v>98</v>
      </c>
      <c r="C73" s="720"/>
      <c r="D73" s="720"/>
      <c r="E73" s="720"/>
      <c r="F73" s="720"/>
      <c r="G73" s="720"/>
      <c r="H73" s="720"/>
      <c r="I73" s="720"/>
      <c r="J73" s="720"/>
    </row>
    <row r="74" spans="1:10">
      <c r="A74" s="7"/>
      <c r="B74" s="19" t="s">
        <v>45</v>
      </c>
      <c r="C74" s="720" t="s">
        <v>99</v>
      </c>
      <c r="D74" s="720"/>
      <c r="E74" s="720"/>
      <c r="F74" s="720"/>
      <c r="G74" s="720"/>
      <c r="H74" s="720"/>
      <c r="I74" s="720"/>
      <c r="J74" s="720"/>
    </row>
    <row r="75" spans="1:10">
      <c r="A75" s="7"/>
      <c r="B75" s="19" t="s">
        <v>45</v>
      </c>
      <c r="C75" s="715" t="s">
        <v>100</v>
      </c>
      <c r="D75" s="714"/>
      <c r="E75" s="714"/>
      <c r="F75" s="714"/>
      <c r="G75" s="714"/>
      <c r="H75" s="714"/>
      <c r="I75" s="714"/>
      <c r="J75" s="714"/>
    </row>
    <row r="76" spans="1:10" ht="28.5" customHeight="1">
      <c r="A76" s="7"/>
      <c r="B76" s="715" t="s">
        <v>139</v>
      </c>
      <c r="C76" s="714"/>
      <c r="D76" s="714"/>
      <c r="E76" s="714"/>
      <c r="F76" s="714"/>
      <c r="G76" s="714"/>
      <c r="H76" s="714"/>
      <c r="I76" s="714"/>
      <c r="J76" s="714"/>
    </row>
    <row r="77" spans="1:10">
      <c r="A77" s="7"/>
      <c r="B77" s="17"/>
      <c r="C77" s="19"/>
      <c r="D77" s="19"/>
      <c r="E77" s="19"/>
      <c r="F77" s="19"/>
      <c r="G77" s="19"/>
      <c r="H77" s="19"/>
      <c r="I77" s="19"/>
      <c r="J77" s="19"/>
    </row>
    <row r="78" spans="1:10">
      <c r="A78" s="7"/>
      <c r="B78" s="7"/>
      <c r="C78" s="7"/>
      <c r="D78" s="7"/>
      <c r="E78" s="7"/>
      <c r="F78" s="7"/>
      <c r="G78" s="7"/>
      <c r="H78" s="7"/>
      <c r="I78" s="7"/>
      <c r="J78" s="7"/>
    </row>
    <row r="79" spans="1:10">
      <c r="A79" s="7"/>
      <c r="B79" s="7"/>
      <c r="C79" s="7"/>
      <c r="D79" s="7"/>
      <c r="E79" s="7"/>
      <c r="F79" s="7"/>
      <c r="G79" s="7"/>
      <c r="H79" s="7"/>
      <c r="I79" s="7"/>
      <c r="J79" s="7"/>
    </row>
    <row r="80" spans="1:10">
      <c r="A80" s="725" t="s">
        <v>101</v>
      </c>
      <c r="B80" s="725"/>
      <c r="C80" s="725"/>
      <c r="D80" s="725"/>
      <c r="E80" s="725"/>
      <c r="F80" s="725"/>
      <c r="G80" s="725"/>
      <c r="H80" s="7"/>
      <c r="I80" s="7"/>
      <c r="J80" s="7"/>
    </row>
    <row r="81" spans="1:10">
      <c r="A81" s="22" t="s">
        <v>102</v>
      </c>
      <c r="B81" s="10" t="s">
        <v>103</v>
      </c>
      <c r="C81" s="11" t="s">
        <v>45</v>
      </c>
      <c r="D81" s="725" t="s">
        <v>104</v>
      </c>
      <c r="E81" s="725"/>
      <c r="F81" s="725"/>
      <c r="G81" s="725"/>
      <c r="H81" s="7"/>
      <c r="I81" s="7"/>
      <c r="J81" s="7"/>
    </row>
    <row r="82" spans="1:10">
      <c r="A82" s="22" t="s">
        <v>105</v>
      </c>
      <c r="B82" s="12">
        <v>0</v>
      </c>
      <c r="C82" s="11" t="s">
        <v>45</v>
      </c>
      <c r="D82" s="725" t="s">
        <v>106</v>
      </c>
      <c r="E82" s="725"/>
      <c r="F82" s="725"/>
      <c r="G82" s="725"/>
      <c r="H82" s="7"/>
      <c r="I82" s="7"/>
      <c r="J82" s="7"/>
    </row>
    <row r="83" spans="1:10">
      <c r="A83" s="22"/>
      <c r="B83" s="13">
        <v>0</v>
      </c>
      <c r="C83" s="11" t="s">
        <v>45</v>
      </c>
      <c r="D83" s="725" t="s">
        <v>107</v>
      </c>
      <c r="E83" s="725"/>
      <c r="F83" s="725"/>
      <c r="G83" s="725"/>
      <c r="H83" s="7"/>
      <c r="I83" s="7"/>
      <c r="J83" s="7"/>
    </row>
    <row r="84" spans="1:10">
      <c r="A84" s="22" t="s">
        <v>108</v>
      </c>
      <c r="B84" s="10" t="s">
        <v>109</v>
      </c>
      <c r="C84" s="11" t="s">
        <v>45</v>
      </c>
      <c r="D84" s="726" t="s">
        <v>110</v>
      </c>
      <c r="E84" s="714"/>
      <c r="F84" s="714"/>
      <c r="G84" s="714"/>
      <c r="H84" s="16"/>
      <c r="I84" s="7"/>
      <c r="J84" s="7"/>
    </row>
    <row r="85" spans="1:10">
      <c r="A85" s="22" t="s">
        <v>111</v>
      </c>
      <c r="B85" s="10" t="s">
        <v>112</v>
      </c>
      <c r="C85" s="11" t="s">
        <v>45</v>
      </c>
      <c r="D85" s="725" t="s">
        <v>113</v>
      </c>
      <c r="E85" s="725"/>
      <c r="F85" s="725"/>
      <c r="G85" s="725"/>
      <c r="H85" s="7"/>
      <c r="I85" s="7"/>
      <c r="J85" s="7"/>
    </row>
    <row r="86" spans="1:10">
      <c r="A86" s="22" t="s">
        <v>114</v>
      </c>
      <c r="B86" s="22"/>
      <c r="C86" s="11" t="s">
        <v>45</v>
      </c>
      <c r="D86" s="22" t="s">
        <v>115</v>
      </c>
      <c r="E86" s="22"/>
      <c r="F86" s="22"/>
      <c r="G86" s="22"/>
      <c r="H86" s="7"/>
      <c r="I86" s="7"/>
      <c r="J86" s="7"/>
    </row>
  </sheetData>
  <mergeCells count="62">
    <mergeCell ref="D85:G85"/>
    <mergeCell ref="B71:J71"/>
    <mergeCell ref="B72:J72"/>
    <mergeCell ref="B73:J73"/>
    <mergeCell ref="C74:J74"/>
    <mergeCell ref="C75:J75"/>
    <mergeCell ref="B76:J76"/>
    <mergeCell ref="A80:G80"/>
    <mergeCell ref="D81:G81"/>
    <mergeCell ref="D82:G82"/>
    <mergeCell ref="D83:G83"/>
    <mergeCell ref="D84:G84"/>
    <mergeCell ref="C69:J69"/>
    <mergeCell ref="B55:J55"/>
    <mergeCell ref="C56:J56"/>
    <mergeCell ref="C57:J57"/>
    <mergeCell ref="C58:J58"/>
    <mergeCell ref="B60:J60"/>
    <mergeCell ref="B62:J62"/>
    <mergeCell ref="B64:J64"/>
    <mergeCell ref="B65:J65"/>
    <mergeCell ref="C66:J66"/>
    <mergeCell ref="C67:J67"/>
    <mergeCell ref="C68:J68"/>
    <mergeCell ref="C53:J53"/>
    <mergeCell ref="C34:J34"/>
    <mergeCell ref="B38:J38"/>
    <mergeCell ref="C40:J40"/>
    <mergeCell ref="C41:J41"/>
    <mergeCell ref="B44:J44"/>
    <mergeCell ref="C45:J45"/>
    <mergeCell ref="C46:J46"/>
    <mergeCell ref="C48:J48"/>
    <mergeCell ref="C49:J49"/>
    <mergeCell ref="C50:J50"/>
    <mergeCell ref="C51:J51"/>
    <mergeCell ref="C35:J35"/>
    <mergeCell ref="C37:J37"/>
    <mergeCell ref="C33:J33"/>
    <mergeCell ref="B19:J19"/>
    <mergeCell ref="B21:J21"/>
    <mergeCell ref="C22:J22"/>
    <mergeCell ref="C23:J23"/>
    <mergeCell ref="B25:J25"/>
    <mergeCell ref="C26:J26"/>
    <mergeCell ref="C27:J27"/>
    <mergeCell ref="C28:J28"/>
    <mergeCell ref="B30:J30"/>
    <mergeCell ref="B31:J31"/>
    <mergeCell ref="C32:J32"/>
    <mergeCell ref="B17:J17"/>
    <mergeCell ref="A1:J1"/>
    <mergeCell ref="B3:J3"/>
    <mergeCell ref="B5:J5"/>
    <mergeCell ref="B7:J7"/>
    <mergeCell ref="B9:J9"/>
    <mergeCell ref="C10:J10"/>
    <mergeCell ref="C11:J11"/>
    <mergeCell ref="C12:J12"/>
    <mergeCell ref="D13:J13"/>
    <mergeCell ref="D14:J14"/>
    <mergeCell ref="D15:J15"/>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U39"/>
  <sheetViews>
    <sheetView tabSelected="1" topLeftCell="A19" workbookViewId="0">
      <selection activeCell="J24" sqref="J24"/>
    </sheetView>
  </sheetViews>
  <sheetFormatPr defaultRowHeight="12.75"/>
  <cols>
    <col min="1" max="1" width="16.375" style="93" customWidth="1"/>
    <col min="2" max="2" width="12.625" style="93" customWidth="1"/>
    <col min="3" max="3" width="11.625" style="93" customWidth="1"/>
    <col min="4" max="4" width="12.25" style="93" customWidth="1"/>
    <col min="5" max="5" width="11.75" style="93" customWidth="1"/>
    <col min="6" max="6" width="12" style="93" customWidth="1"/>
    <col min="7" max="7" width="11.125" style="93" customWidth="1"/>
    <col min="8" max="8" width="10.25" style="93" customWidth="1"/>
    <col min="9" max="9" width="9.875" style="93" customWidth="1"/>
    <col min="10" max="10" width="11.75" style="93" customWidth="1"/>
    <col min="11" max="11" width="10.5" style="93" customWidth="1"/>
    <col min="12" max="12" width="4.875" style="93" customWidth="1"/>
    <col min="13" max="13" width="10" style="93" bestFit="1" customWidth="1"/>
    <col min="14" max="16384" width="9" style="93"/>
  </cols>
  <sheetData>
    <row r="1" spans="1:21" ht="26.45" customHeight="1">
      <c r="A1" s="869" t="s">
        <v>451</v>
      </c>
      <c r="B1" s="869"/>
      <c r="C1" s="869"/>
      <c r="D1" s="869"/>
      <c r="E1" s="869"/>
      <c r="F1" s="869"/>
      <c r="G1" s="869"/>
    </row>
    <row r="2" spans="1:21" ht="11.45" customHeight="1">
      <c r="A2" s="205"/>
      <c r="B2" s="533"/>
      <c r="C2" s="205"/>
      <c r="D2" s="205"/>
      <c r="E2" s="205"/>
      <c r="F2" s="205"/>
      <c r="G2" s="205"/>
    </row>
    <row r="3" spans="1:21">
      <c r="A3" s="783" t="s">
        <v>496</v>
      </c>
      <c r="B3" s="783"/>
      <c r="C3" s="783"/>
      <c r="D3" s="783"/>
      <c r="E3" s="783"/>
      <c r="F3" s="783"/>
      <c r="G3" s="783"/>
    </row>
    <row r="4" spans="1:21" ht="8.4499999999999993" customHeight="1">
      <c r="A4" s="509"/>
      <c r="B4" s="205"/>
      <c r="C4" s="205"/>
      <c r="D4" s="205"/>
      <c r="E4" s="205"/>
      <c r="F4" s="205"/>
      <c r="G4" s="444"/>
      <c r="J4" s="410"/>
      <c r="K4" s="410"/>
      <c r="L4" s="410"/>
      <c r="M4" s="410"/>
      <c r="N4" s="410"/>
      <c r="O4" s="410"/>
      <c r="P4" s="410"/>
      <c r="Q4" s="410"/>
      <c r="R4" s="410"/>
      <c r="S4" s="410"/>
      <c r="T4" s="410"/>
      <c r="U4" s="410"/>
    </row>
    <row r="5" spans="1:21" ht="68.45" customHeight="1">
      <c r="A5" s="181" t="s">
        <v>179</v>
      </c>
      <c r="B5" s="122" t="s">
        <v>427</v>
      </c>
      <c r="C5" s="122" t="s">
        <v>495</v>
      </c>
      <c r="D5" s="122" t="s">
        <v>494</v>
      </c>
      <c r="E5" s="122" t="s">
        <v>493</v>
      </c>
      <c r="F5" s="122" t="s">
        <v>454</v>
      </c>
      <c r="G5" s="532" t="s">
        <v>492</v>
      </c>
      <c r="H5" s="410"/>
      <c r="J5" s="531"/>
      <c r="K5" s="530"/>
      <c r="L5" s="521"/>
      <c r="M5" s="528"/>
      <c r="N5" s="528"/>
      <c r="O5" s="529"/>
      <c r="P5" s="528"/>
      <c r="Q5" s="528"/>
      <c r="R5" s="528"/>
      <c r="S5" s="528"/>
      <c r="T5" s="410"/>
      <c r="U5" s="410"/>
    </row>
    <row r="6" spans="1:21" s="103" customFormat="1" ht="21" customHeight="1">
      <c r="A6" s="527" t="s">
        <v>172</v>
      </c>
      <c r="B6" s="526" t="s">
        <v>594</v>
      </c>
      <c r="C6" s="500">
        <v>12290</v>
      </c>
      <c r="D6" s="525" t="s">
        <v>491</v>
      </c>
      <c r="E6" s="178">
        <v>3332</v>
      </c>
      <c r="F6" s="178">
        <v>1212893</v>
      </c>
      <c r="G6" s="524">
        <v>131654</v>
      </c>
      <c r="J6" s="523"/>
      <c r="K6" s="522"/>
      <c r="L6" s="521"/>
      <c r="M6" s="519"/>
      <c r="N6" s="519"/>
      <c r="O6" s="520"/>
      <c r="P6" s="519"/>
      <c r="Q6" s="519"/>
      <c r="R6" s="519"/>
      <c r="S6" s="519"/>
      <c r="T6" s="104"/>
      <c r="U6" s="104"/>
    </row>
    <row r="7" spans="1:21" ht="15">
      <c r="A7" s="514" t="s">
        <v>418</v>
      </c>
      <c r="B7" s="495"/>
      <c r="C7" s="177"/>
      <c r="D7" s="518"/>
      <c r="E7" s="518"/>
      <c r="F7" s="518"/>
      <c r="G7" s="517"/>
      <c r="J7" s="373"/>
      <c r="K7" s="515"/>
      <c r="L7" s="516"/>
      <c r="M7" s="515"/>
      <c r="N7" s="515"/>
      <c r="O7" s="515"/>
      <c r="P7" s="515"/>
      <c r="Q7" s="515"/>
      <c r="R7" s="515"/>
      <c r="S7" s="515"/>
      <c r="T7" s="410"/>
      <c r="U7" s="410"/>
    </row>
    <row r="8" spans="1:21" ht="18.75" customHeight="1">
      <c r="A8" s="514" t="s">
        <v>490</v>
      </c>
      <c r="B8" s="177">
        <v>745283</v>
      </c>
      <c r="C8" s="177">
        <v>6412</v>
      </c>
      <c r="D8" s="177">
        <v>2506</v>
      </c>
      <c r="E8" s="177">
        <v>3058</v>
      </c>
      <c r="F8" s="177">
        <v>733307</v>
      </c>
      <c r="G8" s="513">
        <v>84334</v>
      </c>
      <c r="I8" s="368"/>
      <c r="J8" s="512"/>
      <c r="K8" s="373"/>
      <c r="L8" s="373"/>
      <c r="M8" s="373"/>
      <c r="N8" s="373"/>
      <c r="O8" s="410"/>
      <c r="P8" s="410"/>
      <c r="Q8" s="410"/>
      <c r="R8" s="410"/>
      <c r="S8" s="410"/>
      <c r="T8" s="410"/>
      <c r="U8" s="410"/>
    </row>
    <row r="9" spans="1:21" ht="15" customHeight="1">
      <c r="A9" s="504" t="s">
        <v>489</v>
      </c>
      <c r="B9" s="177">
        <v>334759</v>
      </c>
      <c r="C9" s="177">
        <v>1998</v>
      </c>
      <c r="D9" s="177">
        <v>1188</v>
      </c>
      <c r="E9" s="497">
        <v>274</v>
      </c>
      <c r="F9" s="177">
        <v>331299</v>
      </c>
      <c r="G9" s="510">
        <v>26266</v>
      </c>
      <c r="I9" s="368"/>
      <c r="J9" s="410"/>
      <c r="K9" s="410"/>
      <c r="L9" s="410"/>
      <c r="M9" s="410"/>
      <c r="N9" s="410"/>
      <c r="O9" s="410"/>
      <c r="P9" s="410"/>
      <c r="Q9" s="410"/>
      <c r="R9" s="410"/>
      <c r="S9" s="410"/>
      <c r="T9" s="410"/>
      <c r="U9" s="410"/>
    </row>
    <row r="10" spans="1:21" ht="16.149999999999999" customHeight="1">
      <c r="A10" s="504" t="s">
        <v>488</v>
      </c>
      <c r="B10" s="177">
        <v>152339</v>
      </c>
      <c r="C10" s="177">
        <v>3880</v>
      </c>
      <c r="D10" s="177">
        <v>172</v>
      </c>
      <c r="E10" s="511" t="s">
        <v>487</v>
      </c>
      <c r="F10" s="177">
        <v>148287</v>
      </c>
      <c r="G10" s="510">
        <v>21054</v>
      </c>
      <c r="J10" s="410"/>
      <c r="K10" s="410"/>
      <c r="L10" s="410"/>
      <c r="M10" s="410"/>
      <c r="N10" s="410"/>
      <c r="O10" s="410"/>
      <c r="P10" s="410"/>
      <c r="Q10" s="410"/>
      <c r="R10" s="410"/>
      <c r="S10" s="410"/>
      <c r="T10" s="410"/>
      <c r="U10" s="410"/>
    </row>
    <row r="11" spans="1:21" ht="6.6" customHeight="1">
      <c r="A11" s="201"/>
      <c r="B11" s="510"/>
      <c r="C11" s="510"/>
      <c r="D11" s="510"/>
      <c r="E11" s="510"/>
      <c r="F11" s="510"/>
      <c r="G11" s="510"/>
      <c r="H11" s="510"/>
      <c r="J11" s="373"/>
      <c r="K11" s="410"/>
      <c r="L11" s="410"/>
      <c r="M11" s="410"/>
      <c r="N11" s="410"/>
      <c r="O11" s="410"/>
      <c r="P11" s="410"/>
      <c r="Q11" s="410"/>
      <c r="R11" s="410"/>
      <c r="S11" s="410"/>
      <c r="T11" s="410"/>
      <c r="U11" s="410"/>
    </row>
    <row r="12" spans="1:21" ht="49.5" customHeight="1">
      <c r="A12" s="752" t="s">
        <v>486</v>
      </c>
      <c r="B12" s="870"/>
      <c r="C12" s="870"/>
      <c r="D12" s="870"/>
      <c r="E12" s="870"/>
      <c r="F12" s="870"/>
      <c r="G12" s="870"/>
    </row>
    <row r="13" spans="1:21" ht="13.5" customHeight="1">
      <c r="A13" s="752" t="s">
        <v>485</v>
      </c>
      <c r="B13" s="757"/>
      <c r="C13" s="757"/>
      <c r="D13" s="757"/>
      <c r="E13" s="757"/>
      <c r="F13" s="757"/>
      <c r="G13" s="757"/>
    </row>
    <row r="14" spans="1:21" ht="13.5" customHeight="1">
      <c r="A14" s="697"/>
      <c r="B14" s="698"/>
      <c r="C14" s="698"/>
      <c r="D14" s="698"/>
      <c r="E14" s="698"/>
      <c r="F14" s="698"/>
      <c r="G14" s="698"/>
    </row>
    <row r="15" spans="1:21" ht="13.5" customHeight="1">
      <c r="A15" s="703"/>
      <c r="B15" s="704"/>
      <c r="C15" s="704"/>
      <c r="D15" s="704"/>
      <c r="E15" s="704"/>
      <c r="F15" s="704"/>
      <c r="G15" s="704"/>
    </row>
    <row r="16" spans="1:21" ht="13.5" customHeight="1">
      <c r="A16" s="703"/>
      <c r="B16" s="704"/>
      <c r="C16" s="704"/>
      <c r="D16" s="704"/>
      <c r="E16" s="704"/>
      <c r="F16" s="704"/>
      <c r="G16" s="704"/>
    </row>
    <row r="17" spans="1:13" ht="13.5" customHeight="1">
      <c r="A17" s="703"/>
      <c r="B17" s="704"/>
      <c r="C17" s="704"/>
      <c r="D17" s="704"/>
      <c r="E17" s="704"/>
      <c r="F17" s="704"/>
      <c r="G17" s="704"/>
    </row>
    <row r="18" spans="1:13" ht="13.5" customHeight="1">
      <c r="A18" s="697"/>
      <c r="B18" s="698"/>
      <c r="C18" s="698"/>
      <c r="D18" s="698"/>
      <c r="E18" s="698"/>
      <c r="F18" s="698"/>
      <c r="G18" s="698"/>
    </row>
    <row r="19" spans="1:13" ht="30" customHeight="1">
      <c r="A19" s="768" t="s">
        <v>484</v>
      </c>
      <c r="B19" s="768"/>
      <c r="C19" s="768"/>
      <c r="D19" s="768"/>
      <c r="E19" s="768"/>
      <c r="F19" s="768"/>
      <c r="G19" s="871"/>
    </row>
    <row r="20" spans="1:13" ht="10.15" customHeight="1">
      <c r="A20" s="509"/>
      <c r="B20" s="205"/>
      <c r="C20" s="205"/>
      <c r="D20" s="205"/>
      <c r="E20" s="205"/>
      <c r="F20" s="205"/>
      <c r="G20" s="205"/>
    </row>
    <row r="21" spans="1:13" ht="13.15" customHeight="1">
      <c r="A21" s="746" t="s">
        <v>179</v>
      </c>
      <c r="B21" s="122">
        <v>2017</v>
      </c>
      <c r="C21" s="747">
        <v>2018</v>
      </c>
      <c r="D21" s="748"/>
      <c r="E21" s="748"/>
      <c r="F21" s="748"/>
      <c r="G21" s="748"/>
    </row>
    <row r="22" spans="1:13">
      <c r="A22" s="746"/>
      <c r="B22" s="773" t="s">
        <v>176</v>
      </c>
      <c r="C22" s="773" t="s">
        <v>178</v>
      </c>
      <c r="D22" s="773" t="s">
        <v>176</v>
      </c>
      <c r="E22" s="778" t="s">
        <v>483</v>
      </c>
      <c r="F22" s="748" t="s">
        <v>176</v>
      </c>
      <c r="G22" s="748"/>
      <c r="H22" s="410"/>
      <c r="I22" s="507"/>
      <c r="J22" s="507"/>
      <c r="K22" s="410"/>
      <c r="L22" s="410"/>
    </row>
    <row r="23" spans="1:13" ht="26.45" customHeight="1">
      <c r="A23" s="746"/>
      <c r="B23" s="837"/>
      <c r="C23" s="837"/>
      <c r="D23" s="837"/>
      <c r="E23" s="779"/>
      <c r="F23" s="181" t="s">
        <v>174</v>
      </c>
      <c r="G23" s="121" t="s">
        <v>173</v>
      </c>
      <c r="H23" s="410"/>
      <c r="I23" s="507"/>
      <c r="J23" s="507"/>
      <c r="K23" s="410"/>
      <c r="L23" s="410"/>
    </row>
    <row r="24" spans="1:13" ht="6" customHeight="1">
      <c r="A24" s="508"/>
      <c r="B24" s="90"/>
      <c r="C24" s="90"/>
      <c r="D24" s="508"/>
      <c r="E24" s="90"/>
      <c r="F24" s="90"/>
      <c r="G24" s="90"/>
      <c r="H24" s="410"/>
      <c r="I24" s="507"/>
      <c r="J24" s="507"/>
      <c r="K24" s="410"/>
      <c r="L24" s="410"/>
    </row>
    <row r="25" spans="1:13" s="103" customFormat="1" ht="14.45" customHeight="1">
      <c r="A25" s="816" t="s">
        <v>482</v>
      </c>
      <c r="B25" s="816"/>
      <c r="C25" s="816"/>
      <c r="D25" s="816"/>
      <c r="E25" s="816"/>
      <c r="F25" s="816"/>
      <c r="G25" s="90"/>
      <c r="H25" s="104"/>
      <c r="I25" s="506"/>
      <c r="J25" s="505"/>
      <c r="K25" s="492"/>
      <c r="L25" s="492"/>
    </row>
    <row r="26" spans="1:13" ht="24" customHeight="1">
      <c r="A26" s="501" t="s">
        <v>606</v>
      </c>
      <c r="B26" s="500">
        <v>987007</v>
      </c>
      <c r="C26" s="178" t="s">
        <v>481</v>
      </c>
      <c r="D26" s="500" t="s">
        <v>480</v>
      </c>
      <c r="E26" s="178" t="s">
        <v>479</v>
      </c>
      <c r="F26" s="499">
        <v>95.8</v>
      </c>
      <c r="G26" s="498">
        <v>99.3</v>
      </c>
      <c r="H26" s="410"/>
      <c r="I26" s="493"/>
      <c r="J26" s="97"/>
      <c r="K26" s="492"/>
      <c r="L26" s="492"/>
    </row>
    <row r="27" spans="1:13" ht="25.5" customHeight="1">
      <c r="A27" s="496" t="s">
        <v>478</v>
      </c>
      <c r="B27" s="495">
        <v>971712</v>
      </c>
      <c r="C27" s="177" t="s">
        <v>477</v>
      </c>
      <c r="D27" s="497" t="s">
        <v>476</v>
      </c>
      <c r="E27" s="177" t="s">
        <v>475</v>
      </c>
      <c r="F27" s="429">
        <v>96.1</v>
      </c>
      <c r="G27" s="494">
        <v>99.4</v>
      </c>
      <c r="H27" s="410"/>
      <c r="I27" s="493"/>
      <c r="J27" s="97"/>
      <c r="K27" s="492"/>
      <c r="L27" s="492"/>
    </row>
    <row r="28" spans="1:13" ht="25.5">
      <c r="A28" s="496" t="s">
        <v>474</v>
      </c>
      <c r="B28" s="495">
        <v>979801</v>
      </c>
      <c r="C28" s="177">
        <v>944662</v>
      </c>
      <c r="D28" s="497">
        <v>938511</v>
      </c>
      <c r="E28" s="177">
        <v>945266</v>
      </c>
      <c r="F28" s="429">
        <v>95.8</v>
      </c>
      <c r="G28" s="494">
        <v>99.3</v>
      </c>
      <c r="H28" s="410"/>
      <c r="I28" s="493"/>
      <c r="J28" s="97"/>
      <c r="K28" s="492"/>
      <c r="L28" s="492"/>
    </row>
    <row r="29" spans="1:13" ht="9.6" customHeight="1">
      <c r="A29" s="496"/>
      <c r="B29" s="504"/>
      <c r="C29" s="503"/>
      <c r="D29" s="502"/>
      <c r="E29" s="502"/>
      <c r="F29" s="90"/>
      <c r="G29" s="90"/>
      <c r="H29" s="410"/>
      <c r="I29" s="493"/>
      <c r="J29" s="97"/>
      <c r="K29" s="492"/>
      <c r="L29" s="492"/>
    </row>
    <row r="30" spans="1:13" s="103" customFormat="1" ht="18.600000000000001" customHeight="1">
      <c r="A30" s="816" t="s">
        <v>473</v>
      </c>
      <c r="B30" s="816"/>
      <c r="C30" s="816"/>
      <c r="D30" s="816"/>
      <c r="E30" s="816"/>
      <c r="F30" s="816"/>
      <c r="G30" s="90"/>
      <c r="H30" s="104"/>
      <c r="I30" s="493"/>
      <c r="J30" s="97"/>
      <c r="K30" s="492"/>
      <c r="L30" s="492"/>
      <c r="M30" s="93"/>
    </row>
    <row r="31" spans="1:13" ht="21" customHeight="1">
      <c r="A31" s="501" t="s">
        <v>607</v>
      </c>
      <c r="B31" s="178">
        <v>1297028</v>
      </c>
      <c r="C31" s="178" t="s">
        <v>472</v>
      </c>
      <c r="D31" s="500" t="s">
        <v>471</v>
      </c>
      <c r="E31" s="178" t="s">
        <v>470</v>
      </c>
      <c r="F31" s="499">
        <v>96.6</v>
      </c>
      <c r="G31" s="498">
        <v>98.7</v>
      </c>
      <c r="H31" s="410"/>
      <c r="I31" s="493"/>
      <c r="J31" s="97"/>
      <c r="K31" s="492"/>
      <c r="L31" s="492"/>
    </row>
    <row r="32" spans="1:13" ht="24.75" customHeight="1">
      <c r="A32" s="496" t="s">
        <v>469</v>
      </c>
      <c r="B32" s="177">
        <v>1279334</v>
      </c>
      <c r="C32" s="177" t="s">
        <v>468</v>
      </c>
      <c r="D32" s="497" t="s">
        <v>467</v>
      </c>
      <c r="E32" s="177" t="s">
        <v>602</v>
      </c>
      <c r="F32" s="429">
        <v>96.8</v>
      </c>
      <c r="G32" s="494">
        <v>98.7</v>
      </c>
      <c r="H32" s="410"/>
      <c r="I32" s="493"/>
      <c r="J32" s="97"/>
      <c r="K32" s="492"/>
      <c r="L32" s="492"/>
    </row>
    <row r="33" spans="1:11" ht="30" customHeight="1">
      <c r="A33" s="496" t="s">
        <v>466</v>
      </c>
      <c r="B33" s="177">
        <v>1283677</v>
      </c>
      <c r="C33" s="177">
        <v>1233441</v>
      </c>
      <c r="D33" s="495">
        <v>1227755</v>
      </c>
      <c r="E33" s="177">
        <v>1235769</v>
      </c>
      <c r="F33" s="429">
        <v>95.6</v>
      </c>
      <c r="G33" s="494">
        <v>99.5</v>
      </c>
      <c r="I33" s="493"/>
      <c r="J33" s="97"/>
      <c r="K33" s="492"/>
    </row>
    <row r="34" spans="1:11" ht="12" customHeight="1">
      <c r="A34" s="491"/>
    </row>
    <row r="35" spans="1:11" ht="15" customHeight="1">
      <c r="A35" s="727" t="s">
        <v>465</v>
      </c>
      <c r="B35" s="727"/>
      <c r="C35" s="753"/>
      <c r="D35" s="753"/>
      <c r="E35" s="753"/>
      <c r="F35" s="753"/>
      <c r="G35" s="753"/>
    </row>
    <row r="36" spans="1:11" ht="46.5" customHeight="1">
      <c r="A36" s="727" t="s">
        <v>464</v>
      </c>
      <c r="B36" s="727"/>
      <c r="C36" s="727"/>
      <c r="D36" s="727"/>
      <c r="E36" s="727"/>
      <c r="F36" s="727"/>
      <c r="G36" s="727"/>
      <c r="K36" s="368"/>
    </row>
    <row r="37" spans="1:11" ht="36.75" customHeight="1">
      <c r="A37" s="872" t="s">
        <v>463</v>
      </c>
      <c r="B37" s="872"/>
      <c r="C37" s="872"/>
      <c r="D37" s="872"/>
      <c r="E37" s="872"/>
      <c r="F37" s="872"/>
      <c r="G37" s="872"/>
    </row>
    <row r="38" spans="1:11" ht="25.15" customHeight="1">
      <c r="A38" s="727" t="s">
        <v>462</v>
      </c>
      <c r="B38" s="727"/>
      <c r="C38" s="727"/>
      <c r="D38" s="727"/>
      <c r="E38" s="727"/>
      <c r="F38" s="727"/>
      <c r="G38" s="727"/>
    </row>
    <row r="39" spans="1:11" ht="48" customHeight="1">
      <c r="A39" s="752" t="s">
        <v>461</v>
      </c>
      <c r="B39" s="752"/>
      <c r="C39" s="752"/>
      <c r="D39" s="752"/>
      <c r="E39" s="752"/>
      <c r="F39" s="752"/>
      <c r="G39" s="752"/>
    </row>
  </sheetData>
  <mergeCells count="19">
    <mergeCell ref="A30:F30"/>
    <mergeCell ref="A25:F25"/>
    <mergeCell ref="A35:G35"/>
    <mergeCell ref="A37:G37"/>
    <mergeCell ref="A39:G39"/>
    <mergeCell ref="A36:G36"/>
    <mergeCell ref="A38:G38"/>
    <mergeCell ref="A1:G1"/>
    <mergeCell ref="A3:G3"/>
    <mergeCell ref="A21:A23"/>
    <mergeCell ref="B22:B23"/>
    <mergeCell ref="C22:C23"/>
    <mergeCell ref="A12:G12"/>
    <mergeCell ref="D22:D23"/>
    <mergeCell ref="A13:G13"/>
    <mergeCell ref="A19:G19"/>
    <mergeCell ref="C21:G21"/>
    <mergeCell ref="E22:E23"/>
    <mergeCell ref="F22:G22"/>
  </mergeCells>
  <printOptions horizontalCentered="1"/>
  <pageMargins left="0.19685039370078741" right="0.19685039370078741" top="0.82677165354330717" bottom="0.82677165354330717" header="0.19685039370078741"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X53"/>
  <sheetViews>
    <sheetView zoomScaleNormal="100" workbookViewId="0">
      <selection activeCell="D35" sqref="D35"/>
    </sheetView>
  </sheetViews>
  <sheetFormatPr defaultRowHeight="15"/>
  <cols>
    <col min="1" max="1" width="18.625" style="534" customWidth="1"/>
    <col min="2" max="2" width="13.75" style="534" customWidth="1"/>
    <col min="3" max="3" width="13.875" style="534" customWidth="1"/>
    <col min="4" max="4" width="13" style="534" customWidth="1"/>
    <col min="5" max="5" width="13.375" style="534" customWidth="1"/>
    <col min="6" max="6" width="17.375" style="534" customWidth="1"/>
    <col min="7" max="7" width="9.25" style="535" customWidth="1"/>
    <col min="8" max="8" width="12.375" style="535" customWidth="1"/>
    <col min="9" max="9" width="12.125" style="535" customWidth="1"/>
    <col min="10" max="10" width="12.25" style="535" customWidth="1"/>
    <col min="11" max="11" width="11.625" style="535" customWidth="1"/>
    <col min="12" max="12" width="11.5" style="535" customWidth="1"/>
    <col min="13" max="13" width="12.125" style="535" customWidth="1"/>
    <col min="14" max="14" width="11.875" style="535" customWidth="1"/>
    <col min="15" max="15" width="11" style="535" bestFit="1" customWidth="1"/>
    <col min="16" max="16" width="10.625" style="535" customWidth="1"/>
    <col min="17" max="17" width="11.875" style="535" customWidth="1"/>
    <col min="18" max="18" width="4.25" style="536" customWidth="1"/>
    <col min="19" max="19" width="12.875" style="535" customWidth="1"/>
    <col min="20" max="20" width="3.25" style="535" customWidth="1"/>
    <col min="21" max="21" width="11.75" style="535" bestFit="1" customWidth="1"/>
    <col min="22" max="22" width="3.375" style="535" customWidth="1"/>
    <col min="23" max="23" width="10.25" style="535" customWidth="1"/>
    <col min="24" max="24" width="9" style="535" customWidth="1"/>
    <col min="25" max="16384" width="9" style="534"/>
  </cols>
  <sheetData>
    <row r="1" spans="1:23" s="534" customFormat="1" ht="30" customHeight="1">
      <c r="A1" s="888" t="s">
        <v>451</v>
      </c>
      <c r="B1" s="888"/>
      <c r="C1" s="888"/>
      <c r="D1" s="888"/>
      <c r="E1" s="888"/>
      <c r="F1" s="888"/>
      <c r="G1" s="535"/>
      <c r="H1" s="535"/>
      <c r="I1" s="535"/>
      <c r="J1" s="535"/>
      <c r="K1" s="535"/>
      <c r="L1" s="535"/>
      <c r="M1" s="535"/>
      <c r="N1" s="535"/>
      <c r="O1" s="535"/>
      <c r="P1" s="535"/>
      <c r="Q1" s="535"/>
      <c r="R1" s="536"/>
      <c r="S1" s="535"/>
      <c r="T1" s="535"/>
      <c r="U1" s="535"/>
      <c r="V1" s="535"/>
      <c r="W1" s="535"/>
    </row>
    <row r="2" spans="1:23" s="534" customFormat="1" ht="15" customHeight="1">
      <c r="A2" s="588"/>
      <c r="B2" s="588"/>
      <c r="C2" s="588"/>
      <c r="D2" s="588"/>
      <c r="E2" s="588"/>
      <c r="G2" s="535"/>
      <c r="H2" s="535"/>
      <c r="I2" s="535"/>
      <c r="J2" s="535"/>
      <c r="K2" s="535"/>
      <c r="L2" s="535"/>
      <c r="M2" s="535"/>
      <c r="N2" s="535"/>
      <c r="O2" s="535"/>
      <c r="P2" s="535"/>
      <c r="Q2" s="535"/>
      <c r="R2" s="536"/>
      <c r="S2" s="535"/>
      <c r="T2" s="535"/>
      <c r="U2" s="535"/>
      <c r="V2" s="535"/>
      <c r="W2" s="535"/>
    </row>
    <row r="3" spans="1:23" s="534" customFormat="1" ht="15" customHeight="1">
      <c r="A3" s="889" t="s">
        <v>509</v>
      </c>
      <c r="B3" s="889"/>
      <c r="C3" s="889"/>
      <c r="D3" s="889"/>
      <c r="E3" s="889"/>
      <c r="F3" s="889"/>
      <c r="G3" s="535"/>
      <c r="H3" s="535"/>
      <c r="I3" s="535"/>
      <c r="J3" s="535"/>
      <c r="K3" s="535"/>
      <c r="L3" s="535"/>
      <c r="M3" s="535"/>
      <c r="N3" s="535"/>
      <c r="O3" s="535"/>
      <c r="P3" s="535"/>
      <c r="Q3" s="535"/>
      <c r="R3" s="536"/>
      <c r="S3" s="535"/>
      <c r="T3" s="535"/>
      <c r="U3" s="535"/>
      <c r="V3" s="535"/>
      <c r="W3" s="535"/>
    </row>
    <row r="4" spans="1:23" s="534" customFormat="1" ht="15" customHeight="1">
      <c r="A4" s="889"/>
      <c r="B4" s="889"/>
      <c r="C4" s="889"/>
      <c r="D4" s="889"/>
      <c r="E4" s="889"/>
      <c r="F4" s="889"/>
      <c r="G4" s="535"/>
      <c r="H4" s="535"/>
      <c r="I4" s="535"/>
      <c r="J4" s="535"/>
      <c r="K4" s="535"/>
      <c r="L4" s="535"/>
      <c r="M4" s="535"/>
      <c r="N4" s="535"/>
      <c r="O4" s="535"/>
      <c r="P4" s="535"/>
      <c r="Q4" s="535"/>
      <c r="R4" s="536"/>
      <c r="S4" s="535"/>
      <c r="T4" s="535"/>
      <c r="U4" s="535"/>
      <c r="V4" s="535"/>
      <c r="W4" s="535"/>
    </row>
    <row r="5" spans="1:23" s="534" customFormat="1" ht="12" customHeight="1">
      <c r="G5" s="535"/>
      <c r="H5" s="535"/>
      <c r="I5" s="535"/>
      <c r="J5" s="535"/>
      <c r="K5" s="535"/>
      <c r="L5" s="535"/>
      <c r="M5" s="535"/>
      <c r="N5" s="535"/>
      <c r="O5" s="535"/>
      <c r="P5" s="535"/>
      <c r="Q5" s="535"/>
      <c r="R5" s="536"/>
      <c r="S5" s="535"/>
      <c r="T5" s="535"/>
      <c r="U5" s="535"/>
      <c r="V5" s="535"/>
      <c r="W5" s="535"/>
    </row>
    <row r="6" spans="1:23" s="534" customFormat="1" ht="17.25" customHeight="1">
      <c r="A6" s="890" t="s">
        <v>179</v>
      </c>
      <c r="B6" s="891" t="s">
        <v>508</v>
      </c>
      <c r="C6" s="892"/>
      <c r="D6" s="891" t="s">
        <v>507</v>
      </c>
      <c r="E6" s="890"/>
      <c r="F6" s="893" t="s">
        <v>506</v>
      </c>
      <c r="G6" s="535"/>
      <c r="H6" s="886"/>
      <c r="I6" s="886"/>
      <c r="J6" s="886"/>
      <c r="K6" s="886"/>
      <c r="L6" s="886"/>
      <c r="M6" s="886"/>
      <c r="N6" s="886"/>
      <c r="O6" s="886"/>
      <c r="P6" s="886"/>
      <c r="Q6" s="886"/>
      <c r="R6" s="536"/>
      <c r="S6" s="535"/>
      <c r="T6" s="535"/>
      <c r="U6" s="535"/>
      <c r="V6" s="535"/>
      <c r="W6" s="535"/>
    </row>
    <row r="7" spans="1:23" s="534" customFormat="1" ht="42.75" customHeight="1">
      <c r="A7" s="890"/>
      <c r="B7" s="587" t="s">
        <v>504</v>
      </c>
      <c r="C7" s="587" t="s">
        <v>505</v>
      </c>
      <c r="D7" s="587" t="s">
        <v>504</v>
      </c>
      <c r="E7" s="587" t="s">
        <v>503</v>
      </c>
      <c r="F7" s="894"/>
      <c r="G7" s="535"/>
      <c r="H7" s="586"/>
      <c r="I7" s="586"/>
      <c r="J7" s="586"/>
      <c r="K7" s="586"/>
      <c r="L7" s="586"/>
      <c r="M7" s="585"/>
      <c r="N7" s="586"/>
      <c r="O7" s="586"/>
      <c r="P7" s="586"/>
      <c r="Q7" s="585"/>
      <c r="R7" s="536"/>
      <c r="S7" s="584"/>
      <c r="T7" s="535"/>
      <c r="U7" s="584"/>
      <c r="V7" s="535"/>
      <c r="W7" s="887"/>
    </row>
    <row r="8" spans="1:23" s="534" customFormat="1" ht="9" customHeight="1">
      <c r="A8" s="583"/>
      <c r="B8" s="582"/>
      <c r="C8" s="582"/>
      <c r="D8" s="582"/>
      <c r="E8" s="582"/>
      <c r="G8" s="535"/>
      <c r="H8" s="535"/>
      <c r="I8" s="535"/>
      <c r="J8" s="535"/>
      <c r="K8" s="581"/>
      <c r="L8" s="535"/>
      <c r="M8" s="535"/>
      <c r="N8" s="535"/>
      <c r="O8" s="535"/>
      <c r="P8" s="535"/>
      <c r="Q8" s="535"/>
      <c r="R8" s="536"/>
      <c r="S8" s="535"/>
      <c r="T8" s="535"/>
      <c r="U8" s="535"/>
      <c r="V8" s="535"/>
      <c r="W8" s="887"/>
    </row>
    <row r="9" spans="1:23" s="534" customFormat="1" ht="18.75" customHeight="1">
      <c r="A9" s="580" t="s">
        <v>172</v>
      </c>
      <c r="B9" s="579">
        <v>155281309</v>
      </c>
      <c r="C9" s="578">
        <v>367148288</v>
      </c>
      <c r="D9" s="579">
        <v>155163125</v>
      </c>
      <c r="E9" s="578">
        <v>365372409</v>
      </c>
      <c r="F9" s="577">
        <v>99.6</v>
      </c>
      <c r="G9" s="564"/>
      <c r="H9" s="563"/>
      <c r="I9" s="563"/>
      <c r="J9" s="562"/>
      <c r="K9" s="573"/>
      <c r="L9" s="575"/>
      <c r="M9" s="558"/>
      <c r="N9" s="576"/>
      <c r="O9" s="573"/>
      <c r="P9" s="575"/>
      <c r="Q9" s="558"/>
      <c r="R9" s="557"/>
      <c r="S9" s="573"/>
      <c r="T9" s="574"/>
      <c r="U9" s="573"/>
      <c r="V9" s="535"/>
      <c r="W9" s="572"/>
    </row>
    <row r="10" spans="1:23" s="534" customFormat="1" ht="15" customHeight="1">
      <c r="A10" s="570" t="s">
        <v>200</v>
      </c>
      <c r="B10" s="568">
        <v>5586374</v>
      </c>
      <c r="C10" s="571">
        <v>14283448</v>
      </c>
      <c r="D10" s="568">
        <v>5524646</v>
      </c>
      <c r="E10" s="571">
        <v>14072453</v>
      </c>
      <c r="F10" s="565">
        <v>98.6</v>
      </c>
      <c r="G10" s="564"/>
      <c r="H10" s="563"/>
      <c r="I10" s="563"/>
      <c r="J10" s="562"/>
      <c r="K10" s="561"/>
      <c r="L10" s="559"/>
      <c r="M10" s="558"/>
      <c r="N10" s="560"/>
      <c r="O10" s="549"/>
      <c r="P10" s="559"/>
      <c r="Q10" s="558"/>
      <c r="R10" s="557"/>
      <c r="S10" s="549"/>
      <c r="T10" s="553"/>
      <c r="U10" s="549"/>
      <c r="V10" s="549"/>
      <c r="W10" s="552"/>
    </row>
    <row r="11" spans="1:23" s="534" customFormat="1" ht="15" customHeight="1">
      <c r="A11" s="570" t="s">
        <v>199</v>
      </c>
      <c r="B11" s="568">
        <v>8424048</v>
      </c>
      <c r="C11" s="571">
        <v>20819642</v>
      </c>
      <c r="D11" s="568">
        <v>8258839</v>
      </c>
      <c r="E11" s="571">
        <v>20409654</v>
      </c>
      <c r="F11" s="565">
        <v>98</v>
      </c>
      <c r="G11" s="564"/>
      <c r="H11" s="563"/>
      <c r="I11" s="563"/>
      <c r="J11" s="562"/>
      <c r="K11" s="561"/>
      <c r="L11" s="559"/>
      <c r="M11" s="558"/>
      <c r="N11" s="560"/>
      <c r="O11" s="549"/>
      <c r="P11" s="559"/>
      <c r="Q11" s="558"/>
      <c r="R11" s="557"/>
      <c r="S11" s="549"/>
      <c r="T11" s="553"/>
      <c r="U11" s="549"/>
      <c r="V11" s="535"/>
      <c r="W11" s="552"/>
    </row>
    <row r="12" spans="1:23" s="534" customFormat="1" ht="15" customHeight="1">
      <c r="A12" s="570" t="s">
        <v>198</v>
      </c>
      <c r="B12" s="568">
        <v>19665373</v>
      </c>
      <c r="C12" s="571">
        <v>46000000</v>
      </c>
      <c r="D12" s="568">
        <v>19754109</v>
      </c>
      <c r="E12" s="571">
        <v>46034247</v>
      </c>
      <c r="F12" s="565">
        <v>100.2</v>
      </c>
      <c r="G12" s="564"/>
      <c r="H12" s="563"/>
      <c r="I12" s="563"/>
      <c r="J12" s="562"/>
      <c r="K12" s="561"/>
      <c r="L12" s="559"/>
      <c r="M12" s="558"/>
      <c r="N12" s="560"/>
      <c r="O12" s="549"/>
      <c r="P12" s="559"/>
      <c r="Q12" s="558"/>
      <c r="R12" s="557"/>
      <c r="S12" s="549"/>
      <c r="T12" s="553"/>
      <c r="U12" s="549"/>
      <c r="V12" s="535"/>
      <c r="W12" s="552"/>
    </row>
    <row r="13" spans="1:23" s="534" customFormat="1" ht="15" customHeight="1">
      <c r="A13" s="570" t="s">
        <v>196</v>
      </c>
      <c r="B13" s="568">
        <v>1909048</v>
      </c>
      <c r="C13" s="571">
        <v>4956030</v>
      </c>
      <c r="D13" s="568">
        <v>1888501</v>
      </c>
      <c r="E13" s="571">
        <v>4863245</v>
      </c>
      <c r="F13" s="565">
        <v>98.3</v>
      </c>
      <c r="G13" s="564"/>
      <c r="H13" s="563"/>
      <c r="I13" s="563"/>
      <c r="J13" s="562"/>
      <c r="K13" s="561"/>
      <c r="L13" s="559"/>
      <c r="M13" s="558"/>
      <c r="N13" s="560"/>
      <c r="O13" s="549"/>
      <c r="P13" s="559"/>
      <c r="Q13" s="558"/>
      <c r="R13" s="557"/>
      <c r="S13" s="549"/>
      <c r="T13" s="553"/>
      <c r="U13" s="549"/>
      <c r="V13" s="535"/>
      <c r="W13" s="552"/>
    </row>
    <row r="14" spans="1:23" s="534" customFormat="1" ht="15" customHeight="1">
      <c r="A14" s="570" t="s">
        <v>195</v>
      </c>
      <c r="B14" s="568">
        <v>12368862</v>
      </c>
      <c r="C14" s="571">
        <v>28784889</v>
      </c>
      <c r="D14" s="568">
        <v>12431941</v>
      </c>
      <c r="E14" s="571">
        <v>28911068</v>
      </c>
      <c r="F14" s="565">
        <v>100.5</v>
      </c>
      <c r="G14" s="564"/>
      <c r="H14" s="563"/>
      <c r="I14" s="563"/>
      <c r="J14" s="562"/>
      <c r="K14" s="561"/>
      <c r="L14" s="559"/>
      <c r="M14" s="558"/>
      <c r="N14" s="560"/>
      <c r="O14" s="549"/>
      <c r="P14" s="559"/>
      <c r="Q14" s="558"/>
      <c r="R14" s="557"/>
      <c r="S14" s="549"/>
      <c r="T14" s="553"/>
      <c r="U14" s="549"/>
      <c r="V14" s="535"/>
      <c r="W14" s="552"/>
    </row>
    <row r="15" spans="1:23" s="534" customFormat="1" ht="15" customHeight="1">
      <c r="A15" s="570" t="s">
        <v>194</v>
      </c>
      <c r="B15" s="568">
        <v>17691752</v>
      </c>
      <c r="C15" s="571">
        <v>39802591</v>
      </c>
      <c r="D15" s="568">
        <v>17790489</v>
      </c>
      <c r="E15" s="571">
        <v>39938559</v>
      </c>
      <c r="F15" s="565">
        <v>100.4</v>
      </c>
      <c r="G15" s="564"/>
      <c r="H15" s="563"/>
      <c r="I15" s="563"/>
      <c r="J15" s="562"/>
      <c r="K15" s="561"/>
      <c r="L15" s="559"/>
      <c r="M15" s="558"/>
      <c r="N15" s="560"/>
      <c r="O15" s="549"/>
      <c r="P15" s="559"/>
      <c r="Q15" s="558"/>
      <c r="R15" s="557"/>
      <c r="S15" s="549"/>
      <c r="T15" s="553"/>
      <c r="U15" s="549"/>
      <c r="V15" s="535"/>
      <c r="W15" s="552"/>
    </row>
    <row r="16" spans="1:23" s="534" customFormat="1" ht="15" customHeight="1">
      <c r="A16" s="570" t="s">
        <v>193</v>
      </c>
      <c r="B16" s="568">
        <v>22715599</v>
      </c>
      <c r="C16" s="571">
        <v>51430155</v>
      </c>
      <c r="D16" s="568">
        <v>22843599</v>
      </c>
      <c r="E16" s="571">
        <v>50952823</v>
      </c>
      <c r="F16" s="565">
        <v>99.5</v>
      </c>
      <c r="G16" s="564"/>
      <c r="H16" s="563"/>
      <c r="I16" s="563"/>
      <c r="J16" s="562"/>
      <c r="K16" s="561"/>
      <c r="L16" s="559"/>
      <c r="M16" s="558"/>
      <c r="N16" s="560"/>
      <c r="O16" s="549"/>
      <c r="P16" s="559"/>
      <c r="Q16" s="558"/>
      <c r="R16" s="557"/>
      <c r="S16" s="549"/>
      <c r="T16" s="553"/>
      <c r="U16" s="549"/>
      <c r="V16" s="535"/>
      <c r="W16" s="552"/>
    </row>
    <row r="17" spans="1:23" s="534" customFormat="1" ht="15" customHeight="1">
      <c r="A17" s="570" t="s">
        <v>192</v>
      </c>
      <c r="B17" s="568">
        <v>3404549</v>
      </c>
      <c r="C17" s="571">
        <v>8746189</v>
      </c>
      <c r="D17" s="568">
        <v>3374338</v>
      </c>
      <c r="E17" s="571">
        <v>8703988</v>
      </c>
      <c r="F17" s="565">
        <v>99.4</v>
      </c>
      <c r="G17" s="564"/>
      <c r="H17" s="563"/>
      <c r="I17" s="563"/>
      <c r="J17" s="562"/>
      <c r="K17" s="561"/>
      <c r="L17" s="559"/>
      <c r="M17" s="558"/>
      <c r="N17" s="560"/>
      <c r="O17" s="549"/>
      <c r="P17" s="559"/>
      <c r="Q17" s="558"/>
      <c r="R17" s="557"/>
      <c r="S17" s="549"/>
      <c r="T17" s="553"/>
      <c r="U17" s="549"/>
      <c r="V17" s="535"/>
      <c r="W17" s="552"/>
    </row>
    <row r="18" spans="1:23" s="534" customFormat="1" ht="15" customHeight="1">
      <c r="A18" s="570" t="s">
        <v>191</v>
      </c>
      <c r="B18" s="568">
        <v>11109601</v>
      </c>
      <c r="C18" s="571">
        <v>26174761</v>
      </c>
      <c r="D18" s="568">
        <v>11236086</v>
      </c>
      <c r="E18" s="571">
        <v>26400508</v>
      </c>
      <c r="F18" s="565">
        <v>100.9</v>
      </c>
      <c r="G18" s="564"/>
      <c r="H18" s="563"/>
      <c r="I18" s="563"/>
      <c r="J18" s="562"/>
      <c r="K18" s="561"/>
      <c r="L18" s="559"/>
      <c r="M18" s="558"/>
      <c r="N18" s="560"/>
      <c r="O18" s="549"/>
      <c r="P18" s="559"/>
      <c r="Q18" s="558"/>
      <c r="R18" s="557"/>
      <c r="S18" s="549"/>
      <c r="T18" s="553"/>
      <c r="U18" s="549"/>
      <c r="V18" s="535"/>
      <c r="W18" s="552"/>
    </row>
    <row r="19" spans="1:23" s="534" customFormat="1" ht="15" customHeight="1">
      <c r="A19" s="570" t="s">
        <v>190</v>
      </c>
      <c r="B19" s="568">
        <v>10701119</v>
      </c>
      <c r="C19" s="571">
        <v>24521485</v>
      </c>
      <c r="D19" s="568">
        <v>10520153</v>
      </c>
      <c r="E19" s="571">
        <v>24169143</v>
      </c>
      <c r="F19" s="565">
        <v>98.5</v>
      </c>
      <c r="G19" s="564"/>
      <c r="H19" s="563"/>
      <c r="I19" s="563"/>
      <c r="J19" s="562"/>
      <c r="K19" s="561"/>
      <c r="L19" s="559"/>
      <c r="M19" s="558"/>
      <c r="N19" s="560"/>
      <c r="O19" s="549"/>
      <c r="P19" s="559"/>
      <c r="Q19" s="558"/>
      <c r="R19" s="557"/>
      <c r="S19" s="549"/>
      <c r="T19" s="553"/>
      <c r="U19" s="549"/>
      <c r="V19" s="535"/>
      <c r="W19" s="552"/>
    </row>
    <row r="20" spans="1:23" s="534" customFormat="1" ht="15" customHeight="1">
      <c r="A20" s="570" t="s">
        <v>189</v>
      </c>
      <c r="B20" s="568">
        <v>5119025</v>
      </c>
      <c r="C20" s="566">
        <v>12753758</v>
      </c>
      <c r="D20" s="567">
        <v>5087142</v>
      </c>
      <c r="E20" s="566">
        <v>12679492</v>
      </c>
      <c r="F20" s="565">
        <v>99.4</v>
      </c>
      <c r="G20" s="564"/>
      <c r="H20" s="563"/>
      <c r="I20" s="563"/>
      <c r="J20" s="562"/>
      <c r="K20" s="561"/>
      <c r="L20" s="559"/>
      <c r="M20" s="558"/>
      <c r="N20" s="560"/>
      <c r="O20" s="549"/>
      <c r="P20" s="559"/>
      <c r="Q20" s="558"/>
      <c r="R20" s="557"/>
      <c r="S20" s="549"/>
      <c r="T20" s="553"/>
      <c r="U20" s="549"/>
      <c r="V20" s="535"/>
      <c r="W20" s="552"/>
    </row>
    <row r="21" spans="1:23" s="534" customFormat="1" ht="15" customHeight="1">
      <c r="A21" s="570" t="s">
        <v>188</v>
      </c>
      <c r="B21" s="568">
        <v>4397372</v>
      </c>
      <c r="C21" s="566">
        <v>10820988</v>
      </c>
      <c r="D21" s="567">
        <v>4421354</v>
      </c>
      <c r="E21" s="566">
        <v>10867528</v>
      </c>
      <c r="F21" s="565">
        <v>100.5</v>
      </c>
      <c r="G21" s="564"/>
      <c r="H21" s="563"/>
      <c r="I21" s="563"/>
      <c r="J21" s="562"/>
      <c r="K21" s="561"/>
      <c r="L21" s="559"/>
      <c r="M21" s="558"/>
      <c r="N21" s="560"/>
      <c r="O21" s="549"/>
      <c r="P21" s="559"/>
      <c r="Q21" s="558"/>
      <c r="R21" s="557"/>
      <c r="S21" s="549"/>
      <c r="T21" s="553"/>
      <c r="U21" s="549"/>
      <c r="V21" s="535"/>
      <c r="W21" s="552"/>
    </row>
    <row r="22" spans="1:23" s="534" customFormat="1" ht="15" customHeight="1">
      <c r="A22" s="569" t="s">
        <v>187</v>
      </c>
      <c r="B22" s="568">
        <v>8689536</v>
      </c>
      <c r="C22" s="566">
        <v>20140921</v>
      </c>
      <c r="D22" s="567">
        <v>8890630</v>
      </c>
      <c r="E22" s="566">
        <v>20561560</v>
      </c>
      <c r="F22" s="565">
        <v>102.2</v>
      </c>
      <c r="G22" s="564"/>
      <c r="H22" s="563"/>
      <c r="I22" s="563"/>
      <c r="J22" s="562"/>
      <c r="K22" s="561"/>
      <c r="L22" s="559"/>
      <c r="M22" s="558"/>
      <c r="N22" s="560"/>
      <c r="O22" s="549"/>
      <c r="P22" s="559"/>
      <c r="Q22" s="558"/>
      <c r="R22" s="557"/>
      <c r="S22" s="549"/>
      <c r="T22" s="553"/>
      <c r="U22" s="549"/>
      <c r="V22" s="535"/>
      <c r="W22" s="552"/>
    </row>
    <row r="23" spans="1:23" s="534" customFormat="1" ht="15" customHeight="1">
      <c r="A23" s="569" t="s">
        <v>186</v>
      </c>
      <c r="B23" s="568">
        <v>5347833</v>
      </c>
      <c r="C23" s="566">
        <v>13419349</v>
      </c>
      <c r="D23" s="567">
        <v>5267667</v>
      </c>
      <c r="E23" s="566">
        <v>13162847</v>
      </c>
      <c r="F23" s="565">
        <v>98.2</v>
      </c>
      <c r="G23" s="564"/>
      <c r="H23" s="563"/>
      <c r="I23" s="563"/>
      <c r="J23" s="562"/>
      <c r="K23" s="561"/>
      <c r="L23" s="559"/>
      <c r="M23" s="558"/>
      <c r="N23" s="560"/>
      <c r="O23" s="549"/>
      <c r="P23" s="559"/>
      <c r="Q23" s="558"/>
      <c r="R23" s="557"/>
      <c r="S23" s="549"/>
      <c r="T23" s="553"/>
      <c r="U23" s="549"/>
      <c r="V23" s="535"/>
      <c r="W23" s="552"/>
    </row>
    <row r="24" spans="1:23" s="534" customFormat="1" ht="15" customHeight="1">
      <c r="A24" s="569" t="s">
        <v>185</v>
      </c>
      <c r="B24" s="568">
        <v>14935179</v>
      </c>
      <c r="C24" s="566">
        <v>35867105</v>
      </c>
      <c r="D24" s="567">
        <v>14667706</v>
      </c>
      <c r="E24" s="566">
        <v>35151249</v>
      </c>
      <c r="F24" s="565">
        <v>98.1</v>
      </c>
      <c r="G24" s="564"/>
      <c r="H24" s="563"/>
      <c r="I24" s="563"/>
      <c r="J24" s="562"/>
      <c r="K24" s="561"/>
      <c r="L24" s="559"/>
      <c r="M24" s="558"/>
      <c r="N24" s="560"/>
      <c r="O24" s="549"/>
      <c r="P24" s="559"/>
      <c r="Q24" s="558"/>
      <c r="R24" s="557"/>
      <c r="S24" s="549"/>
      <c r="T24" s="553"/>
      <c r="U24" s="549"/>
      <c r="V24" s="535"/>
      <c r="W24" s="552"/>
    </row>
    <row r="25" spans="1:23" s="534" customFormat="1" ht="15" customHeight="1">
      <c r="A25" s="569" t="s">
        <v>184</v>
      </c>
      <c r="B25" s="568">
        <v>3216038</v>
      </c>
      <c r="C25" s="566">
        <v>8626978</v>
      </c>
      <c r="D25" s="567">
        <v>3205926</v>
      </c>
      <c r="E25" s="566">
        <v>8494045</v>
      </c>
      <c r="F25" s="565">
        <v>98.8</v>
      </c>
      <c r="G25" s="564"/>
      <c r="H25" s="563"/>
      <c r="I25" s="563"/>
      <c r="J25" s="562"/>
      <c r="K25" s="561"/>
      <c r="L25" s="559"/>
      <c r="M25" s="558"/>
      <c r="N25" s="560"/>
      <c r="O25" s="549"/>
      <c r="P25" s="559"/>
      <c r="Q25" s="558"/>
      <c r="R25" s="557"/>
      <c r="S25" s="549"/>
      <c r="T25" s="553"/>
      <c r="U25" s="549"/>
      <c r="V25" s="535"/>
      <c r="W25" s="552"/>
    </row>
    <row r="26" spans="1:23" s="534" customFormat="1" ht="9.6" customHeight="1">
      <c r="A26" s="556"/>
      <c r="B26" s="555"/>
      <c r="C26" s="555"/>
      <c r="D26" s="555"/>
      <c r="E26" s="555"/>
      <c r="F26" s="554"/>
      <c r="G26" s="551"/>
      <c r="H26" s="551"/>
      <c r="I26" s="551"/>
      <c r="J26" s="551"/>
      <c r="K26" s="551"/>
      <c r="L26" s="551"/>
      <c r="M26" s="551"/>
      <c r="N26" s="551"/>
      <c r="O26" s="551"/>
      <c r="P26" s="551"/>
      <c r="Q26" s="551"/>
      <c r="R26" s="536"/>
      <c r="S26" s="549"/>
      <c r="T26" s="553"/>
      <c r="U26" s="549"/>
      <c r="V26" s="535"/>
      <c r="W26" s="552"/>
    </row>
    <row r="27" spans="1:23" s="534" customFormat="1" ht="28.5" customHeight="1">
      <c r="A27" s="873" t="s">
        <v>595</v>
      </c>
      <c r="B27" s="874"/>
      <c r="C27" s="874"/>
      <c r="D27" s="874"/>
      <c r="E27" s="874"/>
      <c r="F27" s="874"/>
      <c r="G27" s="551"/>
      <c r="H27" s="551"/>
      <c r="I27" s="551"/>
      <c r="J27" s="550"/>
      <c r="K27" s="550"/>
      <c r="L27" s="550"/>
      <c r="M27" s="550"/>
      <c r="N27" s="550"/>
      <c r="O27" s="550"/>
      <c r="P27" s="550"/>
      <c r="Q27" s="550"/>
      <c r="R27" s="536"/>
      <c r="S27" s="535"/>
      <c r="T27" s="535"/>
      <c r="U27" s="535"/>
      <c r="V27" s="535"/>
      <c r="W27" s="535"/>
    </row>
    <row r="28" spans="1:23" s="534" customFormat="1" ht="33.75" customHeight="1">
      <c r="A28" s="884" t="s">
        <v>502</v>
      </c>
      <c r="B28" s="885"/>
      <c r="C28" s="885"/>
      <c r="D28" s="885"/>
      <c r="E28" s="885"/>
      <c r="F28" s="885"/>
      <c r="G28" s="535"/>
      <c r="H28" s="549"/>
      <c r="I28" s="549"/>
      <c r="J28" s="549"/>
      <c r="K28" s="549"/>
      <c r="L28" s="549"/>
      <c r="M28" s="549"/>
      <c r="N28" s="549"/>
      <c r="O28" s="549"/>
      <c r="P28" s="549"/>
      <c r="Q28" s="549"/>
      <c r="R28" s="536"/>
      <c r="S28" s="535"/>
      <c r="T28" s="535"/>
      <c r="U28" s="535"/>
      <c r="V28" s="535"/>
      <c r="W28" s="535"/>
    </row>
    <row r="29" spans="1:23" s="534" customFormat="1" ht="35.25" customHeight="1">
      <c r="A29" s="878" t="s">
        <v>501</v>
      </c>
      <c r="B29" s="879"/>
      <c r="C29" s="879"/>
      <c r="D29" s="879"/>
      <c r="E29" s="879"/>
      <c r="F29" s="879"/>
      <c r="G29" s="535"/>
      <c r="H29" s="535"/>
      <c r="I29" s="535"/>
      <c r="J29" s="535"/>
      <c r="K29" s="535"/>
      <c r="L29" s="535"/>
      <c r="M29" s="535"/>
      <c r="N29" s="535"/>
      <c r="O29" s="535"/>
      <c r="P29" s="535"/>
      <c r="Q29" s="535"/>
      <c r="R29" s="536"/>
      <c r="S29" s="535"/>
      <c r="T29" s="535"/>
      <c r="U29" s="535"/>
      <c r="V29" s="535"/>
      <c r="W29" s="535"/>
    </row>
    <row r="30" spans="1:23" s="534" customFormat="1" ht="7.15" customHeight="1">
      <c r="A30" s="548"/>
      <c r="B30" s="547"/>
      <c r="C30" s="547"/>
      <c r="D30" s="547"/>
      <c r="E30" s="547"/>
      <c r="G30" s="535"/>
      <c r="H30" s="535"/>
      <c r="I30" s="535"/>
      <c r="J30" s="535"/>
      <c r="K30" s="535"/>
      <c r="L30" s="535"/>
      <c r="M30" s="535"/>
      <c r="N30" s="535"/>
      <c r="O30" s="535"/>
      <c r="P30" s="535"/>
      <c r="Q30" s="535"/>
      <c r="R30" s="536"/>
      <c r="S30" s="535"/>
      <c r="T30" s="535"/>
      <c r="U30" s="535"/>
      <c r="V30" s="535"/>
      <c r="W30" s="535"/>
    </row>
    <row r="31" spans="1:23" s="534" customFormat="1" ht="35.450000000000003" customHeight="1">
      <c r="A31" s="880" t="s">
        <v>500</v>
      </c>
      <c r="B31" s="880"/>
      <c r="C31" s="880"/>
      <c r="D31" s="880"/>
      <c r="E31" s="880"/>
      <c r="G31" s="535"/>
      <c r="H31" s="535"/>
      <c r="I31" s="535"/>
      <c r="J31" s="535"/>
      <c r="K31" s="535"/>
      <c r="L31" s="535"/>
      <c r="M31" s="535"/>
      <c r="N31" s="535"/>
      <c r="O31" s="535"/>
      <c r="P31" s="535"/>
      <c r="Q31" s="535"/>
      <c r="R31" s="536"/>
      <c r="S31" s="535"/>
      <c r="T31" s="535"/>
      <c r="U31" s="535"/>
      <c r="V31" s="535"/>
      <c r="W31" s="535"/>
    </row>
    <row r="32" spans="1:23" s="534" customFormat="1" ht="7.15" customHeight="1">
      <c r="A32" s="548"/>
      <c r="B32" s="547"/>
      <c r="C32" s="547"/>
      <c r="D32" s="547"/>
      <c r="E32" s="547"/>
      <c r="G32" s="535"/>
      <c r="H32" s="535"/>
      <c r="I32" s="535"/>
      <c r="J32" s="535"/>
      <c r="K32" s="535"/>
      <c r="L32" s="535"/>
      <c r="M32" s="535"/>
      <c r="N32" s="535"/>
      <c r="O32" s="535"/>
      <c r="P32" s="535"/>
      <c r="Q32" s="535"/>
      <c r="R32" s="536"/>
      <c r="S32" s="535"/>
      <c r="T32" s="535"/>
      <c r="U32" s="535"/>
      <c r="V32" s="535"/>
      <c r="W32" s="535"/>
    </row>
    <row r="33" spans="1:5" s="534" customFormat="1" ht="24.75" customHeight="1">
      <c r="A33" s="882" t="s">
        <v>179</v>
      </c>
      <c r="B33" s="881" t="s">
        <v>499</v>
      </c>
      <c r="C33" s="881"/>
      <c r="D33" s="881"/>
      <c r="E33" s="881"/>
    </row>
    <row r="34" spans="1:5" s="534" customFormat="1" ht="27.6" customHeight="1">
      <c r="A34" s="883"/>
      <c r="B34" s="875" t="s">
        <v>498</v>
      </c>
      <c r="C34" s="875"/>
      <c r="D34" s="876" t="s">
        <v>497</v>
      </c>
      <c r="E34" s="877"/>
    </row>
    <row r="35" spans="1:5" s="534" customFormat="1" ht="21" customHeight="1">
      <c r="A35" s="546" t="s">
        <v>172</v>
      </c>
      <c r="B35" s="545">
        <v>32220</v>
      </c>
      <c r="C35" s="544"/>
      <c r="D35" s="545">
        <v>40559</v>
      </c>
      <c r="E35" s="544"/>
    </row>
    <row r="36" spans="1:5" s="534" customFormat="1" ht="13.9" customHeight="1">
      <c r="A36" s="542" t="s">
        <v>200</v>
      </c>
      <c r="B36" s="541">
        <v>1002</v>
      </c>
      <c r="C36" s="543"/>
      <c r="D36" s="541">
        <v>1547</v>
      </c>
      <c r="E36" s="540"/>
    </row>
    <row r="37" spans="1:5" s="534" customFormat="1">
      <c r="A37" s="542" t="s">
        <v>199</v>
      </c>
      <c r="B37" s="541">
        <v>1305</v>
      </c>
      <c r="C37" s="540"/>
      <c r="D37" s="541">
        <v>1797</v>
      </c>
      <c r="E37" s="540"/>
    </row>
    <row r="38" spans="1:5" s="534" customFormat="1">
      <c r="A38" s="542" t="s">
        <v>198</v>
      </c>
      <c r="B38" s="541">
        <v>3998</v>
      </c>
      <c r="C38" s="540"/>
      <c r="D38" s="541">
        <v>5178</v>
      </c>
      <c r="E38" s="540"/>
    </row>
    <row r="39" spans="1:5" s="534" customFormat="1">
      <c r="A39" s="542" t="s">
        <v>196</v>
      </c>
      <c r="B39" s="541">
        <v>372</v>
      </c>
      <c r="C39" s="540"/>
      <c r="D39" s="541">
        <v>506</v>
      </c>
      <c r="E39" s="540"/>
    </row>
    <row r="40" spans="1:5" s="534" customFormat="1">
      <c r="A40" s="542" t="s">
        <v>195</v>
      </c>
      <c r="B40" s="541">
        <v>2592</v>
      </c>
      <c r="C40" s="540"/>
      <c r="D40" s="541">
        <v>3217</v>
      </c>
      <c r="E40" s="540"/>
    </row>
    <row r="41" spans="1:5" s="534" customFormat="1">
      <c r="A41" s="542" t="s">
        <v>194</v>
      </c>
      <c r="B41" s="541">
        <v>5189</v>
      </c>
      <c r="C41" s="540"/>
      <c r="D41" s="541">
        <v>5757</v>
      </c>
      <c r="E41" s="540"/>
    </row>
    <row r="42" spans="1:5" s="534" customFormat="1">
      <c r="A42" s="542" t="s">
        <v>193</v>
      </c>
      <c r="B42" s="541">
        <v>3566</v>
      </c>
      <c r="C42" s="540"/>
      <c r="D42" s="541">
        <v>4519</v>
      </c>
      <c r="E42" s="540"/>
    </row>
    <row r="43" spans="1:5" s="534" customFormat="1">
      <c r="A43" s="542" t="s">
        <v>192</v>
      </c>
      <c r="B43" s="541">
        <v>597</v>
      </c>
      <c r="C43" s="540"/>
      <c r="D43" s="541">
        <v>951</v>
      </c>
      <c r="E43" s="540"/>
    </row>
    <row r="44" spans="1:5" s="534" customFormat="1">
      <c r="A44" s="542" t="s">
        <v>191</v>
      </c>
      <c r="B44" s="541">
        <v>3559</v>
      </c>
      <c r="C44" s="540"/>
      <c r="D44" s="541">
        <v>4112</v>
      </c>
      <c r="E44" s="540"/>
    </row>
    <row r="45" spans="1:5" s="534" customFormat="1">
      <c r="A45" s="542" t="s">
        <v>190</v>
      </c>
      <c r="B45" s="541">
        <v>1851</v>
      </c>
      <c r="C45" s="540"/>
      <c r="D45" s="541">
        <v>2213</v>
      </c>
      <c r="E45" s="540"/>
    </row>
    <row r="46" spans="1:5" s="534" customFormat="1">
      <c r="A46" s="542" t="s">
        <v>189</v>
      </c>
      <c r="B46" s="541">
        <v>878</v>
      </c>
      <c r="C46" s="540"/>
      <c r="D46" s="541">
        <v>1119</v>
      </c>
      <c r="E46" s="540"/>
    </row>
    <row r="47" spans="1:5" s="534" customFormat="1">
      <c r="A47" s="542" t="s">
        <v>188</v>
      </c>
      <c r="B47" s="541">
        <v>907</v>
      </c>
      <c r="C47" s="540"/>
      <c r="D47" s="541">
        <v>1223</v>
      </c>
      <c r="E47" s="540"/>
    </row>
    <row r="48" spans="1:5" s="534" customFormat="1">
      <c r="A48" s="542" t="s">
        <v>187</v>
      </c>
      <c r="B48" s="541">
        <v>2049</v>
      </c>
      <c r="C48" s="540"/>
      <c r="D48" s="541">
        <v>2820</v>
      </c>
      <c r="E48" s="540"/>
    </row>
    <row r="49" spans="1:5" s="534" customFormat="1">
      <c r="A49" s="542" t="s">
        <v>186</v>
      </c>
      <c r="B49" s="541">
        <v>865</v>
      </c>
      <c r="C49" s="540"/>
      <c r="D49" s="541">
        <v>1080</v>
      </c>
      <c r="E49" s="540"/>
    </row>
    <row r="50" spans="1:5" s="534" customFormat="1">
      <c r="A50" s="542" t="s">
        <v>185</v>
      </c>
      <c r="B50" s="541">
        <v>2873</v>
      </c>
      <c r="C50" s="540"/>
      <c r="D50" s="541">
        <v>3678</v>
      </c>
      <c r="E50" s="540"/>
    </row>
    <row r="51" spans="1:5" s="534" customFormat="1">
      <c r="A51" s="542" t="s">
        <v>184</v>
      </c>
      <c r="B51" s="541">
        <v>617</v>
      </c>
      <c r="C51" s="540"/>
      <c r="D51" s="541">
        <v>842</v>
      </c>
      <c r="E51" s="540"/>
    </row>
    <row r="52" spans="1:5" s="534" customFormat="1">
      <c r="B52" s="537"/>
      <c r="D52" s="539"/>
      <c r="E52" s="538"/>
    </row>
    <row r="53" spans="1:5" s="534" customFormat="1">
      <c r="B53" s="537"/>
      <c r="C53" s="537"/>
      <c r="D53" s="537"/>
      <c r="E53" s="537"/>
    </row>
  </sheetData>
  <mergeCells count="17">
    <mergeCell ref="H6:I6"/>
    <mergeCell ref="J6:Q6"/>
    <mergeCell ref="W7:W8"/>
    <mergeCell ref="A1:F1"/>
    <mergeCell ref="A3:F4"/>
    <mergeCell ref="A6:A7"/>
    <mergeCell ref="B6:C6"/>
    <mergeCell ref="D6:E6"/>
    <mergeCell ref="F6:F7"/>
    <mergeCell ref="A27:F27"/>
    <mergeCell ref="B34:C34"/>
    <mergeCell ref="D34:E34"/>
    <mergeCell ref="A29:F29"/>
    <mergeCell ref="A31:E31"/>
    <mergeCell ref="B33:E33"/>
    <mergeCell ref="A33:A34"/>
    <mergeCell ref="A28:F28"/>
  </mergeCells>
  <printOptions horizontalCentered="1"/>
  <pageMargins left="0.59055118110236227" right="0.59055118110236227" top="0.74803149606299213" bottom="0.74803149606299213" header="0.31496062992125984" footer="0.31496062992125984"/>
  <pageSetup paperSize="9" scale="8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V33"/>
  <sheetViews>
    <sheetView zoomScaleNormal="100" workbookViewId="0">
      <selection activeCell="L25" sqref="L25"/>
    </sheetView>
  </sheetViews>
  <sheetFormatPr defaultRowHeight="15.75"/>
  <cols>
    <col min="1" max="1" width="15.5" style="589" customWidth="1"/>
    <col min="2" max="2" width="9.25" style="589" customWidth="1"/>
    <col min="3" max="4" width="14.125" style="589" customWidth="1"/>
    <col min="5" max="6" width="14" style="589" customWidth="1"/>
    <col min="7" max="7" width="11.125" style="589" customWidth="1"/>
    <col min="8" max="10" width="9.375" style="589" customWidth="1"/>
    <col min="11" max="11" width="12.5" style="589" customWidth="1"/>
    <col min="12" max="12" width="9.875" style="589" customWidth="1"/>
    <col min="13" max="14" width="9.625" style="589" bestFit="1" customWidth="1"/>
    <col min="15" max="16384" width="9" style="589"/>
  </cols>
  <sheetData>
    <row r="1" spans="1:256" ht="30" customHeight="1">
      <c r="A1" s="899" t="s">
        <v>525</v>
      </c>
      <c r="B1" s="899"/>
      <c r="C1" s="899"/>
      <c r="D1" s="899"/>
      <c r="E1" s="899"/>
      <c r="F1" s="899"/>
      <c r="G1" s="899"/>
      <c r="H1" s="899"/>
      <c r="I1" s="899"/>
      <c r="J1" s="899"/>
      <c r="K1" s="899"/>
      <c r="L1" s="899"/>
    </row>
    <row r="2" spans="1:256" ht="15" customHeight="1">
      <c r="A2" s="591"/>
      <c r="B2" s="591"/>
      <c r="C2" s="591"/>
      <c r="D2" s="591"/>
      <c r="E2" s="591"/>
      <c r="F2" s="591"/>
      <c r="G2" s="591"/>
      <c r="H2" s="591"/>
      <c r="I2" s="591"/>
      <c r="J2" s="591"/>
      <c r="K2" s="591"/>
      <c r="L2" s="591"/>
    </row>
    <row r="3" spans="1:256" ht="15" customHeight="1">
      <c r="A3" s="900" t="s">
        <v>524</v>
      </c>
      <c r="B3" s="900"/>
      <c r="C3" s="900"/>
      <c r="D3" s="900"/>
      <c r="E3" s="900"/>
      <c r="F3" s="900"/>
      <c r="G3" s="900"/>
      <c r="H3" s="900"/>
      <c r="I3" s="900"/>
      <c r="J3" s="900"/>
      <c r="K3" s="900"/>
      <c r="L3" s="900"/>
    </row>
    <row r="4" spans="1:256" ht="15" customHeight="1">
      <c r="A4" s="909" t="s">
        <v>523</v>
      </c>
      <c r="B4" s="909"/>
      <c r="C4" s="909"/>
      <c r="D4" s="909"/>
      <c r="E4" s="909"/>
      <c r="F4" s="909"/>
      <c r="G4" s="909"/>
      <c r="H4" s="909"/>
      <c r="I4" s="909"/>
      <c r="J4" s="909"/>
      <c r="K4" s="909"/>
      <c r="L4" s="909"/>
      <c r="M4" s="612"/>
    </row>
    <row r="5" spans="1:256" ht="12" customHeight="1">
      <c r="A5" s="591"/>
      <c r="B5" s="611"/>
      <c r="C5" s="591"/>
      <c r="D5" s="591"/>
      <c r="E5" s="591"/>
      <c r="F5" s="591"/>
      <c r="G5" s="591"/>
      <c r="H5" s="591"/>
      <c r="I5" s="591"/>
      <c r="J5" s="591"/>
      <c r="K5" s="591"/>
      <c r="L5" s="591"/>
    </row>
    <row r="6" spans="1:256" ht="15" customHeight="1">
      <c r="A6" s="901" t="s">
        <v>179</v>
      </c>
      <c r="B6" s="902" t="s">
        <v>522</v>
      </c>
      <c r="C6" s="904" t="s">
        <v>416</v>
      </c>
      <c r="D6" s="905"/>
      <c r="E6" s="905"/>
      <c r="F6" s="905"/>
      <c r="G6" s="905"/>
      <c r="H6" s="905"/>
      <c r="I6" s="905"/>
      <c r="J6" s="906"/>
      <c r="K6" s="907" t="s">
        <v>521</v>
      </c>
      <c r="L6" s="908" t="s">
        <v>520</v>
      </c>
    </row>
    <row r="7" spans="1:256" ht="118.15" customHeight="1">
      <c r="A7" s="901"/>
      <c r="B7" s="903"/>
      <c r="C7" s="610" t="s">
        <v>519</v>
      </c>
      <c r="D7" s="610" t="s">
        <v>518</v>
      </c>
      <c r="E7" s="610" t="s">
        <v>517</v>
      </c>
      <c r="F7" s="610" t="s">
        <v>516</v>
      </c>
      <c r="G7" s="610" t="s">
        <v>515</v>
      </c>
      <c r="H7" s="610" t="s">
        <v>514</v>
      </c>
      <c r="I7" s="610" t="s">
        <v>513</v>
      </c>
      <c r="J7" s="609" t="s">
        <v>512</v>
      </c>
      <c r="K7" s="907"/>
      <c r="L7" s="908"/>
    </row>
    <row r="8" spans="1:256" ht="9" customHeight="1">
      <c r="A8" s="608"/>
      <c r="B8" s="605"/>
      <c r="C8" s="607"/>
      <c r="D8" s="607"/>
      <c r="E8" s="607"/>
      <c r="F8" s="607"/>
      <c r="G8" s="607"/>
      <c r="H8" s="607"/>
      <c r="I8" s="607"/>
      <c r="J8" s="606"/>
      <c r="K8" s="605"/>
      <c r="L8" s="604"/>
      <c r="M8" s="603"/>
      <c r="N8" s="603"/>
      <c r="O8" s="603"/>
      <c r="P8" s="603"/>
      <c r="Q8" s="603"/>
      <c r="R8" s="603"/>
      <c r="S8" s="603"/>
      <c r="T8" s="603"/>
      <c r="U8" s="603"/>
      <c r="V8" s="603"/>
      <c r="W8" s="603"/>
      <c r="X8" s="603"/>
      <c r="Y8" s="603"/>
      <c r="Z8" s="603"/>
      <c r="AA8" s="603"/>
      <c r="AB8" s="603"/>
      <c r="AC8" s="603"/>
      <c r="AD8" s="603"/>
      <c r="AE8" s="603"/>
      <c r="AF8" s="603"/>
      <c r="AG8" s="603"/>
      <c r="AH8" s="603"/>
      <c r="AI8" s="603"/>
      <c r="AJ8" s="603"/>
      <c r="AK8" s="603"/>
      <c r="AL8" s="603"/>
      <c r="AM8" s="603"/>
      <c r="AN8" s="603"/>
      <c r="AO8" s="603"/>
      <c r="AP8" s="603"/>
      <c r="AQ8" s="603"/>
      <c r="AR8" s="603"/>
      <c r="AS8" s="603"/>
      <c r="AT8" s="603"/>
      <c r="AU8" s="603"/>
      <c r="AV8" s="603"/>
      <c r="AW8" s="603"/>
      <c r="AX8" s="603"/>
      <c r="AY8" s="603"/>
      <c r="AZ8" s="603"/>
      <c r="BA8" s="603"/>
      <c r="BB8" s="603"/>
      <c r="BC8" s="603"/>
      <c r="BD8" s="603"/>
      <c r="BE8" s="603"/>
      <c r="BF8" s="603"/>
      <c r="BG8" s="603"/>
      <c r="BH8" s="603"/>
      <c r="BI8" s="603"/>
      <c r="BJ8" s="603"/>
      <c r="BK8" s="603"/>
      <c r="BL8" s="603"/>
      <c r="BM8" s="603"/>
      <c r="BN8" s="603"/>
      <c r="BO8" s="603"/>
      <c r="BP8" s="603"/>
      <c r="BQ8" s="603"/>
      <c r="BR8" s="603"/>
      <c r="BS8" s="603"/>
      <c r="BT8" s="603"/>
      <c r="BU8" s="603"/>
      <c r="BV8" s="603"/>
      <c r="BW8" s="603"/>
      <c r="BX8" s="603"/>
      <c r="BY8" s="603"/>
      <c r="BZ8" s="603"/>
      <c r="CA8" s="603"/>
      <c r="CB8" s="603"/>
      <c r="CC8" s="603"/>
      <c r="CD8" s="603"/>
      <c r="CE8" s="603"/>
      <c r="CF8" s="603"/>
      <c r="CG8" s="603"/>
      <c r="CH8" s="603"/>
      <c r="CI8" s="603"/>
      <c r="CJ8" s="603"/>
      <c r="CK8" s="603"/>
      <c r="CL8" s="603"/>
      <c r="CM8" s="603"/>
      <c r="CN8" s="603"/>
      <c r="CO8" s="603"/>
      <c r="CP8" s="603"/>
      <c r="CQ8" s="603"/>
      <c r="CR8" s="603"/>
      <c r="CS8" s="603"/>
      <c r="CT8" s="603"/>
      <c r="CU8" s="603"/>
      <c r="CV8" s="603"/>
      <c r="CW8" s="603"/>
      <c r="CX8" s="603"/>
      <c r="CY8" s="603"/>
      <c r="CZ8" s="603"/>
      <c r="DA8" s="603"/>
      <c r="DB8" s="603"/>
      <c r="DC8" s="603"/>
      <c r="DD8" s="603"/>
      <c r="DE8" s="603"/>
      <c r="DF8" s="603"/>
      <c r="DG8" s="603"/>
      <c r="DH8" s="603"/>
      <c r="DI8" s="603"/>
      <c r="DJ8" s="603"/>
      <c r="DK8" s="603"/>
      <c r="DL8" s="603"/>
      <c r="DM8" s="603"/>
      <c r="DN8" s="603"/>
      <c r="DO8" s="603"/>
      <c r="DP8" s="603"/>
      <c r="DQ8" s="603"/>
      <c r="DR8" s="603"/>
      <c r="DS8" s="603"/>
      <c r="DT8" s="603"/>
      <c r="DU8" s="603"/>
      <c r="DV8" s="603"/>
      <c r="DW8" s="603"/>
      <c r="DX8" s="603"/>
      <c r="DY8" s="603"/>
      <c r="DZ8" s="603"/>
      <c r="EA8" s="603"/>
      <c r="EB8" s="603"/>
      <c r="EC8" s="603"/>
      <c r="ED8" s="603"/>
      <c r="EE8" s="603"/>
      <c r="EF8" s="603"/>
      <c r="EG8" s="603"/>
      <c r="EH8" s="603"/>
      <c r="EI8" s="603"/>
      <c r="EJ8" s="603"/>
      <c r="EK8" s="603"/>
      <c r="EL8" s="603"/>
      <c r="EM8" s="603"/>
      <c r="EN8" s="603"/>
      <c r="EO8" s="603"/>
      <c r="EP8" s="603"/>
      <c r="EQ8" s="603"/>
      <c r="ER8" s="603"/>
      <c r="ES8" s="603"/>
      <c r="ET8" s="603"/>
      <c r="EU8" s="603"/>
      <c r="EV8" s="603"/>
      <c r="EW8" s="603"/>
      <c r="EX8" s="603"/>
      <c r="EY8" s="603"/>
      <c r="EZ8" s="603"/>
      <c r="FA8" s="603"/>
      <c r="FB8" s="603"/>
      <c r="FC8" s="603"/>
      <c r="FD8" s="603"/>
      <c r="FE8" s="603"/>
      <c r="FF8" s="603"/>
      <c r="FG8" s="603"/>
      <c r="FH8" s="603"/>
      <c r="FI8" s="603"/>
      <c r="FJ8" s="603"/>
      <c r="FK8" s="603"/>
      <c r="FL8" s="603"/>
      <c r="FM8" s="603"/>
      <c r="FN8" s="603"/>
      <c r="FO8" s="603"/>
      <c r="FP8" s="603"/>
      <c r="FQ8" s="603"/>
      <c r="FR8" s="603"/>
      <c r="FS8" s="603"/>
      <c r="FT8" s="603"/>
      <c r="FU8" s="603"/>
      <c r="FV8" s="603"/>
      <c r="FW8" s="603"/>
      <c r="FX8" s="603"/>
      <c r="FY8" s="603"/>
      <c r="FZ8" s="603"/>
      <c r="GA8" s="603"/>
      <c r="GB8" s="603"/>
      <c r="GC8" s="603"/>
      <c r="GD8" s="603"/>
      <c r="GE8" s="603"/>
      <c r="GF8" s="603"/>
      <c r="GG8" s="603"/>
      <c r="GH8" s="603"/>
      <c r="GI8" s="603"/>
      <c r="GJ8" s="603"/>
      <c r="GK8" s="603"/>
      <c r="GL8" s="603"/>
      <c r="GM8" s="603"/>
      <c r="GN8" s="603"/>
      <c r="GO8" s="603"/>
      <c r="GP8" s="603"/>
      <c r="GQ8" s="603"/>
      <c r="GR8" s="603"/>
      <c r="GS8" s="603"/>
      <c r="GT8" s="603"/>
      <c r="GU8" s="603"/>
      <c r="GV8" s="603"/>
      <c r="GW8" s="603"/>
      <c r="GX8" s="603"/>
      <c r="GY8" s="603"/>
      <c r="GZ8" s="603"/>
      <c r="HA8" s="603"/>
      <c r="HB8" s="603"/>
      <c r="HC8" s="603"/>
      <c r="HD8" s="603"/>
      <c r="HE8" s="603"/>
      <c r="HF8" s="603"/>
      <c r="HG8" s="603"/>
      <c r="HH8" s="603"/>
      <c r="HI8" s="603"/>
      <c r="HJ8" s="603"/>
      <c r="HK8" s="603"/>
      <c r="HL8" s="603"/>
      <c r="HM8" s="603"/>
      <c r="HN8" s="603"/>
      <c r="HO8" s="603"/>
      <c r="HP8" s="603"/>
      <c r="HQ8" s="603"/>
      <c r="HR8" s="603"/>
      <c r="HS8" s="603"/>
      <c r="HT8" s="603"/>
      <c r="HU8" s="603"/>
      <c r="HV8" s="603"/>
      <c r="HW8" s="603"/>
      <c r="HX8" s="603"/>
      <c r="HY8" s="603"/>
      <c r="HZ8" s="603"/>
      <c r="IA8" s="603"/>
      <c r="IB8" s="603"/>
      <c r="IC8" s="603"/>
      <c r="ID8" s="603"/>
      <c r="IE8" s="603"/>
      <c r="IF8" s="603"/>
      <c r="IG8" s="603"/>
      <c r="IH8" s="603"/>
      <c r="II8" s="603"/>
      <c r="IJ8" s="603"/>
      <c r="IK8" s="603"/>
      <c r="IL8" s="603"/>
      <c r="IM8" s="603"/>
      <c r="IN8" s="603"/>
      <c r="IO8" s="603"/>
      <c r="IP8" s="603"/>
      <c r="IQ8" s="603"/>
      <c r="IR8" s="603"/>
      <c r="IS8" s="603"/>
      <c r="IT8" s="603"/>
      <c r="IU8" s="603"/>
      <c r="IV8" s="603"/>
    </row>
    <row r="9" spans="1:256">
      <c r="A9" s="602" t="s">
        <v>427</v>
      </c>
      <c r="B9" s="601">
        <v>2404535</v>
      </c>
      <c r="C9" s="601">
        <v>661333</v>
      </c>
      <c r="D9" s="601">
        <v>99913</v>
      </c>
      <c r="E9" s="601">
        <v>400065</v>
      </c>
      <c r="F9" s="601">
        <v>52703</v>
      </c>
      <c r="G9" s="601">
        <v>13332</v>
      </c>
      <c r="H9" s="601">
        <v>3623</v>
      </c>
      <c r="I9" s="601">
        <v>13689</v>
      </c>
      <c r="J9" s="601">
        <v>1159877</v>
      </c>
      <c r="K9" s="601">
        <v>635512</v>
      </c>
      <c r="L9" s="600">
        <v>29909</v>
      </c>
      <c r="M9" s="599"/>
      <c r="N9" s="597"/>
      <c r="O9" s="598"/>
      <c r="P9" s="598"/>
      <c r="Q9" s="598"/>
      <c r="R9" s="598"/>
      <c r="S9" s="598"/>
      <c r="T9" s="598"/>
      <c r="U9" s="598"/>
      <c r="V9" s="598"/>
      <c r="W9" s="598"/>
      <c r="X9" s="598"/>
      <c r="Y9" s="598"/>
      <c r="Z9" s="598"/>
      <c r="AA9" s="598"/>
      <c r="AB9" s="598"/>
      <c r="AC9" s="598"/>
      <c r="AD9" s="598"/>
      <c r="AE9" s="598"/>
      <c r="AF9" s="598"/>
      <c r="AG9" s="598"/>
      <c r="AH9" s="598"/>
      <c r="AI9" s="598"/>
      <c r="AJ9" s="598"/>
      <c r="AK9" s="598"/>
      <c r="AL9" s="598"/>
      <c r="AM9" s="598"/>
      <c r="AN9" s="598"/>
      <c r="AO9" s="598"/>
      <c r="AP9" s="598"/>
      <c r="AQ9" s="598"/>
      <c r="AR9" s="598"/>
      <c r="AS9" s="598"/>
      <c r="AT9" s="598"/>
      <c r="AU9" s="598"/>
      <c r="AV9" s="598"/>
      <c r="AW9" s="598"/>
      <c r="AX9" s="598"/>
      <c r="AY9" s="598"/>
      <c r="AZ9" s="598"/>
      <c r="BA9" s="598"/>
      <c r="BB9" s="598"/>
      <c r="BC9" s="598"/>
      <c r="BD9" s="598"/>
      <c r="BE9" s="598"/>
      <c r="BF9" s="598"/>
      <c r="BG9" s="598"/>
      <c r="BH9" s="598"/>
      <c r="BI9" s="598"/>
      <c r="BJ9" s="598"/>
      <c r="BK9" s="598"/>
      <c r="BL9" s="598"/>
      <c r="BM9" s="598"/>
      <c r="BN9" s="598"/>
      <c r="BO9" s="598"/>
      <c r="BP9" s="598"/>
      <c r="BQ9" s="598"/>
      <c r="BR9" s="598"/>
      <c r="BS9" s="598"/>
      <c r="BT9" s="598"/>
      <c r="BU9" s="598"/>
      <c r="BV9" s="598"/>
      <c r="BW9" s="598"/>
      <c r="BX9" s="598"/>
      <c r="BY9" s="598"/>
      <c r="BZ9" s="598"/>
      <c r="CA9" s="598"/>
      <c r="CB9" s="598"/>
      <c r="CC9" s="598"/>
      <c r="CD9" s="598"/>
      <c r="CE9" s="598"/>
      <c r="CF9" s="598"/>
      <c r="CG9" s="598"/>
      <c r="CH9" s="598"/>
      <c r="CI9" s="598"/>
      <c r="CJ9" s="598"/>
      <c r="CK9" s="598"/>
      <c r="CL9" s="598"/>
      <c r="CM9" s="598"/>
      <c r="CN9" s="598"/>
      <c r="CO9" s="598"/>
      <c r="CP9" s="598"/>
      <c r="CQ9" s="598"/>
      <c r="CR9" s="598"/>
      <c r="CS9" s="598"/>
      <c r="CT9" s="598"/>
      <c r="CU9" s="598"/>
      <c r="CV9" s="598"/>
      <c r="CW9" s="598"/>
      <c r="CX9" s="598"/>
      <c r="CY9" s="598"/>
      <c r="CZ9" s="598"/>
      <c r="DA9" s="598"/>
      <c r="DB9" s="598"/>
      <c r="DC9" s="598"/>
      <c r="DD9" s="598"/>
      <c r="DE9" s="598"/>
      <c r="DF9" s="598"/>
      <c r="DG9" s="598"/>
      <c r="DH9" s="598"/>
      <c r="DI9" s="598"/>
      <c r="DJ9" s="598"/>
      <c r="DK9" s="598"/>
      <c r="DL9" s="598"/>
      <c r="DM9" s="598"/>
      <c r="DN9" s="598"/>
      <c r="DO9" s="598"/>
      <c r="DP9" s="598"/>
      <c r="DQ9" s="598"/>
      <c r="DR9" s="598"/>
      <c r="DS9" s="598"/>
      <c r="DT9" s="598"/>
      <c r="DU9" s="598"/>
      <c r="DV9" s="598"/>
      <c r="DW9" s="598"/>
      <c r="DX9" s="598"/>
      <c r="DY9" s="598"/>
      <c r="DZ9" s="598"/>
      <c r="EA9" s="598"/>
      <c r="EB9" s="598"/>
      <c r="EC9" s="598"/>
      <c r="ED9" s="598"/>
      <c r="EE9" s="598"/>
      <c r="EF9" s="598"/>
      <c r="EG9" s="598"/>
      <c r="EH9" s="598"/>
      <c r="EI9" s="598"/>
      <c r="EJ9" s="598"/>
      <c r="EK9" s="598"/>
      <c r="EL9" s="598"/>
      <c r="EM9" s="598"/>
      <c r="EN9" s="598"/>
      <c r="EO9" s="598"/>
      <c r="EP9" s="598"/>
      <c r="EQ9" s="598"/>
      <c r="ER9" s="598"/>
      <c r="ES9" s="598"/>
      <c r="ET9" s="598"/>
      <c r="EU9" s="598"/>
      <c r="EV9" s="598"/>
      <c r="EW9" s="598"/>
      <c r="EX9" s="598"/>
      <c r="EY9" s="598"/>
      <c r="EZ9" s="598"/>
      <c r="FA9" s="598"/>
      <c r="FB9" s="598"/>
      <c r="FC9" s="598"/>
      <c r="FD9" s="598"/>
      <c r="FE9" s="598"/>
      <c r="FF9" s="598"/>
      <c r="FG9" s="598"/>
      <c r="FH9" s="598"/>
      <c r="FI9" s="598"/>
      <c r="FJ9" s="598"/>
      <c r="FK9" s="598"/>
      <c r="FL9" s="598"/>
      <c r="FM9" s="598"/>
      <c r="FN9" s="598"/>
      <c r="FO9" s="598"/>
      <c r="FP9" s="598"/>
      <c r="FQ9" s="598"/>
      <c r="FR9" s="598"/>
      <c r="FS9" s="598"/>
      <c r="FT9" s="598"/>
      <c r="FU9" s="598"/>
      <c r="FV9" s="598"/>
      <c r="FW9" s="598"/>
      <c r="FX9" s="598"/>
      <c r="FY9" s="598"/>
      <c r="FZ9" s="598"/>
      <c r="GA9" s="598"/>
      <c r="GB9" s="598"/>
      <c r="GC9" s="598"/>
      <c r="GD9" s="598"/>
      <c r="GE9" s="598"/>
      <c r="GF9" s="598"/>
      <c r="GG9" s="598"/>
      <c r="GH9" s="598"/>
      <c r="GI9" s="598"/>
      <c r="GJ9" s="598"/>
      <c r="GK9" s="598"/>
      <c r="GL9" s="598"/>
      <c r="GM9" s="598"/>
      <c r="GN9" s="598"/>
      <c r="GO9" s="598"/>
      <c r="GP9" s="598"/>
      <c r="GQ9" s="598"/>
      <c r="GR9" s="598"/>
      <c r="GS9" s="598"/>
      <c r="GT9" s="598"/>
      <c r="GU9" s="598"/>
      <c r="GV9" s="598"/>
      <c r="GW9" s="598"/>
      <c r="GX9" s="598"/>
      <c r="GY9" s="598"/>
      <c r="GZ9" s="598"/>
      <c r="HA9" s="598"/>
      <c r="HB9" s="598"/>
      <c r="HC9" s="598"/>
      <c r="HD9" s="598"/>
      <c r="HE9" s="598"/>
      <c r="HF9" s="598"/>
      <c r="HG9" s="598"/>
      <c r="HH9" s="598"/>
      <c r="HI9" s="598"/>
      <c r="HJ9" s="598"/>
      <c r="HK9" s="598"/>
      <c r="HL9" s="598"/>
      <c r="HM9" s="598"/>
      <c r="HN9" s="598"/>
      <c r="HO9" s="598"/>
      <c r="HP9" s="598"/>
      <c r="HQ9" s="598"/>
      <c r="HR9" s="598"/>
      <c r="HS9" s="598"/>
      <c r="HT9" s="598"/>
      <c r="HU9" s="598"/>
      <c r="HV9" s="598"/>
      <c r="HW9" s="598"/>
      <c r="HX9" s="598"/>
      <c r="HY9" s="598"/>
      <c r="HZ9" s="598"/>
      <c r="IA9" s="598"/>
      <c r="IB9" s="598"/>
      <c r="IC9" s="598"/>
      <c r="ID9" s="598"/>
      <c r="IE9" s="598"/>
      <c r="IF9" s="598"/>
      <c r="IG9" s="598"/>
      <c r="IH9" s="598"/>
      <c r="II9" s="598"/>
      <c r="IJ9" s="598"/>
      <c r="IK9" s="598"/>
      <c r="IL9" s="598"/>
      <c r="IM9" s="598"/>
      <c r="IN9" s="598"/>
      <c r="IO9" s="598"/>
      <c r="IP9" s="598"/>
      <c r="IQ9" s="598"/>
      <c r="IR9" s="598"/>
      <c r="IS9" s="598"/>
      <c r="IT9" s="598"/>
      <c r="IU9" s="598"/>
      <c r="IV9" s="598"/>
    </row>
    <row r="10" spans="1:256">
      <c r="A10" s="596" t="s">
        <v>200</v>
      </c>
      <c r="B10" s="595">
        <v>89265</v>
      </c>
      <c r="C10" s="595">
        <v>20685</v>
      </c>
      <c r="D10" s="595">
        <v>3016</v>
      </c>
      <c r="E10" s="595">
        <v>17123</v>
      </c>
      <c r="F10" s="595">
        <v>2739</v>
      </c>
      <c r="G10" s="595">
        <v>563</v>
      </c>
      <c r="H10" s="595">
        <v>167</v>
      </c>
      <c r="I10" s="595">
        <v>696</v>
      </c>
      <c r="J10" s="595">
        <v>44276</v>
      </c>
      <c r="K10" s="595">
        <v>17548</v>
      </c>
      <c r="L10" s="594">
        <v>949</v>
      </c>
      <c r="M10" s="593"/>
      <c r="N10" s="597"/>
    </row>
    <row r="11" spans="1:256">
      <c r="A11" s="596" t="s">
        <v>199</v>
      </c>
      <c r="B11" s="595">
        <v>144003</v>
      </c>
      <c r="C11" s="595">
        <v>22063</v>
      </c>
      <c r="D11" s="595">
        <v>1938</v>
      </c>
      <c r="E11" s="595">
        <v>37500</v>
      </c>
      <c r="F11" s="595">
        <v>4118</v>
      </c>
      <c r="G11" s="595">
        <v>574</v>
      </c>
      <c r="H11" s="595">
        <v>156</v>
      </c>
      <c r="I11" s="595">
        <v>303</v>
      </c>
      <c r="J11" s="595">
        <v>77351</v>
      </c>
      <c r="K11" s="595">
        <v>32576</v>
      </c>
      <c r="L11" s="594">
        <v>2106</v>
      </c>
      <c r="M11" s="593"/>
      <c r="N11" s="597"/>
    </row>
    <row r="12" spans="1:256">
      <c r="A12" s="596" t="s">
        <v>198</v>
      </c>
      <c r="B12" s="595">
        <v>307341</v>
      </c>
      <c r="C12" s="595">
        <v>84086</v>
      </c>
      <c r="D12" s="595">
        <v>8221</v>
      </c>
      <c r="E12" s="595">
        <v>57350</v>
      </c>
      <c r="F12" s="595">
        <v>5449</v>
      </c>
      <c r="G12" s="595">
        <v>601</v>
      </c>
      <c r="H12" s="595">
        <v>54</v>
      </c>
      <c r="I12" s="595">
        <v>995</v>
      </c>
      <c r="J12" s="595">
        <v>150585</v>
      </c>
      <c r="K12" s="595">
        <v>82313</v>
      </c>
      <c r="L12" s="594">
        <v>4083</v>
      </c>
      <c r="M12" s="593"/>
      <c r="N12" s="597"/>
    </row>
    <row r="13" spans="1:256">
      <c r="A13" s="596" t="s">
        <v>196</v>
      </c>
      <c r="B13" s="595">
        <v>31527</v>
      </c>
      <c r="C13" s="595">
        <v>7246</v>
      </c>
      <c r="D13" s="595">
        <v>1095</v>
      </c>
      <c r="E13" s="595">
        <v>5497</v>
      </c>
      <c r="F13" s="595">
        <v>906</v>
      </c>
      <c r="G13" s="595">
        <v>309</v>
      </c>
      <c r="H13" s="595">
        <v>117</v>
      </c>
      <c r="I13" s="595">
        <v>55</v>
      </c>
      <c r="J13" s="595">
        <v>16302</v>
      </c>
      <c r="K13" s="595">
        <v>6594</v>
      </c>
      <c r="L13" s="594">
        <v>407</v>
      </c>
      <c r="M13" s="593"/>
      <c r="N13" s="597"/>
    </row>
    <row r="14" spans="1:256">
      <c r="A14" s="596" t="s">
        <v>195</v>
      </c>
      <c r="B14" s="595">
        <v>200866</v>
      </c>
      <c r="C14" s="595">
        <v>55451</v>
      </c>
      <c r="D14" s="595">
        <v>6227</v>
      </c>
      <c r="E14" s="595">
        <v>32426</v>
      </c>
      <c r="F14" s="595">
        <v>4079</v>
      </c>
      <c r="G14" s="595">
        <v>1188</v>
      </c>
      <c r="H14" s="595">
        <v>184</v>
      </c>
      <c r="I14" s="595">
        <v>1339</v>
      </c>
      <c r="J14" s="595">
        <v>99972</v>
      </c>
      <c r="K14" s="595">
        <v>46724</v>
      </c>
      <c r="L14" s="594">
        <v>1627</v>
      </c>
      <c r="M14" s="593"/>
      <c r="N14" s="597"/>
    </row>
    <row r="15" spans="1:256">
      <c r="A15" s="596" t="s">
        <v>194</v>
      </c>
      <c r="B15" s="595">
        <v>239072</v>
      </c>
      <c r="C15" s="595">
        <v>96798</v>
      </c>
      <c r="D15" s="595">
        <v>30333</v>
      </c>
      <c r="E15" s="595">
        <v>12454</v>
      </c>
      <c r="F15" s="595">
        <v>1927</v>
      </c>
      <c r="G15" s="595">
        <v>847</v>
      </c>
      <c r="H15" s="595">
        <v>135</v>
      </c>
      <c r="I15" s="595">
        <v>191</v>
      </c>
      <c r="J15" s="595">
        <v>96387</v>
      </c>
      <c r="K15" s="595">
        <v>86931</v>
      </c>
      <c r="L15" s="594">
        <v>3857</v>
      </c>
      <c r="M15" s="593"/>
      <c r="N15" s="597"/>
    </row>
    <row r="16" spans="1:256">
      <c r="A16" s="596" t="s">
        <v>193</v>
      </c>
      <c r="B16" s="595">
        <v>360013</v>
      </c>
      <c r="C16" s="595">
        <v>94018</v>
      </c>
      <c r="D16" s="595">
        <v>9256</v>
      </c>
      <c r="E16" s="595">
        <v>61734</v>
      </c>
      <c r="F16" s="595">
        <v>6274</v>
      </c>
      <c r="G16" s="595">
        <v>2060</v>
      </c>
      <c r="H16" s="595">
        <v>364</v>
      </c>
      <c r="I16" s="595">
        <v>7389</v>
      </c>
      <c r="J16" s="595">
        <v>178918</v>
      </c>
      <c r="K16" s="595">
        <v>87564</v>
      </c>
      <c r="L16" s="594">
        <v>3744</v>
      </c>
      <c r="M16" s="593"/>
      <c r="N16" s="597"/>
    </row>
    <row r="17" spans="1:14">
      <c r="A17" s="596" t="s">
        <v>192</v>
      </c>
      <c r="B17" s="595">
        <v>51645</v>
      </c>
      <c r="C17" s="595">
        <v>11369</v>
      </c>
      <c r="D17" s="595">
        <v>2144</v>
      </c>
      <c r="E17" s="595">
        <v>11608</v>
      </c>
      <c r="F17" s="595">
        <v>2146</v>
      </c>
      <c r="G17" s="595">
        <v>286</v>
      </c>
      <c r="H17" s="595">
        <v>87</v>
      </c>
      <c r="I17" s="595">
        <v>26</v>
      </c>
      <c r="J17" s="595">
        <v>23979</v>
      </c>
      <c r="K17" s="595">
        <v>15178</v>
      </c>
      <c r="L17" s="594">
        <v>364</v>
      </c>
      <c r="M17" s="593"/>
      <c r="N17" s="597"/>
    </row>
    <row r="18" spans="1:14">
      <c r="A18" s="596" t="s">
        <v>191</v>
      </c>
      <c r="B18" s="595">
        <v>158083</v>
      </c>
      <c r="C18" s="595">
        <v>69247</v>
      </c>
      <c r="D18" s="595">
        <v>9644</v>
      </c>
      <c r="E18" s="595">
        <v>8639</v>
      </c>
      <c r="F18" s="595">
        <v>1195</v>
      </c>
      <c r="G18" s="595">
        <v>445</v>
      </c>
      <c r="H18" s="595">
        <v>51</v>
      </c>
      <c r="I18" s="595">
        <v>131</v>
      </c>
      <c r="J18" s="595">
        <v>68731</v>
      </c>
      <c r="K18" s="595">
        <v>47215</v>
      </c>
      <c r="L18" s="594">
        <v>2021</v>
      </c>
      <c r="M18" s="593"/>
      <c r="N18" s="597"/>
    </row>
    <row r="19" spans="1:14">
      <c r="A19" s="596" t="s">
        <v>190</v>
      </c>
      <c r="B19" s="595">
        <v>169347</v>
      </c>
      <c r="C19" s="595">
        <v>41534</v>
      </c>
      <c r="D19" s="595">
        <v>5076</v>
      </c>
      <c r="E19" s="595">
        <v>32111</v>
      </c>
      <c r="F19" s="595">
        <v>5101</v>
      </c>
      <c r="G19" s="595">
        <v>427</v>
      </c>
      <c r="H19" s="595">
        <v>61</v>
      </c>
      <c r="I19" s="595">
        <v>728</v>
      </c>
      <c r="J19" s="595">
        <v>84309</v>
      </c>
      <c r="K19" s="595">
        <v>45672</v>
      </c>
      <c r="L19" s="594">
        <v>2345</v>
      </c>
      <c r="M19" s="593"/>
      <c r="N19" s="597"/>
    </row>
    <row r="20" spans="1:14">
      <c r="A20" s="596" t="s">
        <v>189</v>
      </c>
      <c r="B20" s="595">
        <v>78193</v>
      </c>
      <c r="C20" s="595">
        <v>20223</v>
      </c>
      <c r="D20" s="595">
        <v>3835</v>
      </c>
      <c r="E20" s="595">
        <v>13841</v>
      </c>
      <c r="F20" s="595">
        <v>2227</v>
      </c>
      <c r="G20" s="595">
        <v>577</v>
      </c>
      <c r="H20" s="595">
        <v>182</v>
      </c>
      <c r="I20" s="595">
        <v>152</v>
      </c>
      <c r="J20" s="595">
        <v>37156</v>
      </c>
      <c r="K20" s="595">
        <v>24444</v>
      </c>
      <c r="L20" s="594">
        <v>1270</v>
      </c>
      <c r="M20" s="593"/>
      <c r="N20" s="597"/>
    </row>
    <row r="21" spans="1:14">
      <c r="A21" s="596" t="s">
        <v>188</v>
      </c>
      <c r="B21" s="595">
        <v>70070</v>
      </c>
      <c r="C21" s="595">
        <v>21922</v>
      </c>
      <c r="D21" s="595">
        <v>3339</v>
      </c>
      <c r="E21" s="595">
        <v>7254</v>
      </c>
      <c r="F21" s="595">
        <v>1115</v>
      </c>
      <c r="G21" s="595">
        <v>1101</v>
      </c>
      <c r="H21" s="595">
        <v>473</v>
      </c>
      <c r="I21" s="595">
        <v>68</v>
      </c>
      <c r="J21" s="595">
        <v>34798</v>
      </c>
      <c r="K21" s="595">
        <v>14905</v>
      </c>
      <c r="L21" s="594">
        <v>714</v>
      </c>
      <c r="M21" s="593"/>
      <c r="N21" s="597"/>
    </row>
    <row r="22" spans="1:14">
      <c r="A22" s="596" t="s">
        <v>187</v>
      </c>
      <c r="B22" s="595">
        <v>134117</v>
      </c>
      <c r="C22" s="595">
        <v>43576</v>
      </c>
      <c r="D22" s="595">
        <v>4585</v>
      </c>
      <c r="E22" s="595">
        <v>19491</v>
      </c>
      <c r="F22" s="595">
        <v>1771</v>
      </c>
      <c r="G22" s="595">
        <v>272</v>
      </c>
      <c r="H22" s="595">
        <v>64</v>
      </c>
      <c r="I22" s="595">
        <v>489</v>
      </c>
      <c r="J22" s="595">
        <v>63869</v>
      </c>
      <c r="K22" s="595">
        <v>34689</v>
      </c>
      <c r="L22" s="594">
        <v>1325</v>
      </c>
      <c r="M22" s="593"/>
      <c r="N22" s="597"/>
    </row>
    <row r="23" spans="1:14">
      <c r="A23" s="596" t="s">
        <v>186</v>
      </c>
      <c r="B23" s="595">
        <v>85140</v>
      </c>
      <c r="C23" s="595">
        <v>14519</v>
      </c>
      <c r="D23" s="595">
        <v>1439</v>
      </c>
      <c r="E23" s="595">
        <v>22517</v>
      </c>
      <c r="F23" s="595">
        <v>3193</v>
      </c>
      <c r="G23" s="595">
        <v>652</v>
      </c>
      <c r="H23" s="595">
        <v>170</v>
      </c>
      <c r="I23" s="595">
        <v>38</v>
      </c>
      <c r="J23" s="595">
        <v>42612</v>
      </c>
      <c r="K23" s="595">
        <v>20402</v>
      </c>
      <c r="L23" s="594">
        <v>1426</v>
      </c>
      <c r="M23" s="593"/>
      <c r="N23" s="597"/>
    </row>
    <row r="24" spans="1:14">
      <c r="A24" s="596" t="s">
        <v>185</v>
      </c>
      <c r="B24" s="595">
        <v>234484</v>
      </c>
      <c r="C24" s="595">
        <v>47510</v>
      </c>
      <c r="D24" s="595">
        <v>8641</v>
      </c>
      <c r="E24" s="595">
        <v>48951</v>
      </c>
      <c r="F24" s="595">
        <v>9003</v>
      </c>
      <c r="G24" s="595">
        <v>3123</v>
      </c>
      <c r="H24" s="595">
        <v>1195</v>
      </c>
      <c r="I24" s="595">
        <v>926</v>
      </c>
      <c r="J24" s="595">
        <v>115135</v>
      </c>
      <c r="K24" s="595">
        <v>61023</v>
      </c>
      <c r="L24" s="594">
        <v>3047</v>
      </c>
      <c r="M24" s="593"/>
      <c r="N24" s="597"/>
    </row>
    <row r="25" spans="1:14">
      <c r="A25" s="596" t="s">
        <v>184</v>
      </c>
      <c r="B25" s="595">
        <v>51369</v>
      </c>
      <c r="C25" s="595">
        <v>11086</v>
      </c>
      <c r="D25" s="595">
        <v>1124</v>
      </c>
      <c r="E25" s="595">
        <v>11569</v>
      </c>
      <c r="F25" s="595">
        <v>1460</v>
      </c>
      <c r="G25" s="595">
        <v>307</v>
      </c>
      <c r="H25" s="595">
        <v>163</v>
      </c>
      <c r="I25" s="595">
        <v>163</v>
      </c>
      <c r="J25" s="595">
        <v>25497</v>
      </c>
      <c r="K25" s="595">
        <v>11734</v>
      </c>
      <c r="L25" s="594">
        <v>624</v>
      </c>
      <c r="M25" s="593"/>
      <c r="N25" s="593"/>
    </row>
    <row r="26" spans="1:14" ht="21" customHeight="1">
      <c r="A26" s="591"/>
      <c r="B26" s="592"/>
      <c r="C26" s="592"/>
      <c r="D26" s="592"/>
      <c r="E26" s="592"/>
      <c r="F26" s="592"/>
      <c r="G26" s="592"/>
      <c r="H26" s="592"/>
      <c r="I26" s="592"/>
      <c r="J26" s="592"/>
      <c r="K26" s="592"/>
      <c r="L26" s="592"/>
      <c r="M26" s="590"/>
      <c r="N26" s="590"/>
    </row>
    <row r="27" spans="1:14" ht="12" customHeight="1">
      <c r="A27" s="895" t="s">
        <v>511</v>
      </c>
      <c r="B27" s="896"/>
      <c r="C27" s="896"/>
      <c r="D27" s="896"/>
      <c r="E27" s="896"/>
      <c r="F27" s="896"/>
      <c r="G27" s="896"/>
      <c r="H27" s="896"/>
      <c r="I27" s="896"/>
      <c r="J27" s="896"/>
      <c r="K27" s="896"/>
      <c r="L27" s="591"/>
    </row>
    <row r="28" spans="1:14" ht="12" customHeight="1">
      <c r="A28" s="897" t="s">
        <v>510</v>
      </c>
      <c r="B28" s="898"/>
      <c r="C28" s="898"/>
      <c r="D28" s="898"/>
      <c r="E28" s="898"/>
      <c r="F28" s="898"/>
      <c r="G28" s="898"/>
      <c r="H28" s="898"/>
      <c r="I28" s="898"/>
      <c r="J28" s="898"/>
      <c r="K28" s="898"/>
      <c r="L28" s="591"/>
    </row>
    <row r="33" spans="3:9">
      <c r="C33" s="590"/>
      <c r="D33" s="590"/>
      <c r="E33" s="590"/>
      <c r="F33" s="590"/>
      <c r="G33" s="590"/>
      <c r="H33" s="590"/>
      <c r="I33" s="590"/>
    </row>
  </sheetData>
  <mergeCells count="10">
    <mergeCell ref="A27:K27"/>
    <mergeCell ref="A28:K28"/>
    <mergeCell ref="A1:L1"/>
    <mergeCell ref="A3:L3"/>
    <mergeCell ref="A6:A7"/>
    <mergeCell ref="B6:B7"/>
    <mergeCell ref="C6:J6"/>
    <mergeCell ref="K6:K7"/>
    <mergeCell ref="L6:L7"/>
    <mergeCell ref="A4:L4"/>
  </mergeCells>
  <pageMargins left="0.7" right="0.7" top="0.75" bottom="0.75" header="0.3" footer="0.3"/>
  <pageSetup paperSize="9" scale="8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Q42"/>
  <sheetViews>
    <sheetView zoomScaleNormal="100" workbookViewId="0">
      <selection activeCell="G37" sqref="G37"/>
    </sheetView>
  </sheetViews>
  <sheetFormatPr defaultRowHeight="12.75"/>
  <cols>
    <col min="1" max="1" width="30.375" style="89" customWidth="1"/>
    <col min="2" max="5" width="9.375" style="89" customWidth="1"/>
    <col min="6" max="7" width="8.5" style="89" customWidth="1"/>
    <col min="8" max="8" width="9" style="89" customWidth="1"/>
    <col min="9" max="9" width="9.75" style="89" customWidth="1"/>
    <col min="10" max="10" width="22.75" style="89" customWidth="1"/>
    <col min="11" max="11" width="18.875" style="89" customWidth="1"/>
    <col min="12" max="16384" width="9" style="89"/>
  </cols>
  <sheetData>
    <row r="1" spans="1:15" ht="25.15" customHeight="1">
      <c r="A1" s="911" t="s">
        <v>525</v>
      </c>
      <c r="B1" s="911"/>
      <c r="C1" s="911"/>
      <c r="D1" s="911"/>
      <c r="E1" s="911"/>
      <c r="F1" s="911"/>
      <c r="G1" s="911"/>
    </row>
    <row r="2" spans="1:15" ht="31.9" customHeight="1">
      <c r="A2" s="836" t="s">
        <v>545</v>
      </c>
      <c r="B2" s="836"/>
      <c r="C2" s="836"/>
      <c r="D2" s="836"/>
      <c r="E2" s="836"/>
      <c r="F2" s="836"/>
      <c r="G2" s="836"/>
    </row>
    <row r="5" spans="1:15" ht="27" customHeight="1">
      <c r="A5" s="912" t="s">
        <v>179</v>
      </c>
      <c r="B5" s="912"/>
      <c r="C5" s="913"/>
      <c r="D5" s="918" t="s">
        <v>544</v>
      </c>
      <c r="E5" s="912"/>
      <c r="F5" s="912"/>
      <c r="G5" s="912"/>
      <c r="O5" s="89" t="s">
        <v>197</v>
      </c>
    </row>
    <row r="6" spans="1:15" ht="17.45" customHeight="1">
      <c r="A6" s="651"/>
      <c r="B6" s="651"/>
      <c r="C6" s="651"/>
      <c r="D6" s="652"/>
      <c r="E6" s="651"/>
      <c r="F6" s="651"/>
      <c r="G6" s="651"/>
    </row>
    <row r="7" spans="1:15" ht="14.45" customHeight="1">
      <c r="A7" s="914" t="s">
        <v>543</v>
      </c>
      <c r="B7" s="914"/>
      <c r="C7" s="915"/>
      <c r="D7" s="919">
        <v>2489720804</v>
      </c>
      <c r="E7" s="920"/>
      <c r="F7" s="920"/>
      <c r="G7" s="920"/>
      <c r="I7" s="154"/>
      <c r="J7" s="153"/>
      <c r="K7" s="153"/>
    </row>
    <row r="8" spans="1:15" ht="16.899999999999999" customHeight="1">
      <c r="A8" s="923" t="s">
        <v>542</v>
      </c>
      <c r="B8" s="923"/>
      <c r="C8" s="924"/>
      <c r="D8" s="650"/>
      <c r="E8" s="649"/>
      <c r="F8" s="154"/>
      <c r="G8" s="154"/>
      <c r="I8" s="154"/>
      <c r="J8" s="153"/>
      <c r="K8" s="153"/>
    </row>
    <row r="9" spans="1:15" ht="16.899999999999999" customHeight="1">
      <c r="A9" s="921" t="s">
        <v>541</v>
      </c>
      <c r="B9" s="921"/>
      <c r="C9" s="922"/>
      <c r="D9" s="916">
        <v>1054126828</v>
      </c>
      <c r="E9" s="917"/>
      <c r="F9" s="917"/>
      <c r="G9" s="917"/>
      <c r="I9" s="154"/>
      <c r="J9" s="153"/>
      <c r="K9" s="153"/>
    </row>
    <row r="10" spans="1:15" ht="19.899999999999999" customHeight="1">
      <c r="A10" s="921" t="s">
        <v>540</v>
      </c>
      <c r="B10" s="921"/>
      <c r="C10" s="922"/>
      <c r="D10" s="916">
        <v>1396503000</v>
      </c>
      <c r="E10" s="917"/>
      <c r="F10" s="917"/>
      <c r="G10" s="917"/>
      <c r="I10" s="154"/>
      <c r="J10" s="153"/>
      <c r="K10" s="153"/>
    </row>
    <row r="11" spans="1:15" ht="19.899999999999999" customHeight="1">
      <c r="A11" s="646" t="s">
        <v>539</v>
      </c>
      <c r="B11" s="646"/>
      <c r="C11" s="648"/>
      <c r="D11" s="647"/>
      <c r="E11" s="917">
        <v>10141597</v>
      </c>
      <c r="F11" s="917"/>
      <c r="G11" s="643"/>
      <c r="I11" s="154"/>
      <c r="J11" s="153"/>
      <c r="K11" s="153"/>
    </row>
    <row r="12" spans="1:15" ht="18" customHeight="1">
      <c r="A12" s="921" t="s">
        <v>538</v>
      </c>
      <c r="B12" s="921"/>
      <c r="C12" s="922"/>
      <c r="D12" s="916">
        <v>29215080</v>
      </c>
      <c r="E12" s="917"/>
      <c r="F12" s="917"/>
      <c r="G12" s="917"/>
      <c r="I12" s="154"/>
      <c r="J12" s="153"/>
      <c r="K12" s="153"/>
    </row>
    <row r="13" spans="1:15" ht="18" customHeight="1">
      <c r="A13" s="646"/>
      <c r="B13" s="646"/>
      <c r="C13" s="645"/>
      <c r="D13" s="643"/>
      <c r="E13" s="644"/>
      <c r="F13" s="643"/>
      <c r="G13" s="643"/>
      <c r="I13" s="154"/>
    </row>
    <row r="15" spans="1:15">
      <c r="A15" s="642" t="s">
        <v>537</v>
      </c>
    </row>
    <row r="16" spans="1:15">
      <c r="A16" s="642" t="s">
        <v>536</v>
      </c>
    </row>
    <row r="17" spans="1:17">
      <c r="A17" s="642"/>
    </row>
    <row r="18" spans="1:17">
      <c r="A18" s="642"/>
    </row>
    <row r="19" spans="1:17">
      <c r="A19" s="642"/>
    </row>
    <row r="20" spans="1:17">
      <c r="A20" s="641"/>
    </row>
    <row r="21" spans="1:17" ht="30" customHeight="1">
      <c r="A21" s="910" t="s">
        <v>535</v>
      </c>
      <c r="B21" s="910"/>
      <c r="C21" s="910"/>
      <c r="D21" s="910"/>
      <c r="E21" s="910"/>
      <c r="F21" s="910"/>
      <c r="G21" s="910"/>
    </row>
    <row r="22" spans="1:17" ht="15">
      <c r="A22" s="205"/>
      <c r="B22" s="205"/>
      <c r="C22" s="205"/>
      <c r="D22" s="205"/>
      <c r="E22" s="205"/>
      <c r="F22" s="205"/>
      <c r="G22" s="205"/>
    </row>
    <row r="23" spans="1:17" ht="30" customHeight="1">
      <c r="A23" s="768" t="s">
        <v>534</v>
      </c>
      <c r="B23" s="783"/>
      <c r="C23" s="783"/>
      <c r="D23" s="783"/>
      <c r="E23" s="783"/>
      <c r="F23" s="783"/>
      <c r="G23" s="783"/>
    </row>
    <row r="24" spans="1:17" ht="12" customHeight="1">
      <c r="A24" s="205"/>
      <c r="B24" s="205"/>
      <c r="C24" s="205"/>
      <c r="D24" s="205"/>
      <c r="E24" s="205"/>
      <c r="F24" s="205"/>
      <c r="G24" s="205"/>
    </row>
    <row r="25" spans="1:17" ht="13.5" customHeight="1">
      <c r="A25" s="746" t="s">
        <v>179</v>
      </c>
      <c r="B25" s="122">
        <v>2017</v>
      </c>
      <c r="C25" s="747">
        <v>2018</v>
      </c>
      <c r="D25" s="748"/>
      <c r="E25" s="748"/>
      <c r="F25" s="748"/>
      <c r="G25" s="748"/>
      <c r="L25" s="204"/>
      <c r="M25" s="777"/>
      <c r="N25" s="777"/>
      <c r="O25" s="777"/>
      <c r="P25" s="777"/>
      <c r="Q25" s="777"/>
    </row>
    <row r="26" spans="1:17" ht="13.5" customHeight="1">
      <c r="A26" s="746"/>
      <c r="B26" s="778" t="s">
        <v>176</v>
      </c>
      <c r="C26" s="778" t="s">
        <v>178</v>
      </c>
      <c r="D26" s="778" t="s">
        <v>176</v>
      </c>
      <c r="E26" s="778" t="s">
        <v>177</v>
      </c>
      <c r="F26" s="748" t="s">
        <v>176</v>
      </c>
      <c r="G26" s="748"/>
      <c r="L26" s="777"/>
      <c r="M26" s="777"/>
      <c r="N26" s="777"/>
      <c r="O26" s="777"/>
      <c r="P26" s="777"/>
      <c r="Q26" s="777"/>
    </row>
    <row r="27" spans="1:17" ht="36" customHeight="1">
      <c r="A27" s="746"/>
      <c r="B27" s="779"/>
      <c r="C27" s="779"/>
      <c r="D27" s="779"/>
      <c r="E27" s="779"/>
      <c r="F27" s="181" t="s">
        <v>271</v>
      </c>
      <c r="G27" s="121" t="s">
        <v>270</v>
      </c>
      <c r="L27" s="777"/>
      <c r="M27" s="777"/>
      <c r="N27" s="777"/>
      <c r="O27" s="777"/>
      <c r="P27" s="204"/>
      <c r="Q27" s="204"/>
    </row>
    <row r="28" spans="1:17" ht="9" customHeight="1">
      <c r="A28" s="93"/>
      <c r="B28" s="93"/>
      <c r="C28" s="93"/>
      <c r="D28" s="93"/>
      <c r="E28" s="93"/>
      <c r="F28" s="93"/>
      <c r="G28" s="93"/>
      <c r="L28" s="95"/>
      <c r="M28" s="95"/>
      <c r="N28" s="95"/>
      <c r="O28" s="95"/>
      <c r="P28" s="95"/>
      <c r="Q28" s="95"/>
    </row>
    <row r="29" spans="1:17" ht="15" customHeight="1">
      <c r="A29" s="816" t="s">
        <v>533</v>
      </c>
      <c r="B29" s="816"/>
      <c r="C29" s="816"/>
      <c r="D29" s="816"/>
      <c r="E29" s="816"/>
      <c r="F29" s="816"/>
      <c r="G29" s="816"/>
      <c r="L29" s="95"/>
      <c r="M29" s="95"/>
      <c r="N29" s="95"/>
      <c r="O29" s="95"/>
      <c r="P29" s="95"/>
      <c r="Q29" s="95"/>
    </row>
    <row r="30" spans="1:17" ht="39" customHeight="1">
      <c r="A30" s="637" t="s">
        <v>532</v>
      </c>
      <c r="B30" s="640">
        <v>4793</v>
      </c>
      <c r="C30" s="636">
        <v>3780</v>
      </c>
      <c r="D30" s="640">
        <v>4065</v>
      </c>
      <c r="E30" s="636">
        <v>11833</v>
      </c>
      <c r="F30" s="318">
        <v>84.8</v>
      </c>
      <c r="G30" s="624">
        <v>107.5</v>
      </c>
      <c r="H30" s="639"/>
      <c r="I30" s="120"/>
      <c r="J30" s="176"/>
      <c r="K30" s="616"/>
      <c r="L30" s="635"/>
      <c r="M30" s="635"/>
      <c r="N30" s="638"/>
      <c r="O30" s="635"/>
      <c r="P30" s="615"/>
      <c r="Q30" s="614"/>
    </row>
    <row r="31" spans="1:17" ht="39" customHeight="1">
      <c r="A31" s="637" t="s">
        <v>531</v>
      </c>
      <c r="B31" s="636">
        <v>4151</v>
      </c>
      <c r="C31" s="636">
        <v>3983</v>
      </c>
      <c r="D31" s="636">
        <v>3317</v>
      </c>
      <c r="E31" s="636">
        <v>11564</v>
      </c>
      <c r="F31" s="318">
        <v>79.900000000000006</v>
      </c>
      <c r="G31" s="624">
        <v>83.3</v>
      </c>
      <c r="I31" s="120"/>
      <c r="J31" s="176"/>
      <c r="K31" s="616"/>
      <c r="L31" s="635"/>
      <c r="M31" s="635"/>
      <c r="N31" s="635"/>
      <c r="O31" s="635"/>
      <c r="P31" s="615"/>
      <c r="Q31" s="614"/>
    </row>
    <row r="32" spans="1:17" ht="15" customHeight="1">
      <c r="A32" s="634" t="s">
        <v>528</v>
      </c>
      <c r="B32" s="285">
        <v>3155</v>
      </c>
      <c r="C32" s="285">
        <v>3186</v>
      </c>
      <c r="D32" s="285">
        <v>2622</v>
      </c>
      <c r="E32" s="633">
        <v>9104</v>
      </c>
      <c r="F32" s="110">
        <v>83.1</v>
      </c>
      <c r="G32" s="617">
        <v>82.3</v>
      </c>
      <c r="I32" s="120"/>
      <c r="J32" s="176"/>
      <c r="K32" s="616"/>
      <c r="L32" s="631"/>
      <c r="M32" s="631"/>
      <c r="N32" s="631"/>
      <c r="O32" s="630"/>
      <c r="P32" s="615"/>
      <c r="Q32" s="614"/>
    </row>
    <row r="33" spans="1:17" ht="15" customHeight="1">
      <c r="A33" s="620" t="s">
        <v>527</v>
      </c>
      <c r="B33" s="285">
        <v>15</v>
      </c>
      <c r="C33" s="285">
        <v>14</v>
      </c>
      <c r="D33" s="285">
        <v>17</v>
      </c>
      <c r="E33" s="633">
        <v>58</v>
      </c>
      <c r="F33" s="110">
        <v>113.3</v>
      </c>
      <c r="G33" s="617">
        <v>121.4</v>
      </c>
      <c r="I33" s="120"/>
      <c r="J33" s="176"/>
      <c r="K33" s="616"/>
      <c r="L33" s="631"/>
      <c r="M33" s="631"/>
      <c r="N33" s="631"/>
      <c r="O33" s="630"/>
      <c r="P33" s="615"/>
      <c r="Q33" s="614"/>
    </row>
    <row r="34" spans="1:17" ht="15" customHeight="1">
      <c r="A34" s="634" t="s">
        <v>526</v>
      </c>
      <c r="B34" s="285">
        <v>1314</v>
      </c>
      <c r="C34" s="285">
        <v>1215</v>
      </c>
      <c r="D34" s="285">
        <v>987</v>
      </c>
      <c r="E34" s="633">
        <v>3727</v>
      </c>
      <c r="F34" s="110">
        <v>75.099999999999994</v>
      </c>
      <c r="G34" s="617">
        <v>81.2</v>
      </c>
      <c r="I34" s="120"/>
      <c r="J34" s="176"/>
      <c r="K34" s="616"/>
      <c r="L34" s="631"/>
      <c r="M34" s="631"/>
      <c r="N34" s="631"/>
      <c r="O34" s="630"/>
      <c r="P34" s="615"/>
      <c r="Q34" s="614"/>
    </row>
    <row r="35" spans="1:17" ht="9" customHeight="1">
      <c r="A35" s="632"/>
      <c r="B35" s="631"/>
      <c r="C35" s="631"/>
      <c r="D35" s="631"/>
      <c r="E35" s="630"/>
      <c r="F35" s="185"/>
      <c r="G35" s="629"/>
      <c r="I35" s="120"/>
      <c r="J35" s="176"/>
      <c r="K35" s="616"/>
      <c r="L35" s="628"/>
      <c r="M35" s="95"/>
      <c r="N35" s="95"/>
      <c r="O35" s="95"/>
      <c r="P35" s="615"/>
      <c r="Q35" s="614"/>
    </row>
    <row r="36" spans="1:17" ht="15" customHeight="1">
      <c r="A36" s="754" t="s">
        <v>530</v>
      </c>
      <c r="B36" s="754"/>
      <c r="C36" s="754"/>
      <c r="D36" s="754"/>
      <c r="E36" s="754"/>
      <c r="F36" s="754"/>
      <c r="G36" s="754"/>
      <c r="I36" s="120"/>
      <c r="J36" s="176"/>
      <c r="K36" s="616"/>
      <c r="L36" s="628"/>
      <c r="M36" s="95"/>
      <c r="N36" s="95"/>
      <c r="O36" s="95"/>
      <c r="P36" s="615"/>
      <c r="Q36" s="614"/>
    </row>
    <row r="37" spans="1:17" ht="27" customHeight="1">
      <c r="A37" s="281" t="s">
        <v>529</v>
      </c>
      <c r="B37" s="626">
        <v>84</v>
      </c>
      <c r="C37" s="626">
        <v>114</v>
      </c>
      <c r="D37" s="627">
        <v>106</v>
      </c>
      <c r="E37" s="626">
        <v>324</v>
      </c>
      <c r="F37" s="625">
        <v>126.2</v>
      </c>
      <c r="G37" s="624">
        <v>93</v>
      </c>
      <c r="I37" s="120"/>
      <c r="J37" s="176"/>
      <c r="K37" s="623"/>
      <c r="L37" s="621"/>
      <c r="M37" s="621"/>
      <c r="N37" s="622"/>
      <c r="O37" s="621"/>
      <c r="P37" s="615"/>
      <c r="Q37" s="614"/>
    </row>
    <row r="38" spans="1:17" ht="15" customHeight="1">
      <c r="A38" s="281" t="s">
        <v>528</v>
      </c>
      <c r="B38" s="618">
        <v>72</v>
      </c>
      <c r="C38" s="618">
        <v>82</v>
      </c>
      <c r="D38" s="219">
        <v>81</v>
      </c>
      <c r="E38" s="618">
        <v>237</v>
      </c>
      <c r="F38" s="307">
        <v>112.5</v>
      </c>
      <c r="G38" s="617">
        <v>98.8</v>
      </c>
      <c r="I38" s="120"/>
      <c r="J38" s="176"/>
      <c r="K38" s="616"/>
      <c r="L38" s="201"/>
      <c r="M38" s="201"/>
      <c r="N38" s="50"/>
      <c r="O38" s="201"/>
      <c r="P38" s="615"/>
      <c r="Q38" s="614"/>
    </row>
    <row r="39" spans="1:17" ht="15" customHeight="1">
      <c r="A39" s="620" t="s">
        <v>527</v>
      </c>
      <c r="B39" s="518" t="s">
        <v>355</v>
      </c>
      <c r="C39" s="518" t="s">
        <v>355</v>
      </c>
      <c r="D39" s="518" t="s">
        <v>355</v>
      </c>
      <c r="E39" s="518" t="s">
        <v>355</v>
      </c>
      <c r="F39" s="307" t="s">
        <v>356</v>
      </c>
      <c r="G39" s="619" t="s">
        <v>356</v>
      </c>
      <c r="H39" s="95"/>
      <c r="I39" s="120"/>
      <c r="J39" s="176"/>
      <c r="K39" s="616"/>
      <c r="L39" s="517"/>
      <c r="M39" s="517"/>
      <c r="N39" s="517"/>
      <c r="O39" s="517"/>
      <c r="P39" s="615"/>
      <c r="Q39" s="614"/>
    </row>
    <row r="40" spans="1:17" ht="15" customHeight="1">
      <c r="A40" s="281" t="s">
        <v>526</v>
      </c>
      <c r="B40" s="618">
        <v>34</v>
      </c>
      <c r="C40" s="618">
        <v>32</v>
      </c>
      <c r="D40" s="518">
        <v>22</v>
      </c>
      <c r="E40" s="518">
        <v>95</v>
      </c>
      <c r="F40" s="307">
        <v>64.7</v>
      </c>
      <c r="G40" s="617">
        <v>68.8</v>
      </c>
      <c r="I40" s="120"/>
      <c r="J40" s="176"/>
      <c r="K40" s="616"/>
      <c r="L40" s="201"/>
      <c r="M40" s="201"/>
      <c r="N40" s="517"/>
      <c r="O40" s="517"/>
      <c r="P40" s="615"/>
      <c r="Q40" s="614"/>
    </row>
    <row r="41" spans="1:17">
      <c r="F41" s="613"/>
    </row>
    <row r="42" spans="1:17">
      <c r="C42" s="89" t="s">
        <v>197</v>
      </c>
    </row>
  </sheetData>
  <mergeCells count="31">
    <mergeCell ref="A12:C12"/>
    <mergeCell ref="D12:G12"/>
    <mergeCell ref="E11:F11"/>
    <mergeCell ref="A10:C10"/>
    <mergeCell ref="A8:C8"/>
    <mergeCell ref="A9:C9"/>
    <mergeCell ref="D9:G9"/>
    <mergeCell ref="A1:G1"/>
    <mergeCell ref="A2:G2"/>
    <mergeCell ref="A5:C5"/>
    <mergeCell ref="A7:C7"/>
    <mergeCell ref="D10:G10"/>
    <mergeCell ref="D5:G5"/>
    <mergeCell ref="D7:G7"/>
    <mergeCell ref="A29:G29"/>
    <mergeCell ref="A36:G36"/>
    <mergeCell ref="A21:G21"/>
    <mergeCell ref="A23:G23"/>
    <mergeCell ref="A25:A27"/>
    <mergeCell ref="C25:G25"/>
    <mergeCell ref="B26:B27"/>
    <mergeCell ref="E26:E27"/>
    <mergeCell ref="C26:C27"/>
    <mergeCell ref="D26:D27"/>
    <mergeCell ref="F26:G26"/>
    <mergeCell ref="M25:Q25"/>
    <mergeCell ref="L26:L27"/>
    <mergeCell ref="M26:M27"/>
    <mergeCell ref="N26:N27"/>
    <mergeCell ref="O26:O27"/>
    <mergeCell ref="P26:Q26"/>
  </mergeCells>
  <pageMargins left="0.7" right="0.7" top="0.75" bottom="0.75" header="0.3" footer="0.3"/>
  <pageSetup paperSize="9" scale="90"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V25"/>
  <sheetViews>
    <sheetView zoomScaleNormal="100" workbookViewId="0">
      <selection activeCell="J25" sqref="J25"/>
    </sheetView>
  </sheetViews>
  <sheetFormatPr defaultRowHeight="12.75"/>
  <cols>
    <col min="1" max="1" width="15.875" style="653" customWidth="1"/>
    <col min="2" max="2" width="12.875" style="653" customWidth="1"/>
    <col min="3" max="3" width="12" style="653" customWidth="1"/>
    <col min="4" max="4" width="12.875" style="653" customWidth="1"/>
    <col min="5" max="6" width="11.875" style="653" customWidth="1"/>
    <col min="7" max="8" width="12.875" style="653" customWidth="1"/>
    <col min="9" max="9" width="10.375" style="653" customWidth="1"/>
    <col min="10" max="10" width="11" style="653" customWidth="1"/>
    <col min="11" max="12" width="8" style="653" customWidth="1"/>
    <col min="13" max="14" width="11.5" style="653" customWidth="1"/>
    <col min="15" max="15" width="8" style="653" customWidth="1"/>
    <col min="16" max="16" width="10.5" style="653" customWidth="1"/>
    <col min="17" max="17" width="8" style="653" customWidth="1"/>
    <col min="18" max="18" width="10.125" style="653" customWidth="1"/>
    <col min="19" max="20" width="8" style="653" customWidth="1"/>
    <col min="21" max="21" width="9.375" style="653" customWidth="1"/>
    <col min="22" max="16384" width="9" style="653"/>
  </cols>
  <sheetData>
    <row r="1" spans="1:22" ht="30" customHeight="1">
      <c r="A1" s="925" t="s">
        <v>535</v>
      </c>
      <c r="B1" s="925"/>
      <c r="C1" s="925"/>
      <c r="D1" s="925"/>
      <c r="E1" s="925"/>
      <c r="F1" s="925"/>
      <c r="G1" s="925"/>
      <c r="H1" s="925"/>
      <c r="I1" s="925"/>
      <c r="J1" s="925"/>
    </row>
    <row r="2" spans="1:22">
      <c r="A2" s="50"/>
      <c r="B2" s="50"/>
      <c r="C2" s="50"/>
      <c r="D2" s="50"/>
      <c r="E2" s="50"/>
      <c r="F2" s="50"/>
      <c r="G2" s="50"/>
      <c r="H2" s="50"/>
      <c r="I2" s="50"/>
      <c r="J2" s="50"/>
    </row>
    <row r="3" spans="1:22" ht="25.9" customHeight="1">
      <c r="A3" s="737" t="s">
        <v>556</v>
      </c>
      <c r="B3" s="737"/>
      <c r="C3" s="737"/>
      <c r="D3" s="737"/>
      <c r="E3" s="737"/>
      <c r="F3" s="737"/>
      <c r="G3" s="737"/>
      <c r="H3" s="737"/>
      <c r="I3" s="737"/>
      <c r="J3" s="737"/>
    </row>
    <row r="4" spans="1:22" ht="12" customHeight="1">
      <c r="A4" s="50"/>
      <c r="B4" s="50"/>
      <c r="C4" s="50"/>
      <c r="D4" s="50"/>
      <c r="E4" s="50"/>
      <c r="F4" s="50"/>
      <c r="G4" s="50"/>
      <c r="H4" s="50"/>
      <c r="I4" s="50"/>
      <c r="J4" s="50"/>
    </row>
    <row r="5" spans="1:22" ht="15" customHeight="1">
      <c r="A5" s="926" t="s">
        <v>179</v>
      </c>
      <c r="B5" s="927" t="s">
        <v>555</v>
      </c>
      <c r="C5" s="928"/>
      <c r="D5" s="732"/>
      <c r="E5" s="927" t="s">
        <v>554</v>
      </c>
      <c r="F5" s="734"/>
      <c r="G5" s="734"/>
      <c r="H5" s="734"/>
      <c r="I5" s="734"/>
      <c r="J5" s="734"/>
    </row>
    <row r="6" spans="1:22" ht="84" customHeight="1">
      <c r="A6" s="926"/>
      <c r="B6" s="672" t="s">
        <v>427</v>
      </c>
      <c r="C6" s="673" t="s">
        <v>553</v>
      </c>
      <c r="D6" s="672" t="s">
        <v>552</v>
      </c>
      <c r="E6" s="672" t="s">
        <v>551</v>
      </c>
      <c r="F6" s="672" t="s">
        <v>550</v>
      </c>
      <c r="G6" s="672" t="s">
        <v>549</v>
      </c>
      <c r="H6" s="672" t="s">
        <v>548</v>
      </c>
      <c r="I6" s="671" t="s">
        <v>547</v>
      </c>
      <c r="J6" s="670" t="s">
        <v>546</v>
      </c>
      <c r="L6" s="667"/>
      <c r="M6" s="667"/>
      <c r="N6" s="667"/>
      <c r="O6" s="669"/>
      <c r="P6" s="667"/>
      <c r="Q6" s="669"/>
      <c r="R6" s="668"/>
      <c r="S6" s="667"/>
    </row>
    <row r="7" spans="1:22" ht="15.75" customHeight="1">
      <c r="A7" s="666"/>
      <c r="B7" s="665"/>
      <c r="C7" s="665"/>
      <c r="D7" s="665"/>
      <c r="E7" s="665"/>
      <c r="F7" s="665"/>
      <c r="G7" s="665"/>
      <c r="H7" s="665"/>
      <c r="I7" s="665"/>
      <c r="J7" s="664"/>
    </row>
    <row r="8" spans="1:22" ht="15" customHeight="1">
      <c r="A8" s="663" t="s">
        <v>172</v>
      </c>
      <c r="B8" s="79">
        <v>9104</v>
      </c>
      <c r="C8" s="662">
        <v>58</v>
      </c>
      <c r="D8" s="114">
        <v>7.2</v>
      </c>
      <c r="E8" s="79">
        <v>4394</v>
      </c>
      <c r="F8" s="79">
        <v>572</v>
      </c>
      <c r="G8" s="79">
        <v>1102</v>
      </c>
      <c r="H8" s="79">
        <v>1036</v>
      </c>
      <c r="I8" s="79">
        <v>2000</v>
      </c>
      <c r="J8" s="661">
        <v>237</v>
      </c>
      <c r="L8" s="660"/>
      <c r="M8" s="660"/>
      <c r="N8" s="660"/>
      <c r="O8" s="660"/>
      <c r="P8" s="660"/>
      <c r="Q8" s="660"/>
      <c r="R8" s="660"/>
      <c r="S8" s="660"/>
      <c r="T8" s="654"/>
      <c r="U8" s="660"/>
      <c r="V8" s="659"/>
    </row>
    <row r="9" spans="1:22" ht="15" customHeight="1">
      <c r="A9" s="657" t="s">
        <v>200</v>
      </c>
      <c r="B9" s="658">
        <v>296</v>
      </c>
      <c r="C9" s="705" t="s">
        <v>592</v>
      </c>
      <c r="D9" s="192">
        <v>6.5</v>
      </c>
      <c r="E9" s="197">
        <v>146</v>
      </c>
      <c r="F9" s="197">
        <v>28</v>
      </c>
      <c r="G9" s="197">
        <v>24</v>
      </c>
      <c r="H9" s="197">
        <v>14</v>
      </c>
      <c r="I9" s="197">
        <v>84</v>
      </c>
      <c r="J9" s="196">
        <v>8</v>
      </c>
      <c r="L9" s="654"/>
      <c r="M9" s="654"/>
      <c r="N9" s="654"/>
      <c r="O9" s="654"/>
      <c r="P9" s="654"/>
      <c r="Q9" s="654"/>
      <c r="R9" s="654"/>
      <c r="S9" s="654"/>
      <c r="T9" s="654"/>
      <c r="U9" s="654"/>
      <c r="V9" s="655"/>
    </row>
    <row r="10" spans="1:22" ht="15" customHeight="1">
      <c r="A10" s="657" t="s">
        <v>199</v>
      </c>
      <c r="B10" s="197">
        <v>619</v>
      </c>
      <c r="C10" s="656">
        <v>5</v>
      </c>
      <c r="D10" s="192">
        <v>9</v>
      </c>
      <c r="E10" s="197">
        <v>285</v>
      </c>
      <c r="F10" s="197">
        <v>35</v>
      </c>
      <c r="G10" s="197">
        <v>74</v>
      </c>
      <c r="H10" s="197">
        <v>104</v>
      </c>
      <c r="I10" s="197">
        <v>121</v>
      </c>
      <c r="J10" s="196">
        <v>14</v>
      </c>
      <c r="L10" s="654"/>
      <c r="M10" s="654"/>
      <c r="N10" s="654"/>
      <c r="O10" s="654"/>
      <c r="P10" s="654"/>
      <c r="Q10" s="654"/>
      <c r="R10" s="654"/>
      <c r="S10" s="654"/>
      <c r="T10" s="654"/>
      <c r="U10" s="654"/>
      <c r="V10" s="655"/>
    </row>
    <row r="11" spans="1:22" ht="15" customHeight="1">
      <c r="A11" s="657" t="s">
        <v>198</v>
      </c>
      <c r="B11" s="197">
        <v>1322</v>
      </c>
      <c r="C11" s="656">
        <v>10</v>
      </c>
      <c r="D11" s="192">
        <v>8.3000000000000007</v>
      </c>
      <c r="E11" s="197">
        <v>662</v>
      </c>
      <c r="F11" s="197">
        <v>90</v>
      </c>
      <c r="G11" s="197">
        <v>160</v>
      </c>
      <c r="H11" s="197">
        <v>92</v>
      </c>
      <c r="I11" s="197">
        <v>318</v>
      </c>
      <c r="J11" s="196">
        <v>14</v>
      </c>
      <c r="L11" s="654"/>
      <c r="M11" s="654"/>
      <c r="N11" s="654"/>
      <c r="O11" s="654"/>
      <c r="P11" s="654"/>
      <c r="Q11" s="654"/>
      <c r="R11" s="654"/>
      <c r="S11" s="654"/>
      <c r="T11" s="654"/>
      <c r="U11" s="654"/>
      <c r="V11" s="655"/>
    </row>
    <row r="12" spans="1:22" ht="15" customHeight="1">
      <c r="A12" s="657" t="s">
        <v>196</v>
      </c>
      <c r="B12" s="197">
        <v>104</v>
      </c>
      <c r="C12" s="392">
        <v>1</v>
      </c>
      <c r="D12" s="192">
        <v>6.7</v>
      </c>
      <c r="E12" s="197">
        <v>39</v>
      </c>
      <c r="F12" s="197">
        <v>13</v>
      </c>
      <c r="G12" s="197">
        <v>11</v>
      </c>
      <c r="H12" s="197">
        <v>12</v>
      </c>
      <c r="I12" s="197">
        <v>29</v>
      </c>
      <c r="J12" s="196">
        <v>5</v>
      </c>
      <c r="L12" s="654"/>
      <c r="M12" s="654"/>
      <c r="N12" s="654"/>
      <c r="O12" s="654"/>
      <c r="P12" s="654"/>
      <c r="Q12" s="654"/>
      <c r="R12" s="654"/>
      <c r="S12" s="654"/>
      <c r="T12" s="654"/>
      <c r="U12" s="654"/>
      <c r="V12" s="655"/>
    </row>
    <row r="13" spans="1:22" ht="15" customHeight="1">
      <c r="A13" s="657" t="s">
        <v>195</v>
      </c>
      <c r="B13" s="197">
        <v>815</v>
      </c>
      <c r="C13" s="656">
        <v>5</v>
      </c>
      <c r="D13" s="192">
        <v>8.1</v>
      </c>
      <c r="E13" s="197">
        <v>384</v>
      </c>
      <c r="F13" s="197">
        <v>56</v>
      </c>
      <c r="G13" s="197">
        <v>100</v>
      </c>
      <c r="H13" s="197">
        <v>113</v>
      </c>
      <c r="I13" s="197">
        <v>162</v>
      </c>
      <c r="J13" s="196">
        <v>10</v>
      </c>
      <c r="L13" s="654"/>
      <c r="M13" s="654"/>
      <c r="N13" s="654"/>
      <c r="O13" s="654"/>
      <c r="P13" s="654"/>
      <c r="Q13" s="654"/>
      <c r="R13" s="654"/>
      <c r="S13" s="654"/>
      <c r="T13" s="654"/>
      <c r="U13" s="654"/>
      <c r="V13" s="655"/>
    </row>
    <row r="14" spans="1:22" ht="15" customHeight="1">
      <c r="A14" s="657" t="s">
        <v>194</v>
      </c>
      <c r="B14" s="197">
        <v>783</v>
      </c>
      <c r="C14" s="656">
        <v>1</v>
      </c>
      <c r="D14" s="192">
        <v>5.4</v>
      </c>
      <c r="E14" s="197">
        <v>440</v>
      </c>
      <c r="F14" s="197">
        <v>42</v>
      </c>
      <c r="G14" s="197">
        <v>111</v>
      </c>
      <c r="H14" s="197">
        <v>30</v>
      </c>
      <c r="I14" s="197">
        <v>160</v>
      </c>
      <c r="J14" s="196">
        <v>19</v>
      </c>
      <c r="L14" s="654"/>
      <c r="M14" s="654"/>
      <c r="N14" s="654"/>
      <c r="O14" s="654"/>
      <c r="P14" s="654"/>
      <c r="Q14" s="654"/>
      <c r="R14" s="654"/>
      <c r="S14" s="654"/>
      <c r="T14" s="654"/>
      <c r="U14" s="654"/>
      <c r="V14" s="655"/>
    </row>
    <row r="15" spans="1:22" ht="15" customHeight="1">
      <c r="A15" s="657" t="s">
        <v>193</v>
      </c>
      <c r="B15" s="197">
        <v>1136</v>
      </c>
      <c r="C15" s="656">
        <v>9</v>
      </c>
      <c r="D15" s="192">
        <v>6.2</v>
      </c>
      <c r="E15" s="197">
        <v>553</v>
      </c>
      <c r="F15" s="197">
        <v>68</v>
      </c>
      <c r="G15" s="197">
        <v>154</v>
      </c>
      <c r="H15" s="197">
        <v>125</v>
      </c>
      <c r="I15" s="197">
        <v>236</v>
      </c>
      <c r="J15" s="196">
        <v>26</v>
      </c>
      <c r="L15" s="654"/>
      <c r="M15" s="654"/>
      <c r="N15" s="654"/>
      <c r="O15" s="654"/>
      <c r="P15" s="654"/>
      <c r="Q15" s="654"/>
      <c r="R15" s="654"/>
      <c r="S15" s="654"/>
      <c r="T15" s="654"/>
      <c r="U15" s="654"/>
      <c r="V15" s="655"/>
    </row>
    <row r="16" spans="1:22" ht="15" customHeight="1">
      <c r="A16" s="657" t="s">
        <v>192</v>
      </c>
      <c r="B16" s="197">
        <v>144</v>
      </c>
      <c r="C16" s="656">
        <v>2</v>
      </c>
      <c r="D16" s="192">
        <v>5.2</v>
      </c>
      <c r="E16" s="197">
        <v>58</v>
      </c>
      <c r="F16" s="197">
        <v>8</v>
      </c>
      <c r="G16" s="197">
        <v>19</v>
      </c>
      <c r="H16" s="197">
        <v>14</v>
      </c>
      <c r="I16" s="196">
        <v>45</v>
      </c>
      <c r="J16" s="706" t="s">
        <v>592</v>
      </c>
      <c r="L16" s="654"/>
      <c r="M16" s="654"/>
      <c r="N16" s="654"/>
      <c r="O16" s="654"/>
      <c r="P16" s="654"/>
      <c r="Q16" s="654"/>
      <c r="R16" s="654"/>
      <c r="S16" s="654"/>
      <c r="T16" s="654"/>
      <c r="U16" s="654"/>
      <c r="V16" s="655"/>
    </row>
    <row r="17" spans="1:22" ht="15" customHeight="1">
      <c r="A17" s="657" t="s">
        <v>191</v>
      </c>
      <c r="B17" s="197">
        <v>587</v>
      </c>
      <c r="C17" s="656">
        <v>5</v>
      </c>
      <c r="D17" s="192">
        <v>6.4</v>
      </c>
      <c r="E17" s="197">
        <v>334</v>
      </c>
      <c r="F17" s="197">
        <v>35</v>
      </c>
      <c r="G17" s="197">
        <v>80</v>
      </c>
      <c r="H17" s="197">
        <v>28</v>
      </c>
      <c r="I17" s="197">
        <v>110</v>
      </c>
      <c r="J17" s="196">
        <v>6</v>
      </c>
      <c r="L17" s="654"/>
      <c r="M17" s="654"/>
      <c r="N17" s="654"/>
      <c r="O17" s="654"/>
      <c r="P17" s="654"/>
      <c r="Q17" s="654"/>
      <c r="R17" s="654"/>
      <c r="S17" s="654"/>
      <c r="T17" s="654"/>
      <c r="U17" s="654"/>
      <c r="V17" s="655"/>
    </row>
    <row r="18" spans="1:22" ht="15" customHeight="1">
      <c r="A18" s="657" t="s">
        <v>190</v>
      </c>
      <c r="B18" s="197">
        <v>772</v>
      </c>
      <c r="C18" s="656">
        <v>6</v>
      </c>
      <c r="D18" s="192">
        <v>9</v>
      </c>
      <c r="E18" s="197">
        <v>296</v>
      </c>
      <c r="F18" s="197">
        <v>49</v>
      </c>
      <c r="G18" s="197">
        <v>86</v>
      </c>
      <c r="H18" s="197">
        <v>187</v>
      </c>
      <c r="I18" s="197">
        <v>154</v>
      </c>
      <c r="J18" s="196">
        <v>59</v>
      </c>
      <c r="L18" s="654"/>
      <c r="M18" s="654"/>
      <c r="N18" s="654"/>
      <c r="O18" s="654"/>
      <c r="P18" s="654"/>
      <c r="Q18" s="654"/>
      <c r="R18" s="654"/>
      <c r="S18" s="654"/>
      <c r="T18" s="654"/>
      <c r="U18" s="654"/>
      <c r="V18" s="655"/>
    </row>
    <row r="19" spans="1:22" ht="15" customHeight="1">
      <c r="A19" s="657" t="s">
        <v>189</v>
      </c>
      <c r="B19" s="197">
        <v>357</v>
      </c>
      <c r="C19" s="656">
        <v>1</v>
      </c>
      <c r="D19" s="192">
        <v>8.6</v>
      </c>
      <c r="E19" s="197">
        <v>174</v>
      </c>
      <c r="F19" s="197">
        <v>16</v>
      </c>
      <c r="G19" s="197">
        <v>49</v>
      </c>
      <c r="H19" s="197">
        <v>40</v>
      </c>
      <c r="I19" s="197">
        <v>78</v>
      </c>
      <c r="J19" s="196">
        <v>5</v>
      </c>
      <c r="L19" s="654"/>
      <c r="M19" s="654"/>
      <c r="N19" s="654"/>
      <c r="O19" s="654"/>
      <c r="P19" s="654"/>
      <c r="Q19" s="654"/>
      <c r="R19" s="654"/>
      <c r="S19" s="654"/>
      <c r="T19" s="654"/>
      <c r="U19" s="654"/>
      <c r="V19" s="655"/>
    </row>
    <row r="20" spans="1:22" ht="15" customHeight="1">
      <c r="A20" s="657" t="s">
        <v>188</v>
      </c>
      <c r="B20" s="197">
        <v>142</v>
      </c>
      <c r="C20" s="705" t="s">
        <v>592</v>
      </c>
      <c r="D20" s="192">
        <v>3.9</v>
      </c>
      <c r="E20" s="197">
        <v>75</v>
      </c>
      <c r="F20" s="197">
        <v>10</v>
      </c>
      <c r="G20" s="197">
        <v>18</v>
      </c>
      <c r="H20" s="197">
        <v>17</v>
      </c>
      <c r="I20" s="197">
        <v>22</v>
      </c>
      <c r="J20" s="196">
        <v>7</v>
      </c>
      <c r="L20" s="654"/>
      <c r="M20" s="654"/>
      <c r="N20" s="654"/>
      <c r="O20" s="654"/>
      <c r="P20" s="654"/>
      <c r="Q20" s="654"/>
      <c r="R20" s="654"/>
      <c r="S20" s="654"/>
      <c r="T20" s="654"/>
      <c r="U20" s="654"/>
      <c r="V20" s="655"/>
    </row>
    <row r="21" spans="1:22" ht="15" customHeight="1">
      <c r="A21" s="657" t="s">
        <v>187</v>
      </c>
      <c r="B21" s="197">
        <v>467</v>
      </c>
      <c r="C21" s="656">
        <v>4</v>
      </c>
      <c r="D21" s="192">
        <v>6.7</v>
      </c>
      <c r="E21" s="197">
        <v>250</v>
      </c>
      <c r="F21" s="197">
        <v>24</v>
      </c>
      <c r="G21" s="197">
        <v>66</v>
      </c>
      <c r="H21" s="197">
        <v>31</v>
      </c>
      <c r="I21" s="197">
        <v>96</v>
      </c>
      <c r="J21" s="196">
        <v>7</v>
      </c>
      <c r="L21" s="654"/>
      <c r="M21" s="654"/>
      <c r="N21" s="654"/>
      <c r="O21" s="654"/>
      <c r="P21" s="654"/>
      <c r="Q21" s="654"/>
      <c r="R21" s="654"/>
      <c r="S21" s="654"/>
      <c r="T21" s="654"/>
      <c r="U21" s="654"/>
      <c r="V21" s="655"/>
    </row>
    <row r="22" spans="1:22" ht="15" customHeight="1">
      <c r="A22" s="657" t="s">
        <v>186</v>
      </c>
      <c r="B22" s="197">
        <v>356</v>
      </c>
      <c r="C22" s="656">
        <v>1</v>
      </c>
      <c r="D22" s="192">
        <v>8.1999999999999993</v>
      </c>
      <c r="E22" s="197">
        <v>164</v>
      </c>
      <c r="F22" s="197">
        <v>18</v>
      </c>
      <c r="G22" s="197">
        <v>19</v>
      </c>
      <c r="H22" s="197">
        <v>61</v>
      </c>
      <c r="I22" s="197">
        <v>94</v>
      </c>
      <c r="J22" s="196">
        <v>42</v>
      </c>
      <c r="L22" s="654"/>
      <c r="M22" s="654"/>
      <c r="N22" s="654"/>
      <c r="O22" s="654"/>
      <c r="P22" s="654"/>
      <c r="Q22" s="654"/>
      <c r="R22" s="654"/>
      <c r="S22" s="654"/>
      <c r="T22" s="654"/>
      <c r="U22" s="654"/>
      <c r="V22" s="655"/>
    </row>
    <row r="23" spans="1:22" ht="15" customHeight="1">
      <c r="A23" s="657" t="s">
        <v>185</v>
      </c>
      <c r="B23" s="197">
        <v>1079</v>
      </c>
      <c r="C23" s="656">
        <v>7</v>
      </c>
      <c r="D23" s="192">
        <v>8.9</v>
      </c>
      <c r="E23" s="197">
        <v>476</v>
      </c>
      <c r="F23" s="197">
        <v>73</v>
      </c>
      <c r="G23" s="197">
        <v>114</v>
      </c>
      <c r="H23" s="197">
        <v>157</v>
      </c>
      <c r="I23" s="197">
        <v>259</v>
      </c>
      <c r="J23" s="196">
        <v>9</v>
      </c>
      <c r="L23" s="654"/>
      <c r="M23" s="654"/>
      <c r="N23" s="654"/>
      <c r="O23" s="654"/>
      <c r="P23" s="654"/>
      <c r="Q23" s="654"/>
      <c r="R23" s="654"/>
      <c r="S23" s="654"/>
      <c r="T23" s="654"/>
      <c r="U23" s="654"/>
      <c r="V23" s="655"/>
    </row>
    <row r="24" spans="1:22" ht="15" customHeight="1">
      <c r="A24" s="657" t="s">
        <v>184</v>
      </c>
      <c r="B24" s="197">
        <v>125</v>
      </c>
      <c r="C24" s="656">
        <v>1</v>
      </c>
      <c r="D24" s="192">
        <v>4.8</v>
      </c>
      <c r="E24" s="197">
        <v>58</v>
      </c>
      <c r="F24" s="197">
        <v>7</v>
      </c>
      <c r="G24" s="197">
        <v>17</v>
      </c>
      <c r="H24" s="197">
        <v>11</v>
      </c>
      <c r="I24" s="197">
        <v>32</v>
      </c>
      <c r="J24" s="196">
        <v>6</v>
      </c>
      <c r="L24" s="654"/>
      <c r="M24" s="654"/>
      <c r="N24" s="654"/>
      <c r="O24" s="654"/>
      <c r="P24" s="654"/>
      <c r="Q24" s="654"/>
      <c r="R24" s="654"/>
      <c r="S24" s="654"/>
      <c r="T24" s="654"/>
      <c r="U24" s="654"/>
      <c r="V24" s="655"/>
    </row>
    <row r="25" spans="1:22">
      <c r="B25" s="654"/>
      <c r="C25" s="654"/>
      <c r="D25" s="654"/>
      <c r="E25" s="654"/>
      <c r="F25" s="654"/>
      <c r="G25" s="654"/>
      <c r="H25" s="654"/>
      <c r="I25" s="654"/>
      <c r="J25" s="654"/>
    </row>
  </sheetData>
  <mergeCells count="5">
    <mergeCell ref="A1:J1"/>
    <mergeCell ref="A3:J3"/>
    <mergeCell ref="A5:A6"/>
    <mergeCell ref="B5:D5"/>
    <mergeCell ref="E5:J5"/>
  </mergeCells>
  <pageMargins left="0.7" right="0.7" top="0.75" bottom="0.75" header="0.3" footer="0.3"/>
  <pageSetup paperSize="9" scale="9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4:I22"/>
  <sheetViews>
    <sheetView zoomScaleNormal="100" workbookViewId="0">
      <selection activeCell="F29" sqref="F29"/>
    </sheetView>
  </sheetViews>
  <sheetFormatPr defaultRowHeight="12.75"/>
  <cols>
    <col min="1" max="1" width="8" style="89" customWidth="1"/>
    <col min="2" max="2" width="24.75" style="89" customWidth="1"/>
    <col min="3" max="3" width="12.75" style="89" customWidth="1"/>
    <col min="4" max="5" width="8" style="89" customWidth="1"/>
    <col min="6" max="6" width="17.25" style="89" customWidth="1"/>
    <col min="7" max="7" width="11.75" style="89" customWidth="1"/>
    <col min="8" max="8" width="12.375" style="89" customWidth="1"/>
    <col min="9" max="9" width="14.25" style="89" customWidth="1"/>
    <col min="10" max="16384" width="9" style="89"/>
  </cols>
  <sheetData>
    <row r="4" spans="2:9">
      <c r="B4" s="90" t="s">
        <v>210</v>
      </c>
      <c r="C4" s="677">
        <v>0.79200000000000004</v>
      </c>
    </row>
    <row r="5" spans="2:9">
      <c r="B5" s="90" t="s">
        <v>558</v>
      </c>
      <c r="C5" s="677">
        <v>0.16700000000000001</v>
      </c>
    </row>
    <row r="6" spans="2:9">
      <c r="B6" s="90" t="s">
        <v>557</v>
      </c>
      <c r="C6" s="677">
        <v>4.1000000000000002E-2</v>
      </c>
    </row>
    <row r="7" spans="2:9">
      <c r="B7" s="90"/>
      <c r="C7" s="677">
        <f>SUM(C4:C6)</f>
        <v>1</v>
      </c>
    </row>
    <row r="9" spans="2:9" ht="15.75" customHeight="1"/>
    <row r="10" spans="2:9">
      <c r="C10" s="120"/>
      <c r="D10" s="120"/>
    </row>
    <row r="11" spans="2:9">
      <c r="B11" s="167" t="s">
        <v>210</v>
      </c>
      <c r="C11" s="676">
        <v>3086366991.8200002</v>
      </c>
      <c r="D11" s="674"/>
      <c r="E11" s="120">
        <f>C11/C14*100</f>
        <v>79.18281573971278</v>
      </c>
      <c r="F11" s="120"/>
      <c r="G11" s="153"/>
      <c r="H11" s="120"/>
      <c r="I11" s="103"/>
    </row>
    <row r="12" spans="2:9">
      <c r="B12" s="167" t="s">
        <v>558</v>
      </c>
      <c r="C12" s="676">
        <v>652377410.57000005</v>
      </c>
      <c r="D12" s="674"/>
      <c r="E12" s="120">
        <f>C12/C14*100</f>
        <v>16.737180131470236</v>
      </c>
      <c r="F12" s="120"/>
      <c r="G12" s="153"/>
      <c r="H12" s="120"/>
    </row>
    <row r="13" spans="2:9">
      <c r="B13" s="167" t="s">
        <v>557</v>
      </c>
      <c r="C13" s="676">
        <v>159029329.18000001</v>
      </c>
      <c r="D13" s="674"/>
      <c r="E13" s="120">
        <f>C13/C14*100</f>
        <v>4.0800041288169888</v>
      </c>
      <c r="F13" s="120"/>
      <c r="G13" s="153"/>
      <c r="H13" s="120"/>
    </row>
    <row r="14" spans="2:9">
      <c r="B14" s="167"/>
      <c r="C14" s="676">
        <f>SUM(C11:C13)</f>
        <v>3897773731.5700002</v>
      </c>
      <c r="G14" s="675"/>
      <c r="H14" s="120"/>
    </row>
    <row r="15" spans="2:9">
      <c r="E15" s="120"/>
    </row>
    <row r="17" spans="3:4">
      <c r="C17" s="154"/>
    </row>
    <row r="18" spans="3:4">
      <c r="C18" s="120"/>
      <c r="D18" s="120"/>
    </row>
    <row r="19" spans="3:4">
      <c r="C19" s="120"/>
      <c r="D19" s="674"/>
    </row>
    <row r="20" spans="3:4">
      <c r="C20" s="120"/>
      <c r="D20" s="674"/>
    </row>
    <row r="21" spans="3:4">
      <c r="C21" s="120"/>
      <c r="D21" s="674"/>
    </row>
    <row r="22" spans="3:4">
      <c r="C22" s="120"/>
    </row>
  </sheetData>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4:F28"/>
  <sheetViews>
    <sheetView workbookViewId="0">
      <selection activeCell="G24" sqref="G24"/>
    </sheetView>
  </sheetViews>
  <sheetFormatPr defaultRowHeight="12.75"/>
  <cols>
    <col min="1" max="1" width="4" style="89" customWidth="1"/>
    <col min="2" max="2" width="19.875" style="89" customWidth="1"/>
    <col min="3" max="3" width="14.25" style="89" bestFit="1" customWidth="1"/>
    <col min="4" max="4" width="12.75" style="89" customWidth="1"/>
    <col min="5" max="6" width="9" style="89"/>
    <col min="7" max="7" width="16.875" style="89" bestFit="1" customWidth="1"/>
    <col min="8" max="8" width="8.375" style="89" bestFit="1" customWidth="1"/>
    <col min="9" max="16384" width="9" style="89"/>
  </cols>
  <sheetData>
    <row r="4" spans="2:6">
      <c r="C4" s="678" t="s">
        <v>560</v>
      </c>
      <c r="D4" s="678" t="s">
        <v>559</v>
      </c>
    </row>
    <row r="5" spans="2:6" ht="19.5" customHeight="1">
      <c r="B5" s="89" t="s">
        <v>200</v>
      </c>
      <c r="C5" s="368">
        <v>43903</v>
      </c>
      <c r="D5" s="154">
        <v>44756</v>
      </c>
      <c r="F5" s="154"/>
    </row>
    <row r="6" spans="2:6">
      <c r="B6" s="89" t="s">
        <v>199</v>
      </c>
      <c r="C6" s="368">
        <v>76475</v>
      </c>
      <c r="D6" s="154">
        <v>68127</v>
      </c>
      <c r="F6" s="154"/>
    </row>
    <row r="7" spans="2:6">
      <c r="B7" s="89" t="s">
        <v>198</v>
      </c>
      <c r="C7" s="368">
        <v>148796</v>
      </c>
      <c r="D7" s="154">
        <v>158243</v>
      </c>
      <c r="F7" s="154"/>
    </row>
    <row r="8" spans="2:6">
      <c r="B8" s="89" t="s">
        <v>196</v>
      </c>
      <c r="C8" s="368">
        <v>16243</v>
      </c>
      <c r="D8" s="154">
        <v>15348</v>
      </c>
      <c r="F8" s="154"/>
    </row>
    <row r="9" spans="2:6">
      <c r="B9" s="89" t="s">
        <v>195</v>
      </c>
      <c r="C9" s="368">
        <v>98951</v>
      </c>
      <c r="D9" s="154">
        <v>100857</v>
      </c>
      <c r="F9" s="154"/>
    </row>
    <row r="10" spans="2:6">
      <c r="B10" s="89" t="s">
        <v>194</v>
      </c>
      <c r="C10" s="368">
        <v>95570</v>
      </c>
      <c r="D10" s="154">
        <v>143719</v>
      </c>
      <c r="F10" s="154"/>
    </row>
    <row r="11" spans="2:6">
      <c r="B11" s="89" t="s">
        <v>193</v>
      </c>
      <c r="C11" s="368">
        <v>176982</v>
      </c>
      <c r="D11" s="154">
        <v>181478</v>
      </c>
      <c r="F11" s="154"/>
    </row>
    <row r="12" spans="2:6">
      <c r="B12" s="89" t="s">
        <v>192</v>
      </c>
      <c r="C12" s="368">
        <v>23962</v>
      </c>
      <c r="D12" s="154">
        <v>27638</v>
      </c>
      <c r="F12" s="154"/>
    </row>
    <row r="13" spans="2:6">
      <c r="B13" s="89" t="s">
        <v>191</v>
      </c>
      <c r="C13" s="368">
        <v>68453</v>
      </c>
      <c r="D13" s="154">
        <v>90850</v>
      </c>
      <c r="F13" s="154"/>
    </row>
    <row r="14" spans="2:6">
      <c r="B14" s="89" t="s">
        <v>190</v>
      </c>
      <c r="C14" s="368">
        <v>83210</v>
      </c>
      <c r="D14" s="154">
        <v>85802</v>
      </c>
      <c r="F14" s="154"/>
    </row>
    <row r="15" spans="2:6">
      <c r="B15" s="89" t="s">
        <v>189</v>
      </c>
      <c r="C15" s="368">
        <v>36736</v>
      </c>
      <c r="D15" s="154">
        <v>41382</v>
      </c>
      <c r="F15" s="154"/>
    </row>
    <row r="16" spans="2:6">
      <c r="B16" s="89" t="s">
        <v>188</v>
      </c>
      <c r="C16" s="368">
        <v>34600</v>
      </c>
      <c r="D16" s="154">
        <v>35605</v>
      </c>
      <c r="F16" s="154"/>
    </row>
    <row r="17" spans="2:6">
      <c r="B17" s="89" t="s">
        <v>187</v>
      </c>
      <c r="C17" s="368">
        <v>63173</v>
      </c>
      <c r="D17" s="154">
        <v>69517</v>
      </c>
      <c r="F17" s="154"/>
    </row>
    <row r="18" spans="2:6">
      <c r="B18" s="89" t="s">
        <v>186</v>
      </c>
      <c r="C18" s="368">
        <v>42143</v>
      </c>
      <c r="D18" s="154">
        <v>42998</v>
      </c>
      <c r="F18" s="154"/>
    </row>
    <row r="19" spans="2:6">
      <c r="B19" s="89" t="s">
        <v>185</v>
      </c>
      <c r="C19" s="368">
        <v>117039</v>
      </c>
      <c r="D19" s="154">
        <v>120623</v>
      </c>
      <c r="F19" s="154"/>
    </row>
    <row r="20" spans="2:6">
      <c r="B20" s="89" t="s">
        <v>184</v>
      </c>
      <c r="C20" s="368">
        <v>25188</v>
      </c>
      <c r="D20" s="154">
        <v>26027</v>
      </c>
      <c r="F20" s="154"/>
    </row>
    <row r="21" spans="2:6">
      <c r="C21" s="368">
        <f>SUM(C5:C20)</f>
        <v>1151424</v>
      </c>
      <c r="D21" s="154">
        <v>1252970</v>
      </c>
    </row>
    <row r="22" spans="2:6">
      <c r="D22" s="89" t="s">
        <v>329</v>
      </c>
    </row>
    <row r="28" spans="2:6">
      <c r="D28" s="89" t="s">
        <v>197</v>
      </c>
    </row>
  </sheetData>
  <pageMargins left="0.75" right="0.75" top="1" bottom="1" header="0.5" footer="0.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H33"/>
  <sheetViews>
    <sheetView workbookViewId="0">
      <selection activeCell="B19" sqref="B19"/>
    </sheetView>
  </sheetViews>
  <sheetFormatPr defaultRowHeight="12.75"/>
  <cols>
    <col min="1" max="1" width="18.75" style="89" customWidth="1"/>
    <col min="2" max="2" width="17.25" style="89" customWidth="1"/>
    <col min="3" max="3" width="16.75" style="89" customWidth="1"/>
    <col min="4" max="4" width="17.75" style="89" customWidth="1"/>
    <col min="5" max="5" width="11.875" style="89" customWidth="1"/>
    <col min="6" max="6" width="11.625" style="89" customWidth="1"/>
    <col min="7" max="7" width="8.875" style="89" customWidth="1"/>
    <col min="8" max="8" width="7.625" style="89" customWidth="1"/>
    <col min="9" max="16384" width="9" style="89"/>
  </cols>
  <sheetData>
    <row r="1" spans="1:8" ht="18.75">
      <c r="A1" s="929"/>
      <c r="B1" s="929"/>
      <c r="C1" s="929"/>
      <c r="D1" s="929"/>
      <c r="E1" s="929"/>
      <c r="F1" s="688"/>
    </row>
    <row r="5" spans="1:8" ht="33" customHeight="1">
      <c r="A5" s="930"/>
      <c r="B5" s="930"/>
      <c r="C5" s="930"/>
      <c r="D5" s="687"/>
      <c r="E5" s="687"/>
      <c r="F5" s="687"/>
    </row>
    <row r="6" spans="1:8">
      <c r="A6" s="93"/>
      <c r="B6" s="93"/>
      <c r="C6" s="93"/>
    </row>
    <row r="7" spans="1:8" ht="12.75" customHeight="1">
      <c r="A7" s="93"/>
      <c r="B7" s="93"/>
      <c r="C7" s="93"/>
    </row>
    <row r="8" spans="1:8">
      <c r="A8" s="93"/>
      <c r="B8" s="686" t="s">
        <v>562</v>
      </c>
      <c r="C8" s="685" t="s">
        <v>561</v>
      </c>
      <c r="H8" s="681"/>
    </row>
    <row r="9" spans="1:8" ht="23.25" customHeight="1">
      <c r="A9" s="93" t="s">
        <v>200</v>
      </c>
      <c r="B9" s="680">
        <v>1300.8499999999999</v>
      </c>
      <c r="C9" s="680">
        <v>1104.5999999999999</v>
      </c>
      <c r="F9" s="153"/>
      <c r="H9" s="681"/>
    </row>
    <row r="10" spans="1:8">
      <c r="A10" s="93" t="s">
        <v>199</v>
      </c>
      <c r="B10" s="680">
        <v>1239.3</v>
      </c>
      <c r="C10" s="680">
        <v>1155.95</v>
      </c>
      <c r="H10" s="681"/>
    </row>
    <row r="11" spans="1:8">
      <c r="A11" s="93" t="s">
        <v>198</v>
      </c>
      <c r="B11" s="680">
        <v>1235.6400000000001</v>
      </c>
      <c r="C11" s="680">
        <v>1134.45</v>
      </c>
      <c r="H11" s="681"/>
    </row>
    <row r="12" spans="1:8">
      <c r="A12" s="93" t="s">
        <v>196</v>
      </c>
      <c r="B12" s="680">
        <v>1368.72</v>
      </c>
      <c r="C12" s="680">
        <v>1066.99</v>
      </c>
      <c r="H12" s="681"/>
    </row>
    <row r="13" spans="1:8">
      <c r="A13" s="93" t="s">
        <v>195</v>
      </c>
      <c r="B13" s="680">
        <v>1220.1600000000001</v>
      </c>
      <c r="C13" s="680">
        <v>1135.0999999999999</v>
      </c>
      <c r="H13" s="681"/>
    </row>
    <row r="14" spans="1:8">
      <c r="A14" s="93" t="s">
        <v>194</v>
      </c>
      <c r="B14" s="680">
        <v>1195.52</v>
      </c>
      <c r="C14" s="680">
        <v>1100.0899999999999</v>
      </c>
      <c r="H14" s="684"/>
    </row>
    <row r="15" spans="1:8">
      <c r="A15" s="683" t="s">
        <v>193</v>
      </c>
      <c r="B15" s="682">
        <v>1202.8399999999999</v>
      </c>
      <c r="C15" s="682">
        <v>1139.02</v>
      </c>
      <c r="H15" s="681"/>
    </row>
    <row r="16" spans="1:8">
      <c r="A16" s="93" t="s">
        <v>192</v>
      </c>
      <c r="B16" s="680">
        <v>1279.9000000000001</v>
      </c>
      <c r="C16" s="680">
        <v>1144.07</v>
      </c>
      <c r="H16" s="681"/>
    </row>
    <row r="17" spans="1:8">
      <c r="A17" s="93" t="s">
        <v>191</v>
      </c>
      <c r="B17" s="680">
        <v>1208.73</v>
      </c>
      <c r="C17" s="680">
        <v>1113.8399999999999</v>
      </c>
      <c r="H17" s="681"/>
    </row>
    <row r="18" spans="1:8">
      <c r="A18" s="93" t="s">
        <v>190</v>
      </c>
      <c r="B18" s="680">
        <v>1216.95</v>
      </c>
      <c r="C18" s="680">
        <v>1158.31</v>
      </c>
      <c r="H18" s="681"/>
    </row>
    <row r="19" spans="1:8">
      <c r="A19" s="93" t="s">
        <v>189</v>
      </c>
      <c r="B19" s="680">
        <v>1243.08</v>
      </c>
      <c r="C19" s="680">
        <v>1131.77</v>
      </c>
      <c r="H19" s="681"/>
    </row>
    <row r="20" spans="1:8">
      <c r="A20" s="93" t="s">
        <v>188</v>
      </c>
      <c r="B20" s="680">
        <v>1409.24</v>
      </c>
      <c r="C20" s="680">
        <v>1060.0999999999999</v>
      </c>
      <c r="H20" s="681"/>
    </row>
    <row r="21" spans="1:8">
      <c r="A21" s="93" t="s">
        <v>187</v>
      </c>
      <c r="B21" s="680">
        <v>1216.44</v>
      </c>
      <c r="C21" s="680">
        <v>1125.55</v>
      </c>
      <c r="H21" s="681"/>
    </row>
    <row r="22" spans="1:8">
      <c r="A22" s="93" t="s">
        <v>186</v>
      </c>
      <c r="B22" s="680">
        <v>1252.73</v>
      </c>
      <c r="C22" s="680">
        <v>1153</v>
      </c>
      <c r="H22" s="681"/>
    </row>
    <row r="23" spans="1:8">
      <c r="A23" s="93" t="s">
        <v>185</v>
      </c>
      <c r="B23" s="680">
        <v>1210.58</v>
      </c>
      <c r="C23" s="680">
        <v>1112.75</v>
      </c>
      <c r="H23" s="681"/>
    </row>
    <row r="24" spans="1:8">
      <c r="A24" s="93" t="s">
        <v>184</v>
      </c>
      <c r="B24" s="680">
        <v>1296.8499999999999</v>
      </c>
      <c r="C24" s="680">
        <v>1131.97</v>
      </c>
    </row>
    <row r="33" spans="3:3" ht="13.5" customHeight="1">
      <c r="C33" s="679"/>
    </row>
  </sheetData>
  <mergeCells count="2">
    <mergeCell ref="A1:E1"/>
    <mergeCell ref="A5:C5"/>
  </mergeCells>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16"/>
  <sheetViews>
    <sheetView zoomScaleNormal="100" workbookViewId="0">
      <selection activeCell="B44" sqref="B44"/>
    </sheetView>
  </sheetViews>
  <sheetFormatPr defaultRowHeight="12.75"/>
  <cols>
    <col min="1" max="1" width="9" style="89"/>
    <col min="2" max="2" width="19.125" style="89" customWidth="1"/>
    <col min="3" max="3" width="9.375" style="89" customWidth="1"/>
    <col min="4" max="4" width="9" style="89"/>
    <col min="5" max="5" width="11.125" style="89" bestFit="1" customWidth="1"/>
    <col min="6" max="16384" width="9" style="89"/>
  </cols>
  <sheetData>
    <row r="1" spans="1:8">
      <c r="A1" s="692"/>
      <c r="B1" s="692"/>
      <c r="C1" s="692"/>
    </row>
    <row r="2" spans="1:8">
      <c r="A2" s="692"/>
      <c r="B2" s="692"/>
      <c r="C2" s="692"/>
    </row>
    <row r="3" spans="1:8">
      <c r="A3" s="692"/>
      <c r="B3" s="692"/>
      <c r="C3" s="692"/>
    </row>
    <row r="4" spans="1:8" ht="24" customHeight="1">
      <c r="A4" s="692"/>
      <c r="B4" s="93" t="s">
        <v>564</v>
      </c>
      <c r="C4" s="693">
        <v>0.80700000000000005</v>
      </c>
      <c r="D4" s="689"/>
      <c r="E4" s="120">
        <v>70340559.299999997</v>
      </c>
      <c r="G4" s="616">
        <f>E4/E6*100</f>
        <v>80.737218675068505</v>
      </c>
    </row>
    <row r="5" spans="1:8" ht="45" customHeight="1">
      <c r="A5" s="692"/>
      <c r="B5" s="691" t="s">
        <v>563</v>
      </c>
      <c r="C5" s="690">
        <v>0.193</v>
      </c>
      <c r="D5" s="689"/>
      <c r="E5" s="120">
        <v>16782282.5</v>
      </c>
      <c r="G5" s="616">
        <f>E5/E6*100</f>
        <v>19.262781324931481</v>
      </c>
    </row>
    <row r="6" spans="1:8" ht="24" customHeight="1">
      <c r="C6" s="674">
        <f>SUM(C4:C5)</f>
        <v>1</v>
      </c>
      <c r="D6" s="689"/>
      <c r="E6" s="120">
        <f>SUM(E4:E5)</f>
        <v>87122841.799999997</v>
      </c>
    </row>
    <row r="7" spans="1:8">
      <c r="E7" s="120"/>
      <c r="H7" s="674"/>
    </row>
    <row r="8" spans="1:8">
      <c r="E8" s="120"/>
    </row>
    <row r="9" spans="1:8">
      <c r="E9" s="120"/>
    </row>
    <row r="11" spans="1:8">
      <c r="C11" s="674"/>
      <c r="H11" s="639"/>
    </row>
    <row r="12" spans="1:8">
      <c r="C12" s="674"/>
    </row>
    <row r="13" spans="1:8">
      <c r="C13" s="674"/>
      <c r="F13" s="89" t="s">
        <v>248</v>
      </c>
    </row>
    <row r="14" spans="1:8">
      <c r="C14" s="639"/>
    </row>
    <row r="15" spans="1:8">
      <c r="C15" s="639"/>
    </row>
    <row r="16" spans="1:8">
      <c r="C16" s="639"/>
    </row>
  </sheetData>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L17"/>
  <sheetViews>
    <sheetView workbookViewId="0">
      <selection activeCell="N19" sqref="N19:O20"/>
    </sheetView>
  </sheetViews>
  <sheetFormatPr defaultRowHeight="12.75"/>
  <cols>
    <col min="1" max="1" width="18.75" style="89" customWidth="1"/>
    <col min="2" max="2" width="17.25" style="89" customWidth="1"/>
    <col min="3" max="3" width="11.375" style="89" customWidth="1"/>
    <col min="4" max="4" width="17.625" style="89" customWidth="1"/>
    <col min="5" max="5" width="11.875" style="89" customWidth="1"/>
    <col min="6" max="6" width="11.625" style="89" customWidth="1"/>
    <col min="7" max="7" width="8.875" style="89" customWidth="1"/>
    <col min="8" max="8" width="7.625" style="89" customWidth="1"/>
    <col min="9" max="16384" width="9" style="89"/>
  </cols>
  <sheetData>
    <row r="1" spans="1:12" ht="18.75">
      <c r="A1" s="932" t="s">
        <v>535</v>
      </c>
      <c r="B1" s="932"/>
      <c r="C1" s="932"/>
      <c r="D1" s="932"/>
      <c r="E1" s="932"/>
      <c r="F1" s="696"/>
    </row>
    <row r="5" spans="1:12" ht="33" customHeight="1">
      <c r="A5" s="931" t="s">
        <v>569</v>
      </c>
      <c r="B5" s="931"/>
      <c r="C5" s="931"/>
      <c r="D5" s="931"/>
      <c r="E5" s="931"/>
      <c r="F5" s="931"/>
    </row>
    <row r="7" spans="1:12" ht="76.5">
      <c r="A7" s="695" t="s">
        <v>568</v>
      </c>
      <c r="B7" s="695" t="s">
        <v>567</v>
      </c>
      <c r="C7" s="695" t="s">
        <v>566</v>
      </c>
      <c r="D7" s="695" t="s">
        <v>565</v>
      </c>
      <c r="E7" s="695" t="s">
        <v>547</v>
      </c>
      <c r="F7" s="679"/>
      <c r="L7" s="89" t="s">
        <v>197</v>
      </c>
    </row>
    <row r="8" spans="1:12">
      <c r="A8" s="89">
        <v>4394</v>
      </c>
      <c r="B8" s="89">
        <v>572</v>
      </c>
      <c r="C8" s="89">
        <v>1102</v>
      </c>
      <c r="D8" s="89">
        <v>1036</v>
      </c>
      <c r="E8" s="89">
        <v>2000</v>
      </c>
      <c r="G8" s="89">
        <f>A8+B8+C8+D8+E8</f>
        <v>9104</v>
      </c>
      <c r="I8" s="89">
        <v>9104</v>
      </c>
      <c r="K8" s="89">
        <f>G8-I8</f>
        <v>0</v>
      </c>
    </row>
    <row r="10" spans="1:12">
      <c r="A10" s="120"/>
    </row>
    <row r="11" spans="1:12">
      <c r="A11" s="616"/>
      <c r="B11" s="616"/>
      <c r="C11" s="616"/>
      <c r="D11" s="616"/>
      <c r="E11" s="616"/>
      <c r="F11" s="616"/>
      <c r="G11" s="616"/>
    </row>
    <row r="13" spans="1:12">
      <c r="E13" s="120"/>
    </row>
    <row r="14" spans="1:12">
      <c r="A14" s="120">
        <v>48.2</v>
      </c>
      <c r="B14" s="120">
        <v>6.3</v>
      </c>
      <c r="C14" s="120">
        <v>12.1</v>
      </c>
      <c r="D14" s="120">
        <v>11.4</v>
      </c>
      <c r="E14" s="120">
        <v>22</v>
      </c>
      <c r="G14" s="153">
        <f>A14+B14+C14+D14+E14</f>
        <v>100</v>
      </c>
    </row>
    <row r="16" spans="1:12">
      <c r="A16" s="694"/>
      <c r="B16" s="694"/>
      <c r="C16" s="694"/>
      <c r="D16" s="694"/>
      <c r="E16" s="694"/>
    </row>
    <row r="17" spans="2:2">
      <c r="B17" s="89" t="s">
        <v>248</v>
      </c>
    </row>
  </sheetData>
  <mergeCells count="2">
    <mergeCell ref="A5:F5"/>
    <mergeCell ref="A1:E1"/>
  </mergeCells>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0"/>
  <sheetViews>
    <sheetView topLeftCell="A19" zoomScaleNormal="100" workbookViewId="0">
      <selection activeCell="A40" sqref="A40:G40"/>
    </sheetView>
  </sheetViews>
  <sheetFormatPr defaultRowHeight="12.75"/>
  <cols>
    <col min="1" max="1" width="27.75" style="30" customWidth="1"/>
    <col min="2" max="5" width="10.25" style="30" customWidth="1"/>
    <col min="6" max="7" width="9.375" style="30" customWidth="1"/>
    <col min="8" max="8" width="11.875" style="30" customWidth="1"/>
    <col min="9" max="9" width="9.375" style="30" bestFit="1" customWidth="1"/>
    <col min="10" max="10" width="8.375" style="30" bestFit="1" customWidth="1"/>
    <col min="11" max="12" width="8" style="30" customWidth="1"/>
    <col min="13" max="13" width="10.75" style="30" bestFit="1" customWidth="1"/>
    <col min="14" max="16384" width="9" style="30"/>
  </cols>
  <sheetData>
    <row r="1" spans="1:15" ht="30" customHeight="1">
      <c r="A1" s="731" t="s">
        <v>181</v>
      </c>
      <c r="B1" s="731"/>
      <c r="C1" s="731"/>
      <c r="D1" s="731"/>
      <c r="E1" s="731"/>
      <c r="F1" s="731"/>
      <c r="G1" s="731"/>
    </row>
    <row r="2" spans="1:15" ht="15" customHeight="1">
      <c r="A2" s="64"/>
      <c r="B2" s="64"/>
      <c r="C2" s="64"/>
      <c r="D2" s="64"/>
      <c r="E2" s="64"/>
      <c r="F2" s="64"/>
      <c r="G2" s="64"/>
    </row>
    <row r="3" spans="1:15" ht="18" customHeight="1">
      <c r="A3" s="63" t="s">
        <v>180</v>
      </c>
      <c r="B3" s="62"/>
      <c r="C3" s="62"/>
      <c r="D3" s="62"/>
      <c r="E3" s="62"/>
      <c r="F3" s="62"/>
      <c r="G3" s="62"/>
    </row>
    <row r="4" spans="1:15" ht="12" customHeight="1">
      <c r="A4" s="61"/>
      <c r="B4" s="60"/>
      <c r="C4" s="60"/>
      <c r="D4" s="60"/>
      <c r="E4" s="60"/>
      <c r="F4" s="60"/>
      <c r="G4" s="60"/>
    </row>
    <row r="5" spans="1:15" ht="15" customHeight="1">
      <c r="A5" s="732" t="s">
        <v>179</v>
      </c>
      <c r="B5" s="59">
        <v>2017</v>
      </c>
      <c r="C5" s="733">
        <v>2018</v>
      </c>
      <c r="D5" s="734"/>
      <c r="E5" s="734"/>
      <c r="F5" s="734"/>
      <c r="G5" s="735"/>
      <c r="I5" s="57"/>
      <c r="J5" s="56"/>
      <c r="K5" s="57"/>
      <c r="L5" s="57"/>
      <c r="M5" s="57"/>
      <c r="N5" s="57"/>
      <c r="O5" s="57"/>
    </row>
    <row r="6" spans="1:15" ht="15" customHeight="1">
      <c r="A6" s="732"/>
      <c r="B6" s="59" t="s">
        <v>176</v>
      </c>
      <c r="C6" s="59" t="s">
        <v>178</v>
      </c>
      <c r="D6" s="58" t="s">
        <v>176</v>
      </c>
      <c r="E6" s="59" t="s">
        <v>177</v>
      </c>
      <c r="F6" s="733" t="s">
        <v>176</v>
      </c>
      <c r="G6" s="734"/>
      <c r="I6" s="57"/>
      <c r="J6" s="56"/>
      <c r="K6" s="56"/>
      <c r="L6" s="56"/>
      <c r="M6" s="56"/>
      <c r="N6" s="57"/>
      <c r="O6" s="57"/>
    </row>
    <row r="7" spans="1:15" ht="24">
      <c r="A7" s="732"/>
      <c r="B7" s="733" t="s">
        <v>175</v>
      </c>
      <c r="C7" s="734"/>
      <c r="D7" s="734"/>
      <c r="E7" s="732"/>
      <c r="F7" s="59" t="s">
        <v>174</v>
      </c>
      <c r="G7" s="58" t="s">
        <v>173</v>
      </c>
      <c r="I7" s="57"/>
      <c r="J7" s="57"/>
      <c r="K7" s="57"/>
      <c r="L7" s="57"/>
      <c r="M7" s="57"/>
      <c r="N7" s="56"/>
      <c r="O7" s="56"/>
    </row>
    <row r="8" spans="1:15" ht="9" customHeight="1">
      <c r="A8" s="56"/>
      <c r="B8" s="56"/>
      <c r="C8" s="56"/>
      <c r="D8" s="56"/>
      <c r="E8" s="56"/>
      <c r="F8" s="56"/>
      <c r="G8" s="56"/>
    </row>
    <row r="9" spans="1:15" ht="15" customHeight="1">
      <c r="A9" s="728" t="s">
        <v>172</v>
      </c>
      <c r="B9" s="728"/>
      <c r="C9" s="728"/>
      <c r="D9" s="728"/>
      <c r="E9" s="728"/>
      <c r="F9" s="728"/>
      <c r="G9" s="728"/>
    </row>
    <row r="10" spans="1:15" ht="15" customHeight="1">
      <c r="A10" s="55" t="s">
        <v>171</v>
      </c>
      <c r="B10" s="54">
        <v>1170991</v>
      </c>
      <c r="C10" s="54">
        <v>1163057</v>
      </c>
      <c r="D10" s="54">
        <v>1152416</v>
      </c>
      <c r="E10" s="53">
        <v>1162239</v>
      </c>
      <c r="F10" s="43">
        <v>98.4</v>
      </c>
      <c r="G10" s="42">
        <v>99.1</v>
      </c>
      <c r="H10" s="38"/>
      <c r="I10" s="38"/>
      <c r="J10" s="32"/>
    </row>
    <row r="11" spans="1:15" ht="15" customHeight="1">
      <c r="A11" s="50" t="s">
        <v>170</v>
      </c>
      <c r="B11" s="40">
        <v>913765</v>
      </c>
      <c r="C11" s="40">
        <v>918420</v>
      </c>
      <c r="D11" s="40">
        <v>911022</v>
      </c>
      <c r="E11" s="40">
        <v>917957</v>
      </c>
      <c r="F11" s="39">
        <v>99.7</v>
      </c>
      <c r="G11" s="33">
        <v>99.2</v>
      </c>
      <c r="H11" s="38"/>
      <c r="I11" s="38"/>
      <c r="J11" s="52"/>
    </row>
    <row r="12" spans="1:15" ht="15" customHeight="1">
      <c r="A12" s="50" t="s">
        <v>169</v>
      </c>
      <c r="B12" s="40">
        <v>257106</v>
      </c>
      <c r="C12" s="51">
        <v>244527</v>
      </c>
      <c r="D12" s="40">
        <v>241287</v>
      </c>
      <c r="E12" s="40">
        <v>244172</v>
      </c>
      <c r="F12" s="39">
        <v>93.8</v>
      </c>
      <c r="G12" s="33">
        <v>98.7</v>
      </c>
      <c r="H12" s="38"/>
      <c r="I12" s="38"/>
      <c r="J12" s="32"/>
      <c r="K12" s="38"/>
    </row>
    <row r="13" spans="1:15" ht="15" customHeight="1">
      <c r="A13" s="50" t="s">
        <v>168</v>
      </c>
      <c r="B13" s="40">
        <v>121</v>
      </c>
      <c r="C13" s="40">
        <v>110</v>
      </c>
      <c r="D13" s="50">
        <v>107</v>
      </c>
      <c r="E13" s="40">
        <v>110</v>
      </c>
      <c r="F13" s="39">
        <v>88.4</v>
      </c>
      <c r="G13" s="33">
        <v>97.3</v>
      </c>
      <c r="H13" s="38"/>
      <c r="I13" s="38"/>
      <c r="J13" s="32"/>
    </row>
    <row r="14" spans="1:15" ht="9" customHeight="1">
      <c r="A14" s="50"/>
      <c r="B14" s="34"/>
      <c r="C14" s="34"/>
      <c r="D14" s="50"/>
      <c r="E14" s="34"/>
      <c r="F14" s="33"/>
      <c r="G14" s="33"/>
      <c r="H14" s="38"/>
      <c r="I14" s="38"/>
      <c r="J14" s="32"/>
    </row>
    <row r="15" spans="1:15" ht="15" customHeight="1">
      <c r="A15" s="728" t="s">
        <v>167</v>
      </c>
      <c r="B15" s="728"/>
      <c r="C15" s="728"/>
      <c r="D15" s="728"/>
      <c r="E15" s="728"/>
      <c r="F15" s="728"/>
      <c r="G15" s="728"/>
      <c r="H15" s="38"/>
      <c r="I15" s="38"/>
      <c r="J15" s="32"/>
    </row>
    <row r="16" spans="1:15" s="37" customFormat="1" ht="15" customHeight="1">
      <c r="A16" s="45" t="s">
        <v>166</v>
      </c>
      <c r="B16" s="44">
        <v>913765</v>
      </c>
      <c r="C16" s="44">
        <v>918420</v>
      </c>
      <c r="D16" s="44">
        <v>911022</v>
      </c>
      <c r="E16" s="44">
        <v>917957</v>
      </c>
      <c r="F16" s="43">
        <v>99.7</v>
      </c>
      <c r="G16" s="42">
        <v>99.2</v>
      </c>
      <c r="H16" s="38"/>
      <c r="I16" s="38"/>
      <c r="J16" s="32"/>
      <c r="N16" s="36"/>
      <c r="O16" s="36"/>
    </row>
    <row r="17" spans="1:15" ht="15" customHeight="1">
      <c r="A17" s="41" t="s">
        <v>165</v>
      </c>
      <c r="B17" s="40">
        <v>74477</v>
      </c>
      <c r="C17" s="40">
        <v>71845</v>
      </c>
      <c r="D17" s="40">
        <v>67937</v>
      </c>
      <c r="E17" s="49">
        <v>71095</v>
      </c>
      <c r="F17" s="39">
        <v>91.2</v>
      </c>
      <c r="G17" s="33">
        <v>94.6</v>
      </c>
      <c r="H17" s="38"/>
      <c r="I17" s="38"/>
      <c r="J17" s="48"/>
      <c r="L17" s="37"/>
      <c r="M17" s="37"/>
      <c r="N17" s="36"/>
      <c r="O17" s="36"/>
    </row>
    <row r="18" spans="1:15" ht="15" customHeight="1">
      <c r="A18" s="35" t="s">
        <v>164</v>
      </c>
      <c r="B18" s="40">
        <v>723497</v>
      </c>
      <c r="C18" s="40">
        <v>746914</v>
      </c>
      <c r="D18" s="40">
        <v>745175</v>
      </c>
      <c r="E18" s="40">
        <v>745965</v>
      </c>
      <c r="F18" s="39">
        <v>103</v>
      </c>
      <c r="G18" s="33">
        <v>99.8</v>
      </c>
      <c r="H18" s="38"/>
      <c r="I18" s="38"/>
      <c r="J18" s="32"/>
      <c r="L18" s="37"/>
      <c r="M18" s="37"/>
      <c r="N18" s="36"/>
      <c r="O18" s="36"/>
    </row>
    <row r="19" spans="1:15" ht="27" customHeight="1">
      <c r="A19" s="35" t="s">
        <v>163</v>
      </c>
      <c r="B19" s="40">
        <v>31418</v>
      </c>
      <c r="C19" s="40">
        <v>28030</v>
      </c>
      <c r="D19" s="40">
        <v>27092</v>
      </c>
      <c r="E19" s="40">
        <v>28143</v>
      </c>
      <c r="F19" s="39">
        <v>86.2</v>
      </c>
      <c r="G19" s="33">
        <v>96.7</v>
      </c>
      <c r="H19" s="38"/>
      <c r="I19" s="38"/>
      <c r="J19" s="32"/>
      <c r="L19" s="37"/>
      <c r="M19" s="37"/>
      <c r="N19" s="36"/>
      <c r="O19" s="36"/>
    </row>
    <row r="20" spans="1:15" ht="27" customHeight="1">
      <c r="A20" s="35" t="s">
        <v>162</v>
      </c>
      <c r="B20" s="40">
        <v>155594</v>
      </c>
      <c r="C20" s="40">
        <v>140159</v>
      </c>
      <c r="D20" s="40">
        <v>135473</v>
      </c>
      <c r="E20" s="40">
        <v>140523</v>
      </c>
      <c r="F20" s="39">
        <v>87.1</v>
      </c>
      <c r="G20" s="33">
        <v>96.7</v>
      </c>
      <c r="H20" s="38"/>
      <c r="I20" s="38"/>
      <c r="J20" s="32"/>
      <c r="L20" s="37"/>
      <c r="M20" s="37"/>
      <c r="N20" s="36"/>
      <c r="O20" s="36"/>
    </row>
    <row r="21" spans="1:15" ht="27" customHeight="1">
      <c r="A21" s="35" t="s">
        <v>161</v>
      </c>
      <c r="B21" s="40">
        <v>3256</v>
      </c>
      <c r="C21" s="40">
        <v>3317</v>
      </c>
      <c r="D21" s="40">
        <v>3283</v>
      </c>
      <c r="E21" s="40">
        <v>3326</v>
      </c>
      <c r="F21" s="39">
        <v>100.8</v>
      </c>
      <c r="G21" s="33">
        <v>99</v>
      </c>
      <c r="H21" s="38"/>
      <c r="I21" s="38"/>
      <c r="J21" s="32"/>
      <c r="L21" s="37"/>
      <c r="M21" s="37"/>
      <c r="N21" s="36"/>
      <c r="O21" s="36"/>
    </row>
    <row r="22" spans="1:15" ht="9" customHeight="1">
      <c r="A22" s="35"/>
      <c r="B22" s="34"/>
      <c r="C22" s="34"/>
      <c r="D22" s="34"/>
      <c r="E22" s="34"/>
      <c r="F22" s="33"/>
      <c r="G22" s="33"/>
      <c r="H22" s="38"/>
      <c r="I22" s="38"/>
      <c r="J22" s="32"/>
      <c r="L22" s="37"/>
      <c r="M22" s="37"/>
      <c r="N22" s="36"/>
      <c r="O22" s="36"/>
    </row>
    <row r="23" spans="1:15" ht="15" customHeight="1">
      <c r="A23" s="729" t="s">
        <v>160</v>
      </c>
      <c r="B23" s="729"/>
      <c r="C23" s="729"/>
      <c r="D23" s="729"/>
      <c r="E23" s="729"/>
      <c r="F23" s="729"/>
      <c r="G23" s="729"/>
      <c r="H23" s="38"/>
      <c r="I23" s="38"/>
      <c r="J23" s="32"/>
      <c r="L23" s="37"/>
      <c r="M23" s="37"/>
      <c r="N23" s="36"/>
      <c r="O23" s="36"/>
    </row>
    <row r="24" spans="1:15" s="37" customFormat="1" ht="27" customHeight="1">
      <c r="A24" s="45" t="s">
        <v>159</v>
      </c>
      <c r="B24" s="44">
        <v>212905</v>
      </c>
      <c r="C24" s="44">
        <v>200666</v>
      </c>
      <c r="D24" s="44">
        <v>198310</v>
      </c>
      <c r="E24" s="44">
        <v>200616</v>
      </c>
      <c r="F24" s="43">
        <v>93.1</v>
      </c>
      <c r="G24" s="42">
        <v>98.8</v>
      </c>
      <c r="H24" s="38"/>
      <c r="I24" s="38"/>
      <c r="J24" s="32"/>
      <c r="K24" s="47"/>
      <c r="L24" s="47"/>
      <c r="N24" s="36"/>
      <c r="O24" s="36"/>
    </row>
    <row r="25" spans="1:15" ht="27" customHeight="1">
      <c r="A25" s="41" t="s">
        <v>158</v>
      </c>
      <c r="B25" s="40">
        <v>13107</v>
      </c>
      <c r="C25" s="40">
        <v>12899</v>
      </c>
      <c r="D25" s="40">
        <v>12822</v>
      </c>
      <c r="E25" s="40">
        <v>12893</v>
      </c>
      <c r="F25" s="39">
        <v>97.8</v>
      </c>
      <c r="G25" s="33">
        <v>99.4</v>
      </c>
      <c r="H25" s="38"/>
      <c r="I25" s="38"/>
      <c r="J25" s="32"/>
      <c r="L25" s="37"/>
      <c r="M25" s="37"/>
      <c r="N25" s="36"/>
      <c r="O25" s="36"/>
    </row>
    <row r="26" spans="1:15" ht="27" customHeight="1">
      <c r="A26" s="35" t="s">
        <v>157</v>
      </c>
      <c r="B26" s="40">
        <v>208578</v>
      </c>
      <c r="C26" s="40">
        <v>197098</v>
      </c>
      <c r="D26" s="40">
        <v>194842</v>
      </c>
      <c r="E26" s="40">
        <v>197041</v>
      </c>
      <c r="F26" s="39">
        <v>93.4</v>
      </c>
      <c r="G26" s="33">
        <v>98.9</v>
      </c>
      <c r="H26" s="38"/>
      <c r="I26" s="38"/>
      <c r="J26" s="32"/>
      <c r="L26" s="37"/>
      <c r="M26" s="37"/>
      <c r="N26" s="36"/>
      <c r="O26" s="36"/>
    </row>
    <row r="27" spans="1:15" ht="39" customHeight="1">
      <c r="A27" s="35" t="s">
        <v>156</v>
      </c>
      <c r="B27" s="40">
        <v>476</v>
      </c>
      <c r="C27" s="40">
        <v>340</v>
      </c>
      <c r="D27" s="40">
        <v>322</v>
      </c>
      <c r="E27" s="40">
        <v>338</v>
      </c>
      <c r="F27" s="39">
        <v>67.599999999999994</v>
      </c>
      <c r="G27" s="33">
        <v>94.7</v>
      </c>
      <c r="H27" s="38"/>
      <c r="I27" s="38"/>
      <c r="J27" s="32"/>
      <c r="L27" s="37"/>
      <c r="M27" s="37"/>
      <c r="N27" s="36"/>
      <c r="O27" s="36"/>
    </row>
    <row r="28" spans="1:15" ht="39" customHeight="1">
      <c r="A28" s="35" t="s">
        <v>155</v>
      </c>
      <c r="B28" s="40">
        <v>1030</v>
      </c>
      <c r="C28" s="40">
        <v>820</v>
      </c>
      <c r="D28" s="40">
        <v>800</v>
      </c>
      <c r="E28" s="40">
        <v>825</v>
      </c>
      <c r="F28" s="39">
        <v>77.7</v>
      </c>
      <c r="G28" s="33">
        <v>97.6</v>
      </c>
      <c r="H28" s="38"/>
      <c r="I28" s="38"/>
      <c r="J28" s="32"/>
      <c r="K28" s="46" t="s">
        <v>154</v>
      </c>
      <c r="L28" s="37"/>
      <c r="M28" s="37"/>
      <c r="N28" s="36"/>
      <c r="O28" s="36"/>
    </row>
    <row r="29" spans="1:15" ht="36" customHeight="1">
      <c r="A29" s="35" t="s">
        <v>153</v>
      </c>
      <c r="B29" s="40">
        <v>2820</v>
      </c>
      <c r="C29" s="40">
        <v>2409</v>
      </c>
      <c r="D29" s="40">
        <v>2345</v>
      </c>
      <c r="E29" s="40">
        <v>2413</v>
      </c>
      <c r="F29" s="39">
        <v>83.2</v>
      </c>
      <c r="G29" s="33">
        <v>97.3</v>
      </c>
      <c r="H29" s="38"/>
      <c r="I29" s="38"/>
      <c r="J29" s="32"/>
      <c r="L29" s="37"/>
      <c r="M29" s="37"/>
      <c r="N29" s="36"/>
      <c r="O29" s="36"/>
    </row>
    <row r="30" spans="1:15" ht="9" customHeight="1">
      <c r="A30" s="35"/>
      <c r="B30" s="34"/>
      <c r="C30" s="34"/>
      <c r="D30" s="34"/>
      <c r="E30" s="34"/>
      <c r="F30" s="33"/>
      <c r="G30" s="33"/>
      <c r="H30" s="38"/>
      <c r="I30" s="38"/>
      <c r="J30" s="32"/>
      <c r="L30" s="37"/>
      <c r="M30" s="37"/>
      <c r="N30" s="36"/>
      <c r="O30" s="36"/>
    </row>
    <row r="31" spans="1:15" ht="15" customHeight="1">
      <c r="A31" s="729" t="s">
        <v>152</v>
      </c>
      <c r="B31" s="729"/>
      <c r="C31" s="729"/>
      <c r="D31" s="729"/>
      <c r="E31" s="729"/>
      <c r="F31" s="729"/>
      <c r="G31" s="729"/>
      <c r="H31" s="38"/>
      <c r="I31" s="38"/>
      <c r="J31" s="32"/>
      <c r="L31" s="37"/>
      <c r="M31" s="37"/>
      <c r="N31" s="36"/>
      <c r="O31" s="36"/>
    </row>
    <row r="32" spans="1:15" s="37" customFormat="1" ht="15" customHeight="1">
      <c r="A32" s="45" t="s">
        <v>151</v>
      </c>
      <c r="B32" s="44">
        <v>44201</v>
      </c>
      <c r="C32" s="44">
        <v>43861</v>
      </c>
      <c r="D32" s="44">
        <v>42977</v>
      </c>
      <c r="E32" s="44">
        <v>43556</v>
      </c>
      <c r="F32" s="43">
        <v>97.2</v>
      </c>
      <c r="G32" s="42">
        <v>98</v>
      </c>
      <c r="H32" s="38"/>
      <c r="I32" s="38"/>
      <c r="J32" s="32"/>
      <c r="N32" s="36"/>
      <c r="O32" s="36"/>
    </row>
    <row r="33" spans="1:15" ht="15" customHeight="1">
      <c r="A33" s="41" t="s">
        <v>150</v>
      </c>
      <c r="B33" s="40">
        <v>1043</v>
      </c>
      <c r="C33" s="40">
        <v>1017</v>
      </c>
      <c r="D33" s="40">
        <v>982</v>
      </c>
      <c r="E33" s="40">
        <v>1007</v>
      </c>
      <c r="F33" s="39">
        <v>94.2</v>
      </c>
      <c r="G33" s="33">
        <v>96.6</v>
      </c>
      <c r="H33" s="38"/>
      <c r="I33" s="38"/>
      <c r="J33" s="32"/>
      <c r="L33" s="37"/>
      <c r="M33" s="37"/>
      <c r="N33" s="36"/>
      <c r="O33" s="36"/>
    </row>
    <row r="34" spans="1:15" ht="15" customHeight="1">
      <c r="A34" s="35" t="s">
        <v>149</v>
      </c>
      <c r="B34" s="40">
        <v>42343</v>
      </c>
      <c r="C34" s="40">
        <v>42079</v>
      </c>
      <c r="D34" s="40">
        <v>41211</v>
      </c>
      <c r="E34" s="40">
        <v>41770</v>
      </c>
      <c r="F34" s="39">
        <v>97.3</v>
      </c>
      <c r="G34" s="33">
        <v>97.9</v>
      </c>
      <c r="H34" s="38"/>
      <c r="I34" s="38"/>
      <c r="J34" s="32"/>
      <c r="L34" s="37"/>
      <c r="M34" s="37"/>
      <c r="N34" s="36"/>
      <c r="O34" s="36"/>
    </row>
    <row r="35" spans="1:15" ht="27" customHeight="1">
      <c r="A35" s="35" t="s">
        <v>148</v>
      </c>
      <c r="B35" s="40">
        <v>437</v>
      </c>
      <c r="C35" s="40">
        <v>412</v>
      </c>
      <c r="D35" s="40">
        <v>405</v>
      </c>
      <c r="E35" s="40">
        <v>414</v>
      </c>
      <c r="F35" s="39">
        <v>92.7</v>
      </c>
      <c r="G35" s="33">
        <v>98.3</v>
      </c>
      <c r="H35" s="38"/>
      <c r="I35" s="38"/>
      <c r="J35" s="32"/>
      <c r="L35" s="37"/>
      <c r="M35" s="37"/>
      <c r="N35" s="36"/>
      <c r="O35" s="36"/>
    </row>
    <row r="36" spans="1:15" ht="27" customHeight="1">
      <c r="A36" s="35" t="s">
        <v>147</v>
      </c>
      <c r="B36" s="40">
        <v>1003</v>
      </c>
      <c r="C36" s="40">
        <v>966</v>
      </c>
      <c r="D36" s="40">
        <v>957</v>
      </c>
      <c r="E36" s="40">
        <v>967</v>
      </c>
      <c r="F36" s="39">
        <v>95.4</v>
      </c>
      <c r="G36" s="33">
        <v>99.1</v>
      </c>
      <c r="H36" s="38"/>
      <c r="I36" s="38"/>
      <c r="J36" s="32"/>
      <c r="L36" s="37"/>
      <c r="M36" s="37"/>
      <c r="N36" s="36"/>
      <c r="O36" s="36"/>
    </row>
    <row r="37" spans="1:15" ht="27" customHeight="1">
      <c r="A37" s="35" t="s">
        <v>146</v>
      </c>
      <c r="B37" s="40">
        <v>418</v>
      </c>
      <c r="C37" s="40">
        <v>404</v>
      </c>
      <c r="D37" s="40">
        <v>404</v>
      </c>
      <c r="E37" s="40">
        <v>405</v>
      </c>
      <c r="F37" s="39">
        <v>96.7</v>
      </c>
      <c r="G37" s="33">
        <v>100</v>
      </c>
      <c r="H37" s="38"/>
      <c r="I37" s="38"/>
      <c r="J37" s="32"/>
      <c r="L37" s="37"/>
      <c r="M37" s="37"/>
      <c r="N37" s="36"/>
      <c r="O37" s="36"/>
    </row>
    <row r="38" spans="1:15" ht="21" customHeight="1">
      <c r="A38" s="35"/>
      <c r="B38" s="34"/>
      <c r="C38" s="34"/>
      <c r="D38" s="34"/>
      <c r="E38" s="34"/>
      <c r="F38" s="33"/>
      <c r="G38" s="33"/>
      <c r="I38" s="32"/>
      <c r="J38" s="32"/>
    </row>
    <row r="39" spans="1:15" ht="24" customHeight="1">
      <c r="A39" s="727" t="s">
        <v>145</v>
      </c>
      <c r="B39" s="730"/>
      <c r="C39" s="730"/>
      <c r="D39" s="730"/>
      <c r="E39" s="730"/>
      <c r="F39" s="730"/>
      <c r="G39" s="730"/>
      <c r="M39" s="31"/>
    </row>
    <row r="40" spans="1:15" ht="15" customHeight="1">
      <c r="A40" s="727" t="s">
        <v>144</v>
      </c>
      <c r="B40" s="727"/>
      <c r="C40" s="727"/>
      <c r="D40" s="727"/>
      <c r="E40" s="727"/>
      <c r="F40" s="727"/>
      <c r="G40" s="727"/>
    </row>
  </sheetData>
  <mergeCells count="11">
    <mergeCell ref="A1:G1"/>
    <mergeCell ref="A5:A7"/>
    <mergeCell ref="C5:G5"/>
    <mergeCell ref="F6:G6"/>
    <mergeCell ref="B7:E7"/>
    <mergeCell ref="A40:G40"/>
    <mergeCell ref="A9:G9"/>
    <mergeCell ref="A15:G15"/>
    <mergeCell ref="A23:G23"/>
    <mergeCell ref="A31:G31"/>
    <mergeCell ref="A39:G39"/>
  </mergeCells>
  <pageMargins left="0.7" right="0.7" top="0.75" bottom="0.75" header="0.3" footer="0.3"/>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6"/>
  <sheetViews>
    <sheetView zoomScaleNormal="100" workbookViewId="0">
      <selection activeCell="G11" sqref="G11"/>
    </sheetView>
  </sheetViews>
  <sheetFormatPr defaultRowHeight="12.75"/>
  <cols>
    <col min="1" max="1" width="19.875" style="30" customWidth="1"/>
    <col min="2" max="3" width="10.25" style="30" customWidth="1"/>
    <col min="4" max="4" width="9.875" style="30" customWidth="1"/>
    <col min="5" max="5" width="9.375" style="30" customWidth="1"/>
    <col min="6" max="6" width="9.875" style="30" customWidth="1"/>
    <col min="7" max="7" width="9.375" style="30" customWidth="1"/>
    <col min="8" max="8" width="9" style="30" customWidth="1"/>
    <col min="9" max="16384" width="9" style="30"/>
  </cols>
  <sheetData>
    <row r="1" spans="1:14" ht="30" customHeight="1">
      <c r="A1" s="731" t="s">
        <v>181</v>
      </c>
      <c r="B1" s="731"/>
      <c r="C1" s="731"/>
      <c r="D1" s="731"/>
      <c r="E1" s="731"/>
      <c r="F1" s="731"/>
      <c r="G1" s="731"/>
    </row>
    <row r="2" spans="1:14" ht="15.75">
      <c r="A2" s="88"/>
      <c r="B2" s="88"/>
      <c r="C2" s="88"/>
      <c r="D2" s="88"/>
      <c r="E2" s="88"/>
      <c r="F2" s="88"/>
      <c r="G2" s="67"/>
    </row>
    <row r="3" spans="1:14" ht="30" customHeight="1">
      <c r="A3" s="737" t="s">
        <v>213</v>
      </c>
      <c r="B3" s="737"/>
      <c r="C3" s="737"/>
      <c r="D3" s="737"/>
      <c r="E3" s="737"/>
      <c r="F3" s="737"/>
      <c r="G3" s="737"/>
    </row>
    <row r="4" spans="1:14" s="85" customFormat="1" ht="12" customHeight="1">
      <c r="A4" s="87"/>
      <c r="B4" s="86"/>
      <c r="C4" s="86"/>
      <c r="D4" s="86"/>
      <c r="E4" s="86"/>
      <c r="F4" s="86"/>
      <c r="G4" s="86"/>
    </row>
    <row r="5" spans="1:14" ht="13.5" customHeight="1">
      <c r="A5" s="738" t="s">
        <v>179</v>
      </c>
      <c r="B5" s="739" t="s">
        <v>212</v>
      </c>
      <c r="C5" s="742" t="s">
        <v>211</v>
      </c>
      <c r="D5" s="742"/>
      <c r="E5" s="742"/>
      <c r="F5" s="742"/>
      <c r="G5" s="743"/>
    </row>
    <row r="6" spans="1:14" ht="13.5" customHeight="1">
      <c r="A6" s="738"/>
      <c r="B6" s="740"/>
      <c r="C6" s="739" t="s">
        <v>210</v>
      </c>
      <c r="D6" s="736" t="s">
        <v>209</v>
      </c>
      <c r="E6" s="736"/>
      <c r="F6" s="736"/>
      <c r="G6" s="744"/>
    </row>
    <row r="7" spans="1:14" ht="27" customHeight="1">
      <c r="A7" s="738"/>
      <c r="B7" s="740"/>
      <c r="C7" s="740"/>
      <c r="D7" s="744" t="s">
        <v>208</v>
      </c>
      <c r="E7" s="738"/>
      <c r="F7" s="736" t="s">
        <v>207</v>
      </c>
      <c r="G7" s="744"/>
    </row>
    <row r="8" spans="1:14" ht="13.5" customHeight="1">
      <c r="A8" s="738"/>
      <c r="B8" s="740"/>
      <c r="C8" s="740"/>
      <c r="D8" s="736" t="s">
        <v>206</v>
      </c>
      <c r="E8" s="742" t="s">
        <v>204</v>
      </c>
      <c r="F8" s="739" t="s">
        <v>205</v>
      </c>
      <c r="G8" s="743" t="s">
        <v>204</v>
      </c>
    </row>
    <row r="9" spans="1:14" ht="18" customHeight="1">
      <c r="A9" s="738"/>
      <c r="B9" s="741"/>
      <c r="C9" s="741"/>
      <c r="D9" s="736"/>
      <c r="E9" s="742"/>
      <c r="F9" s="741"/>
      <c r="G9" s="743"/>
    </row>
    <row r="10" spans="1:14" ht="9" customHeight="1">
      <c r="A10" s="84" t="s">
        <v>203</v>
      </c>
      <c r="B10" s="82"/>
      <c r="C10" s="83"/>
      <c r="D10" s="82"/>
      <c r="E10" s="82"/>
      <c r="F10" s="82"/>
      <c r="G10" s="81"/>
    </row>
    <row r="11" spans="1:14" ht="15" customHeight="1">
      <c r="A11" s="80" t="s">
        <v>202</v>
      </c>
      <c r="B11" s="79">
        <v>1162239</v>
      </c>
      <c r="C11" s="78" t="s">
        <v>201</v>
      </c>
      <c r="D11" s="77">
        <v>200616</v>
      </c>
      <c r="E11" s="77">
        <v>12893</v>
      </c>
      <c r="F11" s="77">
        <v>43556</v>
      </c>
      <c r="G11" s="76">
        <v>1007</v>
      </c>
      <c r="H11" s="75"/>
      <c r="I11" s="31"/>
      <c r="J11" s="31"/>
      <c r="N11" s="31"/>
    </row>
    <row r="12" spans="1:14" ht="15" customHeight="1">
      <c r="A12" s="71" t="s">
        <v>200</v>
      </c>
      <c r="B12" s="69">
        <v>44329</v>
      </c>
      <c r="C12" s="70">
        <v>34489</v>
      </c>
      <c r="D12" s="69">
        <v>8134</v>
      </c>
      <c r="E12" s="69">
        <v>526</v>
      </c>
      <c r="F12" s="69">
        <v>1696</v>
      </c>
      <c r="G12" s="68">
        <v>23</v>
      </c>
      <c r="I12" s="31"/>
      <c r="J12" s="31"/>
      <c r="N12" s="31"/>
    </row>
    <row r="13" spans="1:14" ht="15" customHeight="1">
      <c r="A13" s="71" t="s">
        <v>199</v>
      </c>
      <c r="B13" s="69">
        <v>76938</v>
      </c>
      <c r="C13" s="70">
        <v>60133</v>
      </c>
      <c r="D13" s="69">
        <v>14200</v>
      </c>
      <c r="E13" s="69">
        <v>1094</v>
      </c>
      <c r="F13" s="69">
        <v>2602</v>
      </c>
      <c r="G13" s="68">
        <v>80</v>
      </c>
      <c r="I13" s="31"/>
      <c r="J13" s="31"/>
    </row>
    <row r="14" spans="1:14" ht="15" customHeight="1">
      <c r="A14" s="71" t="s">
        <v>198</v>
      </c>
      <c r="B14" s="69">
        <v>150180</v>
      </c>
      <c r="C14" s="70">
        <v>119029</v>
      </c>
      <c r="D14" s="69">
        <v>25947</v>
      </c>
      <c r="E14" s="69">
        <v>1602</v>
      </c>
      <c r="F14" s="69">
        <v>5205</v>
      </c>
      <c r="G14" s="68">
        <v>134</v>
      </c>
      <c r="H14" s="30" t="s">
        <v>197</v>
      </c>
      <c r="I14" s="31"/>
      <c r="J14" s="31"/>
    </row>
    <row r="15" spans="1:14" ht="15" customHeight="1">
      <c r="A15" s="71" t="s">
        <v>196</v>
      </c>
      <c r="B15" s="69">
        <v>16502</v>
      </c>
      <c r="C15" s="70">
        <v>12516</v>
      </c>
      <c r="D15" s="69">
        <v>3371</v>
      </c>
      <c r="E15" s="69">
        <v>202</v>
      </c>
      <c r="F15" s="69">
        <v>608</v>
      </c>
      <c r="G15" s="68">
        <v>10</v>
      </c>
      <c r="I15" s="31"/>
      <c r="J15" s="31"/>
    </row>
    <row r="16" spans="1:14" ht="15" customHeight="1">
      <c r="A16" s="71" t="s">
        <v>195</v>
      </c>
      <c r="B16" s="69">
        <v>99907</v>
      </c>
      <c r="C16" s="70">
        <v>84051</v>
      </c>
      <c r="D16" s="69">
        <v>12142</v>
      </c>
      <c r="E16" s="69">
        <v>996</v>
      </c>
      <c r="F16" s="69">
        <v>3713</v>
      </c>
      <c r="G16" s="68">
        <v>81</v>
      </c>
      <c r="I16" s="31"/>
      <c r="J16" s="31"/>
    </row>
    <row r="17" spans="1:10" ht="15" customHeight="1">
      <c r="A17" s="71" t="s">
        <v>194</v>
      </c>
      <c r="B17" s="69">
        <v>96290</v>
      </c>
      <c r="C17" s="70">
        <v>66914</v>
      </c>
      <c r="D17" s="69">
        <v>25801</v>
      </c>
      <c r="E17" s="69">
        <v>1194</v>
      </c>
      <c r="F17" s="69">
        <v>3555</v>
      </c>
      <c r="G17" s="68">
        <v>78</v>
      </c>
      <c r="I17" s="31"/>
      <c r="J17" s="31"/>
    </row>
    <row r="18" spans="1:10" ht="15" customHeight="1">
      <c r="A18" s="71" t="s">
        <v>193</v>
      </c>
      <c r="B18" s="69">
        <v>178378</v>
      </c>
      <c r="C18" s="74">
        <v>146278</v>
      </c>
      <c r="D18" s="73">
        <v>24928</v>
      </c>
      <c r="E18" s="73">
        <v>1754</v>
      </c>
      <c r="F18" s="73">
        <v>7171</v>
      </c>
      <c r="G18" s="72">
        <v>152</v>
      </c>
      <c r="I18" s="31"/>
      <c r="J18" s="31"/>
    </row>
    <row r="19" spans="1:10" ht="15" customHeight="1">
      <c r="A19" s="71" t="s">
        <v>192</v>
      </c>
      <c r="B19" s="69">
        <v>24201</v>
      </c>
      <c r="C19" s="70">
        <v>20822</v>
      </c>
      <c r="D19" s="69">
        <v>2590</v>
      </c>
      <c r="E19" s="69">
        <v>199</v>
      </c>
      <c r="F19" s="69">
        <v>785</v>
      </c>
      <c r="G19" s="68">
        <v>17</v>
      </c>
      <c r="I19" s="31"/>
      <c r="J19" s="31"/>
    </row>
    <row r="20" spans="1:10" ht="15" customHeight="1">
      <c r="A20" s="71" t="s">
        <v>191</v>
      </c>
      <c r="B20" s="69">
        <v>69251</v>
      </c>
      <c r="C20" s="70">
        <v>53468</v>
      </c>
      <c r="D20" s="69">
        <v>13390</v>
      </c>
      <c r="E20" s="69">
        <v>664</v>
      </c>
      <c r="F20" s="69">
        <v>2390</v>
      </c>
      <c r="G20" s="68">
        <v>33</v>
      </c>
      <c r="I20" s="31"/>
      <c r="J20" s="31"/>
    </row>
    <row r="21" spans="1:10" ht="15" customHeight="1">
      <c r="A21" s="71" t="s">
        <v>190</v>
      </c>
      <c r="B21" s="69">
        <v>83915</v>
      </c>
      <c r="C21" s="70">
        <v>69250</v>
      </c>
      <c r="D21" s="69">
        <v>11630</v>
      </c>
      <c r="E21" s="69">
        <v>787</v>
      </c>
      <c r="F21" s="69">
        <v>3034</v>
      </c>
      <c r="G21" s="68">
        <v>88</v>
      </c>
      <c r="I21" s="31"/>
      <c r="J21" s="31"/>
    </row>
    <row r="22" spans="1:10" ht="15" customHeight="1">
      <c r="A22" s="71" t="s">
        <v>189</v>
      </c>
      <c r="B22" s="69">
        <v>36978</v>
      </c>
      <c r="C22" s="70">
        <v>27345</v>
      </c>
      <c r="D22" s="69">
        <v>8002</v>
      </c>
      <c r="E22" s="69">
        <v>490</v>
      </c>
      <c r="F22" s="69">
        <v>1630</v>
      </c>
      <c r="G22" s="68">
        <v>30</v>
      </c>
      <c r="I22" s="31"/>
      <c r="J22" s="31"/>
    </row>
    <row r="23" spans="1:10" ht="15" customHeight="1">
      <c r="A23" s="71" t="s">
        <v>188</v>
      </c>
      <c r="B23" s="69">
        <v>35017</v>
      </c>
      <c r="C23" s="70">
        <v>28612</v>
      </c>
      <c r="D23" s="69">
        <v>5267</v>
      </c>
      <c r="E23" s="69">
        <v>370</v>
      </c>
      <c r="F23" s="69">
        <v>1085</v>
      </c>
      <c r="G23" s="68">
        <v>30</v>
      </c>
      <c r="I23" s="31"/>
      <c r="J23" s="31"/>
    </row>
    <row r="24" spans="1:10" ht="15" customHeight="1">
      <c r="A24" s="71" t="s">
        <v>187</v>
      </c>
      <c r="B24" s="69">
        <v>63719</v>
      </c>
      <c r="C24" s="70">
        <v>51514</v>
      </c>
      <c r="D24" s="69">
        <v>9783</v>
      </c>
      <c r="E24" s="69">
        <v>711</v>
      </c>
      <c r="F24" s="69">
        <v>2423</v>
      </c>
      <c r="G24" s="68">
        <v>60</v>
      </c>
      <c r="I24" s="31"/>
      <c r="J24" s="31"/>
    </row>
    <row r="25" spans="1:10" ht="15" customHeight="1">
      <c r="A25" s="71" t="s">
        <v>186</v>
      </c>
      <c r="B25" s="69">
        <v>42506</v>
      </c>
      <c r="C25" s="70">
        <v>32367</v>
      </c>
      <c r="D25" s="69">
        <v>8170</v>
      </c>
      <c r="E25" s="69">
        <v>556</v>
      </c>
      <c r="F25" s="69">
        <v>1969</v>
      </c>
      <c r="G25" s="68">
        <v>47</v>
      </c>
      <c r="I25" s="31"/>
      <c r="J25" s="31"/>
    </row>
    <row r="26" spans="1:10" ht="15" customHeight="1">
      <c r="A26" s="71" t="s">
        <v>185</v>
      </c>
      <c r="B26" s="69">
        <v>117685</v>
      </c>
      <c r="C26" s="70">
        <v>90370</v>
      </c>
      <c r="D26" s="69">
        <v>22604</v>
      </c>
      <c r="E26" s="69">
        <v>1460</v>
      </c>
      <c r="F26" s="69">
        <v>4703</v>
      </c>
      <c r="G26" s="68">
        <v>124</v>
      </c>
      <c r="I26" s="31"/>
      <c r="J26" s="31"/>
    </row>
    <row r="27" spans="1:10" ht="15" customHeight="1">
      <c r="A27" s="71" t="s">
        <v>184</v>
      </c>
      <c r="B27" s="69">
        <v>25420</v>
      </c>
      <c r="C27" s="70">
        <v>19774</v>
      </c>
      <c r="D27" s="69">
        <v>4657</v>
      </c>
      <c r="E27" s="69">
        <v>288</v>
      </c>
      <c r="F27" s="69">
        <v>987</v>
      </c>
      <c r="G27" s="68">
        <v>20</v>
      </c>
      <c r="I27" s="31"/>
      <c r="J27" s="31"/>
    </row>
    <row r="28" spans="1:10" ht="21" customHeight="1">
      <c r="A28" s="67"/>
      <c r="B28" s="66"/>
      <c r="C28" s="66"/>
      <c r="D28" s="66"/>
      <c r="E28" s="66"/>
      <c r="F28" s="66"/>
      <c r="G28" s="66"/>
    </row>
    <row r="29" spans="1:10" ht="12" customHeight="1">
      <c r="A29" s="730" t="s">
        <v>183</v>
      </c>
      <c r="B29" s="730"/>
      <c r="C29" s="730"/>
      <c r="D29" s="730"/>
      <c r="E29" s="730"/>
      <c r="F29" s="730"/>
      <c r="G29" s="730"/>
    </row>
    <row r="30" spans="1:10" ht="12" customHeight="1">
      <c r="A30" s="730" t="s">
        <v>182</v>
      </c>
      <c r="B30" s="727"/>
      <c r="C30" s="727"/>
      <c r="D30" s="727"/>
      <c r="E30" s="727"/>
      <c r="F30" s="727"/>
      <c r="G30" s="727"/>
    </row>
    <row r="32" spans="1:10">
      <c r="B32" s="31"/>
      <c r="C32" s="31"/>
      <c r="D32" s="31"/>
      <c r="E32" s="31"/>
      <c r="F32" s="31"/>
      <c r="G32" s="31"/>
    </row>
    <row r="33" spans="2:7">
      <c r="B33" s="65"/>
      <c r="C33" s="65"/>
      <c r="D33" s="65"/>
      <c r="E33" s="65"/>
      <c r="F33" s="65"/>
      <c r="G33" s="65"/>
    </row>
    <row r="34" spans="2:7">
      <c r="B34" s="65"/>
      <c r="C34" s="65"/>
      <c r="D34" s="65"/>
      <c r="E34" s="65"/>
      <c r="F34" s="65"/>
      <c r="G34" s="65"/>
    </row>
    <row r="35" spans="2:7">
      <c r="B35" s="65"/>
      <c r="C35" s="65"/>
    </row>
    <row r="36" spans="2:7">
      <c r="B36" s="31"/>
      <c r="C36" s="31"/>
    </row>
  </sheetData>
  <mergeCells count="15">
    <mergeCell ref="A29:G29"/>
    <mergeCell ref="D8:D9"/>
    <mergeCell ref="A30:G30"/>
    <mergeCell ref="A1:G1"/>
    <mergeCell ref="A3:G3"/>
    <mergeCell ref="A5:A9"/>
    <mergeCell ref="B5:B9"/>
    <mergeCell ref="C5:G5"/>
    <mergeCell ref="C6:C9"/>
    <mergeCell ref="D6:G6"/>
    <mergeCell ref="D7:E7"/>
    <mergeCell ref="F7:G7"/>
    <mergeCell ref="E8:E9"/>
    <mergeCell ref="F8:F9"/>
    <mergeCell ref="G8:G9"/>
  </mergeCells>
  <pageMargins left="0.70866141732283472" right="0.70866141732283472" top="0.74803149606299213" bottom="0.74803149606299213" header="0.31496062992125984" footer="0.31496062992125984"/>
  <pageSetup paperSize="9" scale="95"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41"/>
  <sheetViews>
    <sheetView topLeftCell="A19" workbookViewId="0">
      <selection activeCell="A34" sqref="A34:G34"/>
    </sheetView>
  </sheetViews>
  <sheetFormatPr defaultRowHeight="12.75"/>
  <cols>
    <col min="1" max="1" width="24.875" style="89" customWidth="1"/>
    <col min="2" max="2" width="10" style="89" customWidth="1"/>
    <col min="3" max="3" width="11" style="89" customWidth="1"/>
    <col min="4" max="4" width="10.125" style="89" customWidth="1"/>
    <col min="5" max="5" width="10.875" style="89" customWidth="1"/>
    <col min="6" max="6" width="8.5" style="89" customWidth="1"/>
    <col min="7" max="7" width="9" style="89" customWidth="1"/>
    <col min="8" max="8" width="4.75" style="89" customWidth="1"/>
    <col min="9" max="9" width="13.125" style="89" bestFit="1" customWidth="1"/>
    <col min="10" max="10" width="10.25" style="89" bestFit="1" customWidth="1"/>
    <col min="11" max="11" width="9.625" style="89" bestFit="1" customWidth="1"/>
    <col min="12" max="12" width="12" style="89" customWidth="1"/>
    <col min="13" max="14" width="9.375" style="89" bestFit="1" customWidth="1"/>
    <col min="15" max="15" width="8.125" style="89" bestFit="1" customWidth="1"/>
    <col min="16" max="16384" width="9" style="89"/>
  </cols>
  <sheetData>
    <row r="1" spans="1:15" ht="24" customHeight="1">
      <c r="A1" s="745" t="s">
        <v>181</v>
      </c>
      <c r="B1" s="745"/>
      <c r="C1" s="745"/>
      <c r="D1" s="745"/>
      <c r="E1" s="745"/>
      <c r="F1" s="745"/>
      <c r="G1" s="745"/>
    </row>
    <row r="2" spans="1:15" ht="24" customHeight="1">
      <c r="A2" s="749" t="s">
        <v>239</v>
      </c>
      <c r="B2" s="749"/>
      <c r="C2" s="749"/>
      <c r="D2" s="749"/>
      <c r="E2" s="749"/>
      <c r="F2" s="749"/>
      <c r="G2" s="749"/>
    </row>
    <row r="3" spans="1:15" ht="11.25" customHeight="1">
      <c r="A3" s="123"/>
      <c r="B3" s="123"/>
      <c r="C3" s="123"/>
      <c r="D3" s="123"/>
      <c r="E3" s="123"/>
      <c r="F3" s="123"/>
      <c r="G3" s="123"/>
    </row>
    <row r="4" spans="1:15">
      <c r="A4" s="746" t="s">
        <v>179</v>
      </c>
      <c r="B4" s="122">
        <v>2017</v>
      </c>
      <c r="C4" s="747">
        <v>2018</v>
      </c>
      <c r="D4" s="748"/>
      <c r="E4" s="748"/>
      <c r="F4" s="748"/>
      <c r="G4" s="751"/>
      <c r="H4" s="95"/>
    </row>
    <row r="5" spans="1:15">
      <c r="A5" s="746"/>
      <c r="B5" s="122" t="s">
        <v>176</v>
      </c>
      <c r="C5" s="122" t="s">
        <v>178</v>
      </c>
      <c r="D5" s="121" t="s">
        <v>176</v>
      </c>
      <c r="E5" s="122" t="s">
        <v>177</v>
      </c>
      <c r="F5" s="747" t="s">
        <v>176</v>
      </c>
      <c r="G5" s="748"/>
      <c r="H5" s="95"/>
    </row>
    <row r="6" spans="1:15" ht="24">
      <c r="A6" s="746"/>
      <c r="B6" s="747" t="s">
        <v>238</v>
      </c>
      <c r="C6" s="748"/>
      <c r="D6" s="748"/>
      <c r="E6" s="746"/>
      <c r="F6" s="122" t="s">
        <v>237</v>
      </c>
      <c r="G6" s="121" t="s">
        <v>236</v>
      </c>
      <c r="H6" s="95"/>
      <c r="I6" s="120"/>
    </row>
    <row r="7" spans="1:15" ht="13.5" customHeight="1">
      <c r="A7" s="750" t="s">
        <v>172</v>
      </c>
      <c r="B7" s="750"/>
      <c r="C7" s="750"/>
      <c r="D7" s="750"/>
      <c r="E7" s="750"/>
      <c r="F7" s="750"/>
      <c r="G7" s="750"/>
      <c r="H7" s="95"/>
    </row>
    <row r="8" spans="1:15" s="103" customFormat="1" ht="15.75" customHeight="1">
      <c r="A8" s="119" t="s">
        <v>171</v>
      </c>
      <c r="B8" s="118">
        <v>3847104.7</v>
      </c>
      <c r="C8" s="118">
        <v>3927615.6</v>
      </c>
      <c r="D8" s="118">
        <v>3897919</v>
      </c>
      <c r="E8" s="118">
        <v>11710599.1</v>
      </c>
      <c r="F8" s="43">
        <v>101.3</v>
      </c>
      <c r="G8" s="42">
        <v>99.2</v>
      </c>
      <c r="H8" s="117"/>
      <c r="I8" s="94"/>
      <c r="J8" s="94"/>
      <c r="K8" s="94"/>
      <c r="L8" s="94"/>
      <c r="M8" s="92"/>
      <c r="N8" s="92"/>
      <c r="O8" s="92"/>
    </row>
    <row r="9" spans="1:15">
      <c r="A9" s="50" t="s">
        <v>170</v>
      </c>
      <c r="B9" s="101">
        <v>3006285.7</v>
      </c>
      <c r="C9" s="101">
        <v>3107836.1</v>
      </c>
      <c r="D9" s="101">
        <v>3086367</v>
      </c>
      <c r="E9" s="101">
        <v>9264869.5</v>
      </c>
      <c r="F9" s="39">
        <v>102.7</v>
      </c>
      <c r="G9" s="33">
        <v>99.3</v>
      </c>
      <c r="H9" s="95"/>
      <c r="I9" s="94"/>
      <c r="J9" s="94"/>
      <c r="K9" s="94"/>
      <c r="L9" s="94"/>
      <c r="M9" s="92"/>
      <c r="N9" s="92"/>
      <c r="O9" s="92"/>
    </row>
    <row r="10" spans="1:15">
      <c r="A10" s="50" t="s">
        <v>169</v>
      </c>
      <c r="B10" s="101">
        <v>840657.5</v>
      </c>
      <c r="C10" s="101">
        <v>819629.5</v>
      </c>
      <c r="D10" s="101">
        <v>811406.7</v>
      </c>
      <c r="E10" s="101">
        <v>2445279.6</v>
      </c>
      <c r="F10" s="39">
        <v>96.5</v>
      </c>
      <c r="G10" s="33">
        <v>99</v>
      </c>
      <c r="H10" s="95"/>
      <c r="I10" s="94"/>
      <c r="J10" s="94"/>
      <c r="K10" s="92"/>
      <c r="L10" s="94"/>
      <c r="M10" s="92"/>
      <c r="N10" s="92"/>
      <c r="O10" s="92"/>
    </row>
    <row r="11" spans="1:15" ht="13.5">
      <c r="A11" s="50" t="s">
        <v>235</v>
      </c>
      <c r="B11" s="101">
        <v>161.5</v>
      </c>
      <c r="C11" s="101">
        <v>149.9</v>
      </c>
      <c r="D11" s="101">
        <v>145.30000000000001</v>
      </c>
      <c r="E11" s="101">
        <v>450</v>
      </c>
      <c r="F11" s="39">
        <v>90</v>
      </c>
      <c r="G11" s="33">
        <v>96.9</v>
      </c>
      <c r="H11" s="95"/>
      <c r="I11" s="94"/>
      <c r="J11" s="94"/>
      <c r="K11" s="92"/>
      <c r="L11" s="94"/>
      <c r="M11" s="92"/>
      <c r="N11" s="92"/>
      <c r="O11" s="92"/>
    </row>
    <row r="12" spans="1:15" ht="15.75" customHeight="1">
      <c r="A12" s="728" t="s">
        <v>234</v>
      </c>
      <c r="B12" s="728"/>
      <c r="C12" s="728"/>
      <c r="D12" s="728"/>
      <c r="E12" s="728"/>
      <c r="F12" s="728"/>
      <c r="G12" s="728"/>
      <c r="H12" s="95"/>
      <c r="I12" s="94"/>
      <c r="J12" s="94"/>
      <c r="K12" s="92"/>
      <c r="L12" s="94"/>
      <c r="M12" s="92"/>
      <c r="N12" s="92"/>
      <c r="O12" s="92"/>
    </row>
    <row r="13" spans="1:15" s="103" customFormat="1" ht="17.25" customHeight="1">
      <c r="A13" s="45" t="s">
        <v>166</v>
      </c>
      <c r="B13" s="107">
        <v>3006285.7</v>
      </c>
      <c r="C13" s="107">
        <v>3107836.1</v>
      </c>
      <c r="D13" s="107">
        <v>3086367</v>
      </c>
      <c r="E13" s="107">
        <v>9264869.5</v>
      </c>
      <c r="F13" s="43">
        <v>102.7</v>
      </c>
      <c r="G13" s="42">
        <v>99.3</v>
      </c>
      <c r="H13" s="104"/>
      <c r="I13" s="94"/>
      <c r="J13" s="94"/>
      <c r="K13" s="92"/>
      <c r="L13" s="94"/>
      <c r="M13" s="92"/>
      <c r="N13" s="92"/>
      <c r="O13" s="92"/>
    </row>
    <row r="14" spans="1:15" ht="15.75" customHeight="1">
      <c r="A14" s="112" t="s">
        <v>233</v>
      </c>
      <c r="B14" s="116">
        <v>214735.1</v>
      </c>
      <c r="C14" s="101">
        <v>218734.4</v>
      </c>
      <c r="D14" s="101">
        <v>207840.7</v>
      </c>
      <c r="E14" s="115">
        <v>655086</v>
      </c>
      <c r="F14" s="39">
        <v>96.8</v>
      </c>
      <c r="G14" s="33">
        <v>95</v>
      </c>
      <c r="H14" s="95"/>
      <c r="I14" s="94"/>
      <c r="J14" s="94"/>
      <c r="K14" s="92"/>
      <c r="L14" s="94"/>
      <c r="M14" s="92"/>
      <c r="N14" s="92"/>
      <c r="O14" s="92"/>
    </row>
    <row r="15" spans="1:15" ht="15" customHeight="1">
      <c r="A15" s="35" t="s">
        <v>164</v>
      </c>
      <c r="B15" s="116">
        <v>2438049.2999999998</v>
      </c>
      <c r="C15" s="101">
        <v>2586583</v>
      </c>
      <c r="D15" s="115">
        <v>2582047</v>
      </c>
      <c r="E15" s="101">
        <v>7718822.7999999998</v>
      </c>
      <c r="F15" s="39">
        <v>105.9</v>
      </c>
      <c r="G15" s="33">
        <v>99.8</v>
      </c>
      <c r="H15" s="95"/>
      <c r="I15" s="94"/>
      <c r="J15" s="94"/>
      <c r="K15" s="92"/>
      <c r="L15" s="94"/>
      <c r="M15" s="92"/>
      <c r="N15" s="92"/>
      <c r="O15" s="92"/>
    </row>
    <row r="16" spans="1:15" ht="26.25" customHeight="1">
      <c r="A16" s="35" t="s">
        <v>232</v>
      </c>
      <c r="B16" s="101">
        <v>89175.3</v>
      </c>
      <c r="C16" s="101">
        <v>80411.7</v>
      </c>
      <c r="D16" s="101">
        <v>77740.399999999994</v>
      </c>
      <c r="E16" s="101">
        <v>237402.6</v>
      </c>
      <c r="F16" s="39">
        <v>87.2</v>
      </c>
      <c r="G16" s="33">
        <v>96.7</v>
      </c>
      <c r="H16" s="95"/>
      <c r="I16" s="94"/>
      <c r="J16" s="94"/>
      <c r="K16" s="92"/>
      <c r="L16" s="94"/>
      <c r="M16" s="92"/>
      <c r="N16" s="92"/>
      <c r="O16" s="92"/>
    </row>
    <row r="17" spans="1:15" ht="29.25" customHeight="1">
      <c r="A17" s="35" t="s">
        <v>231</v>
      </c>
      <c r="B17" s="101">
        <v>467747.4</v>
      </c>
      <c r="C17" s="101">
        <v>429120.7</v>
      </c>
      <c r="D17" s="101">
        <v>414990.8</v>
      </c>
      <c r="E17" s="101">
        <v>1273601.1000000001</v>
      </c>
      <c r="F17" s="39">
        <v>88.7</v>
      </c>
      <c r="G17" s="33">
        <v>96.7</v>
      </c>
      <c r="H17" s="95"/>
      <c r="I17" s="94"/>
      <c r="J17" s="94"/>
      <c r="K17" s="92"/>
      <c r="L17" s="94"/>
      <c r="M17" s="92"/>
      <c r="N17" s="92"/>
      <c r="O17" s="92"/>
    </row>
    <row r="18" spans="1:15" ht="36.75" customHeight="1">
      <c r="A18" s="35" t="s">
        <v>230</v>
      </c>
      <c r="B18" s="101">
        <v>11313.8</v>
      </c>
      <c r="C18" s="101">
        <v>11720.6</v>
      </c>
      <c r="D18" s="101">
        <v>11588.8</v>
      </c>
      <c r="E18" s="101">
        <v>35043</v>
      </c>
      <c r="F18" s="39">
        <v>102.4</v>
      </c>
      <c r="G18" s="33">
        <v>98.9</v>
      </c>
      <c r="H18" s="95"/>
      <c r="I18" s="94"/>
      <c r="J18" s="94"/>
      <c r="K18" s="92"/>
      <c r="L18" s="94"/>
      <c r="M18" s="92"/>
      <c r="N18" s="92"/>
      <c r="O18" s="92"/>
    </row>
    <row r="19" spans="1:15" ht="19.5" customHeight="1">
      <c r="A19" s="729" t="s">
        <v>160</v>
      </c>
      <c r="B19" s="729"/>
      <c r="C19" s="729"/>
      <c r="D19" s="729"/>
      <c r="E19" s="729"/>
      <c r="F19" s="729"/>
      <c r="G19" s="729"/>
      <c r="H19" s="95"/>
      <c r="I19" s="94"/>
      <c r="J19" s="94"/>
      <c r="K19" s="92"/>
      <c r="L19" s="94"/>
      <c r="M19" s="92"/>
      <c r="N19" s="92"/>
      <c r="O19" s="92"/>
    </row>
    <row r="20" spans="1:15" s="103" customFormat="1" ht="27.75" customHeight="1">
      <c r="A20" s="45" t="s">
        <v>229</v>
      </c>
      <c r="B20" s="107">
        <v>681755.4</v>
      </c>
      <c r="C20" s="114">
        <v>657906</v>
      </c>
      <c r="D20" s="113">
        <v>652377.4</v>
      </c>
      <c r="E20" s="107">
        <v>1965198</v>
      </c>
      <c r="F20" s="43">
        <v>95.7</v>
      </c>
      <c r="G20" s="42">
        <v>99.2</v>
      </c>
      <c r="H20" s="104"/>
      <c r="I20" s="94"/>
      <c r="J20" s="94"/>
      <c r="K20" s="92"/>
      <c r="L20" s="94"/>
      <c r="M20" s="92"/>
      <c r="N20" s="92"/>
      <c r="O20" s="92"/>
    </row>
    <row r="21" spans="1:15" ht="26.25" customHeight="1">
      <c r="A21" s="112" t="s">
        <v>228</v>
      </c>
      <c r="B21" s="101">
        <v>43824</v>
      </c>
      <c r="C21" s="111">
        <v>44113.8</v>
      </c>
      <c r="D21" s="101">
        <v>43669.4</v>
      </c>
      <c r="E21" s="101">
        <v>131313.5</v>
      </c>
      <c r="F21" s="39">
        <v>99.6</v>
      </c>
      <c r="G21" s="33">
        <v>99</v>
      </c>
      <c r="H21" s="95"/>
      <c r="I21" s="94"/>
      <c r="J21" s="94"/>
      <c r="K21" s="94"/>
      <c r="L21" s="94"/>
      <c r="M21" s="92"/>
      <c r="N21" s="92"/>
      <c r="O21" s="92"/>
    </row>
    <row r="22" spans="1:15" ht="24" customHeight="1">
      <c r="A22" s="35" t="s">
        <v>227</v>
      </c>
      <c r="B22" s="101">
        <v>668570.30000000005</v>
      </c>
      <c r="C22" s="110">
        <v>646772.80000000005</v>
      </c>
      <c r="D22" s="101">
        <v>641551.69999999995</v>
      </c>
      <c r="E22" s="101">
        <v>1931936.8</v>
      </c>
      <c r="F22" s="39">
        <v>96</v>
      </c>
      <c r="G22" s="33">
        <v>99.2</v>
      </c>
      <c r="H22" s="95"/>
      <c r="I22" s="94"/>
      <c r="J22" s="94"/>
      <c r="K22" s="94"/>
      <c r="L22" s="94"/>
      <c r="M22" s="92"/>
      <c r="N22" s="92"/>
      <c r="O22" s="92"/>
    </row>
    <row r="23" spans="1:15" ht="35.25" customHeight="1">
      <c r="A23" s="35" t="s">
        <v>226</v>
      </c>
      <c r="B23" s="101">
        <v>1349.4</v>
      </c>
      <c r="C23" s="110">
        <v>983.6</v>
      </c>
      <c r="D23" s="101">
        <v>925.7</v>
      </c>
      <c r="E23" s="101">
        <v>2918.5</v>
      </c>
      <c r="F23" s="39">
        <v>68.599999999999994</v>
      </c>
      <c r="G23" s="33">
        <v>94.1</v>
      </c>
      <c r="H23" s="95"/>
      <c r="I23" s="94"/>
      <c r="J23" s="94"/>
      <c r="K23" s="92"/>
      <c r="L23" s="94"/>
      <c r="M23" s="92"/>
      <c r="N23" s="92"/>
      <c r="O23" s="92"/>
    </row>
    <row r="24" spans="1:15" ht="34.5" customHeight="1">
      <c r="A24" s="35" t="s">
        <v>225</v>
      </c>
      <c r="B24" s="101">
        <v>2823.8</v>
      </c>
      <c r="C24" s="110">
        <v>2257.5</v>
      </c>
      <c r="D24" s="101">
        <v>2204.5</v>
      </c>
      <c r="E24" s="101">
        <v>6781.4</v>
      </c>
      <c r="F24" s="39">
        <v>78.099999999999994</v>
      </c>
      <c r="G24" s="33">
        <v>97.7</v>
      </c>
      <c r="H24" s="95"/>
      <c r="I24" s="94"/>
      <c r="J24" s="94"/>
      <c r="K24" s="92"/>
      <c r="L24" s="94"/>
      <c r="M24" s="92"/>
      <c r="N24" s="92"/>
      <c r="O24" s="92"/>
    </row>
    <row r="25" spans="1:15" ht="38.25" customHeight="1">
      <c r="A25" s="35" t="s">
        <v>224</v>
      </c>
      <c r="B25" s="101">
        <v>9011.7999999999993</v>
      </c>
      <c r="C25" s="110">
        <v>7892</v>
      </c>
      <c r="D25" s="101">
        <v>7695.6</v>
      </c>
      <c r="E25" s="101">
        <v>23561.3</v>
      </c>
      <c r="F25" s="39">
        <v>85.4</v>
      </c>
      <c r="G25" s="33">
        <v>97.5</v>
      </c>
      <c r="H25" s="95"/>
      <c r="I25" s="94"/>
      <c r="J25" s="94"/>
      <c r="K25" s="92"/>
      <c r="L25" s="94"/>
      <c r="M25" s="92"/>
      <c r="N25" s="92"/>
      <c r="O25" s="92"/>
    </row>
    <row r="26" spans="1:15" ht="16.5" customHeight="1">
      <c r="A26" s="754" t="s">
        <v>223</v>
      </c>
      <c r="B26" s="754"/>
      <c r="C26" s="754"/>
      <c r="D26" s="754"/>
      <c r="E26" s="754"/>
      <c r="F26" s="754"/>
      <c r="G26" s="754"/>
      <c r="H26" s="95"/>
      <c r="I26" s="94"/>
      <c r="J26" s="94"/>
      <c r="K26" s="92"/>
      <c r="L26" s="94"/>
      <c r="M26" s="92"/>
      <c r="N26" s="92"/>
      <c r="O26" s="92"/>
    </row>
    <row r="27" spans="1:15" s="103" customFormat="1" ht="21" customHeight="1">
      <c r="A27" s="109" t="s">
        <v>151</v>
      </c>
      <c r="B27" s="108">
        <v>158902.1</v>
      </c>
      <c r="C27" s="108">
        <v>161723.5</v>
      </c>
      <c r="D27" s="107">
        <v>159029.29999999999</v>
      </c>
      <c r="E27" s="107">
        <v>480081.6</v>
      </c>
      <c r="F27" s="106">
        <v>100.1</v>
      </c>
      <c r="G27" s="105">
        <v>98.3</v>
      </c>
      <c r="H27" s="104"/>
      <c r="I27" s="94"/>
      <c r="J27" s="94"/>
      <c r="K27" s="92"/>
      <c r="L27" s="94"/>
      <c r="M27" s="92"/>
      <c r="N27" s="92"/>
      <c r="O27" s="92"/>
    </row>
    <row r="28" spans="1:15" ht="18.75" customHeight="1">
      <c r="A28" s="102" t="s">
        <v>222</v>
      </c>
      <c r="B28" s="100">
        <v>3899.2</v>
      </c>
      <c r="C28" s="100">
        <v>3902.8</v>
      </c>
      <c r="D28" s="101">
        <v>3786.8</v>
      </c>
      <c r="E28" s="101">
        <v>11575.6</v>
      </c>
      <c r="F28" s="99">
        <v>97.1</v>
      </c>
      <c r="G28" s="96">
        <v>97</v>
      </c>
      <c r="H28" s="95"/>
      <c r="I28" s="94"/>
      <c r="J28" s="94"/>
      <c r="K28" s="92"/>
      <c r="L28" s="94"/>
      <c r="M28" s="92"/>
      <c r="N28" s="92"/>
      <c r="O28" s="92"/>
    </row>
    <row r="29" spans="1:15" ht="15.75" customHeight="1">
      <c r="A29" s="98" t="s">
        <v>149</v>
      </c>
      <c r="B29" s="100">
        <v>151037.9</v>
      </c>
      <c r="C29" s="100">
        <v>153990.5</v>
      </c>
      <c r="D29" s="101">
        <v>151388.1</v>
      </c>
      <c r="E29" s="101">
        <v>457009.5</v>
      </c>
      <c r="F29" s="99">
        <v>100.2</v>
      </c>
      <c r="G29" s="96">
        <v>98.3</v>
      </c>
      <c r="H29" s="95"/>
      <c r="I29" s="94"/>
      <c r="J29" s="94"/>
      <c r="K29" s="92"/>
      <c r="L29" s="94"/>
      <c r="M29" s="92"/>
      <c r="N29" s="92"/>
      <c r="O29" s="92"/>
    </row>
    <row r="30" spans="1:15" ht="25.5" customHeight="1">
      <c r="A30" s="98" t="s">
        <v>221</v>
      </c>
      <c r="B30" s="100">
        <v>1943.2</v>
      </c>
      <c r="C30" s="100">
        <v>1881.8</v>
      </c>
      <c r="D30" s="101">
        <v>1844.8</v>
      </c>
      <c r="E30" s="100">
        <v>5628.6</v>
      </c>
      <c r="F30" s="99">
        <v>94.9</v>
      </c>
      <c r="G30" s="96">
        <v>98</v>
      </c>
      <c r="H30" s="95"/>
      <c r="I30" s="94"/>
      <c r="J30" s="94"/>
      <c r="K30" s="92"/>
      <c r="L30" s="94"/>
      <c r="M30" s="92"/>
      <c r="N30" s="92"/>
      <c r="O30" s="92"/>
    </row>
    <row r="31" spans="1:15" ht="24.75" customHeight="1">
      <c r="A31" s="98" t="s">
        <v>220</v>
      </c>
      <c r="B31" s="100">
        <v>4323</v>
      </c>
      <c r="C31" s="100">
        <v>4242</v>
      </c>
      <c r="D31" s="100">
        <v>4192.3999999999996</v>
      </c>
      <c r="E31" s="100">
        <v>12652.6</v>
      </c>
      <c r="F31" s="99">
        <v>97</v>
      </c>
      <c r="G31" s="96">
        <v>98.8</v>
      </c>
      <c r="H31" s="95"/>
      <c r="I31" s="94"/>
      <c r="J31" s="94"/>
      <c r="K31" s="92"/>
      <c r="L31" s="94"/>
      <c r="M31" s="92"/>
      <c r="N31" s="92"/>
      <c r="O31" s="92"/>
    </row>
    <row r="32" spans="1:15" ht="33" customHeight="1">
      <c r="A32" s="98" t="s">
        <v>219</v>
      </c>
      <c r="B32" s="100">
        <v>1597.9</v>
      </c>
      <c r="C32" s="100">
        <v>1609.1</v>
      </c>
      <c r="D32" s="100">
        <v>1604</v>
      </c>
      <c r="E32" s="100">
        <v>4790.8999999999996</v>
      </c>
      <c r="F32" s="99">
        <v>100.4</v>
      </c>
      <c r="G32" s="96">
        <v>99.7</v>
      </c>
      <c r="H32" s="95"/>
      <c r="I32" s="94"/>
      <c r="J32" s="94"/>
      <c r="K32" s="92"/>
      <c r="L32" s="94"/>
      <c r="M32" s="92"/>
      <c r="N32" s="92"/>
      <c r="O32" s="92"/>
    </row>
    <row r="33" spans="1:15" ht="14.25" customHeight="1">
      <c r="A33" s="98"/>
      <c r="B33" s="97"/>
      <c r="C33" s="97"/>
      <c r="D33" s="97"/>
      <c r="E33" s="97"/>
      <c r="F33" s="96"/>
      <c r="G33" s="96"/>
      <c r="H33" s="95"/>
      <c r="I33" s="94"/>
      <c r="J33" s="94"/>
      <c r="K33" s="92"/>
      <c r="L33" s="92"/>
      <c r="M33" s="93"/>
      <c r="N33" s="92"/>
      <c r="O33" s="92"/>
    </row>
    <row r="34" spans="1:15" ht="27.75" customHeight="1">
      <c r="A34" s="752" t="s">
        <v>218</v>
      </c>
      <c r="B34" s="752"/>
      <c r="C34" s="752"/>
      <c r="D34" s="752"/>
      <c r="E34" s="752"/>
      <c r="F34" s="752"/>
      <c r="G34" s="752"/>
    </row>
    <row r="35" spans="1:15" ht="23.45" customHeight="1">
      <c r="A35" s="727" t="s">
        <v>217</v>
      </c>
      <c r="B35" s="730"/>
      <c r="C35" s="730"/>
      <c r="D35" s="730"/>
      <c r="E35" s="730"/>
      <c r="F35" s="753"/>
      <c r="G35" s="753"/>
    </row>
    <row r="36" spans="1:15" ht="12" customHeight="1">
      <c r="A36" s="727" t="s">
        <v>216</v>
      </c>
      <c r="B36" s="727"/>
      <c r="C36" s="727"/>
      <c r="D36" s="727"/>
      <c r="E36" s="727"/>
      <c r="F36" s="727"/>
      <c r="G36" s="727"/>
      <c r="J36" s="89" t="s">
        <v>197</v>
      </c>
    </row>
    <row r="37" spans="1:15" ht="22.5" customHeight="1">
      <c r="A37" s="752" t="s">
        <v>215</v>
      </c>
      <c r="B37" s="752"/>
      <c r="C37" s="752"/>
      <c r="D37" s="752"/>
      <c r="E37" s="752"/>
      <c r="F37" s="753"/>
      <c r="G37" s="753"/>
    </row>
    <row r="38" spans="1:15" ht="12" customHeight="1">
      <c r="A38" s="752" t="s">
        <v>214</v>
      </c>
      <c r="B38" s="752"/>
      <c r="C38" s="752"/>
      <c r="D38" s="752"/>
      <c r="E38" s="752"/>
      <c r="F38" s="753"/>
      <c r="G38" s="753"/>
    </row>
    <row r="39" spans="1:15">
      <c r="F39" s="91"/>
    </row>
    <row r="41" spans="1:15">
      <c r="A41" s="90"/>
      <c r="B41" s="90"/>
      <c r="C41" s="90"/>
      <c r="D41" s="90"/>
      <c r="E41" s="90"/>
      <c r="F41" s="90"/>
    </row>
  </sheetData>
  <mergeCells count="15">
    <mergeCell ref="A12:G12"/>
    <mergeCell ref="C4:G4"/>
    <mergeCell ref="F5:G5"/>
    <mergeCell ref="A37:G37"/>
    <mergeCell ref="A38:G38"/>
    <mergeCell ref="A19:G19"/>
    <mergeCell ref="A26:G26"/>
    <mergeCell ref="A34:G34"/>
    <mergeCell ref="A35:G35"/>
    <mergeCell ref="A36:G36"/>
    <mergeCell ref="A1:G1"/>
    <mergeCell ref="A4:A6"/>
    <mergeCell ref="B6:E6"/>
    <mergeCell ref="A2:G2"/>
    <mergeCell ref="A7:G7"/>
  </mergeCells>
  <printOptions horizontalCentered="1"/>
  <pageMargins left="0.19685039370078741" right="0.19685039370078741" top="0.59055118110236227" bottom="0.35433070866141736" header="0.23622047244094491" footer="0.1968503937007874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14"/>
  <sheetViews>
    <sheetView zoomScaleNormal="100" workbookViewId="0">
      <selection activeCell="G11" sqref="G11"/>
    </sheetView>
  </sheetViews>
  <sheetFormatPr defaultRowHeight="12.75"/>
  <cols>
    <col min="1" max="1" width="17.5" style="30" customWidth="1"/>
    <col min="2" max="2" width="11.75" style="30" customWidth="1"/>
    <col min="3" max="3" width="13.25" style="30" customWidth="1"/>
    <col min="4" max="4" width="12.75" style="30" customWidth="1"/>
    <col min="5" max="5" width="12.25" style="30" customWidth="1"/>
    <col min="6" max="6" width="11.625" style="30" customWidth="1"/>
    <col min="7" max="7" width="11.5" style="30" customWidth="1"/>
    <col min="8" max="8" width="10.25" style="30" bestFit="1" customWidth="1"/>
    <col min="9" max="16384" width="9" style="30"/>
  </cols>
  <sheetData>
    <row r="1" spans="1:9" ht="30" customHeight="1">
      <c r="A1" s="731" t="s">
        <v>181</v>
      </c>
      <c r="B1" s="731"/>
      <c r="C1" s="731"/>
      <c r="D1" s="731"/>
      <c r="E1" s="731"/>
      <c r="F1" s="731"/>
      <c r="G1" s="731"/>
    </row>
    <row r="2" spans="1:9" ht="15">
      <c r="A2" s="64"/>
      <c r="B2" s="64"/>
      <c r="C2" s="64"/>
      <c r="D2" s="64"/>
      <c r="E2" s="64"/>
      <c r="F2" s="64"/>
      <c r="G2" s="137"/>
    </row>
    <row r="3" spans="1:9" ht="19.5" customHeight="1">
      <c r="A3" s="737" t="s">
        <v>590</v>
      </c>
      <c r="B3" s="737"/>
      <c r="C3" s="737"/>
      <c r="D3" s="737"/>
      <c r="E3" s="737"/>
      <c r="F3" s="737"/>
      <c r="G3" s="737"/>
    </row>
    <row r="4" spans="1:9" ht="12" customHeight="1">
      <c r="A4" s="137"/>
      <c r="B4" s="136"/>
      <c r="C4" s="136"/>
      <c r="D4" s="136"/>
      <c r="E4" s="136"/>
      <c r="F4" s="136"/>
      <c r="G4" s="136"/>
    </row>
    <row r="5" spans="1:9" ht="14.25" customHeight="1">
      <c r="A5" s="738" t="s">
        <v>179</v>
      </c>
      <c r="B5" s="739" t="s">
        <v>244</v>
      </c>
      <c r="C5" s="742" t="s">
        <v>211</v>
      </c>
      <c r="D5" s="742"/>
      <c r="E5" s="742"/>
      <c r="F5" s="742"/>
      <c r="G5" s="743"/>
    </row>
    <row r="6" spans="1:9" ht="13.5" customHeight="1">
      <c r="A6" s="738"/>
      <c r="B6" s="740"/>
      <c r="C6" s="739" t="s">
        <v>210</v>
      </c>
      <c r="D6" s="736" t="s">
        <v>209</v>
      </c>
      <c r="E6" s="736"/>
      <c r="F6" s="736"/>
      <c r="G6" s="744"/>
    </row>
    <row r="7" spans="1:9" ht="27" customHeight="1">
      <c r="A7" s="738"/>
      <c r="B7" s="740"/>
      <c r="C7" s="740"/>
      <c r="D7" s="744" t="s">
        <v>208</v>
      </c>
      <c r="E7" s="738"/>
      <c r="F7" s="736" t="s">
        <v>207</v>
      </c>
      <c r="G7" s="744"/>
    </row>
    <row r="8" spans="1:9" ht="13.5" customHeight="1">
      <c r="A8" s="738"/>
      <c r="B8" s="740"/>
      <c r="C8" s="740"/>
      <c r="D8" s="736" t="s">
        <v>206</v>
      </c>
      <c r="E8" s="742" t="s">
        <v>204</v>
      </c>
      <c r="F8" s="739" t="s">
        <v>205</v>
      </c>
      <c r="G8" s="743" t="s">
        <v>204</v>
      </c>
    </row>
    <row r="9" spans="1:9" ht="18" customHeight="1">
      <c r="A9" s="738"/>
      <c r="B9" s="741"/>
      <c r="C9" s="741"/>
      <c r="D9" s="736"/>
      <c r="E9" s="742"/>
      <c r="F9" s="741"/>
      <c r="G9" s="743"/>
    </row>
    <row r="10" spans="1:9" ht="9" customHeight="1">
      <c r="A10" s="127"/>
      <c r="B10" s="135"/>
      <c r="C10" s="134"/>
      <c r="D10" s="133" t="s">
        <v>154</v>
      </c>
      <c r="E10" s="133" t="s">
        <v>154</v>
      </c>
      <c r="F10" s="133" t="s">
        <v>154</v>
      </c>
      <c r="G10" s="132" t="s">
        <v>154</v>
      </c>
    </row>
    <row r="11" spans="1:9" s="124" customFormat="1" ht="15" customHeight="1">
      <c r="A11" s="131" t="s">
        <v>172</v>
      </c>
      <c r="B11" s="130">
        <v>11710559.1</v>
      </c>
      <c r="C11" s="130" t="s">
        <v>243</v>
      </c>
      <c r="D11" s="129">
        <v>1965198</v>
      </c>
      <c r="E11" s="129">
        <v>131313.5</v>
      </c>
      <c r="F11" s="129">
        <v>480081.6</v>
      </c>
      <c r="G11" s="128">
        <v>11575.6</v>
      </c>
      <c r="H11" s="125"/>
      <c r="I11" s="125"/>
    </row>
    <row r="12" spans="1:9" s="124" customFormat="1" ht="15" customHeight="1">
      <c r="A12" s="127" t="s">
        <v>200</v>
      </c>
      <c r="B12" s="101">
        <v>438045.4</v>
      </c>
      <c r="C12" s="101">
        <v>340342.1</v>
      </c>
      <c r="D12" s="101">
        <v>79381.899999999994</v>
      </c>
      <c r="E12" s="101">
        <v>5204.6000000000004</v>
      </c>
      <c r="F12" s="101">
        <v>18281</v>
      </c>
      <c r="G12" s="115">
        <v>241.8</v>
      </c>
      <c r="H12" s="125"/>
      <c r="I12" s="125"/>
    </row>
    <row r="13" spans="1:9" s="124" customFormat="1" ht="15" customHeight="1">
      <c r="A13" s="127" t="s">
        <v>199</v>
      </c>
      <c r="B13" s="101">
        <v>796261</v>
      </c>
      <c r="C13" s="101">
        <v>620945.1</v>
      </c>
      <c r="D13" s="101">
        <v>143788.20000000001</v>
      </c>
      <c r="E13" s="101">
        <v>11389.1</v>
      </c>
      <c r="F13" s="101">
        <v>31515.4</v>
      </c>
      <c r="G13" s="115">
        <v>1034.5</v>
      </c>
      <c r="H13" s="125"/>
      <c r="I13" s="125"/>
    </row>
    <row r="14" spans="1:9" s="124" customFormat="1" ht="15" customHeight="1">
      <c r="A14" s="127" t="s">
        <v>198</v>
      </c>
      <c r="B14" s="101">
        <v>1519770.1</v>
      </c>
      <c r="C14" s="101">
        <v>1205055.7</v>
      </c>
      <c r="D14" s="101">
        <v>255372.79999999999</v>
      </c>
      <c r="E14" s="101">
        <v>16370</v>
      </c>
      <c r="F14" s="101">
        <v>59341.599999999999</v>
      </c>
      <c r="G14" s="115">
        <v>1601.5</v>
      </c>
      <c r="H14" s="125"/>
      <c r="I14" s="125"/>
    </row>
    <row r="15" spans="1:9" s="124" customFormat="1" ht="15" customHeight="1">
      <c r="A15" s="127" t="s">
        <v>196</v>
      </c>
      <c r="B15" s="101">
        <v>156743.1</v>
      </c>
      <c r="C15" s="101">
        <v>117086.39999999999</v>
      </c>
      <c r="D15" s="101">
        <v>33046.699999999997</v>
      </c>
      <c r="E15" s="101">
        <v>2046.2</v>
      </c>
      <c r="F15" s="101">
        <v>6584.1</v>
      </c>
      <c r="G15" s="115">
        <v>104.9</v>
      </c>
      <c r="H15" s="125"/>
      <c r="I15" s="125"/>
    </row>
    <row r="16" spans="1:9" s="124" customFormat="1" ht="15" customHeight="1">
      <c r="A16" s="127" t="s">
        <v>195</v>
      </c>
      <c r="B16" s="101">
        <v>1013530.8</v>
      </c>
      <c r="C16" s="101">
        <v>852244.1</v>
      </c>
      <c r="D16" s="101">
        <v>117906.5</v>
      </c>
      <c r="E16" s="101">
        <v>10017.5</v>
      </c>
      <c r="F16" s="101">
        <v>43374.8</v>
      </c>
      <c r="G16" s="115">
        <v>979.3</v>
      </c>
      <c r="H16" s="125"/>
      <c r="I16" s="125"/>
    </row>
    <row r="17" spans="1:14" s="124" customFormat="1" ht="15" customHeight="1">
      <c r="A17" s="127" t="s">
        <v>194</v>
      </c>
      <c r="B17" s="101">
        <v>946055.1</v>
      </c>
      <c r="C17" s="101">
        <v>660853</v>
      </c>
      <c r="D17" s="101">
        <v>247740.2</v>
      </c>
      <c r="E17" s="101">
        <v>11928.2</v>
      </c>
      <c r="F17" s="101">
        <v>37386.9</v>
      </c>
      <c r="G17" s="115">
        <v>792.3</v>
      </c>
      <c r="H17" s="125"/>
      <c r="I17" s="125"/>
    </row>
    <row r="18" spans="1:14" s="124" customFormat="1" ht="15" customHeight="1">
      <c r="A18" s="127" t="s">
        <v>193</v>
      </c>
      <c r="B18" s="101">
        <v>1816565.4</v>
      </c>
      <c r="C18" s="101">
        <v>1497504.8</v>
      </c>
      <c r="D18" s="101">
        <v>242602.2</v>
      </c>
      <c r="E18" s="101">
        <v>17711.5</v>
      </c>
      <c r="F18" s="101">
        <v>76458.5</v>
      </c>
      <c r="G18" s="115">
        <v>1724.5</v>
      </c>
      <c r="H18" s="125"/>
      <c r="I18" s="125"/>
    </row>
    <row r="19" spans="1:14" s="124" customFormat="1" ht="15" customHeight="1">
      <c r="A19" s="127" t="s">
        <v>192</v>
      </c>
      <c r="B19" s="101">
        <v>247722.7</v>
      </c>
      <c r="C19" s="101">
        <v>212552.4</v>
      </c>
      <c r="D19" s="101">
        <v>26176.2</v>
      </c>
      <c r="E19" s="101">
        <v>2072</v>
      </c>
      <c r="F19" s="101">
        <v>8982.9</v>
      </c>
      <c r="G19" s="115">
        <v>192.1</v>
      </c>
      <c r="H19" s="125"/>
      <c r="I19" s="125"/>
    </row>
    <row r="20" spans="1:14" s="124" customFormat="1" ht="15" customHeight="1">
      <c r="A20" s="127" t="s">
        <v>191</v>
      </c>
      <c r="B20" s="101">
        <v>689225.3</v>
      </c>
      <c r="C20" s="101">
        <v>534794.19999999995</v>
      </c>
      <c r="D20" s="101">
        <v>128642.3</v>
      </c>
      <c r="E20" s="101">
        <v>6635.8</v>
      </c>
      <c r="F20" s="101">
        <v>25775.5</v>
      </c>
      <c r="G20" s="115">
        <v>360.5</v>
      </c>
      <c r="H20" s="125"/>
      <c r="I20" s="125"/>
    </row>
    <row r="21" spans="1:14" s="124" customFormat="1" ht="15" customHeight="1">
      <c r="A21" s="127" t="s">
        <v>190</v>
      </c>
      <c r="B21" s="101">
        <v>868922.5</v>
      </c>
      <c r="C21" s="101">
        <v>719264.1</v>
      </c>
      <c r="D21" s="101">
        <v>114777.5</v>
      </c>
      <c r="E21" s="101">
        <v>8166</v>
      </c>
      <c r="F21" s="101">
        <v>34876.800000000003</v>
      </c>
      <c r="G21" s="115">
        <v>1092.5999999999999</v>
      </c>
      <c r="H21" s="125"/>
      <c r="I21" s="125"/>
    </row>
    <row r="22" spans="1:14" s="124" customFormat="1" ht="15" customHeight="1">
      <c r="A22" s="127" t="s">
        <v>189</v>
      </c>
      <c r="B22" s="101">
        <v>374656.4</v>
      </c>
      <c r="C22" s="101">
        <v>277653.7</v>
      </c>
      <c r="D22" s="101">
        <v>79057.600000000006</v>
      </c>
      <c r="E22" s="101">
        <v>5050</v>
      </c>
      <c r="F22" s="101">
        <v>17945</v>
      </c>
      <c r="G22" s="115">
        <v>342.7</v>
      </c>
      <c r="H22" s="125"/>
      <c r="I22" s="125"/>
    </row>
    <row r="23" spans="1:14" s="124" customFormat="1" ht="15" customHeight="1">
      <c r="A23" s="127" t="s">
        <v>188</v>
      </c>
      <c r="B23" s="101">
        <v>331542.5</v>
      </c>
      <c r="C23" s="101">
        <v>269370.2</v>
      </c>
      <c r="D23" s="101">
        <v>50823.3</v>
      </c>
      <c r="E23" s="101">
        <v>3749.2</v>
      </c>
      <c r="F23" s="101">
        <v>11126.7</v>
      </c>
      <c r="G23" s="115">
        <v>301.5</v>
      </c>
      <c r="H23" s="125"/>
      <c r="I23" s="125"/>
    </row>
    <row r="24" spans="1:14" s="124" customFormat="1" ht="15" customHeight="1">
      <c r="A24" s="127" t="s">
        <v>187</v>
      </c>
      <c r="B24" s="101">
        <v>640352.80000000005</v>
      </c>
      <c r="C24" s="101">
        <v>518070.2</v>
      </c>
      <c r="D24" s="101">
        <v>96612.3</v>
      </c>
      <c r="E24" s="101">
        <v>7403.8</v>
      </c>
      <c r="F24" s="101">
        <v>25670.400000000001</v>
      </c>
      <c r="G24" s="115">
        <v>620.4</v>
      </c>
      <c r="H24" s="125"/>
      <c r="I24" s="125"/>
    </row>
    <row r="25" spans="1:14" s="124" customFormat="1" ht="15" customHeight="1">
      <c r="A25" s="127" t="s">
        <v>186</v>
      </c>
      <c r="B25" s="101">
        <v>437874.2</v>
      </c>
      <c r="C25" s="101">
        <v>334324.2</v>
      </c>
      <c r="D25" s="101">
        <v>81531.8</v>
      </c>
      <c r="E25" s="101">
        <v>5660.5</v>
      </c>
      <c r="F25" s="101">
        <v>22018.2</v>
      </c>
      <c r="G25" s="115">
        <v>606.5</v>
      </c>
      <c r="H25" s="125"/>
      <c r="I25" s="125"/>
    </row>
    <row r="26" spans="1:14" s="124" customFormat="1" ht="15" customHeight="1">
      <c r="A26" s="127" t="s">
        <v>185</v>
      </c>
      <c r="B26" s="101">
        <v>1171564</v>
      </c>
      <c r="C26" s="101">
        <v>900686.5</v>
      </c>
      <c r="D26" s="101">
        <v>221942.9</v>
      </c>
      <c r="E26" s="101">
        <v>15061.5</v>
      </c>
      <c r="F26" s="101">
        <v>48902.7</v>
      </c>
      <c r="G26" s="115">
        <v>1332.4</v>
      </c>
      <c r="H26" s="125"/>
      <c r="I26" s="125"/>
    </row>
    <row r="27" spans="1:14" s="124" customFormat="1" ht="15" customHeight="1">
      <c r="A27" s="127" t="s">
        <v>184</v>
      </c>
      <c r="B27" s="101">
        <v>257213.7</v>
      </c>
      <c r="C27" s="101">
        <v>199568.9</v>
      </c>
      <c r="D27" s="101">
        <v>45795.5</v>
      </c>
      <c r="E27" s="101">
        <v>2847.5</v>
      </c>
      <c r="F27" s="101">
        <v>11841.1</v>
      </c>
      <c r="G27" s="115">
        <v>248.1</v>
      </c>
      <c r="H27" s="125"/>
      <c r="I27" s="125"/>
    </row>
    <row r="28" spans="1:14" s="124" customFormat="1" ht="21" customHeight="1">
      <c r="A28" s="127"/>
      <c r="B28" s="115"/>
      <c r="C28" s="115"/>
      <c r="D28" s="115"/>
      <c r="E28" s="115"/>
      <c r="F28" s="115"/>
      <c r="G28" s="115"/>
      <c r="I28" s="125"/>
      <c r="J28" s="115"/>
      <c r="K28" s="115"/>
      <c r="L28" s="115"/>
      <c r="M28" s="115"/>
      <c r="N28" s="115"/>
    </row>
    <row r="29" spans="1:14" s="124" customFormat="1" ht="22.5" customHeight="1">
      <c r="A29" s="727" t="s">
        <v>242</v>
      </c>
      <c r="B29" s="727"/>
      <c r="C29" s="727"/>
      <c r="D29" s="727"/>
      <c r="E29" s="727"/>
      <c r="F29" s="727"/>
      <c r="G29" s="755"/>
    </row>
    <row r="30" spans="1:14" s="124" customFormat="1" ht="22.5" customHeight="1">
      <c r="A30" s="727" t="s">
        <v>241</v>
      </c>
      <c r="B30" s="730"/>
      <c r="C30" s="730"/>
      <c r="D30" s="730"/>
      <c r="E30" s="730"/>
      <c r="F30" s="730"/>
      <c r="G30" s="730"/>
    </row>
    <row r="31" spans="1:14" s="124" customFormat="1" ht="15.75" customHeight="1">
      <c r="A31" s="727" t="s">
        <v>216</v>
      </c>
      <c r="B31" s="757"/>
      <c r="C31" s="757"/>
      <c r="D31" s="757"/>
      <c r="E31" s="757"/>
      <c r="F31" s="757"/>
      <c r="G31" s="757"/>
    </row>
    <row r="32" spans="1:14" s="124" customFormat="1" ht="12" customHeight="1">
      <c r="A32" s="727" t="s">
        <v>240</v>
      </c>
      <c r="B32" s="756"/>
      <c r="C32" s="756"/>
      <c r="D32" s="756"/>
      <c r="E32" s="756"/>
      <c r="F32" s="756"/>
      <c r="G32" s="756"/>
    </row>
    <row r="33" spans="1:7" s="124" customFormat="1" ht="12" customHeight="1">
      <c r="A33" s="727" t="s">
        <v>214</v>
      </c>
      <c r="B33" s="727"/>
      <c r="C33" s="727"/>
      <c r="D33" s="727"/>
      <c r="E33" s="727"/>
      <c r="F33" s="727"/>
      <c r="G33" s="727"/>
    </row>
    <row r="34" spans="1:7" s="124" customFormat="1">
      <c r="B34" s="125"/>
      <c r="C34" s="125"/>
      <c r="D34" s="125"/>
      <c r="E34" s="125"/>
      <c r="F34" s="125"/>
      <c r="G34" s="125"/>
    </row>
    <row r="35" spans="1:7" s="124" customFormat="1">
      <c r="B35" s="125"/>
      <c r="C35" s="125"/>
      <c r="D35" s="125"/>
      <c r="E35" s="125"/>
      <c r="F35" s="125"/>
      <c r="G35" s="125"/>
    </row>
    <row r="36" spans="1:7" s="124" customFormat="1">
      <c r="B36" s="125"/>
      <c r="C36" s="125"/>
      <c r="D36" s="125"/>
      <c r="E36" s="125"/>
      <c r="F36" s="125"/>
      <c r="G36" s="125"/>
    </row>
    <row r="37" spans="1:7" s="124" customFormat="1">
      <c r="B37" s="125"/>
      <c r="C37" s="126"/>
      <c r="D37" s="126"/>
    </row>
    <row r="38" spans="1:7" s="124" customFormat="1">
      <c r="C38" s="126"/>
      <c r="D38" s="126"/>
    </row>
    <row r="39" spans="1:7" s="124" customFormat="1">
      <c r="C39" s="125"/>
      <c r="D39" s="125"/>
    </row>
    <row r="40" spans="1:7" s="124" customFormat="1">
      <c r="C40" s="125"/>
    </row>
    <row r="41" spans="1:7" s="124" customFormat="1">
      <c r="C41" s="125"/>
    </row>
    <row r="42" spans="1:7" s="124" customFormat="1"/>
    <row r="43" spans="1:7" s="124" customFormat="1"/>
    <row r="44" spans="1:7" s="124" customFormat="1"/>
    <row r="45" spans="1:7" s="124" customFormat="1"/>
    <row r="46" spans="1:7" s="124" customFormat="1"/>
    <row r="47" spans="1:7" s="124" customFormat="1"/>
    <row r="48" spans="1:7" s="124" customFormat="1"/>
    <row r="49" s="124" customFormat="1"/>
    <row r="50" s="124" customFormat="1"/>
    <row r="51" s="124" customFormat="1"/>
    <row r="52" s="124" customFormat="1"/>
    <row r="53" s="124" customFormat="1"/>
    <row r="54" s="124" customFormat="1"/>
    <row r="55" s="124" customFormat="1"/>
    <row r="56" s="124" customFormat="1"/>
    <row r="57" s="124" customFormat="1"/>
    <row r="58" s="124" customFormat="1"/>
    <row r="59" s="124" customFormat="1"/>
    <row r="60" s="124" customFormat="1"/>
    <row r="61" s="124" customFormat="1"/>
    <row r="62" s="124" customFormat="1"/>
    <row r="63" s="124" customFormat="1"/>
    <row r="64" s="124" customFormat="1"/>
    <row r="65" s="124" customFormat="1"/>
    <row r="66" s="124" customFormat="1"/>
    <row r="67" s="124" customFormat="1"/>
    <row r="68" s="124" customFormat="1"/>
    <row r="69" s="124" customFormat="1"/>
    <row r="70" s="124" customFormat="1"/>
    <row r="71" s="124" customFormat="1"/>
    <row r="72" s="124" customFormat="1"/>
    <row r="73" s="124" customFormat="1"/>
    <row r="74" s="124" customFormat="1"/>
    <row r="75" s="124" customFormat="1"/>
    <row r="76" s="124" customFormat="1"/>
    <row r="77" s="124" customFormat="1"/>
    <row r="78" s="124" customFormat="1"/>
    <row r="79" s="124" customFormat="1"/>
    <row r="80" s="124" customFormat="1"/>
    <row r="81" s="124" customFormat="1"/>
    <row r="82" s="124" customFormat="1"/>
    <row r="83" s="124" customFormat="1"/>
    <row r="84" s="124" customFormat="1"/>
    <row r="85" s="124" customFormat="1"/>
    <row r="86" s="124" customFormat="1"/>
    <row r="87" s="124" customFormat="1"/>
    <row r="88" s="124" customFormat="1"/>
    <row r="89" s="124" customFormat="1"/>
    <row r="90" s="124" customFormat="1"/>
    <row r="91" s="124" customFormat="1"/>
    <row r="92" s="124" customFormat="1"/>
    <row r="93" s="124" customFormat="1"/>
    <row r="94" s="124" customFormat="1"/>
    <row r="95" s="124" customFormat="1"/>
    <row r="96" s="124" customFormat="1"/>
    <row r="97" s="124" customFormat="1"/>
    <row r="98" s="124" customFormat="1"/>
    <row r="99" s="124" customFormat="1"/>
    <row r="100" s="124" customFormat="1"/>
    <row r="101" s="124" customFormat="1"/>
    <row r="102" s="124" customFormat="1"/>
    <row r="103" s="124" customFormat="1"/>
    <row r="104" s="124" customFormat="1"/>
    <row r="105" s="124" customFormat="1"/>
    <row r="106" s="124" customFormat="1"/>
    <row r="107" s="124" customFormat="1"/>
    <row r="108" s="124" customFormat="1"/>
    <row r="109" s="124" customFormat="1"/>
    <row r="110" s="124" customFormat="1"/>
    <row r="111" s="124" customFormat="1"/>
    <row r="112" s="124" customFormat="1"/>
    <row r="113" s="124" customFormat="1"/>
    <row r="114" s="124" customFormat="1"/>
  </sheetData>
  <mergeCells count="18">
    <mergeCell ref="A33:G33"/>
    <mergeCell ref="E8:E9"/>
    <mergeCell ref="F8:F9"/>
    <mergeCell ref="G8:G9"/>
    <mergeCell ref="A29:G29"/>
    <mergeCell ref="A30:G30"/>
    <mergeCell ref="A32:G32"/>
    <mergeCell ref="A31:G31"/>
    <mergeCell ref="A1:G1"/>
    <mergeCell ref="A3:G3"/>
    <mergeCell ref="A5:A9"/>
    <mergeCell ref="B5:B9"/>
    <mergeCell ref="C5:G5"/>
    <mergeCell ref="C6:C9"/>
    <mergeCell ref="D6:G6"/>
    <mergeCell ref="D7:E7"/>
    <mergeCell ref="F7:G7"/>
    <mergeCell ref="D8:D9"/>
  </mergeCells>
  <printOptions horizontalCentered="1"/>
  <pageMargins left="0.59055118110236227" right="0.59055118110236227" top="0.74803149606299213" bottom="0.74803149606299213" header="0.31496062992125984" footer="0.31496062992125984"/>
  <pageSetup paperSize="9" scale="8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3"/>
  <sheetViews>
    <sheetView topLeftCell="A22" zoomScaleNormal="100" workbookViewId="0">
      <selection activeCell="G37" sqref="G37"/>
    </sheetView>
  </sheetViews>
  <sheetFormatPr defaultRowHeight="12.75"/>
  <cols>
    <col min="1" max="1" width="27.75" style="30" customWidth="1"/>
    <col min="2" max="5" width="11.125" style="30" customWidth="1"/>
    <col min="6" max="7" width="9.375" style="30" customWidth="1"/>
    <col min="8" max="9" width="8" style="30" customWidth="1"/>
    <col min="10" max="10" width="10" style="30" bestFit="1" customWidth="1"/>
    <col min="11" max="16384" width="9" style="30"/>
  </cols>
  <sheetData>
    <row r="1" spans="1:16" ht="30" customHeight="1">
      <c r="A1" s="731" t="s">
        <v>181</v>
      </c>
      <c r="B1" s="731"/>
      <c r="C1" s="731"/>
      <c r="D1" s="731"/>
      <c r="E1" s="731"/>
      <c r="F1" s="731"/>
      <c r="G1" s="731"/>
    </row>
    <row r="2" spans="1:16" ht="15" customHeight="1">
      <c r="A2" s="146"/>
      <c r="B2" s="146"/>
      <c r="C2" s="146"/>
      <c r="D2" s="146"/>
      <c r="E2" s="146"/>
      <c r="F2" s="146"/>
      <c r="G2" s="146"/>
    </row>
    <row r="3" spans="1:16" ht="30" customHeight="1">
      <c r="A3" s="737" t="s">
        <v>591</v>
      </c>
      <c r="B3" s="737"/>
      <c r="C3" s="737"/>
      <c r="D3" s="737"/>
      <c r="E3" s="737"/>
      <c r="F3" s="737"/>
      <c r="G3" s="737"/>
    </row>
    <row r="4" spans="1:16" ht="12" customHeight="1">
      <c r="B4" s="145"/>
      <c r="C4" s="145"/>
      <c r="D4" s="146"/>
      <c r="E4" s="146"/>
      <c r="F4" s="145"/>
    </row>
    <row r="5" spans="1:16" ht="15" customHeight="1">
      <c r="A5" s="759" t="s">
        <v>179</v>
      </c>
      <c r="B5" s="59">
        <v>2017</v>
      </c>
      <c r="C5" s="733">
        <v>2018</v>
      </c>
      <c r="D5" s="734"/>
      <c r="E5" s="734"/>
      <c r="F5" s="734"/>
      <c r="G5" s="734"/>
      <c r="I5" s="57"/>
      <c r="J5" s="57"/>
      <c r="K5" s="56"/>
      <c r="L5" s="57"/>
      <c r="M5" s="57"/>
      <c r="N5" s="57"/>
      <c r="O5" s="57"/>
      <c r="P5" s="57"/>
    </row>
    <row r="6" spans="1:16" ht="15" customHeight="1">
      <c r="A6" s="760"/>
      <c r="B6" s="59" t="s">
        <v>252</v>
      </c>
      <c r="C6" s="59" t="s">
        <v>178</v>
      </c>
      <c r="D6" s="58" t="s">
        <v>252</v>
      </c>
      <c r="E6" s="59" t="s">
        <v>177</v>
      </c>
      <c r="F6" s="733" t="s">
        <v>252</v>
      </c>
      <c r="G6" s="734"/>
      <c r="I6" s="57"/>
      <c r="J6" s="57"/>
      <c r="K6" s="56"/>
      <c r="L6" s="56"/>
      <c r="M6" s="56"/>
      <c r="N6" s="56"/>
      <c r="O6" s="57"/>
      <c r="P6" s="57"/>
    </row>
    <row r="7" spans="1:16" ht="25.5" customHeight="1">
      <c r="A7" s="761"/>
      <c r="B7" s="733" t="s">
        <v>251</v>
      </c>
      <c r="C7" s="734"/>
      <c r="D7" s="734"/>
      <c r="E7" s="732"/>
      <c r="F7" s="59" t="s">
        <v>174</v>
      </c>
      <c r="G7" s="58" t="s">
        <v>173</v>
      </c>
      <c r="I7" s="57"/>
      <c r="J7" s="57"/>
      <c r="K7" s="57"/>
      <c r="L7" s="57"/>
      <c r="M7" s="57"/>
      <c r="N7" s="57"/>
      <c r="O7" s="56"/>
      <c r="P7" s="56"/>
    </row>
    <row r="8" spans="1:16" ht="9" customHeight="1">
      <c r="A8" s="56"/>
      <c r="B8" s="56"/>
      <c r="C8" s="56"/>
      <c r="D8" s="56"/>
      <c r="E8" s="56"/>
      <c r="F8" s="56"/>
      <c r="G8" s="56"/>
    </row>
    <row r="9" spans="1:16" ht="15" customHeight="1">
      <c r="A9" s="728" t="s">
        <v>172</v>
      </c>
      <c r="B9" s="728"/>
      <c r="C9" s="728"/>
      <c r="D9" s="728"/>
      <c r="E9" s="728"/>
      <c r="F9" s="728"/>
      <c r="G9" s="728"/>
      <c r="J9" s="57"/>
      <c r="K9" s="56"/>
      <c r="L9" s="57"/>
      <c r="M9" s="57"/>
      <c r="N9" s="57"/>
      <c r="O9" s="57"/>
      <c r="P9" s="57"/>
    </row>
    <row r="10" spans="1:16" ht="15" customHeight="1">
      <c r="A10" s="119" t="s">
        <v>171</v>
      </c>
      <c r="B10" s="141">
        <v>1095.1099999999999</v>
      </c>
      <c r="C10" s="141">
        <v>1125.6600000000001</v>
      </c>
      <c r="D10" s="141">
        <v>1127.46</v>
      </c>
      <c r="E10" s="141">
        <v>1119.54</v>
      </c>
      <c r="F10" s="144">
        <v>103</v>
      </c>
      <c r="G10" s="144">
        <v>100.2</v>
      </c>
      <c r="I10" s="32"/>
      <c r="J10" s="57"/>
      <c r="K10" s="56"/>
      <c r="L10" s="56"/>
      <c r="M10" s="56"/>
      <c r="N10" s="56"/>
      <c r="O10" s="57"/>
      <c r="P10" s="57"/>
    </row>
    <row r="11" spans="1:16" s="138" customFormat="1" ht="15" customHeight="1">
      <c r="A11" s="50" t="s">
        <v>170</v>
      </c>
      <c r="B11" s="140">
        <v>1096.67</v>
      </c>
      <c r="C11" s="140">
        <v>1127.96</v>
      </c>
      <c r="D11" s="140">
        <v>1129.27</v>
      </c>
      <c r="E11" s="140">
        <v>1121.44</v>
      </c>
      <c r="F11" s="143">
        <v>103</v>
      </c>
      <c r="G11" s="143">
        <v>100.1</v>
      </c>
      <c r="I11" s="32"/>
      <c r="J11" s="57"/>
      <c r="K11" s="57"/>
      <c r="L11" s="57"/>
      <c r="M11" s="57"/>
      <c r="N11" s="57"/>
      <c r="O11" s="56"/>
      <c r="P11" s="56"/>
    </row>
    <row r="12" spans="1:16" s="138" customFormat="1" ht="15" customHeight="1">
      <c r="A12" s="50" t="s">
        <v>169</v>
      </c>
      <c r="B12" s="140">
        <v>1089.9000000000001</v>
      </c>
      <c r="C12" s="140">
        <v>1117.3</v>
      </c>
      <c r="D12" s="140">
        <v>1120.94</v>
      </c>
      <c r="E12" s="140">
        <v>1112.73</v>
      </c>
      <c r="F12" s="143">
        <v>102.8</v>
      </c>
      <c r="G12" s="143">
        <v>100.3</v>
      </c>
      <c r="I12" s="32"/>
      <c r="J12" s="57"/>
    </row>
    <row r="13" spans="1:16" s="138" customFormat="1" ht="15" customHeight="1">
      <c r="A13" s="50" t="s">
        <v>250</v>
      </c>
      <c r="B13" s="140">
        <v>445.05</v>
      </c>
      <c r="C13" s="140">
        <v>455.74</v>
      </c>
      <c r="D13" s="140">
        <v>452.65</v>
      </c>
      <c r="E13" s="140">
        <v>453.2</v>
      </c>
      <c r="F13" s="143">
        <v>101.7</v>
      </c>
      <c r="G13" s="143">
        <v>99.3</v>
      </c>
      <c r="I13" s="32"/>
      <c r="J13" s="57"/>
    </row>
    <row r="14" spans="1:16" s="138" customFormat="1" ht="9" customHeight="1">
      <c r="A14" s="50"/>
      <c r="B14" s="139"/>
      <c r="C14" s="139"/>
      <c r="D14" s="139"/>
      <c r="E14" s="139"/>
      <c r="F14" s="33"/>
      <c r="G14" s="33"/>
      <c r="I14" s="32"/>
      <c r="J14" s="57"/>
    </row>
    <row r="15" spans="1:16" s="124" customFormat="1" ht="15" customHeight="1">
      <c r="A15" s="728" t="s">
        <v>249</v>
      </c>
      <c r="B15" s="728"/>
      <c r="C15" s="728"/>
      <c r="D15" s="728"/>
      <c r="E15" s="728"/>
      <c r="F15" s="728"/>
      <c r="G15" s="728"/>
      <c r="I15" s="32"/>
      <c r="J15" s="57"/>
    </row>
    <row r="16" spans="1:16" s="37" customFormat="1" ht="15" customHeight="1">
      <c r="A16" s="45" t="s">
        <v>166</v>
      </c>
      <c r="B16" s="141">
        <v>1096.67</v>
      </c>
      <c r="C16" s="141">
        <v>1127.96</v>
      </c>
      <c r="D16" s="141">
        <v>1129.27</v>
      </c>
      <c r="E16" s="141">
        <v>1121.44</v>
      </c>
      <c r="F16" s="43">
        <v>103</v>
      </c>
      <c r="G16" s="42">
        <v>100.1</v>
      </c>
      <c r="I16" s="32"/>
      <c r="J16" s="57"/>
    </row>
    <row r="17" spans="1:10" s="138" customFormat="1" ht="15" customHeight="1">
      <c r="A17" s="142" t="s">
        <v>165</v>
      </c>
      <c r="B17" s="140">
        <v>961.08</v>
      </c>
      <c r="C17" s="140">
        <v>1014.84</v>
      </c>
      <c r="D17" s="140">
        <v>1019.77</v>
      </c>
      <c r="E17" s="140">
        <v>1023.8</v>
      </c>
      <c r="F17" s="39">
        <v>106.1</v>
      </c>
      <c r="G17" s="33">
        <v>100.5</v>
      </c>
      <c r="I17" s="32"/>
      <c r="J17" s="57" t="s">
        <v>248</v>
      </c>
    </row>
    <row r="18" spans="1:10" s="138" customFormat="1" ht="15" customHeight="1">
      <c r="A18" s="35" t="s">
        <v>164</v>
      </c>
      <c r="B18" s="140">
        <v>1123.27</v>
      </c>
      <c r="C18" s="140">
        <v>1154.3399999999999</v>
      </c>
      <c r="D18" s="140">
        <v>1155.01</v>
      </c>
      <c r="E18" s="140">
        <v>1149.72</v>
      </c>
      <c r="F18" s="39">
        <v>102.8</v>
      </c>
      <c r="G18" s="33">
        <v>100.1</v>
      </c>
      <c r="I18" s="32"/>
      <c r="J18" s="57"/>
    </row>
    <row r="19" spans="1:10" s="138" customFormat="1" ht="27" customHeight="1">
      <c r="A19" s="35" t="s">
        <v>163</v>
      </c>
      <c r="B19" s="140">
        <v>946.11</v>
      </c>
      <c r="C19" s="140">
        <v>956.26</v>
      </c>
      <c r="D19" s="140">
        <v>956.5</v>
      </c>
      <c r="E19" s="140">
        <v>937.28</v>
      </c>
      <c r="F19" s="39">
        <v>101.1</v>
      </c>
      <c r="G19" s="33">
        <v>100</v>
      </c>
      <c r="I19" s="32"/>
      <c r="J19" s="57"/>
    </row>
    <row r="20" spans="1:10" s="138" customFormat="1" ht="27" customHeight="1">
      <c r="A20" s="35" t="s">
        <v>162</v>
      </c>
      <c r="B20" s="140">
        <v>1002.7</v>
      </c>
      <c r="C20" s="140">
        <v>1020.55</v>
      </c>
      <c r="D20" s="140">
        <v>1021.09</v>
      </c>
      <c r="E20" s="140">
        <v>1007.03</v>
      </c>
      <c r="F20" s="39">
        <v>101.8</v>
      </c>
      <c r="G20" s="33">
        <v>100.1</v>
      </c>
      <c r="I20" s="32"/>
      <c r="J20" s="57"/>
    </row>
    <row r="21" spans="1:10" s="138" customFormat="1" ht="27" customHeight="1">
      <c r="A21" s="35" t="s">
        <v>161</v>
      </c>
      <c r="B21" s="140">
        <v>1158.3599999999999</v>
      </c>
      <c r="C21" s="140">
        <v>1177.72</v>
      </c>
      <c r="D21" s="140">
        <v>1176.6500000000001</v>
      </c>
      <c r="E21" s="140">
        <v>1170.79</v>
      </c>
      <c r="F21" s="39">
        <v>101.6</v>
      </c>
      <c r="G21" s="33">
        <v>99.9</v>
      </c>
      <c r="I21" s="32"/>
      <c r="J21" s="57"/>
    </row>
    <row r="22" spans="1:10" s="138" customFormat="1" ht="9" customHeight="1">
      <c r="A22" s="35"/>
      <c r="B22" s="139"/>
      <c r="C22" s="139"/>
      <c r="D22" s="139"/>
      <c r="E22" s="139"/>
      <c r="F22" s="33"/>
      <c r="G22" s="33"/>
      <c r="I22" s="32"/>
      <c r="J22" s="57"/>
    </row>
    <row r="23" spans="1:10" s="124" customFormat="1" ht="15" customHeight="1">
      <c r="A23" s="729" t="s">
        <v>160</v>
      </c>
      <c r="B23" s="729"/>
      <c r="C23" s="729"/>
      <c r="D23" s="729"/>
      <c r="E23" s="729"/>
      <c r="F23" s="729"/>
      <c r="G23" s="729"/>
      <c r="I23" s="32"/>
      <c r="J23" s="57"/>
    </row>
    <row r="24" spans="1:10" s="37" customFormat="1" ht="27" customHeight="1">
      <c r="A24" s="45" t="s">
        <v>229</v>
      </c>
      <c r="B24" s="141">
        <v>1067.3900000000001</v>
      </c>
      <c r="C24" s="141">
        <v>1092.8699999999999</v>
      </c>
      <c r="D24" s="141">
        <v>1096.56</v>
      </c>
      <c r="E24" s="141">
        <v>1088.42</v>
      </c>
      <c r="F24" s="43">
        <v>102.7</v>
      </c>
      <c r="G24" s="42">
        <v>100.3</v>
      </c>
      <c r="I24" s="32"/>
      <c r="J24" s="57"/>
    </row>
    <row r="25" spans="1:10" s="138" customFormat="1" ht="27" customHeight="1">
      <c r="A25" s="41" t="s">
        <v>158</v>
      </c>
      <c r="B25" s="140">
        <v>1114.49</v>
      </c>
      <c r="C25" s="140">
        <v>1140.01</v>
      </c>
      <c r="D25" s="140">
        <v>1135.24</v>
      </c>
      <c r="E25" s="140">
        <v>1131.6199999999999</v>
      </c>
      <c r="F25" s="39">
        <v>101.9</v>
      </c>
      <c r="G25" s="33">
        <v>99.6</v>
      </c>
      <c r="I25" s="32"/>
      <c r="J25" s="57"/>
    </row>
    <row r="26" spans="1:10" s="138" customFormat="1" ht="27" customHeight="1">
      <c r="A26" s="35" t="s">
        <v>227</v>
      </c>
      <c r="B26" s="140">
        <v>1068.46</v>
      </c>
      <c r="C26" s="140">
        <v>1093.83</v>
      </c>
      <c r="D26" s="140">
        <v>1097.56</v>
      </c>
      <c r="E26" s="140">
        <v>1089.42</v>
      </c>
      <c r="F26" s="39">
        <v>102.7</v>
      </c>
      <c r="G26" s="33">
        <v>100.3</v>
      </c>
      <c r="I26" s="32"/>
      <c r="J26" s="57"/>
    </row>
    <row r="27" spans="1:10" s="138" customFormat="1" ht="36" customHeight="1">
      <c r="A27" s="35" t="s">
        <v>156</v>
      </c>
      <c r="B27" s="140">
        <v>944.95</v>
      </c>
      <c r="C27" s="140">
        <v>965.31</v>
      </c>
      <c r="D27" s="140">
        <v>959.25</v>
      </c>
      <c r="E27" s="140">
        <v>959.08</v>
      </c>
      <c r="F27" s="39">
        <v>101.5</v>
      </c>
      <c r="G27" s="33">
        <v>99.4</v>
      </c>
      <c r="I27" s="32"/>
      <c r="J27" s="57"/>
    </row>
    <row r="28" spans="1:10" s="138" customFormat="1" ht="36" customHeight="1">
      <c r="A28" s="35" t="s">
        <v>155</v>
      </c>
      <c r="B28" s="140">
        <v>913.57</v>
      </c>
      <c r="C28" s="140">
        <v>917.68</v>
      </c>
      <c r="D28" s="140">
        <v>918.14</v>
      </c>
      <c r="E28" s="140">
        <v>913.69</v>
      </c>
      <c r="F28" s="39">
        <v>100.5</v>
      </c>
      <c r="G28" s="33">
        <v>100.1</v>
      </c>
      <c r="I28" s="32"/>
      <c r="J28" s="57"/>
    </row>
    <row r="29" spans="1:10" s="138" customFormat="1" ht="36" customHeight="1">
      <c r="A29" s="35" t="s">
        <v>153</v>
      </c>
      <c r="B29" s="140">
        <v>1065.0999999999999</v>
      </c>
      <c r="C29" s="140">
        <v>1092.02</v>
      </c>
      <c r="D29" s="140">
        <v>1093.75</v>
      </c>
      <c r="E29" s="140">
        <v>1085.1199999999999</v>
      </c>
      <c r="F29" s="39">
        <v>102.7</v>
      </c>
      <c r="G29" s="33">
        <v>100.2</v>
      </c>
      <c r="I29" s="32"/>
      <c r="J29" s="57"/>
    </row>
    <row r="30" spans="1:10" s="138" customFormat="1" ht="9" customHeight="1">
      <c r="A30" s="35"/>
      <c r="B30" s="139"/>
      <c r="C30" s="139"/>
      <c r="D30" s="139"/>
      <c r="E30" s="139"/>
      <c r="F30" s="33"/>
      <c r="G30" s="33"/>
      <c r="I30" s="32"/>
      <c r="J30" s="57"/>
    </row>
    <row r="31" spans="1:10" ht="15" customHeight="1">
      <c r="A31" s="729" t="s">
        <v>223</v>
      </c>
      <c r="B31" s="729"/>
      <c r="C31" s="729"/>
      <c r="D31" s="729"/>
      <c r="E31" s="729"/>
      <c r="F31" s="729"/>
      <c r="G31" s="729"/>
      <c r="I31" s="32"/>
      <c r="J31" s="57"/>
    </row>
    <row r="32" spans="1:10" s="37" customFormat="1" ht="15" customHeight="1">
      <c r="A32" s="45" t="s">
        <v>151</v>
      </c>
      <c r="B32" s="141">
        <v>1198.3399999999999</v>
      </c>
      <c r="C32" s="141">
        <v>1229.06</v>
      </c>
      <c r="D32" s="141">
        <v>1233.44</v>
      </c>
      <c r="E32" s="141">
        <v>1224.68</v>
      </c>
      <c r="F32" s="43">
        <v>102.9</v>
      </c>
      <c r="G32" s="42">
        <v>100.4</v>
      </c>
      <c r="I32" s="32"/>
      <c r="J32" s="57"/>
    </row>
    <row r="33" spans="1:10" s="138" customFormat="1" ht="15" customHeight="1">
      <c r="A33" s="41" t="s">
        <v>150</v>
      </c>
      <c r="B33" s="140">
        <v>1246.1400000000001</v>
      </c>
      <c r="C33" s="140">
        <v>1279.2</v>
      </c>
      <c r="D33" s="140">
        <v>1284.98</v>
      </c>
      <c r="E33" s="140">
        <v>1277.52</v>
      </c>
      <c r="F33" s="39">
        <v>103.1</v>
      </c>
      <c r="G33" s="33">
        <v>100.5</v>
      </c>
      <c r="I33" s="32"/>
      <c r="J33" s="57"/>
    </row>
    <row r="34" spans="1:10" s="138" customFormat="1" ht="15" customHeight="1">
      <c r="A34" s="35" t="s">
        <v>149</v>
      </c>
      <c r="B34" s="140">
        <v>1189.01</v>
      </c>
      <c r="C34" s="140">
        <v>1219.8399999999999</v>
      </c>
      <c r="D34" s="140">
        <v>1224.51</v>
      </c>
      <c r="E34" s="140">
        <v>1215.67</v>
      </c>
      <c r="F34" s="39">
        <v>103</v>
      </c>
      <c r="G34" s="33">
        <v>100.4</v>
      </c>
      <c r="I34" s="32"/>
      <c r="J34" s="57"/>
    </row>
    <row r="35" spans="1:10" s="138" customFormat="1" ht="27" customHeight="1">
      <c r="A35" s="35" t="s">
        <v>148</v>
      </c>
      <c r="B35" s="140">
        <v>1482.24</v>
      </c>
      <c r="C35" s="140">
        <v>1521.3</v>
      </c>
      <c r="D35" s="140">
        <v>1517.09</v>
      </c>
      <c r="E35" s="140">
        <v>1512.26</v>
      </c>
      <c r="F35" s="39">
        <v>102.4</v>
      </c>
      <c r="G35" s="33">
        <v>99.7</v>
      </c>
      <c r="I35" s="32"/>
      <c r="J35" s="57"/>
    </row>
    <row r="36" spans="1:10" s="138" customFormat="1" ht="27" customHeight="1">
      <c r="A36" s="35" t="s">
        <v>147</v>
      </c>
      <c r="B36" s="140">
        <v>1437.64</v>
      </c>
      <c r="C36" s="140">
        <v>1464.29</v>
      </c>
      <c r="D36" s="140">
        <v>1460.27</v>
      </c>
      <c r="E36" s="140">
        <v>1453.31</v>
      </c>
      <c r="F36" s="39">
        <v>101.6</v>
      </c>
      <c r="G36" s="33">
        <v>99.7</v>
      </c>
      <c r="I36" s="32"/>
      <c r="J36" s="57"/>
    </row>
    <row r="37" spans="1:10" s="138" customFormat="1" ht="27" customHeight="1">
      <c r="A37" s="35" t="s">
        <v>146</v>
      </c>
      <c r="B37" s="140">
        <v>1274.27</v>
      </c>
      <c r="C37" s="140">
        <v>1328.74</v>
      </c>
      <c r="D37" s="140">
        <v>1322.37</v>
      </c>
      <c r="E37" s="140">
        <v>1314.01</v>
      </c>
      <c r="F37" s="39">
        <v>103.8</v>
      </c>
      <c r="G37" s="33">
        <v>99.5</v>
      </c>
      <c r="I37" s="32"/>
      <c r="J37" s="57"/>
    </row>
    <row r="38" spans="1:10" s="138" customFormat="1" ht="21" customHeight="1">
      <c r="A38" s="35"/>
      <c r="B38" s="139"/>
      <c r="C38" s="139"/>
      <c r="D38" s="139"/>
      <c r="E38" s="139"/>
      <c r="F38" s="33"/>
      <c r="G38" s="33"/>
      <c r="I38" s="32"/>
      <c r="J38" s="32"/>
    </row>
    <row r="39" spans="1:10" ht="24" customHeight="1">
      <c r="A39" s="727" t="s">
        <v>242</v>
      </c>
      <c r="B39" s="727"/>
      <c r="C39" s="727"/>
      <c r="D39" s="727"/>
      <c r="E39" s="727"/>
      <c r="F39" s="727"/>
      <c r="G39" s="727"/>
    </row>
    <row r="40" spans="1:10" ht="24" customHeight="1">
      <c r="A40" s="727" t="s">
        <v>247</v>
      </c>
      <c r="B40" s="730"/>
      <c r="C40" s="730"/>
      <c r="D40" s="730"/>
      <c r="E40" s="730"/>
      <c r="F40" s="730"/>
      <c r="G40" s="730"/>
    </row>
    <row r="41" spans="1:10" ht="15.75" customHeight="1">
      <c r="A41" s="727" t="s">
        <v>246</v>
      </c>
      <c r="B41" s="757"/>
      <c r="C41" s="757"/>
      <c r="D41" s="757"/>
      <c r="E41" s="757"/>
      <c r="F41" s="757"/>
      <c r="G41" s="757"/>
    </row>
    <row r="42" spans="1:10" ht="24" customHeight="1">
      <c r="A42" s="727" t="s">
        <v>245</v>
      </c>
      <c r="B42" s="727"/>
      <c r="C42" s="727"/>
      <c r="D42" s="727"/>
      <c r="E42" s="727"/>
      <c r="F42" s="727"/>
      <c r="G42" s="727"/>
    </row>
    <row r="43" spans="1:10" ht="15" customHeight="1">
      <c r="A43" s="727" t="s">
        <v>214</v>
      </c>
      <c r="B43" s="727"/>
      <c r="C43" s="727"/>
      <c r="D43" s="727"/>
      <c r="E43" s="727"/>
      <c r="F43" s="758"/>
      <c r="G43" s="758"/>
    </row>
  </sheetData>
  <mergeCells count="15">
    <mergeCell ref="A1:G1"/>
    <mergeCell ref="A3:G3"/>
    <mergeCell ref="A5:A7"/>
    <mergeCell ref="C5:G5"/>
    <mergeCell ref="F6:G6"/>
    <mergeCell ref="B7:E7"/>
    <mergeCell ref="A42:G42"/>
    <mergeCell ref="A43:G43"/>
    <mergeCell ref="A9:G9"/>
    <mergeCell ref="A15:G15"/>
    <mergeCell ref="A23:G23"/>
    <mergeCell ref="A31:G31"/>
    <mergeCell ref="A39:G39"/>
    <mergeCell ref="A40:G40"/>
    <mergeCell ref="A41:G41"/>
  </mergeCells>
  <printOptions horizontalCentered="1"/>
  <pageMargins left="0.70866141732283461" right="0.70866141732283461" top="0.74803149606299213" bottom="0.74803149606299213" header="0.31496062992125984" footer="0.31496062992125984"/>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39"/>
  <sheetViews>
    <sheetView workbookViewId="0">
      <selection activeCell="G36" sqref="G36"/>
    </sheetView>
  </sheetViews>
  <sheetFormatPr defaultRowHeight="12.75"/>
  <cols>
    <col min="1" max="1" width="20.25" style="89" customWidth="1"/>
    <col min="2" max="2" width="10.875" style="89" customWidth="1"/>
    <col min="3" max="3" width="10.25" style="89" customWidth="1"/>
    <col min="4" max="5" width="11" style="89" customWidth="1"/>
    <col min="6" max="6" width="9.125" style="89" customWidth="1"/>
    <col min="7" max="7" width="11.25" style="89" customWidth="1"/>
    <col min="8" max="9" width="12.5" style="89" customWidth="1"/>
    <col min="10" max="10" width="10.25" style="89" bestFit="1" customWidth="1"/>
    <col min="11" max="12" width="8.875" style="89" bestFit="1" customWidth="1"/>
    <col min="13" max="13" width="8.125" style="89" bestFit="1" customWidth="1"/>
    <col min="14" max="14" width="9" style="89"/>
    <col min="15" max="15" width="10.25" style="89" bestFit="1" customWidth="1"/>
    <col min="16" max="17" width="8.875" style="89" bestFit="1" customWidth="1"/>
    <col min="18" max="19" width="8" style="89" bestFit="1" customWidth="1"/>
    <col min="20" max="20" width="7.875" style="89" bestFit="1" customWidth="1"/>
    <col min="21" max="21" width="9" style="89"/>
    <col min="22" max="27" width="8.875" style="89" bestFit="1" customWidth="1"/>
    <col min="28" max="16384" width="9" style="89"/>
  </cols>
  <sheetData>
    <row r="1" spans="1:27" ht="21.75" customHeight="1">
      <c r="A1" s="767" t="s">
        <v>181</v>
      </c>
      <c r="B1" s="767"/>
      <c r="C1" s="767"/>
      <c r="D1" s="767"/>
      <c r="E1" s="767"/>
      <c r="F1" s="767"/>
      <c r="G1" s="767"/>
    </row>
    <row r="2" spans="1:27" ht="14.25">
      <c r="A2" s="171"/>
      <c r="B2" s="171"/>
      <c r="C2" s="171"/>
      <c r="D2" s="171"/>
      <c r="E2" s="171"/>
      <c r="F2" s="171"/>
      <c r="G2" s="171"/>
    </row>
    <row r="3" spans="1:27" ht="29.25" customHeight="1">
      <c r="A3" s="768" t="s">
        <v>260</v>
      </c>
      <c r="B3" s="768"/>
      <c r="C3" s="768"/>
      <c r="D3" s="768"/>
      <c r="E3" s="768"/>
      <c r="F3" s="768"/>
      <c r="G3" s="768"/>
    </row>
    <row r="4" spans="1:27" ht="14.25">
      <c r="A4" s="174"/>
      <c r="B4" s="173"/>
      <c r="C4" s="172"/>
      <c r="D4" s="172"/>
      <c r="E4" s="172"/>
      <c r="F4" s="172"/>
      <c r="G4" s="171"/>
    </row>
    <row r="5" spans="1:27">
      <c r="A5" s="769" t="s">
        <v>179</v>
      </c>
      <c r="B5" s="764" t="s">
        <v>244</v>
      </c>
      <c r="C5" s="763" t="s">
        <v>259</v>
      </c>
      <c r="D5" s="763"/>
      <c r="E5" s="763"/>
      <c r="F5" s="763"/>
      <c r="G5" s="766"/>
    </row>
    <row r="6" spans="1:27">
      <c r="A6" s="769"/>
      <c r="B6" s="770"/>
      <c r="C6" s="764" t="s">
        <v>210</v>
      </c>
      <c r="D6" s="771" t="s">
        <v>209</v>
      </c>
      <c r="E6" s="771"/>
      <c r="F6" s="771"/>
      <c r="G6" s="772"/>
    </row>
    <row r="7" spans="1:27" ht="29.25" customHeight="1">
      <c r="A7" s="769"/>
      <c r="B7" s="770"/>
      <c r="C7" s="770"/>
      <c r="D7" s="772" t="s">
        <v>258</v>
      </c>
      <c r="E7" s="769"/>
      <c r="F7" s="771" t="s">
        <v>257</v>
      </c>
      <c r="G7" s="772"/>
    </row>
    <row r="8" spans="1:27">
      <c r="A8" s="769"/>
      <c r="B8" s="770"/>
      <c r="C8" s="770"/>
      <c r="D8" s="771" t="s">
        <v>206</v>
      </c>
      <c r="E8" s="763" t="s">
        <v>204</v>
      </c>
      <c r="F8" s="764" t="s">
        <v>205</v>
      </c>
      <c r="G8" s="766" t="s">
        <v>204</v>
      </c>
    </row>
    <row r="9" spans="1:27" ht="21.75" customHeight="1">
      <c r="A9" s="769"/>
      <c r="B9" s="765"/>
      <c r="C9" s="765"/>
      <c r="D9" s="771"/>
      <c r="E9" s="763"/>
      <c r="F9" s="765"/>
      <c r="G9" s="766"/>
      <c r="H9" s="95"/>
      <c r="I9" s="95"/>
      <c r="J9" s="95"/>
      <c r="K9" s="89" t="s">
        <v>197</v>
      </c>
    </row>
    <row r="10" spans="1:27">
      <c r="A10" s="170" t="s">
        <v>203</v>
      </c>
      <c r="B10" s="168"/>
      <c r="C10" s="169"/>
      <c r="D10" s="168" t="s">
        <v>154</v>
      </c>
      <c r="E10" s="167"/>
      <c r="F10" s="166"/>
      <c r="G10" s="165" t="s">
        <v>154</v>
      </c>
      <c r="H10" s="95"/>
      <c r="I10" s="95"/>
      <c r="J10" s="95"/>
    </row>
    <row r="11" spans="1:27" ht="15">
      <c r="A11" s="164" t="s">
        <v>202</v>
      </c>
      <c r="B11" s="162">
        <v>1119.54</v>
      </c>
      <c r="C11" s="161" t="s">
        <v>256</v>
      </c>
      <c r="D11" s="162">
        <v>1088.42</v>
      </c>
      <c r="E11" s="163">
        <v>1131.6199999999999</v>
      </c>
      <c r="F11" s="162">
        <v>1224.68</v>
      </c>
      <c r="G11" s="161">
        <v>1277.52</v>
      </c>
      <c r="H11" s="155"/>
      <c r="I11" s="159"/>
      <c r="J11" s="155"/>
      <c r="K11" s="153"/>
      <c r="L11" s="153"/>
      <c r="M11" s="153"/>
      <c r="O11" s="154"/>
      <c r="P11" s="154"/>
      <c r="Q11" s="154"/>
      <c r="R11" s="154"/>
      <c r="S11" s="154"/>
      <c r="T11" s="154"/>
      <c r="V11" s="153"/>
      <c r="W11" s="153"/>
      <c r="X11" s="153"/>
      <c r="Y11" s="153"/>
      <c r="Z11" s="153"/>
      <c r="AA11" s="153"/>
    </row>
    <row r="12" spans="1:27" ht="15">
      <c r="A12" s="127" t="s">
        <v>200</v>
      </c>
      <c r="B12" s="157">
        <v>1097.97</v>
      </c>
      <c r="C12" s="156">
        <v>1096.45</v>
      </c>
      <c r="D12" s="157">
        <v>1084.42</v>
      </c>
      <c r="E12" s="156">
        <v>1099.8800000000001</v>
      </c>
      <c r="F12" s="157">
        <v>1197.58</v>
      </c>
      <c r="G12" s="156">
        <v>1173.67</v>
      </c>
      <c r="H12" s="155"/>
      <c r="I12" s="159"/>
      <c r="J12" s="155"/>
      <c r="K12" s="153"/>
      <c r="L12" s="153"/>
      <c r="M12" s="153"/>
      <c r="O12" s="154"/>
      <c r="P12" s="154"/>
      <c r="Q12" s="154"/>
      <c r="R12" s="154"/>
      <c r="S12" s="154"/>
      <c r="T12" s="154"/>
      <c r="V12" s="153"/>
      <c r="W12" s="153"/>
      <c r="X12" s="153"/>
      <c r="Y12" s="153"/>
      <c r="Z12" s="153"/>
      <c r="AA12" s="153"/>
    </row>
    <row r="13" spans="1:27" ht="15">
      <c r="A13" s="127" t="s">
        <v>199</v>
      </c>
      <c r="B13" s="157">
        <v>1149.93</v>
      </c>
      <c r="C13" s="156">
        <v>1147.3599999999999</v>
      </c>
      <c r="D13" s="157">
        <v>1125.0899999999999</v>
      </c>
      <c r="E13" s="156">
        <v>1156.49</v>
      </c>
      <c r="F13" s="157">
        <v>1345.66</v>
      </c>
      <c r="G13" s="156">
        <v>1436.74</v>
      </c>
      <c r="H13" s="155"/>
      <c r="I13" s="159"/>
      <c r="J13" s="155"/>
      <c r="K13" s="153"/>
      <c r="L13" s="153"/>
      <c r="M13" s="153"/>
      <c r="O13" s="154"/>
      <c r="P13" s="154"/>
      <c r="Q13" s="154"/>
      <c r="R13" s="154"/>
      <c r="S13" s="154"/>
      <c r="T13" s="154"/>
      <c r="V13" s="153"/>
      <c r="W13" s="153"/>
      <c r="X13" s="153"/>
      <c r="Y13" s="153"/>
      <c r="Z13" s="153"/>
      <c r="AA13" s="153"/>
    </row>
    <row r="14" spans="1:27" ht="15">
      <c r="A14" s="127" t="s">
        <v>198</v>
      </c>
      <c r="B14" s="157">
        <v>1124.4000000000001</v>
      </c>
      <c r="C14" s="156">
        <v>1124.8900000000001</v>
      </c>
      <c r="D14" s="157">
        <v>1093.58</v>
      </c>
      <c r="E14" s="156">
        <v>1135.54</v>
      </c>
      <c r="F14" s="157">
        <v>1266.8699999999999</v>
      </c>
      <c r="G14" s="156">
        <v>1332.37</v>
      </c>
      <c r="H14" s="155"/>
      <c r="I14" s="159"/>
      <c r="J14" s="155"/>
      <c r="K14" s="153"/>
      <c r="L14" s="153"/>
      <c r="M14" s="153"/>
      <c r="O14" s="154"/>
      <c r="P14" s="154"/>
      <c r="Q14" s="154"/>
      <c r="R14" s="154"/>
      <c r="S14" s="154"/>
      <c r="T14" s="154"/>
      <c r="V14" s="153"/>
      <c r="W14" s="153"/>
      <c r="X14" s="153"/>
      <c r="Y14" s="153"/>
      <c r="Z14" s="153"/>
      <c r="AA14" s="153"/>
    </row>
    <row r="15" spans="1:27" ht="15">
      <c r="A15" s="127" t="s">
        <v>196</v>
      </c>
      <c r="B15" s="157">
        <v>1055.4000000000001</v>
      </c>
      <c r="C15" s="156">
        <v>1039.4100000000001</v>
      </c>
      <c r="D15" s="157">
        <v>1089.21</v>
      </c>
      <c r="E15" s="156">
        <v>1126.75</v>
      </c>
      <c r="F15" s="157">
        <v>1202.8</v>
      </c>
      <c r="G15" s="156">
        <v>1192.1500000000001</v>
      </c>
      <c r="H15" s="155"/>
      <c r="I15" s="159"/>
      <c r="J15" s="155"/>
      <c r="K15" s="153"/>
      <c r="L15" s="153"/>
      <c r="M15" s="153"/>
      <c r="O15" s="154"/>
      <c r="P15" s="154"/>
      <c r="Q15" s="154"/>
      <c r="R15" s="154"/>
      <c r="S15" s="154"/>
      <c r="T15" s="154"/>
      <c r="V15" s="153"/>
      <c r="W15" s="153"/>
      <c r="X15" s="153"/>
      <c r="Y15" s="153"/>
      <c r="Z15" s="153"/>
      <c r="AA15" s="153"/>
    </row>
    <row r="16" spans="1:27" ht="15">
      <c r="A16" s="127" t="s">
        <v>195</v>
      </c>
      <c r="B16" s="157">
        <v>1127.19</v>
      </c>
      <c r="C16" s="156">
        <v>1126.6199999999999</v>
      </c>
      <c r="D16" s="157">
        <v>1079</v>
      </c>
      <c r="E16" s="156">
        <v>1117.03</v>
      </c>
      <c r="F16" s="157">
        <v>1298.02</v>
      </c>
      <c r="G16" s="156">
        <v>1339.71</v>
      </c>
      <c r="H16" s="155"/>
      <c r="I16" s="159"/>
      <c r="J16" s="155"/>
      <c r="K16" s="153"/>
      <c r="L16" s="153"/>
      <c r="M16" s="153"/>
      <c r="O16" s="154"/>
      <c r="P16" s="154"/>
      <c r="Q16" s="154"/>
      <c r="R16" s="154"/>
      <c r="S16" s="154"/>
      <c r="T16" s="154"/>
      <c r="V16" s="153"/>
      <c r="W16" s="153"/>
      <c r="X16" s="153"/>
      <c r="Y16" s="153"/>
      <c r="Z16" s="153"/>
      <c r="AA16" s="153"/>
    </row>
    <row r="17" spans="1:27" ht="15">
      <c r="A17" s="127" t="s">
        <v>194</v>
      </c>
      <c r="B17" s="157">
        <v>1091.67</v>
      </c>
      <c r="C17" s="156">
        <v>1097.3399999999999</v>
      </c>
      <c r="D17" s="157">
        <v>1066.8800000000001</v>
      </c>
      <c r="E17" s="156">
        <v>1109.8</v>
      </c>
      <c r="F17" s="157">
        <v>1168.49</v>
      </c>
      <c r="G17" s="156">
        <v>1126.99</v>
      </c>
      <c r="H17" s="155"/>
      <c r="I17" s="159"/>
      <c r="J17" s="155"/>
      <c r="K17" s="153"/>
      <c r="L17" s="153"/>
      <c r="M17" s="153"/>
      <c r="O17" s="154"/>
      <c r="P17" s="154"/>
      <c r="Q17" s="154"/>
      <c r="R17" s="154"/>
      <c r="S17" s="154"/>
      <c r="T17" s="154"/>
      <c r="V17" s="153"/>
      <c r="W17" s="153"/>
      <c r="X17" s="153"/>
      <c r="Y17" s="153"/>
      <c r="Z17" s="153"/>
      <c r="AA17" s="153"/>
    </row>
    <row r="18" spans="1:27" ht="15">
      <c r="A18" s="127" t="s">
        <v>193</v>
      </c>
      <c r="B18" s="157">
        <v>1131.54</v>
      </c>
      <c r="C18" s="156">
        <v>1137.49</v>
      </c>
      <c r="D18" s="157">
        <v>1081.33</v>
      </c>
      <c r="E18" s="156">
        <v>1122.05</v>
      </c>
      <c r="F18" s="157">
        <v>1184.69</v>
      </c>
      <c r="G18" s="156">
        <v>1259.69</v>
      </c>
      <c r="H18" s="155"/>
      <c r="I18" s="159"/>
      <c r="J18" s="155"/>
      <c r="K18" s="153"/>
      <c r="L18" s="153"/>
      <c r="M18" s="153"/>
      <c r="O18" s="154"/>
      <c r="P18" s="154"/>
      <c r="Q18" s="154"/>
      <c r="R18" s="154"/>
      <c r="S18" s="154"/>
      <c r="T18" s="154"/>
      <c r="V18" s="153"/>
      <c r="W18" s="153"/>
      <c r="X18" s="153"/>
      <c r="Y18" s="153"/>
      <c r="Z18" s="153"/>
      <c r="AA18" s="153"/>
    </row>
    <row r="19" spans="1:27" ht="15">
      <c r="A19" s="127" t="s">
        <v>192</v>
      </c>
      <c r="B19" s="157">
        <v>1137.3499999999999</v>
      </c>
      <c r="C19" s="156">
        <v>1134.23</v>
      </c>
      <c r="D19" s="157">
        <v>1122.8599999999999</v>
      </c>
      <c r="E19" s="156">
        <v>1157.56</v>
      </c>
      <c r="F19" s="157">
        <v>1270.75</v>
      </c>
      <c r="G19" s="160">
        <v>1239.4100000000001</v>
      </c>
      <c r="H19" s="155"/>
      <c r="I19" s="159"/>
      <c r="J19" s="155"/>
      <c r="K19" s="153"/>
      <c r="L19" s="153"/>
      <c r="M19" s="153"/>
      <c r="O19" s="154"/>
      <c r="P19" s="154"/>
      <c r="Q19" s="154"/>
      <c r="R19" s="154"/>
      <c r="S19" s="154"/>
      <c r="T19" s="154"/>
      <c r="V19" s="153"/>
      <c r="W19" s="153"/>
      <c r="X19" s="153"/>
      <c r="Y19" s="153"/>
      <c r="Z19" s="153"/>
      <c r="AA19" s="153"/>
    </row>
    <row r="20" spans="1:27" ht="15">
      <c r="A20" s="127" t="s">
        <v>191</v>
      </c>
      <c r="B20" s="157">
        <v>1105.8399999999999</v>
      </c>
      <c r="C20" s="156">
        <v>1111.3599999999999</v>
      </c>
      <c r="D20" s="157">
        <v>1067.49</v>
      </c>
      <c r="E20" s="156">
        <v>1110.04</v>
      </c>
      <c r="F20" s="157">
        <v>1198.08</v>
      </c>
      <c r="G20" s="156">
        <v>1209.68</v>
      </c>
      <c r="H20" s="155"/>
      <c r="I20" s="159"/>
      <c r="J20" s="155"/>
      <c r="K20" s="153"/>
      <c r="L20" s="153"/>
      <c r="M20" s="153"/>
      <c r="O20" s="154"/>
      <c r="P20" s="154"/>
      <c r="Q20" s="154"/>
      <c r="R20" s="154"/>
      <c r="S20" s="154"/>
      <c r="T20" s="154"/>
      <c r="V20" s="153"/>
      <c r="W20" s="153"/>
      <c r="X20" s="153"/>
      <c r="Y20" s="153"/>
      <c r="Z20" s="153"/>
      <c r="AA20" s="153"/>
    </row>
    <row r="21" spans="1:27" ht="15">
      <c r="A21" s="127" t="s">
        <v>190</v>
      </c>
      <c r="B21" s="157">
        <v>1150.53</v>
      </c>
      <c r="C21" s="156">
        <v>1154.05</v>
      </c>
      <c r="D21" s="157">
        <v>1096.55</v>
      </c>
      <c r="E21" s="156">
        <v>1153.55</v>
      </c>
      <c r="F21" s="157">
        <v>1277.3</v>
      </c>
      <c r="G21" s="156">
        <v>1374.38</v>
      </c>
      <c r="H21" s="155"/>
      <c r="I21" s="159"/>
      <c r="J21" s="155"/>
      <c r="K21" s="153"/>
      <c r="L21" s="153"/>
      <c r="M21" s="153"/>
      <c r="O21" s="154"/>
      <c r="P21" s="154"/>
      <c r="Q21" s="154"/>
      <c r="R21" s="154"/>
      <c r="S21" s="154"/>
      <c r="T21" s="154"/>
      <c r="V21" s="153"/>
      <c r="W21" s="153"/>
      <c r="X21" s="153"/>
      <c r="Y21" s="153"/>
      <c r="Z21" s="153"/>
      <c r="AA21" s="153"/>
    </row>
    <row r="22" spans="1:27" ht="15">
      <c r="A22" s="127" t="s">
        <v>189</v>
      </c>
      <c r="B22" s="157">
        <v>1125.78</v>
      </c>
      <c r="C22" s="156">
        <v>1128.2</v>
      </c>
      <c r="D22" s="157">
        <v>1097.69</v>
      </c>
      <c r="E22" s="156">
        <v>1145.3800000000001</v>
      </c>
      <c r="F22" s="157">
        <v>1223.08</v>
      </c>
      <c r="G22" s="156">
        <v>1283.48</v>
      </c>
      <c r="H22" s="155"/>
      <c r="I22" s="159"/>
      <c r="J22" s="155"/>
      <c r="K22" s="153"/>
      <c r="L22" s="153"/>
      <c r="M22" s="153"/>
      <c r="O22" s="154"/>
      <c r="P22" s="154"/>
      <c r="Q22" s="154"/>
      <c r="R22" s="154"/>
      <c r="S22" s="154"/>
      <c r="T22" s="154"/>
      <c r="V22" s="153"/>
      <c r="W22" s="153"/>
      <c r="X22" s="153"/>
      <c r="Y22" s="153"/>
      <c r="Z22" s="153"/>
      <c r="AA22" s="153"/>
    </row>
    <row r="23" spans="1:27" ht="15">
      <c r="A23" s="127" t="s">
        <v>188</v>
      </c>
      <c r="B23" s="157">
        <v>1051.99</v>
      </c>
      <c r="C23" s="156">
        <v>1046.07</v>
      </c>
      <c r="D23" s="157">
        <v>1072.1500000000001</v>
      </c>
      <c r="E23" s="156">
        <v>1125.8800000000001</v>
      </c>
      <c r="F23" s="157">
        <v>1139.8</v>
      </c>
      <c r="G23" s="156">
        <v>1120.6400000000001</v>
      </c>
      <c r="H23" s="155"/>
      <c r="I23" s="159"/>
      <c r="J23" s="155"/>
      <c r="K23" s="153"/>
      <c r="L23" s="153"/>
      <c r="M23" s="153"/>
      <c r="O23" s="154"/>
      <c r="P23" s="154"/>
      <c r="Q23" s="154"/>
      <c r="R23" s="154"/>
      <c r="S23" s="154"/>
      <c r="T23" s="154"/>
      <c r="V23" s="153"/>
      <c r="W23" s="153"/>
      <c r="X23" s="153"/>
      <c r="Y23" s="153"/>
      <c r="Z23" s="153"/>
      <c r="AA23" s="153"/>
    </row>
    <row r="24" spans="1:27" ht="15">
      <c r="A24" s="127" t="s">
        <v>187</v>
      </c>
      <c r="B24" s="157">
        <v>1116.6199999999999</v>
      </c>
      <c r="C24" s="156">
        <v>1117.44</v>
      </c>
      <c r="D24" s="157">
        <v>1097.32</v>
      </c>
      <c r="E24" s="156">
        <v>1156.48</v>
      </c>
      <c r="F24" s="157">
        <v>1177.32</v>
      </c>
      <c r="G24" s="156">
        <v>1146.78</v>
      </c>
      <c r="H24" s="155"/>
      <c r="I24" s="159"/>
      <c r="J24" s="155"/>
      <c r="K24" s="153"/>
      <c r="L24" s="153"/>
      <c r="M24" s="153"/>
      <c r="O24" s="154"/>
      <c r="P24" s="154"/>
      <c r="Q24" s="154"/>
      <c r="R24" s="154"/>
      <c r="S24" s="154"/>
      <c r="T24" s="154"/>
      <c r="V24" s="153"/>
      <c r="W24" s="153"/>
      <c r="X24" s="153"/>
      <c r="Y24" s="153"/>
      <c r="Z24" s="153"/>
      <c r="AA24" s="153"/>
    </row>
    <row r="25" spans="1:27" ht="15">
      <c r="A25" s="127" t="s">
        <v>186</v>
      </c>
      <c r="B25" s="157">
        <v>1144.5999999999999</v>
      </c>
      <c r="C25" s="156">
        <v>1147.67</v>
      </c>
      <c r="D25" s="157">
        <v>1108.81</v>
      </c>
      <c r="E25" s="156">
        <v>1130.98</v>
      </c>
      <c r="F25" s="157">
        <v>1242.77</v>
      </c>
      <c r="G25" s="156">
        <v>1420.49</v>
      </c>
      <c r="H25" s="155"/>
      <c r="I25" s="159"/>
      <c r="J25" s="155"/>
      <c r="K25" s="153"/>
      <c r="L25" s="153"/>
      <c r="M25" s="153"/>
      <c r="O25" s="154"/>
      <c r="P25" s="154"/>
      <c r="Q25" s="154"/>
      <c r="R25" s="154"/>
      <c r="S25" s="154"/>
      <c r="T25" s="154"/>
      <c r="V25" s="153"/>
      <c r="W25" s="153"/>
      <c r="X25" s="153"/>
      <c r="Y25" s="153"/>
      <c r="Z25" s="153"/>
      <c r="AA25" s="153"/>
    </row>
    <row r="26" spans="1:27" ht="15">
      <c r="A26" s="127" t="s">
        <v>185</v>
      </c>
      <c r="B26" s="157">
        <v>1106.1199999999999</v>
      </c>
      <c r="C26" s="156">
        <v>1107.4100000000001</v>
      </c>
      <c r="D26" s="157">
        <v>1090.96</v>
      </c>
      <c r="E26" s="156">
        <v>1146.32</v>
      </c>
      <c r="F26" s="157">
        <v>1155.3499999999999</v>
      </c>
      <c r="G26" s="156">
        <v>1196.08</v>
      </c>
      <c r="H26" s="155"/>
      <c r="I26" s="159"/>
      <c r="J26" s="155"/>
      <c r="K26" s="153"/>
      <c r="L26" s="153"/>
      <c r="M26" s="153"/>
      <c r="O26" s="154"/>
      <c r="P26" s="154"/>
      <c r="Q26" s="154"/>
      <c r="R26" s="154"/>
      <c r="S26" s="154"/>
      <c r="T26" s="154"/>
      <c r="V26" s="153"/>
      <c r="W26" s="153"/>
      <c r="X26" s="153"/>
      <c r="Y26" s="153"/>
      <c r="Z26" s="153"/>
      <c r="AA26" s="153"/>
    </row>
    <row r="27" spans="1:27">
      <c r="A27" s="158" t="s">
        <v>184</v>
      </c>
      <c r="B27" s="157">
        <v>1124.3</v>
      </c>
      <c r="C27" s="156">
        <v>1121.3900000000001</v>
      </c>
      <c r="D27" s="157">
        <v>1092.74</v>
      </c>
      <c r="E27" s="156">
        <v>1097.31</v>
      </c>
      <c r="F27" s="157">
        <v>1332.86</v>
      </c>
      <c r="G27" s="156">
        <v>1409.69</v>
      </c>
      <c r="H27" s="155"/>
      <c r="I27" s="155"/>
      <c r="J27" s="155"/>
      <c r="K27" s="153"/>
      <c r="L27" s="153"/>
      <c r="M27" s="153"/>
      <c r="O27" s="154"/>
      <c r="P27" s="154"/>
      <c r="Q27" s="154"/>
      <c r="R27" s="154"/>
      <c r="S27" s="154"/>
      <c r="T27" s="154"/>
      <c r="V27" s="153"/>
      <c r="W27" s="153"/>
      <c r="X27" s="153"/>
      <c r="Y27" s="153"/>
      <c r="Z27" s="153"/>
      <c r="AA27" s="153"/>
    </row>
    <row r="28" spans="1:27" s="147" customFormat="1" ht="15">
      <c r="A28" s="152"/>
      <c r="B28" s="151"/>
      <c r="C28" s="150"/>
      <c r="D28" s="150"/>
      <c r="E28" s="150"/>
      <c r="F28" s="150"/>
      <c r="G28" s="149"/>
      <c r="H28" s="148"/>
      <c r="I28" s="148"/>
      <c r="J28" s="148"/>
    </row>
    <row r="29" spans="1:27" ht="28.5" customHeight="1">
      <c r="A29" s="752" t="s">
        <v>218</v>
      </c>
      <c r="B29" s="752"/>
      <c r="C29" s="752"/>
      <c r="D29" s="752"/>
      <c r="E29" s="752"/>
      <c r="F29" s="752"/>
      <c r="G29" s="752"/>
    </row>
    <row r="30" spans="1:27" ht="26.25" customHeight="1">
      <c r="A30" s="727" t="s">
        <v>255</v>
      </c>
      <c r="B30" s="730"/>
      <c r="C30" s="730"/>
      <c r="D30" s="730"/>
      <c r="E30" s="730"/>
      <c r="F30" s="730"/>
      <c r="G30" s="730"/>
    </row>
    <row r="31" spans="1:27" ht="15" customHeight="1">
      <c r="A31" s="727" t="s">
        <v>254</v>
      </c>
      <c r="B31" s="727"/>
      <c r="C31" s="727"/>
      <c r="D31" s="727"/>
      <c r="E31" s="727"/>
      <c r="F31" s="727"/>
      <c r="G31" s="727"/>
    </row>
    <row r="32" spans="1:27" ht="14.25" customHeight="1">
      <c r="A32" s="752" t="s">
        <v>240</v>
      </c>
      <c r="B32" s="752"/>
      <c r="C32" s="752"/>
      <c r="D32" s="752"/>
      <c r="E32" s="752"/>
      <c r="F32" s="752"/>
      <c r="G32" s="752"/>
      <c r="I32" s="89" t="s">
        <v>197</v>
      </c>
    </row>
    <row r="33" spans="1:9" ht="16.5" customHeight="1">
      <c r="A33" s="752" t="s">
        <v>253</v>
      </c>
      <c r="B33" s="762"/>
      <c r="C33" s="762"/>
      <c r="D33" s="762"/>
      <c r="E33" s="762"/>
      <c r="F33" s="762"/>
      <c r="G33" s="762"/>
    </row>
    <row r="36" spans="1:9">
      <c r="A36" s="93"/>
      <c r="B36" s="93"/>
      <c r="C36" s="93"/>
      <c r="D36" s="93"/>
      <c r="E36" s="93"/>
      <c r="F36" s="93"/>
    </row>
    <row r="39" spans="1:9">
      <c r="I39" s="89" t="s">
        <v>197</v>
      </c>
    </row>
  </sheetData>
  <mergeCells count="18">
    <mergeCell ref="A1:G1"/>
    <mergeCell ref="A3:G3"/>
    <mergeCell ref="A5:A9"/>
    <mergeCell ref="B5:B9"/>
    <mergeCell ref="C5:G5"/>
    <mergeCell ref="C6:C9"/>
    <mergeCell ref="D6:G6"/>
    <mergeCell ref="D7:E7"/>
    <mergeCell ref="F7:G7"/>
    <mergeCell ref="D8:D9"/>
    <mergeCell ref="A33:G33"/>
    <mergeCell ref="A30:G30"/>
    <mergeCell ref="E8:E9"/>
    <mergeCell ref="F8:F9"/>
    <mergeCell ref="G8:G9"/>
    <mergeCell ref="A29:G29"/>
    <mergeCell ref="A32:G32"/>
    <mergeCell ref="A31:G31"/>
  </mergeCells>
  <printOptions horizontalCentered="1"/>
  <pageMargins left="0.31496062992125984" right="0.31496062992125984" top="0.59055118110236227"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41"/>
  <sheetViews>
    <sheetView topLeftCell="A10" zoomScaleNormal="100" workbookViewId="0">
      <selection activeCell="E37" sqref="E37:F37"/>
    </sheetView>
  </sheetViews>
  <sheetFormatPr defaultRowHeight="12.75"/>
  <cols>
    <col min="1" max="1" width="20.375" style="89" customWidth="1"/>
    <col min="2" max="2" width="12.625" style="89" customWidth="1"/>
    <col min="3" max="3" width="11" style="89" customWidth="1"/>
    <col min="4" max="4" width="10.5" style="89" customWidth="1"/>
    <col min="5" max="5" width="8.75" style="89" customWidth="1"/>
    <col min="6" max="6" width="8.5" style="89" customWidth="1"/>
    <col min="7" max="7" width="10.375" style="89" customWidth="1"/>
    <col min="8" max="8" width="10" style="89" bestFit="1" customWidth="1"/>
    <col min="9" max="9" width="12.125" style="89" bestFit="1" customWidth="1"/>
    <col min="10" max="10" width="14.875" style="89" bestFit="1" customWidth="1"/>
    <col min="11" max="14" width="9" style="89"/>
    <col min="15" max="15" width="9.875" style="89" bestFit="1" customWidth="1"/>
    <col min="16" max="16384" width="9" style="89"/>
  </cols>
  <sheetData>
    <row r="1" spans="1:15" ht="30" customHeight="1">
      <c r="A1" s="767" t="s">
        <v>181</v>
      </c>
      <c r="B1" s="767"/>
      <c r="C1" s="767"/>
      <c r="D1" s="767"/>
      <c r="E1" s="767"/>
      <c r="F1" s="767"/>
      <c r="G1" s="753"/>
    </row>
    <row r="2" spans="1:15" s="206" customFormat="1" ht="15" customHeight="1">
      <c r="A2" s="207"/>
      <c r="B2" s="207"/>
      <c r="C2" s="207"/>
      <c r="D2" s="207"/>
    </row>
    <row r="3" spans="1:15" ht="15" customHeight="1">
      <c r="A3" s="783" t="s">
        <v>272</v>
      </c>
      <c r="B3" s="783"/>
      <c r="C3" s="783"/>
      <c r="D3" s="783"/>
      <c r="E3" s="783"/>
      <c r="F3" s="783"/>
    </row>
    <row r="4" spans="1:15" ht="15" customHeight="1">
      <c r="A4" s="205"/>
      <c r="B4" s="205"/>
      <c r="C4" s="205"/>
      <c r="D4" s="205"/>
      <c r="E4" s="205"/>
      <c r="F4" s="205"/>
    </row>
    <row r="5" spans="1:15" ht="15" customHeight="1">
      <c r="A5" s="784" t="s">
        <v>179</v>
      </c>
      <c r="B5" s="121">
        <v>2017</v>
      </c>
      <c r="C5" s="747">
        <v>2018</v>
      </c>
      <c r="D5" s="748"/>
      <c r="E5" s="748"/>
      <c r="F5" s="748"/>
      <c r="G5" s="748"/>
      <c r="H5" s="777"/>
      <c r="I5" s="204"/>
      <c r="J5" s="777"/>
      <c r="K5" s="777"/>
      <c r="L5" s="777"/>
      <c r="M5" s="777"/>
      <c r="N5" s="777"/>
    </row>
    <row r="6" spans="1:15" ht="15" customHeight="1">
      <c r="A6" s="785"/>
      <c r="B6" s="778" t="s">
        <v>176</v>
      </c>
      <c r="C6" s="778" t="s">
        <v>178</v>
      </c>
      <c r="D6" s="778" t="s">
        <v>176</v>
      </c>
      <c r="E6" s="778" t="s">
        <v>177</v>
      </c>
      <c r="F6" s="747" t="s">
        <v>176</v>
      </c>
      <c r="G6" s="748"/>
      <c r="H6" s="788"/>
      <c r="I6" s="777"/>
      <c r="J6" s="777"/>
      <c r="K6" s="777"/>
      <c r="L6" s="777"/>
      <c r="M6" s="777"/>
      <c r="N6" s="777"/>
    </row>
    <row r="7" spans="1:15" ht="25.9" customHeight="1">
      <c r="A7" s="786"/>
      <c r="B7" s="779"/>
      <c r="C7" s="779"/>
      <c r="D7" s="779"/>
      <c r="E7" s="779"/>
      <c r="F7" s="181" t="s">
        <v>271</v>
      </c>
      <c r="G7" s="121" t="s">
        <v>270</v>
      </c>
      <c r="H7" s="788"/>
      <c r="I7" s="777"/>
      <c r="J7" s="777"/>
      <c r="K7" s="777"/>
      <c r="L7" s="777"/>
      <c r="M7" s="204"/>
      <c r="N7" s="204"/>
    </row>
    <row r="8" spans="1:15" ht="15" customHeight="1">
      <c r="A8" s="90"/>
      <c r="B8" s="203"/>
      <c r="C8" s="203"/>
      <c r="D8" s="202"/>
      <c r="E8" s="202"/>
      <c r="F8" s="202"/>
      <c r="G8" s="202"/>
      <c r="H8" s="201"/>
      <c r="I8" s="200"/>
      <c r="J8" s="200"/>
      <c r="K8" s="199"/>
      <c r="L8" s="199"/>
      <c r="M8" s="199"/>
      <c r="N8" s="199"/>
    </row>
    <row r="9" spans="1:15" ht="15" customHeight="1">
      <c r="A9" s="782" t="s">
        <v>269</v>
      </c>
      <c r="B9" s="782"/>
      <c r="C9" s="782"/>
      <c r="D9" s="782"/>
      <c r="E9" s="782"/>
      <c r="F9" s="782"/>
      <c r="G9" s="782"/>
      <c r="H9" s="728"/>
      <c r="I9" s="728"/>
      <c r="J9" s="728"/>
      <c r="K9" s="728"/>
      <c r="L9" s="728"/>
      <c r="M9" s="728"/>
      <c r="N9" s="728"/>
    </row>
    <row r="10" spans="1:15" ht="15" customHeight="1">
      <c r="A10" s="198" t="s">
        <v>268</v>
      </c>
      <c r="B10" s="197">
        <v>54088</v>
      </c>
      <c r="C10" s="197">
        <v>52586</v>
      </c>
      <c r="D10" s="40">
        <v>51923</v>
      </c>
      <c r="E10" s="196">
        <v>158245</v>
      </c>
      <c r="F10" s="188">
        <v>96</v>
      </c>
      <c r="G10" s="143">
        <v>98.7</v>
      </c>
      <c r="H10" s="35"/>
      <c r="I10" s="186"/>
      <c r="J10" s="186"/>
      <c r="K10" s="34"/>
      <c r="L10" s="195"/>
      <c r="M10" s="185"/>
      <c r="N10" s="184"/>
    </row>
    <row r="11" spans="1:15" ht="15" customHeight="1">
      <c r="A11" s="194" t="s">
        <v>267</v>
      </c>
      <c r="B11" s="110">
        <v>52837.1</v>
      </c>
      <c r="C11" s="110">
        <v>51533.9</v>
      </c>
      <c r="D11" s="101">
        <v>50595.5</v>
      </c>
      <c r="E11" s="193">
        <v>154702</v>
      </c>
      <c r="F11" s="188">
        <v>95.8</v>
      </c>
      <c r="G11" s="187">
        <v>98.2</v>
      </c>
      <c r="H11" s="35"/>
      <c r="I11" s="186"/>
      <c r="J11" s="186"/>
      <c r="K11" s="115"/>
      <c r="L11" s="192"/>
      <c r="M11" s="185"/>
      <c r="N11" s="184"/>
      <c r="O11" s="154"/>
    </row>
    <row r="12" spans="1:15" ht="15" customHeight="1">
      <c r="A12" s="191" t="s">
        <v>266</v>
      </c>
      <c r="B12" s="190">
        <v>976.87</v>
      </c>
      <c r="C12" s="190">
        <v>979.99</v>
      </c>
      <c r="D12" s="140">
        <v>974.43</v>
      </c>
      <c r="E12" s="189">
        <v>977.61</v>
      </c>
      <c r="F12" s="188">
        <v>99.8</v>
      </c>
      <c r="G12" s="187">
        <v>99.4</v>
      </c>
      <c r="H12" s="35"/>
      <c r="I12" s="186"/>
      <c r="J12" s="186"/>
      <c r="K12" s="139"/>
      <c r="L12" s="186"/>
      <c r="M12" s="185"/>
      <c r="N12" s="184"/>
    </row>
    <row r="13" spans="1:15" ht="30" customHeight="1">
      <c r="A13" s="93"/>
      <c r="B13" s="93"/>
      <c r="C13" s="93"/>
      <c r="D13" s="93"/>
      <c r="E13" s="93"/>
      <c r="F13" s="93"/>
    </row>
    <row r="14" spans="1:15" ht="33.6" customHeight="1">
      <c r="A14" s="727" t="s">
        <v>601</v>
      </c>
      <c r="B14" s="727"/>
      <c r="C14" s="727"/>
      <c r="D14" s="727"/>
      <c r="E14" s="727"/>
      <c r="F14" s="727"/>
      <c r="G14" s="753"/>
    </row>
    <row r="15" spans="1:15" ht="76.5" customHeight="1">
      <c r="A15" s="93"/>
      <c r="B15" s="183"/>
      <c r="C15" s="183"/>
      <c r="D15" s="93"/>
    </row>
    <row r="16" spans="1:15" s="172" customFormat="1" ht="18" customHeight="1">
      <c r="A16" s="182" t="s">
        <v>265</v>
      </c>
      <c r="B16" s="182"/>
      <c r="C16" s="182"/>
      <c r="D16" s="182"/>
    </row>
    <row r="17" spans="1:15" ht="12" customHeight="1">
      <c r="A17" s="93"/>
      <c r="B17" s="93"/>
      <c r="C17" s="93"/>
      <c r="D17" s="93"/>
    </row>
    <row r="18" spans="1:15" ht="35.450000000000003" customHeight="1">
      <c r="A18" s="181" t="s">
        <v>179</v>
      </c>
      <c r="B18" s="121" t="s">
        <v>264</v>
      </c>
      <c r="C18" s="747" t="s">
        <v>263</v>
      </c>
      <c r="D18" s="748"/>
      <c r="E18" s="789" t="s">
        <v>262</v>
      </c>
      <c r="F18" s="790"/>
    </row>
    <row r="19" spans="1:15" ht="9" customHeight="1">
      <c r="A19" s="180"/>
      <c r="B19" s="179"/>
      <c r="C19" s="773"/>
      <c r="D19" s="774"/>
      <c r="E19" s="791"/>
      <c r="F19" s="792"/>
    </row>
    <row r="20" spans="1:15" ht="15" customHeight="1">
      <c r="A20" s="164" t="s">
        <v>172</v>
      </c>
      <c r="B20" s="178">
        <v>158245</v>
      </c>
      <c r="C20" s="793">
        <v>154701957</v>
      </c>
      <c r="D20" s="794"/>
      <c r="E20" s="795">
        <v>977.61</v>
      </c>
      <c r="F20" s="796"/>
      <c r="H20" s="176"/>
      <c r="I20" s="153"/>
      <c r="J20" s="175"/>
      <c r="L20" s="154"/>
      <c r="O20" s="175"/>
    </row>
    <row r="21" spans="1:15" ht="15" customHeight="1">
      <c r="A21" s="127" t="s">
        <v>200</v>
      </c>
      <c r="B21" s="177">
        <v>3603</v>
      </c>
      <c r="C21" s="775">
        <v>3550727</v>
      </c>
      <c r="D21" s="776"/>
      <c r="E21" s="780">
        <v>985.49</v>
      </c>
      <c r="F21" s="781"/>
      <c r="H21" s="176"/>
      <c r="I21" s="153"/>
      <c r="J21" s="175"/>
      <c r="L21" s="154"/>
      <c r="O21" s="175"/>
    </row>
    <row r="22" spans="1:15" ht="15" customHeight="1">
      <c r="A22" s="127" t="s">
        <v>199</v>
      </c>
      <c r="B22" s="177">
        <v>6970</v>
      </c>
      <c r="C22" s="775">
        <v>6735691</v>
      </c>
      <c r="D22" s="776"/>
      <c r="E22" s="780">
        <v>966.38</v>
      </c>
      <c r="F22" s="781"/>
      <c r="H22" s="176"/>
      <c r="I22" s="153"/>
      <c r="J22" s="175"/>
      <c r="L22" s="154"/>
      <c r="O22" s="175"/>
    </row>
    <row r="23" spans="1:15" ht="15" customHeight="1">
      <c r="A23" s="127" t="s">
        <v>198</v>
      </c>
      <c r="B23" s="177">
        <v>20977</v>
      </c>
      <c r="C23" s="775">
        <v>21024129</v>
      </c>
      <c r="D23" s="776"/>
      <c r="E23" s="780">
        <v>1002.25</v>
      </c>
      <c r="F23" s="781"/>
      <c r="H23" s="176"/>
      <c r="I23" s="153"/>
      <c r="J23" s="175"/>
      <c r="L23" s="154"/>
      <c r="O23" s="175"/>
    </row>
    <row r="24" spans="1:15" ht="15" customHeight="1">
      <c r="A24" s="127" t="s">
        <v>196</v>
      </c>
      <c r="B24" s="177">
        <v>1488</v>
      </c>
      <c r="C24" s="775">
        <v>1472077</v>
      </c>
      <c r="D24" s="776"/>
      <c r="E24" s="780">
        <v>989.3</v>
      </c>
      <c r="F24" s="781"/>
      <c r="H24" s="176"/>
      <c r="I24" s="153"/>
      <c r="J24" s="175"/>
      <c r="L24" s="154"/>
      <c r="O24" s="175"/>
    </row>
    <row r="25" spans="1:15" ht="15" customHeight="1">
      <c r="A25" s="127" t="s">
        <v>195</v>
      </c>
      <c r="B25" s="177">
        <v>10410</v>
      </c>
      <c r="C25" s="775">
        <v>10231232</v>
      </c>
      <c r="D25" s="776"/>
      <c r="E25" s="780">
        <v>982.83</v>
      </c>
      <c r="F25" s="781"/>
      <c r="H25" s="176"/>
      <c r="I25" s="153"/>
      <c r="J25" s="175"/>
      <c r="L25" s="154"/>
      <c r="O25" s="175"/>
    </row>
    <row r="26" spans="1:15" ht="15" customHeight="1">
      <c r="A26" s="127" t="s">
        <v>194</v>
      </c>
      <c r="B26" s="177">
        <v>25875</v>
      </c>
      <c r="C26" s="775">
        <v>24985831</v>
      </c>
      <c r="D26" s="776"/>
      <c r="E26" s="780">
        <v>965.64</v>
      </c>
      <c r="F26" s="781"/>
      <c r="H26" s="176"/>
      <c r="I26" s="153"/>
      <c r="J26" s="175"/>
      <c r="L26" s="154"/>
      <c r="O26" s="175"/>
    </row>
    <row r="27" spans="1:15" ht="15" customHeight="1">
      <c r="A27" s="127" t="s">
        <v>193</v>
      </c>
      <c r="B27" s="177">
        <v>19947</v>
      </c>
      <c r="C27" s="775">
        <v>19639176</v>
      </c>
      <c r="D27" s="776"/>
      <c r="E27" s="780">
        <v>984.57</v>
      </c>
      <c r="F27" s="781"/>
      <c r="H27" s="176"/>
      <c r="I27" s="153"/>
      <c r="J27" s="175"/>
      <c r="L27" s="154"/>
      <c r="O27" s="175"/>
    </row>
    <row r="28" spans="1:15" ht="15" customHeight="1">
      <c r="A28" s="127" t="s">
        <v>192</v>
      </c>
      <c r="B28" s="177">
        <v>3394</v>
      </c>
      <c r="C28" s="775">
        <v>3272740</v>
      </c>
      <c r="D28" s="776"/>
      <c r="E28" s="780">
        <v>964.27</v>
      </c>
      <c r="F28" s="781"/>
      <c r="H28" s="176"/>
      <c r="I28" s="153"/>
      <c r="J28" s="175"/>
      <c r="L28" s="154"/>
      <c r="O28" s="175"/>
    </row>
    <row r="29" spans="1:15" ht="15" customHeight="1">
      <c r="A29" s="127" t="s">
        <v>191</v>
      </c>
      <c r="B29" s="177">
        <v>13198</v>
      </c>
      <c r="C29" s="775">
        <v>12898945</v>
      </c>
      <c r="D29" s="776"/>
      <c r="E29" s="780">
        <v>977.34</v>
      </c>
      <c r="F29" s="781"/>
      <c r="H29" s="176"/>
      <c r="I29" s="153"/>
      <c r="J29" s="175"/>
      <c r="L29" s="154"/>
      <c r="O29" s="175"/>
    </row>
    <row r="30" spans="1:15" ht="15" customHeight="1">
      <c r="A30" s="71" t="s">
        <v>190</v>
      </c>
      <c r="B30" s="177">
        <v>12030</v>
      </c>
      <c r="C30" s="775">
        <v>11696047</v>
      </c>
      <c r="D30" s="776"/>
      <c r="E30" s="780">
        <v>972.24</v>
      </c>
      <c r="F30" s="781"/>
      <c r="H30" s="176"/>
      <c r="I30" s="153"/>
      <c r="J30" s="175"/>
      <c r="L30" s="154"/>
      <c r="O30" s="175"/>
    </row>
    <row r="31" spans="1:15" ht="15" customHeight="1">
      <c r="A31" s="127" t="s">
        <v>189</v>
      </c>
      <c r="B31" s="177">
        <v>6016</v>
      </c>
      <c r="C31" s="775">
        <v>5815357</v>
      </c>
      <c r="D31" s="776"/>
      <c r="E31" s="780">
        <v>966.65</v>
      </c>
      <c r="F31" s="781"/>
      <c r="H31" s="176"/>
      <c r="I31" s="153"/>
      <c r="J31" s="175"/>
      <c r="L31" s="154"/>
      <c r="O31" s="175"/>
    </row>
    <row r="32" spans="1:15" ht="15" customHeight="1">
      <c r="A32" s="127" t="s">
        <v>188</v>
      </c>
      <c r="B32" s="177">
        <v>4173</v>
      </c>
      <c r="C32" s="775">
        <v>4015109</v>
      </c>
      <c r="D32" s="776"/>
      <c r="E32" s="780">
        <v>962.16</v>
      </c>
      <c r="F32" s="781"/>
      <c r="H32" s="176"/>
      <c r="I32" s="153"/>
      <c r="J32" s="175"/>
      <c r="L32" s="154"/>
      <c r="O32" s="175"/>
    </row>
    <row r="33" spans="1:15" ht="15" customHeight="1">
      <c r="A33" s="127" t="s">
        <v>187</v>
      </c>
      <c r="B33" s="177">
        <v>8526</v>
      </c>
      <c r="C33" s="775">
        <v>8491054</v>
      </c>
      <c r="D33" s="776"/>
      <c r="E33" s="780">
        <v>995.9</v>
      </c>
      <c r="F33" s="781"/>
      <c r="H33" s="176"/>
      <c r="I33" s="153"/>
      <c r="J33" s="175"/>
      <c r="L33" s="154"/>
      <c r="O33" s="175"/>
    </row>
    <row r="34" spans="1:15" ht="15" customHeight="1">
      <c r="A34" s="127" t="s">
        <v>186</v>
      </c>
      <c r="B34" s="177">
        <v>4763</v>
      </c>
      <c r="C34" s="775">
        <v>4604205</v>
      </c>
      <c r="D34" s="776"/>
      <c r="E34" s="780">
        <v>966.66</v>
      </c>
      <c r="F34" s="781"/>
      <c r="H34" s="176"/>
      <c r="I34" s="153"/>
      <c r="J34" s="175"/>
      <c r="L34" s="154"/>
      <c r="O34" s="175"/>
    </row>
    <row r="35" spans="1:15" ht="15" customHeight="1">
      <c r="A35" s="127" t="s">
        <v>185</v>
      </c>
      <c r="B35" s="177">
        <v>15043</v>
      </c>
      <c r="C35" s="775">
        <v>14487722</v>
      </c>
      <c r="D35" s="776"/>
      <c r="E35" s="780">
        <v>963.09</v>
      </c>
      <c r="F35" s="781"/>
      <c r="H35" s="176"/>
      <c r="I35" s="153"/>
      <c r="J35" s="175"/>
      <c r="L35" s="154"/>
      <c r="O35" s="175"/>
    </row>
    <row r="36" spans="1:15" ht="15" customHeight="1">
      <c r="A36" s="158" t="s">
        <v>184</v>
      </c>
      <c r="B36" s="177">
        <v>1832</v>
      </c>
      <c r="C36" s="775">
        <v>1781915</v>
      </c>
      <c r="D36" s="776"/>
      <c r="E36" s="780">
        <v>972.66</v>
      </c>
      <c r="F36" s="781"/>
      <c r="H36" s="176"/>
      <c r="I36" s="153"/>
      <c r="J36" s="175"/>
      <c r="L36" s="154"/>
      <c r="O36" s="175"/>
    </row>
    <row r="37" spans="1:15">
      <c r="B37" s="154"/>
      <c r="C37" s="154"/>
      <c r="D37" s="154"/>
      <c r="E37" s="787"/>
      <c r="F37" s="787"/>
    </row>
    <row r="38" spans="1:15" ht="39" customHeight="1">
      <c r="A38" s="727" t="s">
        <v>261</v>
      </c>
      <c r="B38" s="727"/>
      <c r="C38" s="727"/>
      <c r="D38" s="727"/>
      <c r="E38" s="727"/>
      <c r="F38" s="727"/>
    </row>
    <row r="39" spans="1:15">
      <c r="B39" s="154"/>
      <c r="C39" s="154"/>
      <c r="D39" s="154"/>
    </row>
    <row r="40" spans="1:15">
      <c r="B40" s="154"/>
      <c r="C40" s="120"/>
      <c r="D40" s="120"/>
    </row>
    <row r="41" spans="1:15">
      <c r="B41" s="154"/>
      <c r="C41" s="153"/>
      <c r="D41" s="153"/>
    </row>
  </sheetData>
  <mergeCells count="59">
    <mergeCell ref="C31:D31"/>
    <mergeCell ref="C27:D27"/>
    <mergeCell ref="C23:D23"/>
    <mergeCell ref="C24:D24"/>
    <mergeCell ref="F6:G6"/>
    <mergeCell ref="E18:F18"/>
    <mergeCell ref="E19:F19"/>
    <mergeCell ref="C20:D20"/>
    <mergeCell ref="E20:F20"/>
    <mergeCell ref="E21:F21"/>
    <mergeCell ref="A14:G14"/>
    <mergeCell ref="E31:F31"/>
    <mergeCell ref="E30:F30"/>
    <mergeCell ref="E26:F26"/>
    <mergeCell ref="E29:F29"/>
    <mergeCell ref="C26:D26"/>
    <mergeCell ref="M6:N6"/>
    <mergeCell ref="H9:N9"/>
    <mergeCell ref="E37:F37"/>
    <mergeCell ref="H5:H7"/>
    <mergeCell ref="J5:N5"/>
    <mergeCell ref="I6:I7"/>
    <mergeCell ref="J6:J7"/>
    <mergeCell ref="E32:F32"/>
    <mergeCell ref="E33:F33"/>
    <mergeCell ref="C5:G5"/>
    <mergeCell ref="C32:D32"/>
    <mergeCell ref="E34:F34"/>
    <mergeCell ref="E35:F35"/>
    <mergeCell ref="C28:D28"/>
    <mergeCell ref="C30:D30"/>
    <mergeCell ref="E36:F36"/>
    <mergeCell ref="A1:G1"/>
    <mergeCell ref="A38:F38"/>
    <mergeCell ref="C33:D33"/>
    <mergeCell ref="C34:D34"/>
    <mergeCell ref="C35:D35"/>
    <mergeCell ref="C36:D36"/>
    <mergeCell ref="A9:G9"/>
    <mergeCell ref="E22:F22"/>
    <mergeCell ref="C21:D21"/>
    <mergeCell ref="C22:D22"/>
    <mergeCell ref="A3:F3"/>
    <mergeCell ref="A5:A7"/>
    <mergeCell ref="B6:B7"/>
    <mergeCell ref="C6:C7"/>
    <mergeCell ref="D6:D7"/>
    <mergeCell ref="C18:D18"/>
    <mergeCell ref="C19:D19"/>
    <mergeCell ref="C29:D29"/>
    <mergeCell ref="C25:D25"/>
    <mergeCell ref="K6:K7"/>
    <mergeCell ref="L6:L7"/>
    <mergeCell ref="E6:E7"/>
    <mergeCell ref="E23:F23"/>
    <mergeCell ref="E24:F24"/>
    <mergeCell ref="E25:F25"/>
    <mergeCell ref="E27:F27"/>
    <mergeCell ref="E28:F28"/>
  </mergeCells>
  <printOptions horizontalCentered="1"/>
  <pageMargins left="0.19685039370078741" right="0.19685039370078741" top="0.59055118110236227" bottom="0.98425196850393704" header="0.51181102362204722" footer="0.5118110236220472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Arkusze</vt:lpstr>
      </vt:variant>
      <vt:variant>
        <vt:i4>29</vt:i4>
      </vt:variant>
      <vt:variant>
        <vt:lpstr>Wykresy</vt:lpstr>
      </vt:variant>
      <vt:variant>
        <vt:i4>5</vt:i4>
      </vt:variant>
      <vt:variant>
        <vt:lpstr>Nazwane zakresy</vt:lpstr>
      </vt:variant>
      <vt:variant>
        <vt:i4>20</vt:i4>
      </vt:variant>
    </vt:vector>
  </HeadingPairs>
  <TitlesOfParts>
    <vt:vector size="54" baseType="lpstr">
      <vt:lpstr>Spis treści  </vt:lpstr>
      <vt:lpstr>Uwagi wstępne </vt:lpstr>
      <vt:lpstr>Tabl. 1.</vt:lpstr>
      <vt:lpstr>Tabl. 2.</vt:lpstr>
      <vt:lpstr>Tabl. 3.</vt:lpstr>
      <vt:lpstr>Tabl. 4.</vt:lpstr>
      <vt:lpstr>Tabl. 5.</vt:lpstr>
      <vt:lpstr>Tabl.6. </vt:lpstr>
      <vt:lpstr>Tabl. 7 i 8</vt:lpstr>
      <vt:lpstr>Tabl. 9. i 10.</vt:lpstr>
      <vt:lpstr>Tabl. 1.(11).</vt:lpstr>
      <vt:lpstr>Tabl. 1.(12).</vt:lpstr>
      <vt:lpstr>Tabl. 2.(13). i 3.(14).</vt:lpstr>
      <vt:lpstr>Tabl. 4.(15). i 5.(16).</vt:lpstr>
      <vt:lpstr>Tabl. 6.(17). i 7.(18).</vt:lpstr>
      <vt:lpstr>Tabl. 8.(19).</vt:lpstr>
      <vt:lpstr>Tabl. 1.(20). i 2.(21).</vt:lpstr>
      <vt:lpstr>Tabl. 1.(22). </vt:lpstr>
      <vt:lpstr>Tab. 2.(23).</vt:lpstr>
      <vt:lpstr>Tabl. 3.(24). i 4.(25).</vt:lpstr>
      <vt:lpstr>Tabl. 5.(26). i 6.(27).</vt:lpstr>
      <vt:lpstr>Tabl. 1.(28).</vt:lpstr>
      <vt:lpstr>Tabl. 2.(29). i 1.(30).</vt:lpstr>
      <vt:lpstr>Tabl. 2.(31). </vt:lpstr>
      <vt:lpstr>Dane do wykresu nr 1</vt:lpstr>
      <vt:lpstr>Dane do wykresu nr 2</vt:lpstr>
      <vt:lpstr>Dane do wykresu 3</vt:lpstr>
      <vt:lpstr>Dane do wykresu nr 4.</vt:lpstr>
      <vt:lpstr>Dane do wykresu 5</vt:lpstr>
      <vt:lpstr>Wykres nr 1</vt:lpstr>
      <vt:lpstr>Wykres nr 2</vt:lpstr>
      <vt:lpstr>Wykres 3</vt:lpstr>
      <vt:lpstr>Wykres nr 4. </vt:lpstr>
      <vt:lpstr>Wykres 5</vt:lpstr>
      <vt:lpstr>'Dane do wykresu 3'!Obszar_wydruku</vt:lpstr>
      <vt:lpstr>'Dane do wykresu 5'!Obszar_wydruku</vt:lpstr>
      <vt:lpstr>'Dane do wykresu nr 2'!Obszar_wydruku</vt:lpstr>
      <vt:lpstr>'Dane do wykresu nr 4.'!Obszar_wydruku</vt:lpstr>
      <vt:lpstr>'Tab. 2.(23).'!Obszar_wydruku</vt:lpstr>
      <vt:lpstr>'Tabl. 1.(11).'!Obszar_wydruku</vt:lpstr>
      <vt:lpstr>'Tabl. 1.(12).'!Obszar_wydruku</vt:lpstr>
      <vt:lpstr>'Tabl. 1.(20). i 2.(21).'!Obszar_wydruku</vt:lpstr>
      <vt:lpstr>'Tabl. 1.(22). '!Obszar_wydruku</vt:lpstr>
      <vt:lpstr>'Tabl. 2.'!Obszar_wydruku</vt:lpstr>
      <vt:lpstr>'Tabl. 2.(13). i 3.(14).'!Obszar_wydruku</vt:lpstr>
      <vt:lpstr>'Tabl. 2.(29). i 1.(30).'!Obszar_wydruku</vt:lpstr>
      <vt:lpstr>'Tabl. 2.(31). '!Obszar_wydruku</vt:lpstr>
      <vt:lpstr>'Tabl. 3.'!Obszar_wydruku</vt:lpstr>
      <vt:lpstr>'Tabl. 3.(24). i 4.(25).'!Obszar_wydruku</vt:lpstr>
      <vt:lpstr>'Tabl. 5.'!Obszar_wydruku</vt:lpstr>
      <vt:lpstr>'Tabl. 5.(26). i 6.(27).'!Obszar_wydruku</vt:lpstr>
      <vt:lpstr>'Tabl. 7 i 8'!Obszar_wydruku</vt:lpstr>
      <vt:lpstr>'Tabl. 8.(19).'!Obszar_wydruku</vt:lpstr>
      <vt:lpstr>'Tabl.6. '!Obszar_wydruku</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beata.glabicka</dc:creator>
  <cp:lastModifiedBy>Maciej Świątek</cp:lastModifiedBy>
  <cp:lastPrinted>2018-11-21T12:07:45Z</cp:lastPrinted>
  <dcterms:created xsi:type="dcterms:W3CDTF">2018-03-29T06:01:23Z</dcterms:created>
  <dcterms:modified xsi:type="dcterms:W3CDTF">2023-08-21T14:01:49Z</dcterms:modified>
</cp:coreProperties>
</file>