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zlowska\AppData\Local\Temp\ezdpuw\20260526124502663\"/>
    </mc:Choice>
  </mc:AlternateContent>
  <xr:revisionPtr revIDLastSave="0" documentId="13_ncr:1_{FA2008C3-0DA6-493B-BEC1-1125F2912D6A}" xr6:coauthVersionLast="47" xr6:coauthVersionMax="47" xr10:uidLastSave="{00000000-0000-0000-0000-000000000000}"/>
  <bookViews>
    <workbookView xWindow="-120" yWindow="-120" windowWidth="51840" windowHeight="21120" xr2:uid="{5172CC37-394F-4F87-9B7A-FE87B7C64152}"/>
  </bookViews>
  <sheets>
    <sheet name="KWS " sheetId="2" r:id="rId1"/>
  </sheets>
  <definedNames>
    <definedName name="_xlnm.Print_Area" localSheetId="0">'KWS '!$A$5:$G$127</definedName>
    <definedName name="_xlnm.Print_Titles" localSheetId="0">'KWS 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2" l="1"/>
  <c r="G31" i="2"/>
  <c r="G39" i="2"/>
  <c r="G47" i="2"/>
  <c r="G55" i="2"/>
  <c r="G63" i="2"/>
  <c r="G71" i="2"/>
  <c r="G103" i="2"/>
  <c r="G114" i="2"/>
  <c r="G26" i="2"/>
  <c r="G27" i="2"/>
  <c r="G28" i="2"/>
  <c r="G29" i="2"/>
  <c r="G30" i="2"/>
  <c r="G32" i="2"/>
  <c r="G33" i="2"/>
  <c r="G34" i="2"/>
  <c r="G35" i="2"/>
  <c r="G36" i="2"/>
  <c r="G37" i="2"/>
  <c r="G38" i="2"/>
  <c r="G40" i="2"/>
  <c r="G41" i="2"/>
  <c r="G42" i="2"/>
  <c r="G43" i="2"/>
  <c r="G44" i="2"/>
  <c r="G45" i="2"/>
  <c r="G46" i="2"/>
  <c r="G48" i="2"/>
  <c r="G49" i="2"/>
  <c r="G50" i="2"/>
  <c r="G51" i="2"/>
  <c r="G52" i="2"/>
  <c r="G53" i="2"/>
  <c r="G54" i="2"/>
  <c r="G56" i="2"/>
  <c r="G57" i="2"/>
  <c r="G58" i="2"/>
  <c r="G59" i="2"/>
  <c r="G60" i="2"/>
  <c r="G61" i="2"/>
  <c r="G62" i="2"/>
  <c r="G64" i="2"/>
  <c r="G65" i="2"/>
  <c r="G66" i="2"/>
  <c r="G67" i="2"/>
  <c r="G68" i="2"/>
  <c r="G69" i="2"/>
  <c r="G70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127" i="2" l="1"/>
  <c r="G11" i="2"/>
  <c r="G127" i="2"/>
</calcChain>
</file>

<file path=xl/sharedStrings.xml><?xml version="1.0" encoding="utf-8"?>
<sst xmlns="http://schemas.openxmlformats.org/spreadsheetml/2006/main" count="362" uniqueCount="136">
  <si>
    <t/>
  </si>
  <si>
    <t>Podział środków Programu "Korpus Wsparcia Seniorów" na rok 2026</t>
  </si>
  <si>
    <t>LP.</t>
  </si>
  <si>
    <t>Powiat</t>
  </si>
  <si>
    <t>Gmina</t>
  </si>
  <si>
    <t>Typ gminy</t>
  </si>
  <si>
    <t>olsztyński</t>
  </si>
  <si>
    <t>Barczewo</t>
  </si>
  <si>
    <t>miejsko-wiejska</t>
  </si>
  <si>
    <t>bartoszycki</t>
  </si>
  <si>
    <t>Bartoszyce</t>
  </si>
  <si>
    <t>miejska</t>
  </si>
  <si>
    <t>piski</t>
  </si>
  <si>
    <t>Biała Piska</t>
  </si>
  <si>
    <t>Biskupiec</t>
  </si>
  <si>
    <t>Bisztynek</t>
  </si>
  <si>
    <t>braniewski</t>
  </si>
  <si>
    <t>Braniewo</t>
  </si>
  <si>
    <t>Dobre Miasto</t>
  </si>
  <si>
    <t>działdowski</t>
  </si>
  <si>
    <t>Działdowo</t>
  </si>
  <si>
    <t>m. Elbląg</t>
  </si>
  <si>
    <t>M. Elbląg</t>
  </si>
  <si>
    <t>ełcki</t>
  </si>
  <si>
    <t>Ełk</t>
  </si>
  <si>
    <t>Frombork</t>
  </si>
  <si>
    <t>giżycki</t>
  </si>
  <si>
    <t>Giżycko</t>
  </si>
  <si>
    <t>gołdapski</t>
  </si>
  <si>
    <t>Gołdap</t>
  </si>
  <si>
    <t>Górowo Iławeckie</t>
  </si>
  <si>
    <t>iławski</t>
  </si>
  <si>
    <t>Iława</t>
  </si>
  <si>
    <t>Jeziorany</t>
  </si>
  <si>
    <t>kętrzyński</t>
  </si>
  <si>
    <t>Kętrzyn</t>
  </si>
  <si>
    <t>Kisielice</t>
  </si>
  <si>
    <t>Korsze</t>
  </si>
  <si>
    <t>lidzbarski</t>
  </si>
  <si>
    <t>Lidzbark Warmiński</t>
  </si>
  <si>
    <t>Lidzbark</t>
  </si>
  <si>
    <t>Lubawa</t>
  </si>
  <si>
    <t>mrągowski</t>
  </si>
  <si>
    <t>Mikołajki</t>
  </si>
  <si>
    <t>ostródzki</t>
  </si>
  <si>
    <t>Miłakowo</t>
  </si>
  <si>
    <t>Miłomłyn</t>
  </si>
  <si>
    <t>elbląski</t>
  </si>
  <si>
    <t>Młynary</t>
  </si>
  <si>
    <t>Morąg</t>
  </si>
  <si>
    <t>Mrągowo</t>
  </si>
  <si>
    <t>nidzicki</t>
  </si>
  <si>
    <t>Nidzica</t>
  </si>
  <si>
    <t>nowomiejski</t>
  </si>
  <si>
    <t>Nowe Miasto Lubawskie</t>
  </si>
  <si>
    <t>olecki</t>
  </si>
  <si>
    <t>Olecko</t>
  </si>
  <si>
    <t>m. Olsztyn</t>
  </si>
  <si>
    <t>M. Olsztyn</t>
  </si>
  <si>
    <t>Olsztynek</t>
  </si>
  <si>
    <t>Orneta</t>
  </si>
  <si>
    <t>Orzysz</t>
  </si>
  <si>
    <t>Ostróda</t>
  </si>
  <si>
    <t>Pasłęk</t>
  </si>
  <si>
    <t>szczycieński</t>
  </si>
  <si>
    <t>Pasym</t>
  </si>
  <si>
    <t>Pieniężno</t>
  </si>
  <si>
    <t>Pisz</t>
  </si>
  <si>
    <t>Reszel</t>
  </si>
  <si>
    <t>Ruciane-Nida</t>
  </si>
  <si>
    <t>Ryn</t>
  </si>
  <si>
    <t>Sępopol</t>
  </si>
  <si>
    <t>Susz</t>
  </si>
  <si>
    <t>Szczytno</t>
  </si>
  <si>
    <t>Tolkmicko</t>
  </si>
  <si>
    <t>węgorzewski</t>
  </si>
  <si>
    <t>Węgorzewo</t>
  </si>
  <si>
    <t>Zalewo</t>
  </si>
  <si>
    <t>Banie Mazurskie</t>
  </si>
  <si>
    <t>wiejska</t>
  </si>
  <si>
    <t>Barciany</t>
  </si>
  <si>
    <t>Budry</t>
  </si>
  <si>
    <t>Dąbrówno</t>
  </si>
  <si>
    <t>Dubeninki</t>
  </si>
  <si>
    <t>Dywity</t>
  </si>
  <si>
    <t>Dźwierzuty</t>
  </si>
  <si>
    <t>Elbląg</t>
  </si>
  <si>
    <t>Gietrzwałd</t>
  </si>
  <si>
    <t>Godkowo</t>
  </si>
  <si>
    <t>Grodziczno</t>
  </si>
  <si>
    <t>Gronowo Elbląskie</t>
  </si>
  <si>
    <t>Grunwald</t>
  </si>
  <si>
    <t>Iłowo-Osada</t>
  </si>
  <si>
    <t>Janowiec Kościelny</t>
  </si>
  <si>
    <t>Janowo</t>
  </si>
  <si>
    <t>Jedwabno</t>
  </si>
  <si>
    <t>Jonkowo</t>
  </si>
  <si>
    <t>Kalinowo</t>
  </si>
  <si>
    <t>Kiwity</t>
  </si>
  <si>
    <t>Kolno</t>
  </si>
  <si>
    <t>Kowale Oleckie</t>
  </si>
  <si>
    <t>Kozłowo</t>
  </si>
  <si>
    <t>Kruklanki</t>
  </si>
  <si>
    <t>Kurzętnik</t>
  </si>
  <si>
    <t>Lelkowo</t>
  </si>
  <si>
    <t>Lubomino</t>
  </si>
  <si>
    <t>Łukta</t>
  </si>
  <si>
    <t>Małdyty</t>
  </si>
  <si>
    <t>Markusy</t>
  </si>
  <si>
    <t>Milejewo</t>
  </si>
  <si>
    <t>Miłki</t>
  </si>
  <si>
    <t>Bratian</t>
  </si>
  <si>
    <t>Piecki</t>
  </si>
  <si>
    <t>Płoskinia</t>
  </si>
  <si>
    <t>Płośnica</t>
  </si>
  <si>
    <t>Pozezdrze</t>
  </si>
  <si>
    <t>Prostki</t>
  </si>
  <si>
    <t>Purda</t>
  </si>
  <si>
    <t>Rozogi</t>
  </si>
  <si>
    <t>Rybno</t>
  </si>
  <si>
    <t>Rychliki</t>
  </si>
  <si>
    <t>Sorkwity</t>
  </si>
  <si>
    <t>Srokowo</t>
  </si>
  <si>
    <t>Stare Juchy</t>
  </si>
  <si>
    <t>Stawiguda</t>
  </si>
  <si>
    <t>Świątki</t>
  </si>
  <si>
    <t>Świętajno</t>
  </si>
  <si>
    <t>Wielbark</t>
  </si>
  <si>
    <t>Wieliczki</t>
  </si>
  <si>
    <t>Wilczęta</t>
  </si>
  <si>
    <t>Wydminy</t>
  </si>
  <si>
    <t>X</t>
  </si>
  <si>
    <t>RAZEM</t>
  </si>
  <si>
    <t>Kwota przyznana dla gmin wg limitu przyznanego przez MRPiPS na Moduł I</t>
  </si>
  <si>
    <t>Kwota przyznana dla gmin wg limitu przyznanego przez MRPiPS na Moduł II</t>
  </si>
  <si>
    <r>
      <t xml:space="preserve">OGÓŁEM 
KWOTA PRZYZNANA DLA GMINY NA REALIZACJĘ 
KWS 
W ROKU 2026
</t>
    </r>
    <r>
      <rPr>
        <i/>
        <sz val="10"/>
        <rFont val="Calibri Light"/>
        <family val="2"/>
        <charset val="238"/>
        <scheme val="major"/>
      </rPr>
      <t>(KOL. 5 + KOL.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</si>
</sst>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b/>
      <i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 wrapText="1"/>
    </xf>
    <xf numFmtId="164" fontId="3" fillId="0" borderId="0" xfId="1" applyFont="1"/>
    <xf numFmtId="0" fontId="3" fillId="0" borderId="0" xfId="0" applyFont="1"/>
    <xf numFmtId="164" fontId="3" fillId="0" borderId="0" xfId="1" applyFont="1" applyBorder="1"/>
    <xf numFmtId="0" fontId="7" fillId="0" borderId="9" xfId="0" applyFont="1" applyBorder="1" applyAlignment="1">
      <alignment horizontal="center" vertical="center" wrapText="1"/>
    </xf>
    <xf numFmtId="0" fontId="6" fillId="0" borderId="0" xfId="0" applyFont="1"/>
    <xf numFmtId="3" fontId="8" fillId="0" borderId="6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164" fontId="8" fillId="2" borderId="7" xfId="1" applyFont="1" applyFill="1" applyBorder="1" applyAlignment="1">
      <alignment horizontal="center" vertical="top" wrapText="1"/>
    </xf>
    <xf numFmtId="164" fontId="9" fillId="3" borderId="11" xfId="1" applyFont="1" applyFill="1" applyBorder="1" applyAlignment="1" applyProtection="1">
      <alignment horizontal="right" vertical="top" wrapText="1"/>
    </xf>
    <xf numFmtId="164" fontId="9" fillId="4" borderId="10" xfId="1" applyFont="1" applyFill="1" applyBorder="1"/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164" fontId="9" fillId="3" borderId="13" xfId="1" applyFont="1" applyFill="1" applyBorder="1" applyAlignment="1">
      <alignment horizontal="center" vertical="top" wrapText="1"/>
    </xf>
    <xf numFmtId="0" fontId="5" fillId="0" borderId="0" xfId="0" applyFont="1"/>
    <xf numFmtId="164" fontId="5" fillId="0" borderId="0" xfId="1" applyFont="1" applyFill="1"/>
    <xf numFmtId="2" fontId="3" fillId="0" borderId="0" xfId="0" applyNumberFormat="1" applyFont="1"/>
    <xf numFmtId="10" fontId="3" fillId="0" borderId="0" xfId="2" applyNumberFormat="1" applyFont="1" applyFill="1"/>
    <xf numFmtId="164" fontId="9" fillId="2" borderId="7" xfId="1" applyFont="1" applyFill="1" applyBorder="1" applyAlignment="1">
      <alignment horizontal="center" vertical="top" wrapText="1"/>
    </xf>
    <xf numFmtId="164" fontId="5" fillId="3" borderId="4" xfId="1" applyFont="1" applyFill="1" applyBorder="1" applyAlignment="1">
      <alignment horizontal="center" vertical="center" wrapText="1"/>
    </xf>
    <xf numFmtId="164" fontId="5" fillId="3" borderId="9" xfId="1" applyFont="1" applyFill="1" applyBorder="1" applyAlignment="1">
      <alignment horizontal="center" vertical="center" wrapText="1"/>
    </xf>
    <xf numFmtId="164" fontId="5" fillId="3" borderId="16" xfId="1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 wrapText="1"/>
    </xf>
    <xf numFmtId="164" fontId="5" fillId="4" borderId="10" xfId="1" applyFont="1" applyFill="1" applyBorder="1" applyAlignment="1">
      <alignment horizontal="center" vertical="center" wrapText="1"/>
    </xf>
    <xf numFmtId="164" fontId="5" fillId="4" borderId="1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FEDA-6DD0-4224-A6E4-35901707C3B2}">
  <sheetPr>
    <outlinePr summaryBelow="0"/>
  </sheetPr>
  <dimension ref="A1:K133"/>
  <sheetViews>
    <sheetView tabSelected="1" view="pageBreakPreview" zoomScaleNormal="100" zoomScaleSheetLayoutView="100" workbookViewId="0">
      <selection activeCell="E127" sqref="E127"/>
    </sheetView>
  </sheetViews>
  <sheetFormatPr defaultRowHeight="12.75" x14ac:dyDescent="0.2"/>
  <cols>
    <col min="1" max="1" width="5" style="3" customWidth="1"/>
    <col min="2" max="4" width="14" style="3" customWidth="1"/>
    <col min="5" max="5" width="19.42578125" style="2" customWidth="1"/>
    <col min="6" max="6" width="16.42578125" style="2" customWidth="1"/>
    <col min="7" max="7" width="19.5703125" style="2" customWidth="1"/>
    <col min="8" max="252" width="8.7109375" style="3"/>
    <col min="253" max="253" width="5" style="3" customWidth="1"/>
    <col min="254" max="256" width="14" style="3" customWidth="1"/>
    <col min="257" max="257" width="16" style="3" customWidth="1"/>
    <col min="258" max="259" width="19.42578125" style="3" customWidth="1"/>
    <col min="260" max="260" width="12" style="3" customWidth="1"/>
    <col min="261" max="261" width="23.42578125" style="3" customWidth="1"/>
    <col min="262" max="262" width="16.42578125" style="3" customWidth="1"/>
    <col min="263" max="263" width="19.5703125" style="3" customWidth="1"/>
    <col min="264" max="508" width="8.7109375" style="3"/>
    <col min="509" max="509" width="5" style="3" customWidth="1"/>
    <col min="510" max="512" width="14" style="3" customWidth="1"/>
    <col min="513" max="513" width="16" style="3" customWidth="1"/>
    <col min="514" max="515" width="19.42578125" style="3" customWidth="1"/>
    <col min="516" max="516" width="12" style="3" customWidth="1"/>
    <col min="517" max="517" width="23.42578125" style="3" customWidth="1"/>
    <col min="518" max="518" width="16.42578125" style="3" customWidth="1"/>
    <col min="519" max="519" width="19.5703125" style="3" customWidth="1"/>
    <col min="520" max="764" width="8.7109375" style="3"/>
    <col min="765" max="765" width="5" style="3" customWidth="1"/>
    <col min="766" max="768" width="14" style="3" customWidth="1"/>
    <col min="769" max="769" width="16" style="3" customWidth="1"/>
    <col min="770" max="771" width="19.42578125" style="3" customWidth="1"/>
    <col min="772" max="772" width="12" style="3" customWidth="1"/>
    <col min="773" max="773" width="23.42578125" style="3" customWidth="1"/>
    <col min="774" max="774" width="16.42578125" style="3" customWidth="1"/>
    <col min="775" max="775" width="19.5703125" style="3" customWidth="1"/>
    <col min="776" max="1020" width="8.7109375" style="3"/>
    <col min="1021" max="1021" width="5" style="3" customWidth="1"/>
    <col min="1022" max="1024" width="14" style="3" customWidth="1"/>
    <col min="1025" max="1025" width="16" style="3" customWidth="1"/>
    <col min="1026" max="1027" width="19.42578125" style="3" customWidth="1"/>
    <col min="1028" max="1028" width="12" style="3" customWidth="1"/>
    <col min="1029" max="1029" width="23.42578125" style="3" customWidth="1"/>
    <col min="1030" max="1030" width="16.42578125" style="3" customWidth="1"/>
    <col min="1031" max="1031" width="19.5703125" style="3" customWidth="1"/>
    <col min="1032" max="1276" width="8.7109375" style="3"/>
    <col min="1277" max="1277" width="5" style="3" customWidth="1"/>
    <col min="1278" max="1280" width="14" style="3" customWidth="1"/>
    <col min="1281" max="1281" width="16" style="3" customWidth="1"/>
    <col min="1282" max="1283" width="19.42578125" style="3" customWidth="1"/>
    <col min="1284" max="1284" width="12" style="3" customWidth="1"/>
    <col min="1285" max="1285" width="23.42578125" style="3" customWidth="1"/>
    <col min="1286" max="1286" width="16.42578125" style="3" customWidth="1"/>
    <col min="1287" max="1287" width="19.5703125" style="3" customWidth="1"/>
    <col min="1288" max="1532" width="8.7109375" style="3"/>
    <col min="1533" max="1533" width="5" style="3" customWidth="1"/>
    <col min="1534" max="1536" width="14" style="3" customWidth="1"/>
    <col min="1537" max="1537" width="16" style="3" customWidth="1"/>
    <col min="1538" max="1539" width="19.42578125" style="3" customWidth="1"/>
    <col min="1540" max="1540" width="12" style="3" customWidth="1"/>
    <col min="1541" max="1541" width="23.42578125" style="3" customWidth="1"/>
    <col min="1542" max="1542" width="16.42578125" style="3" customWidth="1"/>
    <col min="1543" max="1543" width="19.5703125" style="3" customWidth="1"/>
    <col min="1544" max="1788" width="8.7109375" style="3"/>
    <col min="1789" max="1789" width="5" style="3" customWidth="1"/>
    <col min="1790" max="1792" width="14" style="3" customWidth="1"/>
    <col min="1793" max="1793" width="16" style="3" customWidth="1"/>
    <col min="1794" max="1795" width="19.42578125" style="3" customWidth="1"/>
    <col min="1796" max="1796" width="12" style="3" customWidth="1"/>
    <col min="1797" max="1797" width="23.42578125" style="3" customWidth="1"/>
    <col min="1798" max="1798" width="16.42578125" style="3" customWidth="1"/>
    <col min="1799" max="1799" width="19.5703125" style="3" customWidth="1"/>
    <col min="1800" max="2044" width="8.7109375" style="3"/>
    <col min="2045" max="2045" width="5" style="3" customWidth="1"/>
    <col min="2046" max="2048" width="14" style="3" customWidth="1"/>
    <col min="2049" max="2049" width="16" style="3" customWidth="1"/>
    <col min="2050" max="2051" width="19.42578125" style="3" customWidth="1"/>
    <col min="2052" max="2052" width="12" style="3" customWidth="1"/>
    <col min="2053" max="2053" width="23.42578125" style="3" customWidth="1"/>
    <col min="2054" max="2054" width="16.42578125" style="3" customWidth="1"/>
    <col min="2055" max="2055" width="19.5703125" style="3" customWidth="1"/>
    <col min="2056" max="2300" width="8.7109375" style="3"/>
    <col min="2301" max="2301" width="5" style="3" customWidth="1"/>
    <col min="2302" max="2304" width="14" style="3" customWidth="1"/>
    <col min="2305" max="2305" width="16" style="3" customWidth="1"/>
    <col min="2306" max="2307" width="19.42578125" style="3" customWidth="1"/>
    <col min="2308" max="2308" width="12" style="3" customWidth="1"/>
    <col min="2309" max="2309" width="23.42578125" style="3" customWidth="1"/>
    <col min="2310" max="2310" width="16.42578125" style="3" customWidth="1"/>
    <col min="2311" max="2311" width="19.5703125" style="3" customWidth="1"/>
    <col min="2312" max="2556" width="8.7109375" style="3"/>
    <col min="2557" max="2557" width="5" style="3" customWidth="1"/>
    <col min="2558" max="2560" width="14" style="3" customWidth="1"/>
    <col min="2561" max="2561" width="16" style="3" customWidth="1"/>
    <col min="2562" max="2563" width="19.42578125" style="3" customWidth="1"/>
    <col min="2564" max="2564" width="12" style="3" customWidth="1"/>
    <col min="2565" max="2565" width="23.42578125" style="3" customWidth="1"/>
    <col min="2566" max="2566" width="16.42578125" style="3" customWidth="1"/>
    <col min="2567" max="2567" width="19.5703125" style="3" customWidth="1"/>
    <col min="2568" max="2812" width="8.7109375" style="3"/>
    <col min="2813" max="2813" width="5" style="3" customWidth="1"/>
    <col min="2814" max="2816" width="14" style="3" customWidth="1"/>
    <col min="2817" max="2817" width="16" style="3" customWidth="1"/>
    <col min="2818" max="2819" width="19.42578125" style="3" customWidth="1"/>
    <col min="2820" max="2820" width="12" style="3" customWidth="1"/>
    <col min="2821" max="2821" width="23.42578125" style="3" customWidth="1"/>
    <col min="2822" max="2822" width="16.42578125" style="3" customWidth="1"/>
    <col min="2823" max="2823" width="19.5703125" style="3" customWidth="1"/>
    <col min="2824" max="3068" width="8.7109375" style="3"/>
    <col min="3069" max="3069" width="5" style="3" customWidth="1"/>
    <col min="3070" max="3072" width="14" style="3" customWidth="1"/>
    <col min="3073" max="3073" width="16" style="3" customWidth="1"/>
    <col min="3074" max="3075" width="19.42578125" style="3" customWidth="1"/>
    <col min="3076" max="3076" width="12" style="3" customWidth="1"/>
    <col min="3077" max="3077" width="23.42578125" style="3" customWidth="1"/>
    <col min="3078" max="3078" width="16.42578125" style="3" customWidth="1"/>
    <col min="3079" max="3079" width="19.5703125" style="3" customWidth="1"/>
    <col min="3080" max="3324" width="8.7109375" style="3"/>
    <col min="3325" max="3325" width="5" style="3" customWidth="1"/>
    <col min="3326" max="3328" width="14" style="3" customWidth="1"/>
    <col min="3329" max="3329" width="16" style="3" customWidth="1"/>
    <col min="3330" max="3331" width="19.42578125" style="3" customWidth="1"/>
    <col min="3332" max="3332" width="12" style="3" customWidth="1"/>
    <col min="3333" max="3333" width="23.42578125" style="3" customWidth="1"/>
    <col min="3334" max="3334" width="16.42578125" style="3" customWidth="1"/>
    <col min="3335" max="3335" width="19.5703125" style="3" customWidth="1"/>
    <col min="3336" max="3580" width="8.7109375" style="3"/>
    <col min="3581" max="3581" width="5" style="3" customWidth="1"/>
    <col min="3582" max="3584" width="14" style="3" customWidth="1"/>
    <col min="3585" max="3585" width="16" style="3" customWidth="1"/>
    <col min="3586" max="3587" width="19.42578125" style="3" customWidth="1"/>
    <col min="3588" max="3588" width="12" style="3" customWidth="1"/>
    <col min="3589" max="3589" width="23.42578125" style="3" customWidth="1"/>
    <col min="3590" max="3590" width="16.42578125" style="3" customWidth="1"/>
    <col min="3591" max="3591" width="19.5703125" style="3" customWidth="1"/>
    <col min="3592" max="3836" width="8.7109375" style="3"/>
    <col min="3837" max="3837" width="5" style="3" customWidth="1"/>
    <col min="3838" max="3840" width="14" style="3" customWidth="1"/>
    <col min="3841" max="3841" width="16" style="3" customWidth="1"/>
    <col min="3842" max="3843" width="19.42578125" style="3" customWidth="1"/>
    <col min="3844" max="3844" width="12" style="3" customWidth="1"/>
    <col min="3845" max="3845" width="23.42578125" style="3" customWidth="1"/>
    <col min="3846" max="3846" width="16.42578125" style="3" customWidth="1"/>
    <col min="3847" max="3847" width="19.5703125" style="3" customWidth="1"/>
    <col min="3848" max="4092" width="8.7109375" style="3"/>
    <col min="4093" max="4093" width="5" style="3" customWidth="1"/>
    <col min="4094" max="4096" width="14" style="3" customWidth="1"/>
    <col min="4097" max="4097" width="16" style="3" customWidth="1"/>
    <col min="4098" max="4099" width="19.42578125" style="3" customWidth="1"/>
    <col min="4100" max="4100" width="12" style="3" customWidth="1"/>
    <col min="4101" max="4101" width="23.42578125" style="3" customWidth="1"/>
    <col min="4102" max="4102" width="16.42578125" style="3" customWidth="1"/>
    <col min="4103" max="4103" width="19.5703125" style="3" customWidth="1"/>
    <col min="4104" max="4348" width="8.7109375" style="3"/>
    <col min="4349" max="4349" width="5" style="3" customWidth="1"/>
    <col min="4350" max="4352" width="14" style="3" customWidth="1"/>
    <col min="4353" max="4353" width="16" style="3" customWidth="1"/>
    <col min="4354" max="4355" width="19.42578125" style="3" customWidth="1"/>
    <col min="4356" max="4356" width="12" style="3" customWidth="1"/>
    <col min="4357" max="4357" width="23.42578125" style="3" customWidth="1"/>
    <col min="4358" max="4358" width="16.42578125" style="3" customWidth="1"/>
    <col min="4359" max="4359" width="19.5703125" style="3" customWidth="1"/>
    <col min="4360" max="4604" width="8.7109375" style="3"/>
    <col min="4605" max="4605" width="5" style="3" customWidth="1"/>
    <col min="4606" max="4608" width="14" style="3" customWidth="1"/>
    <col min="4609" max="4609" width="16" style="3" customWidth="1"/>
    <col min="4610" max="4611" width="19.42578125" style="3" customWidth="1"/>
    <col min="4612" max="4612" width="12" style="3" customWidth="1"/>
    <col min="4613" max="4613" width="23.42578125" style="3" customWidth="1"/>
    <col min="4614" max="4614" width="16.42578125" style="3" customWidth="1"/>
    <col min="4615" max="4615" width="19.5703125" style="3" customWidth="1"/>
    <col min="4616" max="4860" width="8.7109375" style="3"/>
    <col min="4861" max="4861" width="5" style="3" customWidth="1"/>
    <col min="4862" max="4864" width="14" style="3" customWidth="1"/>
    <col min="4865" max="4865" width="16" style="3" customWidth="1"/>
    <col min="4866" max="4867" width="19.42578125" style="3" customWidth="1"/>
    <col min="4868" max="4868" width="12" style="3" customWidth="1"/>
    <col min="4869" max="4869" width="23.42578125" style="3" customWidth="1"/>
    <col min="4870" max="4870" width="16.42578125" style="3" customWidth="1"/>
    <col min="4871" max="4871" width="19.5703125" style="3" customWidth="1"/>
    <col min="4872" max="5116" width="8.7109375" style="3"/>
    <col min="5117" max="5117" width="5" style="3" customWidth="1"/>
    <col min="5118" max="5120" width="14" style="3" customWidth="1"/>
    <col min="5121" max="5121" width="16" style="3" customWidth="1"/>
    <col min="5122" max="5123" width="19.42578125" style="3" customWidth="1"/>
    <col min="5124" max="5124" width="12" style="3" customWidth="1"/>
    <col min="5125" max="5125" width="23.42578125" style="3" customWidth="1"/>
    <col min="5126" max="5126" width="16.42578125" style="3" customWidth="1"/>
    <col min="5127" max="5127" width="19.5703125" style="3" customWidth="1"/>
    <col min="5128" max="5372" width="8.7109375" style="3"/>
    <col min="5373" max="5373" width="5" style="3" customWidth="1"/>
    <col min="5374" max="5376" width="14" style="3" customWidth="1"/>
    <col min="5377" max="5377" width="16" style="3" customWidth="1"/>
    <col min="5378" max="5379" width="19.42578125" style="3" customWidth="1"/>
    <col min="5380" max="5380" width="12" style="3" customWidth="1"/>
    <col min="5381" max="5381" width="23.42578125" style="3" customWidth="1"/>
    <col min="5382" max="5382" width="16.42578125" style="3" customWidth="1"/>
    <col min="5383" max="5383" width="19.5703125" style="3" customWidth="1"/>
    <col min="5384" max="5628" width="8.7109375" style="3"/>
    <col min="5629" max="5629" width="5" style="3" customWidth="1"/>
    <col min="5630" max="5632" width="14" style="3" customWidth="1"/>
    <col min="5633" max="5633" width="16" style="3" customWidth="1"/>
    <col min="5634" max="5635" width="19.42578125" style="3" customWidth="1"/>
    <col min="5636" max="5636" width="12" style="3" customWidth="1"/>
    <col min="5637" max="5637" width="23.42578125" style="3" customWidth="1"/>
    <col min="5638" max="5638" width="16.42578125" style="3" customWidth="1"/>
    <col min="5639" max="5639" width="19.5703125" style="3" customWidth="1"/>
    <col min="5640" max="5884" width="8.7109375" style="3"/>
    <col min="5885" max="5885" width="5" style="3" customWidth="1"/>
    <col min="5886" max="5888" width="14" style="3" customWidth="1"/>
    <col min="5889" max="5889" width="16" style="3" customWidth="1"/>
    <col min="5890" max="5891" width="19.42578125" style="3" customWidth="1"/>
    <col min="5892" max="5892" width="12" style="3" customWidth="1"/>
    <col min="5893" max="5893" width="23.42578125" style="3" customWidth="1"/>
    <col min="5894" max="5894" width="16.42578125" style="3" customWidth="1"/>
    <col min="5895" max="5895" width="19.5703125" style="3" customWidth="1"/>
    <col min="5896" max="6140" width="8.7109375" style="3"/>
    <col min="6141" max="6141" width="5" style="3" customWidth="1"/>
    <col min="6142" max="6144" width="14" style="3" customWidth="1"/>
    <col min="6145" max="6145" width="16" style="3" customWidth="1"/>
    <col min="6146" max="6147" width="19.42578125" style="3" customWidth="1"/>
    <col min="6148" max="6148" width="12" style="3" customWidth="1"/>
    <col min="6149" max="6149" width="23.42578125" style="3" customWidth="1"/>
    <col min="6150" max="6150" width="16.42578125" style="3" customWidth="1"/>
    <col min="6151" max="6151" width="19.5703125" style="3" customWidth="1"/>
    <col min="6152" max="6396" width="8.7109375" style="3"/>
    <col min="6397" max="6397" width="5" style="3" customWidth="1"/>
    <col min="6398" max="6400" width="14" style="3" customWidth="1"/>
    <col min="6401" max="6401" width="16" style="3" customWidth="1"/>
    <col min="6402" max="6403" width="19.42578125" style="3" customWidth="1"/>
    <col min="6404" max="6404" width="12" style="3" customWidth="1"/>
    <col min="6405" max="6405" width="23.42578125" style="3" customWidth="1"/>
    <col min="6406" max="6406" width="16.42578125" style="3" customWidth="1"/>
    <col min="6407" max="6407" width="19.5703125" style="3" customWidth="1"/>
    <col min="6408" max="6652" width="8.7109375" style="3"/>
    <col min="6653" max="6653" width="5" style="3" customWidth="1"/>
    <col min="6654" max="6656" width="14" style="3" customWidth="1"/>
    <col min="6657" max="6657" width="16" style="3" customWidth="1"/>
    <col min="6658" max="6659" width="19.42578125" style="3" customWidth="1"/>
    <col min="6660" max="6660" width="12" style="3" customWidth="1"/>
    <col min="6661" max="6661" width="23.42578125" style="3" customWidth="1"/>
    <col min="6662" max="6662" width="16.42578125" style="3" customWidth="1"/>
    <col min="6663" max="6663" width="19.5703125" style="3" customWidth="1"/>
    <col min="6664" max="6908" width="8.7109375" style="3"/>
    <col min="6909" max="6909" width="5" style="3" customWidth="1"/>
    <col min="6910" max="6912" width="14" style="3" customWidth="1"/>
    <col min="6913" max="6913" width="16" style="3" customWidth="1"/>
    <col min="6914" max="6915" width="19.42578125" style="3" customWidth="1"/>
    <col min="6916" max="6916" width="12" style="3" customWidth="1"/>
    <col min="6917" max="6917" width="23.42578125" style="3" customWidth="1"/>
    <col min="6918" max="6918" width="16.42578125" style="3" customWidth="1"/>
    <col min="6919" max="6919" width="19.5703125" style="3" customWidth="1"/>
    <col min="6920" max="7164" width="8.7109375" style="3"/>
    <col min="7165" max="7165" width="5" style="3" customWidth="1"/>
    <col min="7166" max="7168" width="14" style="3" customWidth="1"/>
    <col min="7169" max="7169" width="16" style="3" customWidth="1"/>
    <col min="7170" max="7171" width="19.42578125" style="3" customWidth="1"/>
    <col min="7172" max="7172" width="12" style="3" customWidth="1"/>
    <col min="7173" max="7173" width="23.42578125" style="3" customWidth="1"/>
    <col min="7174" max="7174" width="16.42578125" style="3" customWidth="1"/>
    <col min="7175" max="7175" width="19.5703125" style="3" customWidth="1"/>
    <col min="7176" max="7420" width="8.7109375" style="3"/>
    <col min="7421" max="7421" width="5" style="3" customWidth="1"/>
    <col min="7422" max="7424" width="14" style="3" customWidth="1"/>
    <col min="7425" max="7425" width="16" style="3" customWidth="1"/>
    <col min="7426" max="7427" width="19.42578125" style="3" customWidth="1"/>
    <col min="7428" max="7428" width="12" style="3" customWidth="1"/>
    <col min="7429" max="7429" width="23.42578125" style="3" customWidth="1"/>
    <col min="7430" max="7430" width="16.42578125" style="3" customWidth="1"/>
    <col min="7431" max="7431" width="19.5703125" style="3" customWidth="1"/>
    <col min="7432" max="7676" width="8.7109375" style="3"/>
    <col min="7677" max="7677" width="5" style="3" customWidth="1"/>
    <col min="7678" max="7680" width="14" style="3" customWidth="1"/>
    <col min="7681" max="7681" width="16" style="3" customWidth="1"/>
    <col min="7682" max="7683" width="19.42578125" style="3" customWidth="1"/>
    <col min="7684" max="7684" width="12" style="3" customWidth="1"/>
    <col min="7685" max="7685" width="23.42578125" style="3" customWidth="1"/>
    <col min="7686" max="7686" width="16.42578125" style="3" customWidth="1"/>
    <col min="7687" max="7687" width="19.5703125" style="3" customWidth="1"/>
    <col min="7688" max="7932" width="8.7109375" style="3"/>
    <col min="7933" max="7933" width="5" style="3" customWidth="1"/>
    <col min="7934" max="7936" width="14" style="3" customWidth="1"/>
    <col min="7937" max="7937" width="16" style="3" customWidth="1"/>
    <col min="7938" max="7939" width="19.42578125" style="3" customWidth="1"/>
    <col min="7940" max="7940" width="12" style="3" customWidth="1"/>
    <col min="7941" max="7941" width="23.42578125" style="3" customWidth="1"/>
    <col min="7942" max="7942" width="16.42578125" style="3" customWidth="1"/>
    <col min="7943" max="7943" width="19.5703125" style="3" customWidth="1"/>
    <col min="7944" max="8188" width="8.7109375" style="3"/>
    <col min="8189" max="8189" width="5" style="3" customWidth="1"/>
    <col min="8190" max="8192" width="14" style="3" customWidth="1"/>
    <col min="8193" max="8193" width="16" style="3" customWidth="1"/>
    <col min="8194" max="8195" width="19.42578125" style="3" customWidth="1"/>
    <col min="8196" max="8196" width="12" style="3" customWidth="1"/>
    <col min="8197" max="8197" width="23.42578125" style="3" customWidth="1"/>
    <col min="8198" max="8198" width="16.42578125" style="3" customWidth="1"/>
    <col min="8199" max="8199" width="19.5703125" style="3" customWidth="1"/>
    <col min="8200" max="8444" width="8.7109375" style="3"/>
    <col min="8445" max="8445" width="5" style="3" customWidth="1"/>
    <col min="8446" max="8448" width="14" style="3" customWidth="1"/>
    <col min="8449" max="8449" width="16" style="3" customWidth="1"/>
    <col min="8450" max="8451" width="19.42578125" style="3" customWidth="1"/>
    <col min="8452" max="8452" width="12" style="3" customWidth="1"/>
    <col min="8453" max="8453" width="23.42578125" style="3" customWidth="1"/>
    <col min="8454" max="8454" width="16.42578125" style="3" customWidth="1"/>
    <col min="8455" max="8455" width="19.5703125" style="3" customWidth="1"/>
    <col min="8456" max="8700" width="8.7109375" style="3"/>
    <col min="8701" max="8701" width="5" style="3" customWidth="1"/>
    <col min="8702" max="8704" width="14" style="3" customWidth="1"/>
    <col min="8705" max="8705" width="16" style="3" customWidth="1"/>
    <col min="8706" max="8707" width="19.42578125" style="3" customWidth="1"/>
    <col min="8708" max="8708" width="12" style="3" customWidth="1"/>
    <col min="8709" max="8709" width="23.42578125" style="3" customWidth="1"/>
    <col min="8710" max="8710" width="16.42578125" style="3" customWidth="1"/>
    <col min="8711" max="8711" width="19.5703125" style="3" customWidth="1"/>
    <col min="8712" max="8956" width="8.7109375" style="3"/>
    <col min="8957" max="8957" width="5" style="3" customWidth="1"/>
    <col min="8958" max="8960" width="14" style="3" customWidth="1"/>
    <col min="8961" max="8961" width="16" style="3" customWidth="1"/>
    <col min="8962" max="8963" width="19.42578125" style="3" customWidth="1"/>
    <col min="8964" max="8964" width="12" style="3" customWidth="1"/>
    <col min="8965" max="8965" width="23.42578125" style="3" customWidth="1"/>
    <col min="8966" max="8966" width="16.42578125" style="3" customWidth="1"/>
    <col min="8967" max="8967" width="19.5703125" style="3" customWidth="1"/>
    <col min="8968" max="9212" width="8.7109375" style="3"/>
    <col min="9213" max="9213" width="5" style="3" customWidth="1"/>
    <col min="9214" max="9216" width="14" style="3" customWidth="1"/>
    <col min="9217" max="9217" width="16" style="3" customWidth="1"/>
    <col min="9218" max="9219" width="19.42578125" style="3" customWidth="1"/>
    <col min="9220" max="9220" width="12" style="3" customWidth="1"/>
    <col min="9221" max="9221" width="23.42578125" style="3" customWidth="1"/>
    <col min="9222" max="9222" width="16.42578125" style="3" customWidth="1"/>
    <col min="9223" max="9223" width="19.5703125" style="3" customWidth="1"/>
    <col min="9224" max="9468" width="8.7109375" style="3"/>
    <col min="9469" max="9469" width="5" style="3" customWidth="1"/>
    <col min="9470" max="9472" width="14" style="3" customWidth="1"/>
    <col min="9473" max="9473" width="16" style="3" customWidth="1"/>
    <col min="9474" max="9475" width="19.42578125" style="3" customWidth="1"/>
    <col min="9476" max="9476" width="12" style="3" customWidth="1"/>
    <col min="9477" max="9477" width="23.42578125" style="3" customWidth="1"/>
    <col min="9478" max="9478" width="16.42578125" style="3" customWidth="1"/>
    <col min="9479" max="9479" width="19.5703125" style="3" customWidth="1"/>
    <col min="9480" max="9724" width="8.7109375" style="3"/>
    <col min="9725" max="9725" width="5" style="3" customWidth="1"/>
    <col min="9726" max="9728" width="14" style="3" customWidth="1"/>
    <col min="9729" max="9729" width="16" style="3" customWidth="1"/>
    <col min="9730" max="9731" width="19.42578125" style="3" customWidth="1"/>
    <col min="9732" max="9732" width="12" style="3" customWidth="1"/>
    <col min="9733" max="9733" width="23.42578125" style="3" customWidth="1"/>
    <col min="9734" max="9734" width="16.42578125" style="3" customWidth="1"/>
    <col min="9735" max="9735" width="19.5703125" style="3" customWidth="1"/>
    <col min="9736" max="9980" width="8.7109375" style="3"/>
    <col min="9981" max="9981" width="5" style="3" customWidth="1"/>
    <col min="9982" max="9984" width="14" style="3" customWidth="1"/>
    <col min="9985" max="9985" width="16" style="3" customWidth="1"/>
    <col min="9986" max="9987" width="19.42578125" style="3" customWidth="1"/>
    <col min="9988" max="9988" width="12" style="3" customWidth="1"/>
    <col min="9989" max="9989" width="23.42578125" style="3" customWidth="1"/>
    <col min="9990" max="9990" width="16.42578125" style="3" customWidth="1"/>
    <col min="9991" max="9991" width="19.5703125" style="3" customWidth="1"/>
    <col min="9992" max="10236" width="8.7109375" style="3"/>
    <col min="10237" max="10237" width="5" style="3" customWidth="1"/>
    <col min="10238" max="10240" width="14" style="3" customWidth="1"/>
    <col min="10241" max="10241" width="16" style="3" customWidth="1"/>
    <col min="10242" max="10243" width="19.42578125" style="3" customWidth="1"/>
    <col min="10244" max="10244" width="12" style="3" customWidth="1"/>
    <col min="10245" max="10245" width="23.42578125" style="3" customWidth="1"/>
    <col min="10246" max="10246" width="16.42578125" style="3" customWidth="1"/>
    <col min="10247" max="10247" width="19.5703125" style="3" customWidth="1"/>
    <col min="10248" max="10492" width="8.7109375" style="3"/>
    <col min="10493" max="10493" width="5" style="3" customWidth="1"/>
    <col min="10494" max="10496" width="14" style="3" customWidth="1"/>
    <col min="10497" max="10497" width="16" style="3" customWidth="1"/>
    <col min="10498" max="10499" width="19.42578125" style="3" customWidth="1"/>
    <col min="10500" max="10500" width="12" style="3" customWidth="1"/>
    <col min="10501" max="10501" width="23.42578125" style="3" customWidth="1"/>
    <col min="10502" max="10502" width="16.42578125" style="3" customWidth="1"/>
    <col min="10503" max="10503" width="19.5703125" style="3" customWidth="1"/>
    <col min="10504" max="10748" width="8.7109375" style="3"/>
    <col min="10749" max="10749" width="5" style="3" customWidth="1"/>
    <col min="10750" max="10752" width="14" style="3" customWidth="1"/>
    <col min="10753" max="10753" width="16" style="3" customWidth="1"/>
    <col min="10754" max="10755" width="19.42578125" style="3" customWidth="1"/>
    <col min="10756" max="10756" width="12" style="3" customWidth="1"/>
    <col min="10757" max="10757" width="23.42578125" style="3" customWidth="1"/>
    <col min="10758" max="10758" width="16.42578125" style="3" customWidth="1"/>
    <col min="10759" max="10759" width="19.5703125" style="3" customWidth="1"/>
    <col min="10760" max="11004" width="8.7109375" style="3"/>
    <col min="11005" max="11005" width="5" style="3" customWidth="1"/>
    <col min="11006" max="11008" width="14" style="3" customWidth="1"/>
    <col min="11009" max="11009" width="16" style="3" customWidth="1"/>
    <col min="11010" max="11011" width="19.42578125" style="3" customWidth="1"/>
    <col min="11012" max="11012" width="12" style="3" customWidth="1"/>
    <col min="11013" max="11013" width="23.42578125" style="3" customWidth="1"/>
    <col min="11014" max="11014" width="16.42578125" style="3" customWidth="1"/>
    <col min="11015" max="11015" width="19.5703125" style="3" customWidth="1"/>
    <col min="11016" max="11260" width="8.7109375" style="3"/>
    <col min="11261" max="11261" width="5" style="3" customWidth="1"/>
    <col min="11262" max="11264" width="14" style="3" customWidth="1"/>
    <col min="11265" max="11265" width="16" style="3" customWidth="1"/>
    <col min="11266" max="11267" width="19.42578125" style="3" customWidth="1"/>
    <col min="11268" max="11268" width="12" style="3" customWidth="1"/>
    <col min="11269" max="11269" width="23.42578125" style="3" customWidth="1"/>
    <col min="11270" max="11270" width="16.42578125" style="3" customWidth="1"/>
    <col min="11271" max="11271" width="19.5703125" style="3" customWidth="1"/>
    <col min="11272" max="11516" width="8.7109375" style="3"/>
    <col min="11517" max="11517" width="5" style="3" customWidth="1"/>
    <col min="11518" max="11520" width="14" style="3" customWidth="1"/>
    <col min="11521" max="11521" width="16" style="3" customWidth="1"/>
    <col min="11522" max="11523" width="19.42578125" style="3" customWidth="1"/>
    <col min="11524" max="11524" width="12" style="3" customWidth="1"/>
    <col min="11525" max="11525" width="23.42578125" style="3" customWidth="1"/>
    <col min="11526" max="11526" width="16.42578125" style="3" customWidth="1"/>
    <col min="11527" max="11527" width="19.5703125" style="3" customWidth="1"/>
    <col min="11528" max="11772" width="8.7109375" style="3"/>
    <col min="11773" max="11773" width="5" style="3" customWidth="1"/>
    <col min="11774" max="11776" width="14" style="3" customWidth="1"/>
    <col min="11777" max="11777" width="16" style="3" customWidth="1"/>
    <col min="11778" max="11779" width="19.42578125" style="3" customWidth="1"/>
    <col min="11780" max="11780" width="12" style="3" customWidth="1"/>
    <col min="11781" max="11781" width="23.42578125" style="3" customWidth="1"/>
    <col min="11782" max="11782" width="16.42578125" style="3" customWidth="1"/>
    <col min="11783" max="11783" width="19.5703125" style="3" customWidth="1"/>
    <col min="11784" max="12028" width="8.7109375" style="3"/>
    <col min="12029" max="12029" width="5" style="3" customWidth="1"/>
    <col min="12030" max="12032" width="14" style="3" customWidth="1"/>
    <col min="12033" max="12033" width="16" style="3" customWidth="1"/>
    <col min="12034" max="12035" width="19.42578125" style="3" customWidth="1"/>
    <col min="12036" max="12036" width="12" style="3" customWidth="1"/>
    <col min="12037" max="12037" width="23.42578125" style="3" customWidth="1"/>
    <col min="12038" max="12038" width="16.42578125" style="3" customWidth="1"/>
    <col min="12039" max="12039" width="19.5703125" style="3" customWidth="1"/>
    <col min="12040" max="12284" width="8.7109375" style="3"/>
    <col min="12285" max="12285" width="5" style="3" customWidth="1"/>
    <col min="12286" max="12288" width="14" style="3" customWidth="1"/>
    <col min="12289" max="12289" width="16" style="3" customWidth="1"/>
    <col min="12290" max="12291" width="19.42578125" style="3" customWidth="1"/>
    <col min="12292" max="12292" width="12" style="3" customWidth="1"/>
    <col min="12293" max="12293" width="23.42578125" style="3" customWidth="1"/>
    <col min="12294" max="12294" width="16.42578125" style="3" customWidth="1"/>
    <col min="12295" max="12295" width="19.5703125" style="3" customWidth="1"/>
    <col min="12296" max="12540" width="8.7109375" style="3"/>
    <col min="12541" max="12541" width="5" style="3" customWidth="1"/>
    <col min="12542" max="12544" width="14" style="3" customWidth="1"/>
    <col min="12545" max="12545" width="16" style="3" customWidth="1"/>
    <col min="12546" max="12547" width="19.42578125" style="3" customWidth="1"/>
    <col min="12548" max="12548" width="12" style="3" customWidth="1"/>
    <col min="12549" max="12549" width="23.42578125" style="3" customWidth="1"/>
    <col min="12550" max="12550" width="16.42578125" style="3" customWidth="1"/>
    <col min="12551" max="12551" width="19.5703125" style="3" customWidth="1"/>
    <col min="12552" max="12796" width="8.7109375" style="3"/>
    <col min="12797" max="12797" width="5" style="3" customWidth="1"/>
    <col min="12798" max="12800" width="14" style="3" customWidth="1"/>
    <col min="12801" max="12801" width="16" style="3" customWidth="1"/>
    <col min="12802" max="12803" width="19.42578125" style="3" customWidth="1"/>
    <col min="12804" max="12804" width="12" style="3" customWidth="1"/>
    <col min="12805" max="12805" width="23.42578125" style="3" customWidth="1"/>
    <col min="12806" max="12806" width="16.42578125" style="3" customWidth="1"/>
    <col min="12807" max="12807" width="19.5703125" style="3" customWidth="1"/>
    <col min="12808" max="13052" width="8.7109375" style="3"/>
    <col min="13053" max="13053" width="5" style="3" customWidth="1"/>
    <col min="13054" max="13056" width="14" style="3" customWidth="1"/>
    <col min="13057" max="13057" width="16" style="3" customWidth="1"/>
    <col min="13058" max="13059" width="19.42578125" style="3" customWidth="1"/>
    <col min="13060" max="13060" width="12" style="3" customWidth="1"/>
    <col min="13061" max="13061" width="23.42578125" style="3" customWidth="1"/>
    <col min="13062" max="13062" width="16.42578125" style="3" customWidth="1"/>
    <col min="13063" max="13063" width="19.5703125" style="3" customWidth="1"/>
    <col min="13064" max="13308" width="8.7109375" style="3"/>
    <col min="13309" max="13309" width="5" style="3" customWidth="1"/>
    <col min="13310" max="13312" width="14" style="3" customWidth="1"/>
    <col min="13313" max="13313" width="16" style="3" customWidth="1"/>
    <col min="13314" max="13315" width="19.42578125" style="3" customWidth="1"/>
    <col min="13316" max="13316" width="12" style="3" customWidth="1"/>
    <col min="13317" max="13317" width="23.42578125" style="3" customWidth="1"/>
    <col min="13318" max="13318" width="16.42578125" style="3" customWidth="1"/>
    <col min="13319" max="13319" width="19.5703125" style="3" customWidth="1"/>
    <col min="13320" max="13564" width="8.7109375" style="3"/>
    <col min="13565" max="13565" width="5" style="3" customWidth="1"/>
    <col min="13566" max="13568" width="14" style="3" customWidth="1"/>
    <col min="13569" max="13569" width="16" style="3" customWidth="1"/>
    <col min="13570" max="13571" width="19.42578125" style="3" customWidth="1"/>
    <col min="13572" max="13572" width="12" style="3" customWidth="1"/>
    <col min="13573" max="13573" width="23.42578125" style="3" customWidth="1"/>
    <col min="13574" max="13574" width="16.42578125" style="3" customWidth="1"/>
    <col min="13575" max="13575" width="19.5703125" style="3" customWidth="1"/>
    <col min="13576" max="13820" width="8.7109375" style="3"/>
    <col min="13821" max="13821" width="5" style="3" customWidth="1"/>
    <col min="13822" max="13824" width="14" style="3" customWidth="1"/>
    <col min="13825" max="13825" width="16" style="3" customWidth="1"/>
    <col min="13826" max="13827" width="19.42578125" style="3" customWidth="1"/>
    <col min="13828" max="13828" width="12" style="3" customWidth="1"/>
    <col min="13829" max="13829" width="23.42578125" style="3" customWidth="1"/>
    <col min="13830" max="13830" width="16.42578125" style="3" customWidth="1"/>
    <col min="13831" max="13831" width="19.5703125" style="3" customWidth="1"/>
    <col min="13832" max="14076" width="8.7109375" style="3"/>
    <col min="14077" max="14077" width="5" style="3" customWidth="1"/>
    <col min="14078" max="14080" width="14" style="3" customWidth="1"/>
    <col min="14081" max="14081" width="16" style="3" customWidth="1"/>
    <col min="14082" max="14083" width="19.42578125" style="3" customWidth="1"/>
    <col min="14084" max="14084" width="12" style="3" customWidth="1"/>
    <col min="14085" max="14085" width="23.42578125" style="3" customWidth="1"/>
    <col min="14086" max="14086" width="16.42578125" style="3" customWidth="1"/>
    <col min="14087" max="14087" width="19.5703125" style="3" customWidth="1"/>
    <col min="14088" max="14332" width="8.7109375" style="3"/>
    <col min="14333" max="14333" width="5" style="3" customWidth="1"/>
    <col min="14334" max="14336" width="14" style="3" customWidth="1"/>
    <col min="14337" max="14337" width="16" style="3" customWidth="1"/>
    <col min="14338" max="14339" width="19.42578125" style="3" customWidth="1"/>
    <col min="14340" max="14340" width="12" style="3" customWidth="1"/>
    <col min="14341" max="14341" width="23.42578125" style="3" customWidth="1"/>
    <col min="14342" max="14342" width="16.42578125" style="3" customWidth="1"/>
    <col min="14343" max="14343" width="19.5703125" style="3" customWidth="1"/>
    <col min="14344" max="14588" width="8.7109375" style="3"/>
    <col min="14589" max="14589" width="5" style="3" customWidth="1"/>
    <col min="14590" max="14592" width="14" style="3" customWidth="1"/>
    <col min="14593" max="14593" width="16" style="3" customWidth="1"/>
    <col min="14594" max="14595" width="19.42578125" style="3" customWidth="1"/>
    <col min="14596" max="14596" width="12" style="3" customWidth="1"/>
    <col min="14597" max="14597" width="23.42578125" style="3" customWidth="1"/>
    <col min="14598" max="14598" width="16.42578125" style="3" customWidth="1"/>
    <col min="14599" max="14599" width="19.5703125" style="3" customWidth="1"/>
    <col min="14600" max="14844" width="8.7109375" style="3"/>
    <col min="14845" max="14845" width="5" style="3" customWidth="1"/>
    <col min="14846" max="14848" width="14" style="3" customWidth="1"/>
    <col min="14849" max="14849" width="16" style="3" customWidth="1"/>
    <col min="14850" max="14851" width="19.42578125" style="3" customWidth="1"/>
    <col min="14852" max="14852" width="12" style="3" customWidth="1"/>
    <col min="14853" max="14853" width="23.42578125" style="3" customWidth="1"/>
    <col min="14854" max="14854" width="16.42578125" style="3" customWidth="1"/>
    <col min="14855" max="14855" width="19.5703125" style="3" customWidth="1"/>
    <col min="14856" max="15100" width="8.7109375" style="3"/>
    <col min="15101" max="15101" width="5" style="3" customWidth="1"/>
    <col min="15102" max="15104" width="14" style="3" customWidth="1"/>
    <col min="15105" max="15105" width="16" style="3" customWidth="1"/>
    <col min="15106" max="15107" width="19.42578125" style="3" customWidth="1"/>
    <col min="15108" max="15108" width="12" style="3" customWidth="1"/>
    <col min="15109" max="15109" width="23.42578125" style="3" customWidth="1"/>
    <col min="15110" max="15110" width="16.42578125" style="3" customWidth="1"/>
    <col min="15111" max="15111" width="19.5703125" style="3" customWidth="1"/>
    <col min="15112" max="15356" width="8.7109375" style="3"/>
    <col min="15357" max="15357" width="5" style="3" customWidth="1"/>
    <col min="15358" max="15360" width="14" style="3" customWidth="1"/>
    <col min="15361" max="15361" width="16" style="3" customWidth="1"/>
    <col min="15362" max="15363" width="19.42578125" style="3" customWidth="1"/>
    <col min="15364" max="15364" width="12" style="3" customWidth="1"/>
    <col min="15365" max="15365" width="23.42578125" style="3" customWidth="1"/>
    <col min="15366" max="15366" width="16.42578125" style="3" customWidth="1"/>
    <col min="15367" max="15367" width="19.5703125" style="3" customWidth="1"/>
    <col min="15368" max="15612" width="8.7109375" style="3"/>
    <col min="15613" max="15613" width="5" style="3" customWidth="1"/>
    <col min="15614" max="15616" width="14" style="3" customWidth="1"/>
    <col min="15617" max="15617" width="16" style="3" customWidth="1"/>
    <col min="15618" max="15619" width="19.42578125" style="3" customWidth="1"/>
    <col min="15620" max="15620" width="12" style="3" customWidth="1"/>
    <col min="15621" max="15621" width="23.42578125" style="3" customWidth="1"/>
    <col min="15622" max="15622" width="16.42578125" style="3" customWidth="1"/>
    <col min="15623" max="15623" width="19.5703125" style="3" customWidth="1"/>
    <col min="15624" max="15868" width="8.7109375" style="3"/>
    <col min="15869" max="15869" width="5" style="3" customWidth="1"/>
    <col min="15870" max="15872" width="14" style="3" customWidth="1"/>
    <col min="15873" max="15873" width="16" style="3" customWidth="1"/>
    <col min="15874" max="15875" width="19.42578125" style="3" customWidth="1"/>
    <col min="15876" max="15876" width="12" style="3" customWidth="1"/>
    <col min="15877" max="15877" width="23.42578125" style="3" customWidth="1"/>
    <col min="15878" max="15878" width="16.42578125" style="3" customWidth="1"/>
    <col min="15879" max="15879" width="19.5703125" style="3" customWidth="1"/>
    <col min="15880" max="16124" width="8.7109375" style="3"/>
    <col min="16125" max="16125" width="5" style="3" customWidth="1"/>
    <col min="16126" max="16128" width="14" style="3" customWidth="1"/>
    <col min="16129" max="16129" width="16" style="3" customWidth="1"/>
    <col min="16130" max="16131" width="19.42578125" style="3" customWidth="1"/>
    <col min="16132" max="16132" width="12" style="3" customWidth="1"/>
    <col min="16133" max="16133" width="23.42578125" style="3" customWidth="1"/>
    <col min="16134" max="16134" width="16.42578125" style="3" customWidth="1"/>
    <col min="16135" max="16135" width="19.5703125" style="3" customWidth="1"/>
    <col min="16136" max="16384" width="8.7109375" style="3"/>
  </cols>
  <sheetData>
    <row r="1" spans="1:11" ht="15.95" customHeight="1" x14ac:dyDescent="0.2">
      <c r="A1" s="26"/>
      <c r="B1" s="26"/>
      <c r="C1" s="26"/>
      <c r="D1" s="26"/>
    </row>
    <row r="4" spans="1:11" x14ac:dyDescent="0.2">
      <c r="A4" s="27" t="s">
        <v>0</v>
      </c>
      <c r="B4" s="28"/>
    </row>
    <row r="5" spans="1:11" ht="33.75" customHeight="1" x14ac:dyDescent="0.2">
      <c r="A5" s="29" t="s">
        <v>1</v>
      </c>
      <c r="B5" s="29"/>
      <c r="C5" s="29"/>
      <c r="D5" s="29"/>
      <c r="E5" s="29"/>
      <c r="F5" s="29"/>
      <c r="G5" s="29"/>
    </row>
    <row r="6" spans="1:11" ht="16.5" thickBot="1" x14ac:dyDescent="0.25">
      <c r="A6" s="1" t="s">
        <v>0</v>
      </c>
      <c r="F6" s="4"/>
      <c r="G6" s="4"/>
    </row>
    <row r="7" spans="1:11" ht="13.5" thickTop="1" x14ac:dyDescent="0.2">
      <c r="A7" s="30" t="s">
        <v>2</v>
      </c>
      <c r="B7" s="33" t="s">
        <v>3</v>
      </c>
      <c r="C7" s="33" t="s">
        <v>4</v>
      </c>
      <c r="D7" s="33" t="s">
        <v>5</v>
      </c>
      <c r="E7" s="36" t="s">
        <v>133</v>
      </c>
      <c r="F7" s="20" t="s">
        <v>134</v>
      </c>
      <c r="G7" s="23" t="s">
        <v>135</v>
      </c>
    </row>
    <row r="8" spans="1:11" ht="39" customHeight="1" x14ac:dyDescent="0.2">
      <c r="A8" s="31"/>
      <c r="B8" s="34"/>
      <c r="C8" s="34"/>
      <c r="D8" s="34"/>
      <c r="E8" s="37"/>
      <c r="F8" s="21"/>
      <c r="G8" s="24"/>
    </row>
    <row r="9" spans="1:11" ht="78" customHeight="1" x14ac:dyDescent="0.2">
      <c r="A9" s="32"/>
      <c r="B9" s="35"/>
      <c r="C9" s="35"/>
      <c r="D9" s="35"/>
      <c r="E9" s="37"/>
      <c r="F9" s="22"/>
      <c r="G9" s="25"/>
    </row>
    <row r="10" spans="1:11" s="6" customFormat="1" ht="14.2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</row>
    <row r="11" spans="1:11" x14ac:dyDescent="0.2">
      <c r="A11" s="7">
        <v>1</v>
      </c>
      <c r="B11" s="8" t="s">
        <v>6</v>
      </c>
      <c r="C11" s="8" t="s">
        <v>7</v>
      </c>
      <c r="D11" s="8" t="s">
        <v>8</v>
      </c>
      <c r="E11" s="9">
        <v>0</v>
      </c>
      <c r="F11" s="10">
        <v>0</v>
      </c>
      <c r="G11" s="11">
        <f>E11+F11</f>
        <v>0</v>
      </c>
      <c r="K11" s="17"/>
    </row>
    <row r="12" spans="1:11" x14ac:dyDescent="0.2">
      <c r="A12" s="7">
        <v>2</v>
      </c>
      <c r="B12" s="8" t="s">
        <v>9</v>
      </c>
      <c r="C12" s="8" t="s">
        <v>10</v>
      </c>
      <c r="D12" s="8" t="s">
        <v>11</v>
      </c>
      <c r="E12" s="9">
        <v>0</v>
      </c>
      <c r="F12" s="10">
        <v>10020</v>
      </c>
      <c r="G12" s="11">
        <f t="shared" ref="G12:G75" si="0">E12+F12</f>
        <v>10020</v>
      </c>
      <c r="K12" s="17"/>
    </row>
    <row r="13" spans="1:11" x14ac:dyDescent="0.2">
      <c r="A13" s="7">
        <v>3</v>
      </c>
      <c r="B13" s="8" t="s">
        <v>12</v>
      </c>
      <c r="C13" s="8" t="s">
        <v>13</v>
      </c>
      <c r="D13" s="8" t="s">
        <v>8</v>
      </c>
      <c r="E13" s="9">
        <v>0</v>
      </c>
      <c r="F13" s="10">
        <v>0</v>
      </c>
      <c r="G13" s="11">
        <f t="shared" si="0"/>
        <v>0</v>
      </c>
    </row>
    <row r="14" spans="1:11" x14ac:dyDescent="0.2">
      <c r="A14" s="7">
        <v>4</v>
      </c>
      <c r="B14" s="8" t="s">
        <v>6</v>
      </c>
      <c r="C14" s="8" t="s">
        <v>14</v>
      </c>
      <c r="D14" s="8" t="s">
        <v>8</v>
      </c>
      <c r="E14" s="9">
        <v>0</v>
      </c>
      <c r="F14" s="10">
        <v>20040</v>
      </c>
      <c r="G14" s="11">
        <f t="shared" si="0"/>
        <v>20040</v>
      </c>
    </row>
    <row r="15" spans="1:11" x14ac:dyDescent="0.2">
      <c r="A15" s="7">
        <v>5</v>
      </c>
      <c r="B15" s="8" t="s">
        <v>9</v>
      </c>
      <c r="C15" s="8" t="s">
        <v>15</v>
      </c>
      <c r="D15" s="8" t="s">
        <v>8</v>
      </c>
      <c r="E15" s="9">
        <v>0</v>
      </c>
      <c r="F15" s="10">
        <v>0</v>
      </c>
      <c r="G15" s="11">
        <f t="shared" si="0"/>
        <v>0</v>
      </c>
    </row>
    <row r="16" spans="1:11" x14ac:dyDescent="0.2">
      <c r="A16" s="7">
        <v>6</v>
      </c>
      <c r="B16" s="8" t="s">
        <v>16</v>
      </c>
      <c r="C16" s="8" t="s">
        <v>17</v>
      </c>
      <c r="D16" s="8" t="s">
        <v>11</v>
      </c>
      <c r="E16" s="9">
        <v>64375</v>
      </c>
      <c r="F16" s="10">
        <v>18788</v>
      </c>
      <c r="G16" s="11">
        <f t="shared" si="0"/>
        <v>83163</v>
      </c>
      <c r="K16" s="17"/>
    </row>
    <row r="17" spans="1:7" x14ac:dyDescent="0.2">
      <c r="A17" s="7">
        <v>7</v>
      </c>
      <c r="B17" s="8" t="s">
        <v>6</v>
      </c>
      <c r="C17" s="8" t="s">
        <v>18</v>
      </c>
      <c r="D17" s="8" t="s">
        <v>8</v>
      </c>
      <c r="E17" s="9">
        <v>0</v>
      </c>
      <c r="F17" s="10">
        <v>0</v>
      </c>
      <c r="G17" s="11">
        <f t="shared" si="0"/>
        <v>0</v>
      </c>
    </row>
    <row r="18" spans="1:7" x14ac:dyDescent="0.2">
      <c r="A18" s="7">
        <v>8</v>
      </c>
      <c r="B18" s="8" t="s">
        <v>19</v>
      </c>
      <c r="C18" s="8" t="s">
        <v>20</v>
      </c>
      <c r="D18" s="8" t="s">
        <v>11</v>
      </c>
      <c r="E18" s="9">
        <v>0</v>
      </c>
      <c r="F18" s="10">
        <v>0</v>
      </c>
      <c r="G18" s="11">
        <f t="shared" si="0"/>
        <v>0</v>
      </c>
    </row>
    <row r="19" spans="1:7" x14ac:dyDescent="0.2">
      <c r="A19" s="7">
        <v>9</v>
      </c>
      <c r="B19" s="8" t="s">
        <v>21</v>
      </c>
      <c r="C19" s="8" t="s">
        <v>22</v>
      </c>
      <c r="D19" s="8" t="s">
        <v>11</v>
      </c>
      <c r="E19" s="9">
        <v>0</v>
      </c>
      <c r="F19" s="10">
        <v>31217</v>
      </c>
      <c r="G19" s="11">
        <f t="shared" si="0"/>
        <v>31217</v>
      </c>
    </row>
    <row r="20" spans="1:7" x14ac:dyDescent="0.2">
      <c r="A20" s="7">
        <v>10</v>
      </c>
      <c r="B20" s="8" t="s">
        <v>23</v>
      </c>
      <c r="C20" s="8" t="s">
        <v>24</v>
      </c>
      <c r="D20" s="8" t="s">
        <v>11</v>
      </c>
      <c r="E20" s="9">
        <v>32445</v>
      </c>
      <c r="F20" s="10">
        <v>18276</v>
      </c>
      <c r="G20" s="11">
        <f t="shared" si="0"/>
        <v>50721</v>
      </c>
    </row>
    <row r="21" spans="1:7" x14ac:dyDescent="0.2">
      <c r="A21" s="7">
        <v>11</v>
      </c>
      <c r="B21" s="8" t="s">
        <v>16</v>
      </c>
      <c r="C21" s="8" t="s">
        <v>25</v>
      </c>
      <c r="D21" s="8" t="s">
        <v>8</v>
      </c>
      <c r="E21" s="9">
        <v>0</v>
      </c>
      <c r="F21" s="10">
        <v>4409</v>
      </c>
      <c r="G21" s="11">
        <f t="shared" si="0"/>
        <v>4409</v>
      </c>
    </row>
    <row r="22" spans="1:7" x14ac:dyDescent="0.2">
      <c r="A22" s="7">
        <v>12</v>
      </c>
      <c r="B22" s="8" t="s">
        <v>26</v>
      </c>
      <c r="C22" s="8" t="s">
        <v>27</v>
      </c>
      <c r="D22" s="8" t="s">
        <v>11</v>
      </c>
      <c r="E22" s="9">
        <v>0</v>
      </c>
      <c r="F22" s="10">
        <v>77418</v>
      </c>
      <c r="G22" s="11">
        <f t="shared" si="0"/>
        <v>77418</v>
      </c>
    </row>
    <row r="23" spans="1:7" x14ac:dyDescent="0.2">
      <c r="A23" s="7">
        <v>13</v>
      </c>
      <c r="B23" s="8" t="s">
        <v>28</v>
      </c>
      <c r="C23" s="8" t="s">
        <v>29</v>
      </c>
      <c r="D23" s="8" t="s">
        <v>8</v>
      </c>
      <c r="E23" s="9">
        <v>0</v>
      </c>
      <c r="F23" s="10">
        <v>17966</v>
      </c>
      <c r="G23" s="11">
        <f t="shared" si="0"/>
        <v>17966</v>
      </c>
    </row>
    <row r="24" spans="1:7" x14ac:dyDescent="0.2">
      <c r="A24" s="7">
        <v>14</v>
      </c>
      <c r="B24" s="8" t="s">
        <v>9</v>
      </c>
      <c r="C24" s="8" t="s">
        <v>30</v>
      </c>
      <c r="D24" s="8" t="s">
        <v>11</v>
      </c>
      <c r="E24" s="9">
        <v>0</v>
      </c>
      <c r="F24" s="10">
        <v>0</v>
      </c>
      <c r="G24" s="11">
        <f t="shared" si="0"/>
        <v>0</v>
      </c>
    </row>
    <row r="25" spans="1:7" x14ac:dyDescent="0.2">
      <c r="A25" s="7">
        <v>15</v>
      </c>
      <c r="B25" s="8" t="s">
        <v>31</v>
      </c>
      <c r="C25" s="8" t="s">
        <v>32</v>
      </c>
      <c r="D25" s="8" t="s">
        <v>11</v>
      </c>
      <c r="E25" s="9">
        <v>19433</v>
      </c>
      <c r="F25" s="10">
        <v>98812</v>
      </c>
      <c r="G25" s="11">
        <f t="shared" si="0"/>
        <v>118245</v>
      </c>
    </row>
    <row r="26" spans="1:7" x14ac:dyDescent="0.2">
      <c r="A26" s="7">
        <v>16</v>
      </c>
      <c r="B26" s="8" t="s">
        <v>6</v>
      </c>
      <c r="C26" s="8" t="s">
        <v>33</v>
      </c>
      <c r="D26" s="8" t="s">
        <v>8</v>
      </c>
      <c r="E26" s="9">
        <v>0</v>
      </c>
      <c r="F26" s="10">
        <v>0</v>
      </c>
      <c r="G26" s="11">
        <f t="shared" si="0"/>
        <v>0</v>
      </c>
    </row>
    <row r="27" spans="1:7" x14ac:dyDescent="0.2">
      <c r="A27" s="7">
        <v>17</v>
      </c>
      <c r="B27" s="8" t="s">
        <v>34</v>
      </c>
      <c r="C27" s="8" t="s">
        <v>35</v>
      </c>
      <c r="D27" s="8" t="s">
        <v>11</v>
      </c>
      <c r="E27" s="9">
        <v>0</v>
      </c>
      <c r="F27" s="10">
        <v>28181</v>
      </c>
      <c r="G27" s="11">
        <f t="shared" si="0"/>
        <v>28181</v>
      </c>
    </row>
    <row r="28" spans="1:7" x14ac:dyDescent="0.2">
      <c r="A28" s="7">
        <v>18</v>
      </c>
      <c r="B28" s="8" t="s">
        <v>31</v>
      </c>
      <c r="C28" s="8" t="s">
        <v>36</v>
      </c>
      <c r="D28" s="8" t="s">
        <v>8</v>
      </c>
      <c r="E28" s="9">
        <v>0</v>
      </c>
      <c r="F28" s="10">
        <v>3986</v>
      </c>
      <c r="G28" s="11">
        <f t="shared" si="0"/>
        <v>3986</v>
      </c>
    </row>
    <row r="29" spans="1:7" x14ac:dyDescent="0.2">
      <c r="A29" s="7">
        <v>19</v>
      </c>
      <c r="B29" s="8" t="s">
        <v>34</v>
      </c>
      <c r="C29" s="8" t="s">
        <v>37</v>
      </c>
      <c r="D29" s="8" t="s">
        <v>8</v>
      </c>
      <c r="E29" s="9">
        <v>31793</v>
      </c>
      <c r="F29" s="10">
        <v>4810</v>
      </c>
      <c r="G29" s="11">
        <f t="shared" si="0"/>
        <v>36603</v>
      </c>
    </row>
    <row r="30" spans="1:7" x14ac:dyDescent="0.2">
      <c r="A30" s="7">
        <v>20</v>
      </c>
      <c r="B30" s="8" t="s">
        <v>38</v>
      </c>
      <c r="C30" s="8" t="s">
        <v>39</v>
      </c>
      <c r="D30" s="8" t="s">
        <v>11</v>
      </c>
      <c r="E30" s="9">
        <v>0</v>
      </c>
      <c r="F30" s="10">
        <v>0</v>
      </c>
      <c r="G30" s="11">
        <f t="shared" si="0"/>
        <v>0</v>
      </c>
    </row>
    <row r="31" spans="1:7" x14ac:dyDescent="0.2">
      <c r="A31" s="7">
        <v>21</v>
      </c>
      <c r="B31" s="8" t="s">
        <v>19</v>
      </c>
      <c r="C31" s="8" t="s">
        <v>40</v>
      </c>
      <c r="D31" s="8" t="s">
        <v>8</v>
      </c>
      <c r="E31" s="9">
        <v>0</v>
      </c>
      <c r="F31" s="10">
        <v>0</v>
      </c>
      <c r="G31" s="11">
        <f t="shared" si="0"/>
        <v>0</v>
      </c>
    </row>
    <row r="32" spans="1:7" x14ac:dyDescent="0.2">
      <c r="A32" s="7">
        <v>22</v>
      </c>
      <c r="B32" s="8" t="s">
        <v>31</v>
      </c>
      <c r="C32" s="8" t="s">
        <v>41</v>
      </c>
      <c r="D32" s="8" t="s">
        <v>11</v>
      </c>
      <c r="E32" s="9">
        <v>257499</v>
      </c>
      <c r="F32" s="10">
        <v>60120</v>
      </c>
      <c r="G32" s="11">
        <f t="shared" si="0"/>
        <v>317619</v>
      </c>
    </row>
    <row r="33" spans="1:7" x14ac:dyDescent="0.2">
      <c r="A33" s="7">
        <v>23</v>
      </c>
      <c r="B33" s="8" t="s">
        <v>42</v>
      </c>
      <c r="C33" s="8" t="s">
        <v>43</v>
      </c>
      <c r="D33" s="8" t="s">
        <v>8</v>
      </c>
      <c r="E33" s="9">
        <v>0</v>
      </c>
      <c r="F33" s="10">
        <v>0</v>
      </c>
      <c r="G33" s="11">
        <f t="shared" si="0"/>
        <v>0</v>
      </c>
    </row>
    <row r="34" spans="1:7" x14ac:dyDescent="0.2">
      <c r="A34" s="7">
        <v>24</v>
      </c>
      <c r="B34" s="8" t="s">
        <v>44</v>
      </c>
      <c r="C34" s="8" t="s">
        <v>45</v>
      </c>
      <c r="D34" s="8" t="s">
        <v>8</v>
      </c>
      <c r="E34" s="9">
        <v>0</v>
      </c>
      <c r="F34" s="10">
        <v>0</v>
      </c>
      <c r="G34" s="11">
        <f t="shared" si="0"/>
        <v>0</v>
      </c>
    </row>
    <row r="35" spans="1:7" x14ac:dyDescent="0.2">
      <c r="A35" s="7">
        <v>25</v>
      </c>
      <c r="B35" s="8" t="s">
        <v>44</v>
      </c>
      <c r="C35" s="8" t="s">
        <v>46</v>
      </c>
      <c r="D35" s="8" t="s">
        <v>8</v>
      </c>
      <c r="E35" s="9">
        <v>0</v>
      </c>
      <c r="F35" s="10">
        <v>0</v>
      </c>
      <c r="G35" s="11">
        <f t="shared" si="0"/>
        <v>0</v>
      </c>
    </row>
    <row r="36" spans="1:7" x14ac:dyDescent="0.2">
      <c r="A36" s="7">
        <v>26</v>
      </c>
      <c r="B36" s="8" t="s">
        <v>47</v>
      </c>
      <c r="C36" s="8" t="s">
        <v>48</v>
      </c>
      <c r="D36" s="8" t="s">
        <v>8</v>
      </c>
      <c r="E36" s="9">
        <v>0</v>
      </c>
      <c r="F36" s="10">
        <v>0</v>
      </c>
      <c r="G36" s="11">
        <f t="shared" si="0"/>
        <v>0</v>
      </c>
    </row>
    <row r="37" spans="1:7" x14ac:dyDescent="0.2">
      <c r="A37" s="7">
        <v>27</v>
      </c>
      <c r="B37" s="8" t="s">
        <v>44</v>
      </c>
      <c r="C37" s="8" t="s">
        <v>49</v>
      </c>
      <c r="D37" s="8" t="s">
        <v>8</v>
      </c>
      <c r="E37" s="9">
        <v>0</v>
      </c>
      <c r="F37" s="10">
        <v>21981</v>
      </c>
      <c r="G37" s="11">
        <f t="shared" si="0"/>
        <v>21981</v>
      </c>
    </row>
    <row r="38" spans="1:7" x14ac:dyDescent="0.2">
      <c r="A38" s="7">
        <v>28</v>
      </c>
      <c r="B38" s="8" t="s">
        <v>42</v>
      </c>
      <c r="C38" s="8" t="s">
        <v>50</v>
      </c>
      <c r="D38" s="8" t="s">
        <v>11</v>
      </c>
      <c r="E38" s="9">
        <v>54909</v>
      </c>
      <c r="F38" s="10">
        <v>0</v>
      </c>
      <c r="G38" s="11">
        <f t="shared" si="0"/>
        <v>54909</v>
      </c>
    </row>
    <row r="39" spans="1:7" x14ac:dyDescent="0.2">
      <c r="A39" s="7">
        <v>29</v>
      </c>
      <c r="B39" s="8" t="s">
        <v>51</v>
      </c>
      <c r="C39" s="8" t="s">
        <v>52</v>
      </c>
      <c r="D39" s="8" t="s">
        <v>8</v>
      </c>
      <c r="E39" s="9">
        <v>0</v>
      </c>
      <c r="F39" s="10">
        <v>20792</v>
      </c>
      <c r="G39" s="11">
        <f t="shared" si="0"/>
        <v>20792</v>
      </c>
    </row>
    <row r="40" spans="1:7" ht="22.5" x14ac:dyDescent="0.2">
      <c r="A40" s="7">
        <v>30</v>
      </c>
      <c r="B40" s="8" t="s">
        <v>53</v>
      </c>
      <c r="C40" s="8" t="s">
        <v>54</v>
      </c>
      <c r="D40" s="8" t="s">
        <v>11</v>
      </c>
      <c r="E40" s="9">
        <v>18564</v>
      </c>
      <c r="F40" s="10">
        <v>14521</v>
      </c>
      <c r="G40" s="11">
        <f t="shared" si="0"/>
        <v>33085</v>
      </c>
    </row>
    <row r="41" spans="1:7" x14ac:dyDescent="0.2">
      <c r="A41" s="7">
        <v>31</v>
      </c>
      <c r="B41" s="8" t="s">
        <v>55</v>
      </c>
      <c r="C41" s="8" t="s">
        <v>56</v>
      </c>
      <c r="D41" s="8" t="s">
        <v>8</v>
      </c>
      <c r="E41" s="9">
        <v>0</v>
      </c>
      <c r="F41" s="10">
        <v>10521</v>
      </c>
      <c r="G41" s="11">
        <f t="shared" si="0"/>
        <v>10521</v>
      </c>
    </row>
    <row r="42" spans="1:7" x14ac:dyDescent="0.2">
      <c r="A42" s="7">
        <v>32</v>
      </c>
      <c r="B42" s="8" t="s">
        <v>57</v>
      </c>
      <c r="C42" s="8" t="s">
        <v>58</v>
      </c>
      <c r="D42" s="8" t="s">
        <v>11</v>
      </c>
      <c r="E42" s="9">
        <v>25873</v>
      </c>
      <c r="F42" s="10">
        <v>35070</v>
      </c>
      <c r="G42" s="11">
        <f t="shared" si="0"/>
        <v>60943</v>
      </c>
    </row>
    <row r="43" spans="1:7" x14ac:dyDescent="0.2">
      <c r="A43" s="7">
        <v>33</v>
      </c>
      <c r="B43" s="8" t="s">
        <v>6</v>
      </c>
      <c r="C43" s="8" t="s">
        <v>59</v>
      </c>
      <c r="D43" s="8" t="s">
        <v>8</v>
      </c>
      <c r="E43" s="9">
        <v>22176</v>
      </c>
      <c r="F43" s="10">
        <v>0</v>
      </c>
      <c r="G43" s="11">
        <f t="shared" si="0"/>
        <v>22176</v>
      </c>
    </row>
    <row r="44" spans="1:7" x14ac:dyDescent="0.2">
      <c r="A44" s="7">
        <v>34</v>
      </c>
      <c r="B44" s="8" t="s">
        <v>38</v>
      </c>
      <c r="C44" s="8" t="s">
        <v>60</v>
      </c>
      <c r="D44" s="8" t="s">
        <v>8</v>
      </c>
      <c r="E44" s="9">
        <v>0</v>
      </c>
      <c r="F44" s="10">
        <v>0</v>
      </c>
      <c r="G44" s="11">
        <f t="shared" si="0"/>
        <v>0</v>
      </c>
    </row>
    <row r="45" spans="1:7" x14ac:dyDescent="0.2">
      <c r="A45" s="7">
        <v>35</v>
      </c>
      <c r="B45" s="8" t="s">
        <v>12</v>
      </c>
      <c r="C45" s="8" t="s">
        <v>61</v>
      </c>
      <c r="D45" s="8" t="s">
        <v>8</v>
      </c>
      <c r="E45" s="9">
        <v>0</v>
      </c>
      <c r="F45" s="10">
        <v>0</v>
      </c>
      <c r="G45" s="11">
        <f t="shared" si="0"/>
        <v>0</v>
      </c>
    </row>
    <row r="46" spans="1:7" x14ac:dyDescent="0.2">
      <c r="A46" s="7">
        <v>36</v>
      </c>
      <c r="B46" s="8" t="s">
        <v>44</v>
      </c>
      <c r="C46" s="8" t="s">
        <v>62</v>
      </c>
      <c r="D46" s="8" t="s">
        <v>11</v>
      </c>
      <c r="E46" s="9">
        <v>32617</v>
      </c>
      <c r="F46" s="10">
        <v>58292</v>
      </c>
      <c r="G46" s="11">
        <f t="shared" si="0"/>
        <v>90909</v>
      </c>
    </row>
    <row r="47" spans="1:7" x14ac:dyDescent="0.2">
      <c r="A47" s="7">
        <v>37</v>
      </c>
      <c r="B47" s="8" t="s">
        <v>47</v>
      </c>
      <c r="C47" s="8" t="s">
        <v>63</v>
      </c>
      <c r="D47" s="8" t="s">
        <v>8</v>
      </c>
      <c r="E47" s="9">
        <v>0</v>
      </c>
      <c r="F47" s="10">
        <v>36222</v>
      </c>
      <c r="G47" s="11">
        <f t="shared" si="0"/>
        <v>36222</v>
      </c>
    </row>
    <row r="48" spans="1:7" x14ac:dyDescent="0.2">
      <c r="A48" s="7">
        <v>38</v>
      </c>
      <c r="B48" s="8" t="s">
        <v>64</v>
      </c>
      <c r="C48" s="8" t="s">
        <v>65</v>
      </c>
      <c r="D48" s="8" t="s">
        <v>8</v>
      </c>
      <c r="E48" s="9">
        <v>0</v>
      </c>
      <c r="F48" s="10">
        <v>0</v>
      </c>
      <c r="G48" s="11">
        <f t="shared" si="0"/>
        <v>0</v>
      </c>
    </row>
    <row r="49" spans="1:7" x14ac:dyDescent="0.2">
      <c r="A49" s="7">
        <v>39</v>
      </c>
      <c r="B49" s="8" t="s">
        <v>16</v>
      </c>
      <c r="C49" s="8" t="s">
        <v>66</v>
      </c>
      <c r="D49" s="8" t="s">
        <v>8</v>
      </c>
      <c r="E49" s="9">
        <v>0</v>
      </c>
      <c r="F49" s="10">
        <v>0</v>
      </c>
      <c r="G49" s="11">
        <f t="shared" si="0"/>
        <v>0</v>
      </c>
    </row>
    <row r="50" spans="1:7" x14ac:dyDescent="0.2">
      <c r="A50" s="7">
        <v>40</v>
      </c>
      <c r="B50" s="8" t="s">
        <v>12</v>
      </c>
      <c r="C50" s="8" t="s">
        <v>67</v>
      </c>
      <c r="D50" s="8" t="s">
        <v>8</v>
      </c>
      <c r="E50" s="9">
        <v>0</v>
      </c>
      <c r="F50" s="10">
        <v>29309</v>
      </c>
      <c r="G50" s="11">
        <f t="shared" si="0"/>
        <v>29309</v>
      </c>
    </row>
    <row r="51" spans="1:7" x14ac:dyDescent="0.2">
      <c r="A51" s="7">
        <v>41</v>
      </c>
      <c r="B51" s="8" t="s">
        <v>34</v>
      </c>
      <c r="C51" s="8" t="s">
        <v>68</v>
      </c>
      <c r="D51" s="8" t="s">
        <v>8</v>
      </c>
      <c r="E51" s="9">
        <v>0</v>
      </c>
      <c r="F51" s="10">
        <v>0</v>
      </c>
      <c r="G51" s="11">
        <f t="shared" si="0"/>
        <v>0</v>
      </c>
    </row>
    <row r="52" spans="1:7" x14ac:dyDescent="0.2">
      <c r="A52" s="7">
        <v>42</v>
      </c>
      <c r="B52" s="8" t="s">
        <v>12</v>
      </c>
      <c r="C52" s="8" t="s">
        <v>69</v>
      </c>
      <c r="D52" s="8" t="s">
        <v>8</v>
      </c>
      <c r="E52" s="9">
        <v>0</v>
      </c>
      <c r="F52" s="10">
        <v>0</v>
      </c>
      <c r="G52" s="11">
        <f t="shared" si="0"/>
        <v>0</v>
      </c>
    </row>
    <row r="53" spans="1:7" x14ac:dyDescent="0.2">
      <c r="A53" s="7">
        <v>43</v>
      </c>
      <c r="B53" s="8" t="s">
        <v>26</v>
      </c>
      <c r="C53" s="8" t="s">
        <v>70</v>
      </c>
      <c r="D53" s="8" t="s">
        <v>8</v>
      </c>
      <c r="E53" s="9">
        <v>0</v>
      </c>
      <c r="F53" s="10">
        <v>3144</v>
      </c>
      <c r="G53" s="11">
        <f t="shared" si="0"/>
        <v>3144</v>
      </c>
    </row>
    <row r="54" spans="1:7" x14ac:dyDescent="0.2">
      <c r="A54" s="7">
        <v>44</v>
      </c>
      <c r="B54" s="8" t="s">
        <v>9</v>
      </c>
      <c r="C54" s="8" t="s">
        <v>71</v>
      </c>
      <c r="D54" s="8" t="s">
        <v>8</v>
      </c>
      <c r="E54" s="9">
        <v>0</v>
      </c>
      <c r="F54" s="10">
        <v>0</v>
      </c>
      <c r="G54" s="11">
        <f t="shared" si="0"/>
        <v>0</v>
      </c>
    </row>
    <row r="55" spans="1:7" x14ac:dyDescent="0.2">
      <c r="A55" s="7">
        <v>45</v>
      </c>
      <c r="B55" s="8" t="s">
        <v>31</v>
      </c>
      <c r="C55" s="8" t="s">
        <v>72</v>
      </c>
      <c r="D55" s="8" t="s">
        <v>8</v>
      </c>
      <c r="E55" s="9">
        <v>0</v>
      </c>
      <c r="F55" s="10">
        <v>18965</v>
      </c>
      <c r="G55" s="11">
        <f t="shared" si="0"/>
        <v>18965</v>
      </c>
    </row>
    <row r="56" spans="1:7" x14ac:dyDescent="0.2">
      <c r="A56" s="7">
        <v>46</v>
      </c>
      <c r="B56" s="8" t="s">
        <v>64</v>
      </c>
      <c r="C56" s="8" t="s">
        <v>73</v>
      </c>
      <c r="D56" s="8" t="s">
        <v>11</v>
      </c>
      <c r="E56" s="9">
        <v>0</v>
      </c>
      <c r="F56" s="10">
        <v>0</v>
      </c>
      <c r="G56" s="11">
        <f t="shared" si="0"/>
        <v>0</v>
      </c>
    </row>
    <row r="57" spans="1:7" x14ac:dyDescent="0.2">
      <c r="A57" s="7">
        <v>47</v>
      </c>
      <c r="B57" s="8" t="s">
        <v>47</v>
      </c>
      <c r="C57" s="8" t="s">
        <v>74</v>
      </c>
      <c r="D57" s="8" t="s">
        <v>8</v>
      </c>
      <c r="E57" s="9">
        <v>0</v>
      </c>
      <c r="F57" s="10">
        <v>13392</v>
      </c>
      <c r="G57" s="11">
        <f t="shared" si="0"/>
        <v>13392</v>
      </c>
    </row>
    <row r="58" spans="1:7" x14ac:dyDescent="0.2">
      <c r="A58" s="7">
        <v>48</v>
      </c>
      <c r="B58" s="8" t="s">
        <v>75</v>
      </c>
      <c r="C58" s="8" t="s">
        <v>76</v>
      </c>
      <c r="D58" s="8" t="s">
        <v>8</v>
      </c>
      <c r="E58" s="9">
        <v>0</v>
      </c>
      <c r="F58" s="10">
        <v>0</v>
      </c>
      <c r="G58" s="11">
        <f t="shared" si="0"/>
        <v>0</v>
      </c>
    </row>
    <row r="59" spans="1:7" x14ac:dyDescent="0.2">
      <c r="A59" s="7">
        <v>49</v>
      </c>
      <c r="B59" s="8" t="s">
        <v>31</v>
      </c>
      <c r="C59" s="8" t="s">
        <v>77</v>
      </c>
      <c r="D59" s="8" t="s">
        <v>8</v>
      </c>
      <c r="E59" s="9">
        <v>0</v>
      </c>
      <c r="F59" s="10">
        <v>7352</v>
      </c>
      <c r="G59" s="11">
        <f t="shared" si="0"/>
        <v>7352</v>
      </c>
    </row>
    <row r="60" spans="1:7" x14ac:dyDescent="0.2">
      <c r="A60" s="7">
        <v>50</v>
      </c>
      <c r="B60" s="8" t="s">
        <v>28</v>
      </c>
      <c r="C60" s="8" t="s">
        <v>78</v>
      </c>
      <c r="D60" s="8" t="s">
        <v>79</v>
      </c>
      <c r="E60" s="9">
        <v>0</v>
      </c>
      <c r="F60" s="10">
        <v>7375</v>
      </c>
      <c r="G60" s="11">
        <f t="shared" si="0"/>
        <v>7375</v>
      </c>
    </row>
    <row r="61" spans="1:7" x14ac:dyDescent="0.2">
      <c r="A61" s="7">
        <v>51</v>
      </c>
      <c r="B61" s="8" t="s">
        <v>34</v>
      </c>
      <c r="C61" s="8" t="s">
        <v>80</v>
      </c>
      <c r="D61" s="8" t="s">
        <v>79</v>
      </c>
      <c r="E61" s="9">
        <v>0</v>
      </c>
      <c r="F61" s="10">
        <v>10020</v>
      </c>
      <c r="G61" s="11">
        <f t="shared" si="0"/>
        <v>10020</v>
      </c>
    </row>
    <row r="62" spans="1:7" x14ac:dyDescent="0.2">
      <c r="A62" s="7">
        <v>52</v>
      </c>
      <c r="B62" s="8" t="s">
        <v>9</v>
      </c>
      <c r="C62" s="8" t="s">
        <v>10</v>
      </c>
      <c r="D62" s="8" t="s">
        <v>79</v>
      </c>
      <c r="E62" s="9">
        <v>0</v>
      </c>
      <c r="F62" s="10">
        <v>8016</v>
      </c>
      <c r="G62" s="11">
        <f t="shared" si="0"/>
        <v>8016</v>
      </c>
    </row>
    <row r="63" spans="1:7" x14ac:dyDescent="0.2">
      <c r="A63" s="7">
        <v>53</v>
      </c>
      <c r="B63" s="8" t="s">
        <v>53</v>
      </c>
      <c r="C63" s="8" t="s">
        <v>14</v>
      </c>
      <c r="D63" s="8" t="s">
        <v>79</v>
      </c>
      <c r="E63" s="9">
        <v>0</v>
      </c>
      <c r="F63" s="10">
        <v>2074</v>
      </c>
      <c r="G63" s="11">
        <f t="shared" si="0"/>
        <v>2074</v>
      </c>
    </row>
    <row r="64" spans="1:7" x14ac:dyDescent="0.2">
      <c r="A64" s="7">
        <v>54</v>
      </c>
      <c r="B64" s="8" t="s">
        <v>16</v>
      </c>
      <c r="C64" s="8" t="s">
        <v>17</v>
      </c>
      <c r="D64" s="8" t="s">
        <v>79</v>
      </c>
      <c r="E64" s="9">
        <v>0</v>
      </c>
      <c r="F64" s="10">
        <v>0</v>
      </c>
      <c r="G64" s="11">
        <f t="shared" si="0"/>
        <v>0</v>
      </c>
    </row>
    <row r="65" spans="1:7" x14ac:dyDescent="0.2">
      <c r="A65" s="7">
        <v>55</v>
      </c>
      <c r="B65" s="8" t="s">
        <v>75</v>
      </c>
      <c r="C65" s="8" t="s">
        <v>81</v>
      </c>
      <c r="D65" s="8" t="s">
        <v>79</v>
      </c>
      <c r="E65" s="9">
        <v>0</v>
      </c>
      <c r="F65" s="10">
        <v>0</v>
      </c>
      <c r="G65" s="11">
        <f t="shared" si="0"/>
        <v>0</v>
      </c>
    </row>
    <row r="66" spans="1:7" x14ac:dyDescent="0.2">
      <c r="A66" s="7">
        <v>56</v>
      </c>
      <c r="B66" s="8" t="s">
        <v>44</v>
      </c>
      <c r="C66" s="8" t="s">
        <v>82</v>
      </c>
      <c r="D66" s="8" t="s">
        <v>79</v>
      </c>
      <c r="E66" s="9">
        <v>0</v>
      </c>
      <c r="F66" s="10">
        <v>11713</v>
      </c>
      <c r="G66" s="11">
        <f t="shared" si="0"/>
        <v>11713</v>
      </c>
    </row>
    <row r="67" spans="1:7" x14ac:dyDescent="0.2">
      <c r="A67" s="7">
        <v>57</v>
      </c>
      <c r="B67" s="8" t="s">
        <v>28</v>
      </c>
      <c r="C67" s="8" t="s">
        <v>83</v>
      </c>
      <c r="D67" s="8" t="s">
        <v>79</v>
      </c>
      <c r="E67" s="9">
        <v>0</v>
      </c>
      <c r="F67" s="10">
        <v>6416</v>
      </c>
      <c r="G67" s="11">
        <f t="shared" si="0"/>
        <v>6416</v>
      </c>
    </row>
    <row r="68" spans="1:7" x14ac:dyDescent="0.2">
      <c r="A68" s="7">
        <v>58</v>
      </c>
      <c r="B68" s="8" t="s">
        <v>6</v>
      </c>
      <c r="C68" s="8" t="s">
        <v>84</v>
      </c>
      <c r="D68" s="8" t="s">
        <v>79</v>
      </c>
      <c r="E68" s="9">
        <v>0</v>
      </c>
      <c r="F68" s="10">
        <v>0</v>
      </c>
      <c r="G68" s="11">
        <f t="shared" si="0"/>
        <v>0</v>
      </c>
    </row>
    <row r="69" spans="1:7" x14ac:dyDescent="0.2">
      <c r="A69" s="7">
        <v>59</v>
      </c>
      <c r="B69" s="8" t="s">
        <v>19</v>
      </c>
      <c r="C69" s="8" t="s">
        <v>20</v>
      </c>
      <c r="D69" s="8" t="s">
        <v>79</v>
      </c>
      <c r="E69" s="9">
        <v>0</v>
      </c>
      <c r="F69" s="10">
        <v>0</v>
      </c>
      <c r="G69" s="11">
        <f t="shared" si="0"/>
        <v>0</v>
      </c>
    </row>
    <row r="70" spans="1:7" x14ac:dyDescent="0.2">
      <c r="A70" s="7">
        <v>60</v>
      </c>
      <c r="B70" s="8" t="s">
        <v>64</v>
      </c>
      <c r="C70" s="8" t="s">
        <v>85</v>
      </c>
      <c r="D70" s="8" t="s">
        <v>79</v>
      </c>
      <c r="E70" s="9">
        <v>0</v>
      </c>
      <c r="F70" s="10">
        <v>0</v>
      </c>
      <c r="G70" s="11">
        <f t="shared" si="0"/>
        <v>0</v>
      </c>
    </row>
    <row r="71" spans="1:7" x14ac:dyDescent="0.2">
      <c r="A71" s="7">
        <v>61</v>
      </c>
      <c r="B71" s="8" t="s">
        <v>47</v>
      </c>
      <c r="C71" s="8" t="s">
        <v>86</v>
      </c>
      <c r="D71" s="8" t="s">
        <v>79</v>
      </c>
      <c r="E71" s="9">
        <v>1940</v>
      </c>
      <c r="F71" s="10">
        <v>0</v>
      </c>
      <c r="G71" s="11">
        <f t="shared" si="0"/>
        <v>1940</v>
      </c>
    </row>
    <row r="72" spans="1:7" x14ac:dyDescent="0.2">
      <c r="A72" s="7">
        <v>62</v>
      </c>
      <c r="B72" s="8" t="s">
        <v>23</v>
      </c>
      <c r="C72" s="8" t="s">
        <v>24</v>
      </c>
      <c r="D72" s="8" t="s">
        <v>79</v>
      </c>
      <c r="E72" s="9">
        <v>0</v>
      </c>
      <c r="F72" s="10">
        <v>0</v>
      </c>
      <c r="G72" s="11">
        <f t="shared" si="0"/>
        <v>0</v>
      </c>
    </row>
    <row r="73" spans="1:7" x14ac:dyDescent="0.2">
      <c r="A73" s="7">
        <v>63</v>
      </c>
      <c r="B73" s="8" t="s">
        <v>6</v>
      </c>
      <c r="C73" s="8" t="s">
        <v>87</v>
      </c>
      <c r="D73" s="8" t="s">
        <v>79</v>
      </c>
      <c r="E73" s="9">
        <v>0</v>
      </c>
      <c r="F73" s="10">
        <v>0</v>
      </c>
      <c r="G73" s="11">
        <f t="shared" si="0"/>
        <v>0</v>
      </c>
    </row>
    <row r="74" spans="1:7" x14ac:dyDescent="0.2">
      <c r="A74" s="7">
        <v>64</v>
      </c>
      <c r="B74" s="8" t="s">
        <v>26</v>
      </c>
      <c r="C74" s="8" t="s">
        <v>27</v>
      </c>
      <c r="D74" s="8" t="s">
        <v>79</v>
      </c>
      <c r="E74" s="9">
        <v>0</v>
      </c>
      <c r="F74" s="10">
        <v>11222</v>
      </c>
      <c r="G74" s="11">
        <f t="shared" si="0"/>
        <v>11222</v>
      </c>
    </row>
    <row r="75" spans="1:7" x14ac:dyDescent="0.2">
      <c r="A75" s="7">
        <v>65</v>
      </c>
      <c r="B75" s="8" t="s">
        <v>47</v>
      </c>
      <c r="C75" s="8" t="s">
        <v>88</v>
      </c>
      <c r="D75" s="8" t="s">
        <v>79</v>
      </c>
      <c r="E75" s="9">
        <v>0</v>
      </c>
      <c r="F75" s="10">
        <v>0</v>
      </c>
      <c r="G75" s="11">
        <f t="shared" si="0"/>
        <v>0</v>
      </c>
    </row>
    <row r="76" spans="1:7" x14ac:dyDescent="0.2">
      <c r="A76" s="7">
        <v>66</v>
      </c>
      <c r="B76" s="8" t="s">
        <v>9</v>
      </c>
      <c r="C76" s="8" t="s">
        <v>30</v>
      </c>
      <c r="D76" s="8" t="s">
        <v>79</v>
      </c>
      <c r="E76" s="9">
        <v>60596</v>
      </c>
      <c r="F76" s="10">
        <v>6029</v>
      </c>
      <c r="G76" s="11">
        <f t="shared" ref="G76:G126" si="1">E76+F76</f>
        <v>66625</v>
      </c>
    </row>
    <row r="77" spans="1:7" x14ac:dyDescent="0.2">
      <c r="A77" s="7">
        <v>67</v>
      </c>
      <c r="B77" s="8" t="s">
        <v>53</v>
      </c>
      <c r="C77" s="8" t="s">
        <v>89</v>
      </c>
      <c r="D77" s="8" t="s">
        <v>79</v>
      </c>
      <c r="E77" s="9">
        <v>1968</v>
      </c>
      <c r="F77" s="10">
        <v>2855</v>
      </c>
      <c r="G77" s="11">
        <f t="shared" si="1"/>
        <v>4823</v>
      </c>
    </row>
    <row r="78" spans="1:7" x14ac:dyDescent="0.2">
      <c r="A78" s="7">
        <v>68</v>
      </c>
      <c r="B78" s="8" t="s">
        <v>47</v>
      </c>
      <c r="C78" s="8" t="s">
        <v>90</v>
      </c>
      <c r="D78" s="8" t="s">
        <v>79</v>
      </c>
      <c r="E78" s="9">
        <v>14274</v>
      </c>
      <c r="F78" s="10">
        <v>0</v>
      </c>
      <c r="G78" s="11">
        <f t="shared" si="1"/>
        <v>14274</v>
      </c>
    </row>
    <row r="79" spans="1:7" x14ac:dyDescent="0.2">
      <c r="A79" s="7">
        <v>69</v>
      </c>
      <c r="B79" s="8" t="s">
        <v>44</v>
      </c>
      <c r="C79" s="8" t="s">
        <v>91</v>
      </c>
      <c r="D79" s="8" t="s">
        <v>79</v>
      </c>
      <c r="E79" s="9">
        <v>0</v>
      </c>
      <c r="F79" s="10">
        <v>0</v>
      </c>
      <c r="G79" s="11">
        <f t="shared" si="1"/>
        <v>0</v>
      </c>
    </row>
    <row r="80" spans="1:7" x14ac:dyDescent="0.2">
      <c r="A80" s="7">
        <v>70</v>
      </c>
      <c r="B80" s="8" t="s">
        <v>31</v>
      </c>
      <c r="C80" s="8" t="s">
        <v>32</v>
      </c>
      <c r="D80" s="8" t="s">
        <v>79</v>
      </c>
      <c r="E80" s="9">
        <v>0</v>
      </c>
      <c r="F80" s="10">
        <v>0</v>
      </c>
      <c r="G80" s="11">
        <f t="shared" si="1"/>
        <v>0</v>
      </c>
    </row>
    <row r="81" spans="1:7" x14ac:dyDescent="0.2">
      <c r="A81" s="7">
        <v>71</v>
      </c>
      <c r="B81" s="8" t="s">
        <v>19</v>
      </c>
      <c r="C81" s="8" t="s">
        <v>92</v>
      </c>
      <c r="D81" s="8" t="s">
        <v>79</v>
      </c>
      <c r="E81" s="9">
        <v>0</v>
      </c>
      <c r="F81" s="10">
        <v>0</v>
      </c>
      <c r="G81" s="11">
        <f t="shared" si="1"/>
        <v>0</v>
      </c>
    </row>
    <row r="82" spans="1:7" x14ac:dyDescent="0.2">
      <c r="A82" s="7">
        <v>72</v>
      </c>
      <c r="B82" s="8" t="s">
        <v>51</v>
      </c>
      <c r="C82" s="8" t="s">
        <v>93</v>
      </c>
      <c r="D82" s="8" t="s">
        <v>79</v>
      </c>
      <c r="E82" s="9">
        <v>0</v>
      </c>
      <c r="F82" s="10">
        <v>0</v>
      </c>
      <c r="G82" s="11">
        <f t="shared" si="1"/>
        <v>0</v>
      </c>
    </row>
    <row r="83" spans="1:7" x14ac:dyDescent="0.2">
      <c r="A83" s="7">
        <v>73</v>
      </c>
      <c r="B83" s="8" t="s">
        <v>51</v>
      </c>
      <c r="C83" s="8" t="s">
        <v>94</v>
      </c>
      <c r="D83" s="8" t="s">
        <v>79</v>
      </c>
      <c r="E83" s="9">
        <v>0</v>
      </c>
      <c r="F83" s="10">
        <v>0</v>
      </c>
      <c r="G83" s="11">
        <f t="shared" si="1"/>
        <v>0</v>
      </c>
    </row>
    <row r="84" spans="1:7" x14ac:dyDescent="0.2">
      <c r="A84" s="7">
        <v>74</v>
      </c>
      <c r="B84" s="8" t="s">
        <v>64</v>
      </c>
      <c r="C84" s="8" t="s">
        <v>95</v>
      </c>
      <c r="D84" s="8" t="s">
        <v>79</v>
      </c>
      <c r="E84" s="9">
        <v>0</v>
      </c>
      <c r="F84" s="10">
        <v>0</v>
      </c>
      <c r="G84" s="11">
        <f t="shared" si="1"/>
        <v>0</v>
      </c>
    </row>
    <row r="85" spans="1:7" x14ac:dyDescent="0.2">
      <c r="A85" s="7">
        <v>75</v>
      </c>
      <c r="B85" s="8" t="s">
        <v>6</v>
      </c>
      <c r="C85" s="8" t="s">
        <v>96</v>
      </c>
      <c r="D85" s="8" t="s">
        <v>79</v>
      </c>
      <c r="E85" s="9">
        <v>15352</v>
      </c>
      <c r="F85" s="10">
        <v>8459</v>
      </c>
      <c r="G85" s="11">
        <f t="shared" si="1"/>
        <v>23811</v>
      </c>
    </row>
    <row r="86" spans="1:7" x14ac:dyDescent="0.2">
      <c r="A86" s="7">
        <v>76</v>
      </c>
      <c r="B86" s="8" t="s">
        <v>23</v>
      </c>
      <c r="C86" s="8" t="s">
        <v>97</v>
      </c>
      <c r="D86" s="8" t="s">
        <v>79</v>
      </c>
      <c r="E86" s="9">
        <v>25750</v>
      </c>
      <c r="F86" s="10">
        <v>5524</v>
      </c>
      <c r="G86" s="11">
        <f t="shared" si="1"/>
        <v>31274</v>
      </c>
    </row>
    <row r="87" spans="1:7" x14ac:dyDescent="0.2">
      <c r="A87" s="7">
        <v>77</v>
      </c>
      <c r="B87" s="8" t="s">
        <v>34</v>
      </c>
      <c r="C87" s="8" t="s">
        <v>35</v>
      </c>
      <c r="D87" s="8" t="s">
        <v>79</v>
      </c>
      <c r="E87" s="9">
        <v>14420</v>
      </c>
      <c r="F87" s="10">
        <v>2505</v>
      </c>
      <c r="G87" s="11">
        <f t="shared" si="1"/>
        <v>16925</v>
      </c>
    </row>
    <row r="88" spans="1:7" x14ac:dyDescent="0.2">
      <c r="A88" s="7">
        <v>78</v>
      </c>
      <c r="B88" s="8" t="s">
        <v>38</v>
      </c>
      <c r="C88" s="8" t="s">
        <v>98</v>
      </c>
      <c r="D88" s="8" t="s">
        <v>79</v>
      </c>
      <c r="E88" s="9">
        <v>2472</v>
      </c>
      <c r="F88" s="10">
        <v>0</v>
      </c>
      <c r="G88" s="11">
        <f t="shared" si="1"/>
        <v>2472</v>
      </c>
    </row>
    <row r="89" spans="1:7" x14ac:dyDescent="0.2">
      <c r="A89" s="7">
        <v>79</v>
      </c>
      <c r="B89" s="8" t="s">
        <v>6</v>
      </c>
      <c r="C89" s="8" t="s">
        <v>99</v>
      </c>
      <c r="D89" s="8" t="s">
        <v>79</v>
      </c>
      <c r="E89" s="9">
        <v>0</v>
      </c>
      <c r="F89" s="10">
        <v>0</v>
      </c>
      <c r="G89" s="11">
        <f t="shared" si="1"/>
        <v>0</v>
      </c>
    </row>
    <row r="90" spans="1:7" x14ac:dyDescent="0.2">
      <c r="A90" s="7">
        <v>80</v>
      </c>
      <c r="B90" s="8" t="s">
        <v>55</v>
      </c>
      <c r="C90" s="8" t="s">
        <v>100</v>
      </c>
      <c r="D90" s="8" t="s">
        <v>79</v>
      </c>
      <c r="E90" s="9">
        <v>0</v>
      </c>
      <c r="F90" s="10">
        <v>5952</v>
      </c>
      <c r="G90" s="11">
        <f t="shared" si="1"/>
        <v>5952</v>
      </c>
    </row>
    <row r="91" spans="1:7" x14ac:dyDescent="0.2">
      <c r="A91" s="7">
        <v>81</v>
      </c>
      <c r="B91" s="8" t="s">
        <v>51</v>
      </c>
      <c r="C91" s="8" t="s">
        <v>101</v>
      </c>
      <c r="D91" s="8" t="s">
        <v>79</v>
      </c>
      <c r="E91" s="9">
        <v>0</v>
      </c>
      <c r="F91" s="10">
        <v>3968</v>
      </c>
      <c r="G91" s="11">
        <f t="shared" si="1"/>
        <v>3968</v>
      </c>
    </row>
    <row r="92" spans="1:7" x14ac:dyDescent="0.2">
      <c r="A92" s="7">
        <v>82</v>
      </c>
      <c r="B92" s="8" t="s">
        <v>26</v>
      </c>
      <c r="C92" s="8" t="s">
        <v>102</v>
      </c>
      <c r="D92" s="8" t="s">
        <v>79</v>
      </c>
      <c r="E92" s="9">
        <v>0</v>
      </c>
      <c r="F92" s="10">
        <v>1781</v>
      </c>
      <c r="G92" s="11">
        <f t="shared" si="1"/>
        <v>1781</v>
      </c>
    </row>
    <row r="93" spans="1:7" x14ac:dyDescent="0.2">
      <c r="A93" s="7">
        <v>83</v>
      </c>
      <c r="B93" s="8" t="s">
        <v>53</v>
      </c>
      <c r="C93" s="8" t="s">
        <v>103</v>
      </c>
      <c r="D93" s="8" t="s">
        <v>79</v>
      </c>
      <c r="E93" s="9">
        <v>5606</v>
      </c>
      <c r="F93" s="10">
        <v>9652</v>
      </c>
      <c r="G93" s="11">
        <f t="shared" si="1"/>
        <v>15258</v>
      </c>
    </row>
    <row r="94" spans="1:7" x14ac:dyDescent="0.2">
      <c r="A94" s="7">
        <v>84</v>
      </c>
      <c r="B94" s="8" t="s">
        <v>16</v>
      </c>
      <c r="C94" s="8" t="s">
        <v>104</v>
      </c>
      <c r="D94" s="8" t="s">
        <v>79</v>
      </c>
      <c r="E94" s="9">
        <v>0</v>
      </c>
      <c r="F94" s="10">
        <v>0</v>
      </c>
      <c r="G94" s="11">
        <f t="shared" si="1"/>
        <v>0</v>
      </c>
    </row>
    <row r="95" spans="1:7" x14ac:dyDescent="0.2">
      <c r="A95" s="7">
        <v>85</v>
      </c>
      <c r="B95" s="8" t="s">
        <v>38</v>
      </c>
      <c r="C95" s="8" t="s">
        <v>39</v>
      </c>
      <c r="D95" s="8" t="s">
        <v>79</v>
      </c>
      <c r="E95" s="9">
        <v>35172</v>
      </c>
      <c r="F95" s="10">
        <v>0</v>
      </c>
      <c r="G95" s="11">
        <f t="shared" si="1"/>
        <v>35172</v>
      </c>
    </row>
    <row r="96" spans="1:7" x14ac:dyDescent="0.2">
      <c r="A96" s="7">
        <v>86</v>
      </c>
      <c r="B96" s="8" t="s">
        <v>31</v>
      </c>
      <c r="C96" s="8" t="s">
        <v>41</v>
      </c>
      <c r="D96" s="8" t="s">
        <v>79</v>
      </c>
      <c r="E96" s="9">
        <v>0</v>
      </c>
      <c r="F96" s="10">
        <v>10166</v>
      </c>
      <c r="G96" s="11">
        <f t="shared" si="1"/>
        <v>10166</v>
      </c>
    </row>
    <row r="97" spans="1:7" x14ac:dyDescent="0.2">
      <c r="A97" s="7">
        <v>87</v>
      </c>
      <c r="B97" s="8" t="s">
        <v>38</v>
      </c>
      <c r="C97" s="8" t="s">
        <v>105</v>
      </c>
      <c r="D97" s="8" t="s">
        <v>79</v>
      </c>
      <c r="E97" s="9">
        <v>29520</v>
      </c>
      <c r="F97" s="10">
        <v>4052</v>
      </c>
      <c r="G97" s="11">
        <f t="shared" si="1"/>
        <v>33572</v>
      </c>
    </row>
    <row r="98" spans="1:7" x14ac:dyDescent="0.2">
      <c r="A98" s="7">
        <v>88</v>
      </c>
      <c r="B98" s="8" t="s">
        <v>44</v>
      </c>
      <c r="C98" s="8" t="s">
        <v>106</v>
      </c>
      <c r="D98" s="8" t="s">
        <v>79</v>
      </c>
      <c r="E98" s="9">
        <v>21458</v>
      </c>
      <c r="F98" s="10">
        <v>31313</v>
      </c>
      <c r="G98" s="11">
        <f t="shared" si="1"/>
        <v>52771</v>
      </c>
    </row>
    <row r="99" spans="1:7" x14ac:dyDescent="0.2">
      <c r="A99" s="7">
        <v>89</v>
      </c>
      <c r="B99" s="8" t="s">
        <v>44</v>
      </c>
      <c r="C99" s="8" t="s">
        <v>107</v>
      </c>
      <c r="D99" s="8" t="s">
        <v>79</v>
      </c>
      <c r="E99" s="9">
        <v>0</v>
      </c>
      <c r="F99" s="10">
        <v>5748</v>
      </c>
      <c r="G99" s="11">
        <f t="shared" si="1"/>
        <v>5748</v>
      </c>
    </row>
    <row r="100" spans="1:7" x14ac:dyDescent="0.2">
      <c r="A100" s="7">
        <v>90</v>
      </c>
      <c r="B100" s="8" t="s">
        <v>47</v>
      </c>
      <c r="C100" s="8" t="s">
        <v>108</v>
      </c>
      <c r="D100" s="8" t="s">
        <v>79</v>
      </c>
      <c r="E100" s="9">
        <v>0</v>
      </c>
      <c r="F100" s="10">
        <v>0</v>
      </c>
      <c r="G100" s="11">
        <f t="shared" si="1"/>
        <v>0</v>
      </c>
    </row>
    <row r="101" spans="1:7" x14ac:dyDescent="0.2">
      <c r="A101" s="7">
        <v>91</v>
      </c>
      <c r="B101" s="8" t="s">
        <v>47</v>
      </c>
      <c r="C101" s="8" t="s">
        <v>109</v>
      </c>
      <c r="D101" s="8" t="s">
        <v>79</v>
      </c>
      <c r="E101" s="9">
        <v>0</v>
      </c>
      <c r="F101" s="10">
        <v>0</v>
      </c>
      <c r="G101" s="11">
        <f t="shared" si="1"/>
        <v>0</v>
      </c>
    </row>
    <row r="102" spans="1:7" x14ac:dyDescent="0.2">
      <c r="A102" s="7">
        <v>92</v>
      </c>
      <c r="B102" s="8" t="s">
        <v>26</v>
      </c>
      <c r="C102" s="8" t="s">
        <v>110</v>
      </c>
      <c r="D102" s="8" t="s">
        <v>79</v>
      </c>
      <c r="E102" s="9">
        <v>0</v>
      </c>
      <c r="F102" s="10">
        <v>8856</v>
      </c>
      <c r="G102" s="11">
        <f t="shared" si="1"/>
        <v>8856</v>
      </c>
    </row>
    <row r="103" spans="1:7" x14ac:dyDescent="0.2">
      <c r="A103" s="7">
        <v>93</v>
      </c>
      <c r="B103" s="8" t="s">
        <v>42</v>
      </c>
      <c r="C103" s="8" t="s">
        <v>50</v>
      </c>
      <c r="D103" s="8" t="s">
        <v>79</v>
      </c>
      <c r="E103" s="9">
        <v>0</v>
      </c>
      <c r="F103" s="10">
        <v>20178</v>
      </c>
      <c r="G103" s="11">
        <f t="shared" si="1"/>
        <v>20178</v>
      </c>
    </row>
    <row r="104" spans="1:7" x14ac:dyDescent="0.2">
      <c r="A104" s="7">
        <v>94</v>
      </c>
      <c r="B104" s="8" t="s">
        <v>53</v>
      </c>
      <c r="C104" s="8" t="s">
        <v>111</v>
      </c>
      <c r="D104" s="8" t="s">
        <v>79</v>
      </c>
      <c r="E104" s="9">
        <v>0</v>
      </c>
      <c r="F104" s="10">
        <v>7142</v>
      </c>
      <c r="G104" s="11">
        <f t="shared" si="1"/>
        <v>7142</v>
      </c>
    </row>
    <row r="105" spans="1:7" x14ac:dyDescent="0.2">
      <c r="A105" s="7">
        <v>95</v>
      </c>
      <c r="B105" s="8" t="s">
        <v>44</v>
      </c>
      <c r="C105" s="8" t="s">
        <v>62</v>
      </c>
      <c r="D105" s="8" t="s">
        <v>79</v>
      </c>
      <c r="E105" s="9">
        <v>6008</v>
      </c>
      <c r="F105" s="10">
        <v>0</v>
      </c>
      <c r="G105" s="11">
        <f t="shared" si="1"/>
        <v>6008</v>
      </c>
    </row>
    <row r="106" spans="1:7" x14ac:dyDescent="0.2">
      <c r="A106" s="7">
        <v>96</v>
      </c>
      <c r="B106" s="8" t="s">
        <v>42</v>
      </c>
      <c r="C106" s="8" t="s">
        <v>112</v>
      </c>
      <c r="D106" s="8" t="s">
        <v>79</v>
      </c>
      <c r="E106" s="9">
        <v>0</v>
      </c>
      <c r="F106" s="10">
        <v>4697</v>
      </c>
      <c r="G106" s="11">
        <f t="shared" si="1"/>
        <v>4697</v>
      </c>
    </row>
    <row r="107" spans="1:7" x14ac:dyDescent="0.2">
      <c r="A107" s="7">
        <v>97</v>
      </c>
      <c r="B107" s="8" t="s">
        <v>16</v>
      </c>
      <c r="C107" s="8" t="s">
        <v>113</v>
      </c>
      <c r="D107" s="8" t="s">
        <v>79</v>
      </c>
      <c r="E107" s="9">
        <v>0</v>
      </c>
      <c r="F107" s="10">
        <v>6066</v>
      </c>
      <c r="G107" s="11">
        <f t="shared" si="1"/>
        <v>6066</v>
      </c>
    </row>
    <row r="108" spans="1:7" x14ac:dyDescent="0.2">
      <c r="A108" s="7">
        <v>98</v>
      </c>
      <c r="B108" s="8" t="s">
        <v>19</v>
      </c>
      <c r="C108" s="8" t="s">
        <v>114</v>
      </c>
      <c r="D108" s="8" t="s">
        <v>79</v>
      </c>
      <c r="E108" s="9">
        <v>0</v>
      </c>
      <c r="F108" s="10">
        <v>0</v>
      </c>
      <c r="G108" s="11">
        <f t="shared" si="1"/>
        <v>0</v>
      </c>
    </row>
    <row r="109" spans="1:7" x14ac:dyDescent="0.2">
      <c r="A109" s="7">
        <v>99</v>
      </c>
      <c r="B109" s="8" t="s">
        <v>75</v>
      </c>
      <c r="C109" s="8" t="s">
        <v>115</v>
      </c>
      <c r="D109" s="8" t="s">
        <v>79</v>
      </c>
      <c r="E109" s="9">
        <v>0</v>
      </c>
      <c r="F109" s="10">
        <v>0</v>
      </c>
      <c r="G109" s="11">
        <f t="shared" si="1"/>
        <v>0</v>
      </c>
    </row>
    <row r="110" spans="1:7" x14ac:dyDescent="0.2">
      <c r="A110" s="7">
        <v>100</v>
      </c>
      <c r="B110" s="8" t="s">
        <v>23</v>
      </c>
      <c r="C110" s="8" t="s">
        <v>116</v>
      </c>
      <c r="D110" s="8" t="s">
        <v>79</v>
      </c>
      <c r="E110" s="9">
        <v>10300</v>
      </c>
      <c r="F110" s="10">
        <v>15832</v>
      </c>
      <c r="G110" s="11">
        <f t="shared" si="1"/>
        <v>26132</v>
      </c>
    </row>
    <row r="111" spans="1:7" x14ac:dyDescent="0.2">
      <c r="A111" s="7">
        <v>101</v>
      </c>
      <c r="B111" s="8" t="s">
        <v>6</v>
      </c>
      <c r="C111" s="8" t="s">
        <v>117</v>
      </c>
      <c r="D111" s="8" t="s">
        <v>79</v>
      </c>
      <c r="E111" s="9">
        <v>52392</v>
      </c>
      <c r="F111" s="10">
        <v>22695</v>
      </c>
      <c r="G111" s="11">
        <f t="shared" si="1"/>
        <v>75087</v>
      </c>
    </row>
    <row r="112" spans="1:7" x14ac:dyDescent="0.2">
      <c r="A112" s="7">
        <v>102</v>
      </c>
      <c r="B112" s="8" t="s">
        <v>64</v>
      </c>
      <c r="C112" s="8" t="s">
        <v>118</v>
      </c>
      <c r="D112" s="8" t="s">
        <v>79</v>
      </c>
      <c r="E112" s="9">
        <v>5493</v>
      </c>
      <c r="F112" s="10">
        <v>0</v>
      </c>
      <c r="G112" s="11">
        <f t="shared" si="1"/>
        <v>5493</v>
      </c>
    </row>
    <row r="113" spans="1:7" x14ac:dyDescent="0.2">
      <c r="A113" s="7">
        <v>103</v>
      </c>
      <c r="B113" s="8" t="s">
        <v>19</v>
      </c>
      <c r="C113" s="8" t="s">
        <v>119</v>
      </c>
      <c r="D113" s="8" t="s">
        <v>79</v>
      </c>
      <c r="E113" s="9">
        <v>20600</v>
      </c>
      <c r="F113" s="10">
        <v>0</v>
      </c>
      <c r="G113" s="11">
        <f t="shared" si="1"/>
        <v>20600</v>
      </c>
    </row>
    <row r="114" spans="1:7" x14ac:dyDescent="0.2">
      <c r="A114" s="7">
        <v>104</v>
      </c>
      <c r="B114" s="8" t="s">
        <v>47</v>
      </c>
      <c r="C114" s="8" t="s">
        <v>120</v>
      </c>
      <c r="D114" s="8" t="s">
        <v>79</v>
      </c>
      <c r="E114" s="9">
        <v>0</v>
      </c>
      <c r="F114" s="10">
        <v>0</v>
      </c>
      <c r="G114" s="11">
        <f t="shared" si="1"/>
        <v>0</v>
      </c>
    </row>
    <row r="115" spans="1:7" x14ac:dyDescent="0.2">
      <c r="A115" s="7">
        <v>105</v>
      </c>
      <c r="B115" s="8" t="s">
        <v>42</v>
      </c>
      <c r="C115" s="8" t="s">
        <v>121</v>
      </c>
      <c r="D115" s="8" t="s">
        <v>79</v>
      </c>
      <c r="E115" s="9">
        <v>0</v>
      </c>
      <c r="F115" s="10">
        <v>0</v>
      </c>
      <c r="G115" s="11">
        <f t="shared" si="1"/>
        <v>0</v>
      </c>
    </row>
    <row r="116" spans="1:7" x14ac:dyDescent="0.2">
      <c r="A116" s="7">
        <v>106</v>
      </c>
      <c r="B116" s="8" t="s">
        <v>34</v>
      </c>
      <c r="C116" s="8" t="s">
        <v>122</v>
      </c>
      <c r="D116" s="8" t="s">
        <v>79</v>
      </c>
      <c r="E116" s="9">
        <v>0</v>
      </c>
      <c r="F116" s="10">
        <v>0</v>
      </c>
      <c r="G116" s="11">
        <f t="shared" si="1"/>
        <v>0</v>
      </c>
    </row>
    <row r="117" spans="1:7" x14ac:dyDescent="0.2">
      <c r="A117" s="7">
        <v>107</v>
      </c>
      <c r="B117" s="8" t="s">
        <v>23</v>
      </c>
      <c r="C117" s="8" t="s">
        <v>123</v>
      </c>
      <c r="D117" s="8" t="s">
        <v>79</v>
      </c>
      <c r="E117" s="9">
        <v>0</v>
      </c>
      <c r="F117" s="10">
        <v>0</v>
      </c>
      <c r="G117" s="11">
        <f t="shared" si="1"/>
        <v>0</v>
      </c>
    </row>
    <row r="118" spans="1:7" x14ac:dyDescent="0.2">
      <c r="A118" s="7">
        <v>108</v>
      </c>
      <c r="B118" s="8" t="s">
        <v>6</v>
      </c>
      <c r="C118" s="8" t="s">
        <v>124</v>
      </c>
      <c r="D118" s="8" t="s">
        <v>79</v>
      </c>
      <c r="E118" s="9">
        <v>38869</v>
      </c>
      <c r="F118" s="10">
        <v>0</v>
      </c>
      <c r="G118" s="11">
        <f t="shared" si="1"/>
        <v>38869</v>
      </c>
    </row>
    <row r="119" spans="1:7" x14ac:dyDescent="0.2">
      <c r="A119" s="7">
        <v>109</v>
      </c>
      <c r="B119" s="8" t="s">
        <v>64</v>
      </c>
      <c r="C119" s="8" t="s">
        <v>73</v>
      </c>
      <c r="D119" s="8" t="s">
        <v>79</v>
      </c>
      <c r="E119" s="9">
        <v>0</v>
      </c>
      <c r="F119" s="10">
        <v>8790</v>
      </c>
      <c r="G119" s="11">
        <f t="shared" si="1"/>
        <v>8790</v>
      </c>
    </row>
    <row r="120" spans="1:7" x14ac:dyDescent="0.2">
      <c r="A120" s="7">
        <v>110</v>
      </c>
      <c r="B120" s="8" t="s">
        <v>6</v>
      </c>
      <c r="C120" s="8" t="s">
        <v>125</v>
      </c>
      <c r="D120" s="8" t="s">
        <v>79</v>
      </c>
      <c r="E120" s="9">
        <v>0</v>
      </c>
      <c r="F120" s="10">
        <v>0</v>
      </c>
      <c r="G120" s="11">
        <f t="shared" si="1"/>
        <v>0</v>
      </c>
    </row>
    <row r="121" spans="1:7" x14ac:dyDescent="0.2">
      <c r="A121" s="7">
        <v>111</v>
      </c>
      <c r="B121" s="8" t="s">
        <v>64</v>
      </c>
      <c r="C121" s="8" t="s">
        <v>126</v>
      </c>
      <c r="D121" s="8" t="s">
        <v>79</v>
      </c>
      <c r="E121" s="9">
        <v>0</v>
      </c>
      <c r="F121" s="10">
        <v>8517</v>
      </c>
      <c r="G121" s="11">
        <f t="shared" si="1"/>
        <v>8517</v>
      </c>
    </row>
    <row r="122" spans="1:7" x14ac:dyDescent="0.2">
      <c r="A122" s="7">
        <v>112</v>
      </c>
      <c r="B122" s="8" t="s">
        <v>55</v>
      </c>
      <c r="C122" s="8" t="s">
        <v>126</v>
      </c>
      <c r="D122" s="8" t="s">
        <v>79</v>
      </c>
      <c r="E122" s="9">
        <v>0</v>
      </c>
      <c r="F122" s="10">
        <v>0</v>
      </c>
      <c r="G122" s="11">
        <f t="shared" si="1"/>
        <v>0</v>
      </c>
    </row>
    <row r="123" spans="1:7" x14ac:dyDescent="0.2">
      <c r="A123" s="7">
        <v>113</v>
      </c>
      <c r="B123" s="8" t="s">
        <v>64</v>
      </c>
      <c r="C123" s="8" t="s">
        <v>127</v>
      </c>
      <c r="D123" s="8" t="s">
        <v>8</v>
      </c>
      <c r="E123" s="9">
        <v>0</v>
      </c>
      <c r="F123" s="10">
        <v>0</v>
      </c>
      <c r="G123" s="11">
        <f t="shared" si="1"/>
        <v>0</v>
      </c>
    </row>
    <row r="124" spans="1:7" x14ac:dyDescent="0.2">
      <c r="A124" s="7">
        <v>114</v>
      </c>
      <c r="B124" s="8" t="s">
        <v>55</v>
      </c>
      <c r="C124" s="8" t="s">
        <v>128</v>
      </c>
      <c r="D124" s="8" t="s">
        <v>79</v>
      </c>
      <c r="E124" s="9">
        <v>0</v>
      </c>
      <c r="F124" s="10">
        <v>4734</v>
      </c>
      <c r="G124" s="11">
        <f t="shared" si="1"/>
        <v>4734</v>
      </c>
    </row>
    <row r="125" spans="1:7" x14ac:dyDescent="0.2">
      <c r="A125" s="7">
        <v>115</v>
      </c>
      <c r="B125" s="8" t="s">
        <v>16</v>
      </c>
      <c r="C125" s="8" t="s">
        <v>129</v>
      </c>
      <c r="D125" s="8" t="s">
        <v>79</v>
      </c>
      <c r="E125" s="9">
        <v>0</v>
      </c>
      <c r="F125" s="10">
        <v>0</v>
      </c>
      <c r="G125" s="11">
        <f t="shared" si="1"/>
        <v>0</v>
      </c>
    </row>
    <row r="126" spans="1:7" x14ac:dyDescent="0.2">
      <c r="A126" s="7">
        <v>116</v>
      </c>
      <c r="B126" s="8" t="s">
        <v>26</v>
      </c>
      <c r="C126" s="8" t="s">
        <v>130</v>
      </c>
      <c r="D126" s="8" t="s">
        <v>79</v>
      </c>
      <c r="E126" s="9">
        <v>0</v>
      </c>
      <c r="F126" s="10">
        <v>7514</v>
      </c>
      <c r="G126" s="11">
        <f t="shared" si="1"/>
        <v>7514</v>
      </c>
    </row>
    <row r="127" spans="1:7" s="15" customFormat="1" ht="13.5" thickBot="1" x14ac:dyDescent="0.25">
      <c r="A127" s="12" t="s">
        <v>131</v>
      </c>
      <c r="B127" s="13" t="s">
        <v>132</v>
      </c>
      <c r="C127" s="13" t="s">
        <v>131</v>
      </c>
      <c r="D127" s="13" t="s">
        <v>131</v>
      </c>
      <c r="E127" s="19">
        <f>SUM(E11:E126)</f>
        <v>921874</v>
      </c>
      <c r="F127" s="14">
        <f>SUM(F11:F126)</f>
        <v>933465</v>
      </c>
      <c r="G127" s="14">
        <f>SUM(G11:G126)</f>
        <v>1855339</v>
      </c>
    </row>
    <row r="128" spans="1:7" ht="13.5" thickTop="1" x14ac:dyDescent="0.2"/>
    <row r="129" spans="5:5" x14ac:dyDescent="0.2">
      <c r="E129" s="16"/>
    </row>
    <row r="130" spans="5:5" ht="12.75" customHeight="1" x14ac:dyDescent="0.2">
      <c r="E130" s="18"/>
    </row>
    <row r="131" spans="5:5" x14ac:dyDescent="0.2">
      <c r="E131" s="16"/>
    </row>
    <row r="132" spans="5:5" ht="12.75" customHeight="1" x14ac:dyDescent="0.2">
      <c r="E132" s="18"/>
    </row>
    <row r="133" spans="5:5" x14ac:dyDescent="0.2">
      <c r="E133" s="16"/>
    </row>
  </sheetData>
  <mergeCells count="10">
    <mergeCell ref="F7:F9"/>
    <mergeCell ref="G7:G9"/>
    <mergeCell ref="A1:D1"/>
    <mergeCell ref="A4:B4"/>
    <mergeCell ref="A5:G5"/>
    <mergeCell ref="A7:A9"/>
    <mergeCell ref="B7:B9"/>
    <mergeCell ref="C7:C9"/>
    <mergeCell ref="D7:D9"/>
    <mergeCell ref="E7:E9"/>
  </mergeCells>
  <printOptions horizontalCentered="1"/>
  <pageMargins left="0.19685039370078741" right="0.19685039370078741" top="0.19685039370078741" bottom="0.19685039370078741" header="0.51181102362204722" footer="0.51181102362204722"/>
  <pageSetup scale="5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KWS </vt:lpstr>
      <vt:lpstr>'KWS '!Obszar_wydruku</vt:lpstr>
      <vt:lpstr>'KWS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Kozłowska</dc:creator>
  <cp:lastModifiedBy>Joanna Kozłowska</cp:lastModifiedBy>
  <dcterms:created xsi:type="dcterms:W3CDTF">2026-05-22T09:24:09Z</dcterms:created>
  <dcterms:modified xsi:type="dcterms:W3CDTF">2026-05-26T10:45:17Z</dcterms:modified>
</cp:coreProperties>
</file>