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jjaskiernia\Desktop\PLANY - nowe\Aktualizacje od 11\Aktualizacja nr 17\Wersja do publikacji\"/>
    </mc:Choice>
  </mc:AlternateContent>
  <bookViews>
    <workbookView xWindow="0" yWindow="0" windowWidth="28800" windowHeight="12435" tabRatio="952" firstSheet="10" activeTab="16"/>
  </bookViews>
  <sheets>
    <sheet name="Tabela 1" sheetId="7" r:id="rId1"/>
    <sheet name="Tabela 2" sheetId="2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5" l="1"/>
  <c r="L15" i="5"/>
  <c r="K15" i="5"/>
  <c r="J15" i="5"/>
  <c r="I15" i="5"/>
  <c r="H15" i="5"/>
  <c r="G15" i="5"/>
  <c r="F15" i="5"/>
  <c r="E15" i="5"/>
  <c r="D15" i="5"/>
  <c r="M20" i="6"/>
  <c r="L20" i="6"/>
  <c r="K20" i="6"/>
  <c r="J20" i="6"/>
  <c r="I20" i="6"/>
  <c r="H20" i="6"/>
  <c r="G20" i="6"/>
  <c r="F20" i="6"/>
  <c r="E20" i="6"/>
  <c r="D20" i="6"/>
  <c r="M53" i="1" l="1"/>
  <c r="L53" i="1"/>
  <c r="K53" i="1"/>
  <c r="J53" i="1"/>
  <c r="I53" i="1"/>
  <c r="H53" i="1"/>
  <c r="G53" i="1"/>
  <c r="F53" i="1"/>
  <c r="E53" i="1"/>
  <c r="O17" i="42" l="1"/>
  <c r="N17" i="42"/>
  <c r="L17" i="42"/>
  <c r="K17" i="42"/>
  <c r="I17" i="42"/>
  <c r="H17" i="42"/>
  <c r="F16" i="42"/>
  <c r="E16" i="42"/>
  <c r="C16" i="42"/>
  <c r="B16" i="42"/>
  <c r="M17" i="42" l="1"/>
  <c r="P17" i="42"/>
  <c r="J17" i="42"/>
  <c r="G16" i="42"/>
  <c r="D16" i="42"/>
  <c r="K26" i="14" l="1"/>
  <c r="J26" i="14"/>
  <c r="H26" i="14"/>
  <c r="K14" i="14"/>
  <c r="J14" i="14"/>
  <c r="I14" i="14"/>
  <c r="H14" i="14"/>
  <c r="G14" i="14"/>
  <c r="N19" i="11" l="1"/>
  <c r="M19" i="11"/>
  <c r="L19" i="11"/>
  <c r="E50" i="29" l="1"/>
  <c r="D50" i="29" l="1"/>
  <c r="E51" i="7"/>
  <c r="D51" i="7"/>
</calcChain>
</file>

<file path=xl/sharedStrings.xml><?xml version="1.0" encoding="utf-8"?>
<sst xmlns="http://schemas.openxmlformats.org/spreadsheetml/2006/main" count="2353" uniqueCount="990">
  <si>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</si>
  <si>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</si>
  <si>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</si>
  <si>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</si>
  <si>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</si>
  <si>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</si>
  <si>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</si>
  <si>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</si>
  <si>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</si>
  <si>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</si>
  <si>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</si>
  <si>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</si>
  <si>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</si>
  <si>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</si>
  <si>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</si>
  <si>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</si>
  <si>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</si>
  <si>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</si>
  <si>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</si>
  <si>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</si>
  <si>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</si>
  <si>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</si>
  <si>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</si>
  <si>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</si>
  <si>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</si>
  <si>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</si>
  <si>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</si>
  <si>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</si>
  <si>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</si>
  <si>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</si>
  <si>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</si>
  <si>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</si>
  <si>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</si>
  <si>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</si>
  <si>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</si>
  <si>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</si>
  <si>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</si>
  <si>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</si>
  <si>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</si>
  <si>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</si>
  <si>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</si>
  <si>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</si>
  <si>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</si>
  <si>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</si>
  <si>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</si>
  <si>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</si>
  <si>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</si>
  <si>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</si>
  <si>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</si>
  <si>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</si>
  <si>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</si>
  <si>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</si>
  <si>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</si>
  <si>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</si>
  <si>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</si>
  <si>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</si>
  <si>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</si>
  <si>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</si>
  <si>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</si>
  <si>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</si>
  <si>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</si>
  <si>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</si>
  <si>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</si>
  <si>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</si>
  <si>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</si>
  <si>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</si>
  <si>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</si>
  <si>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</si>
  <si>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</si>
  <si>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</si>
  <si>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</si>
  <si>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</si>
  <si>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</si>
  <si>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</si>
  <si>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</si>
  <si>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</si>
  <si>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</si>
  <si>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</si>
  <si>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</si>
  <si>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</si>
  <si>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</si>
  <si>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</si>
  <si>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</si>
  <si>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</si>
  <si>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</si>
  <si>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</si>
  <si>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</si>
  <si>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</si>
  <si>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</si>
  <si>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</si>
  <si>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t xml:space="preserve">w tym pacjenci urazowi: </t>
  </si>
  <si>
    <t xml:space="preserve"> w tym pacjenci urazowi</t>
  </si>
  <si>
    <t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rejestru.
2) Zgodnie z rozporządzeniem Ministra Zdrowia z dnia 17 maja 2012 r. w sprawie systemu resortowych kodów identyfikacyjnych oraz szczegółowego sposobu ich nadawania.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</si>
  <si>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</si>
  <si>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</si>
  <si>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</si>
  <si>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</si>
  <si>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</si>
  <si>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</si>
  <si>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</si>
  <si>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</si>
  <si>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</si>
  <si>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</si>
  <si>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</si>
  <si>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</si>
  <si>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</si>
  <si>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</si>
  <si>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</si>
  <si>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</si>
  <si>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</si>
  <si>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</si>
  <si>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</si>
  <si>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</si>
  <si>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</si>
  <si>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</si>
  <si>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</si>
  <si>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</si>
  <si>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</si>
  <si>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</si>
  <si>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</si>
  <si>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</si>
  <si>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9) Zgodnie z rozporządzeniem Ministra Zdrowia z dnia 17 maja 2012 r. w sprawie systemu resortowych kodów identyfikacyjnych oraz szczegółowego sposobu ich nadawania (Dz. U.  poz. 594 oraz z 2017 r. poz. 999).
</t>
  </si>
  <si>
    <t>specjalistyczne</t>
  </si>
  <si>
    <t>podstawowe</t>
  </si>
  <si>
    <t>1) Nazwy nadawane zgodnie z procedurami tworzonymi i wprowadzanymi do stosowania przez ministra właściwego do spraw zdrowia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</si>
  <si>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</si>
  <si>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</si>
  <si>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</si>
  <si>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</si>
  <si>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</si>
  <si>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</si>
  <si>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 xml:space="preserve"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</si>
  <si>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liczba pacjentów przekazanych przez zespoły ratownictwa medycznego</t>
  </si>
  <si>
    <t xml:space="preserve">Liczba pacjentów zakwalifikowanych jako pacjent urazowy przez: 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</si>
  <si>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</si>
  <si>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</si>
  <si>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</si>
  <si>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</si>
  <si>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</si>
  <si>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</si>
  <si>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</si>
  <si>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</si>
  <si>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</si>
  <si>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</si>
  <si>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</si>
  <si>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</si>
  <si>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</si>
  <si>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</si>
  <si>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</si>
  <si>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</si>
  <si>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</si>
  <si>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</si>
  <si>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</si>
  <si>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</si>
  <si>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</si>
  <si>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</si>
  <si>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16/01</t>
  </si>
  <si>
    <t>opolski</t>
  </si>
  <si>
    <t>Brzeg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</si>
  <si>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</si>
  <si>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</si>
  <si>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</si>
  <si>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</si>
  <si>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</si>
  <si>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</si>
  <si>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</si>
  <si>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</si>
  <si>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</si>
  <si>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</si>
  <si>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</si>
  <si>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</si>
  <si>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</si>
  <si>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</si>
  <si>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</si>
  <si>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</si>
  <si>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</si>
  <si>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</si>
  <si>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</si>
  <si>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</si>
  <si>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000000009440</t>
  </si>
  <si>
    <t>01</t>
  </si>
  <si>
    <t>Brzeskie Centrum Medyczne - Lecznictwo Stacjonarne</t>
  </si>
  <si>
    <t>brak</t>
  </si>
  <si>
    <t>000000009439</t>
  </si>
  <si>
    <t>14</t>
  </si>
  <si>
    <t>Szpital Zespolony</t>
  </si>
  <si>
    <t>nie dotyczy</t>
  </si>
  <si>
    <t>000000009408</t>
  </si>
  <si>
    <t>1607054 - Nysa miasto</t>
  </si>
  <si>
    <t>tak (na dachu szpitala)</t>
  </si>
  <si>
    <t>000000009626</t>
  </si>
  <si>
    <t>1608034 - Olesno miasto</t>
  </si>
  <si>
    <t>000000009484</t>
  </si>
  <si>
    <t>000000009565</t>
  </si>
  <si>
    <t>Szpital</t>
  </si>
  <si>
    <t>tak (1700 m)</t>
  </si>
  <si>
    <t>000000009437</t>
  </si>
  <si>
    <t>Oddziały Szpitalne</t>
  </si>
  <si>
    <t>1611054 - Strzelce Opolskie miasto</t>
  </si>
  <si>
    <t>Na terenie województwa opolskiego brak podmiotu leczniczego posiadającego status centrum urazowego dla dzieci</t>
  </si>
  <si>
    <t>opolskie</t>
  </si>
  <si>
    <t>LPR Filia w Opolu                               ul. Lotniskowa 25                            46-070 Polska Nowa Wieś</t>
  </si>
  <si>
    <t>brzeski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</si>
  <si>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</si>
  <si>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</si>
  <si>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</si>
  <si>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</si>
  <si>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</si>
  <si>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</si>
  <si>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</si>
  <si>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</si>
  <si>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</si>
  <si>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</si>
  <si>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</si>
  <si>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</si>
  <si>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</si>
  <si>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</si>
  <si>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</si>
  <si>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</si>
  <si>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</si>
  <si>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</si>
  <si>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głubczycki</t>
  </si>
  <si>
    <t>000000009438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</si>
  <si>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</si>
  <si>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</si>
  <si>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</si>
  <si>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</si>
  <si>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</si>
  <si>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</si>
  <si>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</si>
  <si>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</si>
  <si>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</si>
  <si>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</si>
  <si>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</si>
  <si>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</si>
  <si>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</si>
  <si>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</si>
  <si>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</si>
  <si>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</si>
  <si>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</si>
  <si>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000000012184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</si>
  <si>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</si>
  <si>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</si>
  <si>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</si>
  <si>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</si>
  <si>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</si>
  <si>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</si>
  <si>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</si>
  <si>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</si>
  <si>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</si>
  <si>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</si>
  <si>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</si>
  <si>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</si>
  <si>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</si>
  <si>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</si>
  <si>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051</t>
  </si>
  <si>
    <t>29 Położnictwo i ginekologia</t>
  </si>
  <si>
    <t>092</t>
  </si>
  <si>
    <t>22 Neurologia</t>
  </si>
  <si>
    <t>094</t>
  </si>
  <si>
    <t>kluczborski</t>
  </si>
  <si>
    <t>000000009930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</si>
  <si>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</si>
  <si>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</si>
  <si>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</si>
  <si>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</si>
  <si>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</si>
  <si>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</si>
  <si>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</si>
  <si>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</si>
  <si>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</si>
  <si>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</si>
  <si>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</si>
  <si>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</si>
  <si>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</si>
  <si>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</si>
  <si>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</si>
  <si>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>000000023002</t>
  </si>
  <si>
    <t>Oddział Ginekologiczno - Położniczy</t>
  </si>
  <si>
    <t>namysłowski</t>
  </si>
  <si>
    <t>46-100 Namysłów                                     ul. Oleśnicka 4</t>
  </si>
  <si>
    <t>000000023435</t>
  </si>
  <si>
    <t>Oddizał Ginekologiczno-Połozniczy</t>
  </si>
  <si>
    <t>Oddział Neonatologiczny</t>
  </si>
  <si>
    <t>Oddział Chirurgiczny</t>
  </si>
  <si>
    <t>nyski</t>
  </si>
  <si>
    <t>009</t>
  </si>
  <si>
    <t>25 Ortopedia i traumatologia narządu ruchu</t>
  </si>
  <si>
    <t>010</t>
  </si>
  <si>
    <t>4260 - Oddział anestezjologii                        i intensywnej terapii</t>
  </si>
  <si>
    <t>Oddział Obserwacyjno-Zakaźny</t>
  </si>
  <si>
    <t>4348 - Oddział obserwacyjno-zakaźny</t>
  </si>
  <si>
    <t>08 Choroby zakaźne</t>
  </si>
  <si>
    <t>Oddział Kardiologii Inwazyjnej</t>
  </si>
  <si>
    <t>4100 - Oddział Kardiologiczny</t>
  </si>
  <si>
    <t>000000009394</t>
  </si>
  <si>
    <t>000000018604</t>
  </si>
  <si>
    <t>026</t>
  </si>
  <si>
    <t>4270 - Oddział gruźlicy i chorób płuc</t>
  </si>
  <si>
    <t>oleski</t>
  </si>
  <si>
    <t>007</t>
  </si>
  <si>
    <t>4260 - Oddział anestezjologii                         i intensywnej terapii</t>
  </si>
  <si>
    <t>m. Opole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</si>
  <si>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</si>
  <si>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</si>
  <si>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</si>
  <si>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</si>
  <si>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</si>
  <si>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</si>
  <si>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</si>
  <si>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</si>
  <si>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</si>
  <si>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</si>
  <si>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</si>
  <si>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Oddział Chorób Wewnętrznych, Gastroenterologii, Diabetologii i Endokrynologii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</si>
  <si>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</si>
  <si>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</si>
  <si>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</si>
  <si>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</si>
  <si>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</si>
  <si>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</si>
  <si>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</si>
  <si>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</si>
  <si>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</si>
  <si>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</si>
  <si>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</si>
  <si>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</si>
  <si>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000000009432</t>
  </si>
  <si>
    <t>048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</si>
  <si>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</si>
  <si>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</si>
  <si>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</si>
  <si>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</si>
  <si>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</si>
  <si>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</si>
  <si>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</si>
  <si>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</si>
  <si>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000000018681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</si>
  <si>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</si>
  <si>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</si>
  <si>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</si>
  <si>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</si>
  <si>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>000000009416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</si>
  <si>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</si>
  <si>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</si>
  <si>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</si>
  <si>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</si>
  <si>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</si>
  <si>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</si>
  <si>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</si>
  <si>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</si>
  <si>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40 Chirurgia onkologiczna</t>
  </si>
  <si>
    <t>4340 - Oddział chorób zakaźnych</t>
  </si>
  <si>
    <t>24  Onkologia kliniczna</t>
  </si>
  <si>
    <t>57 Nefrologia</t>
  </si>
  <si>
    <t>000000009463</t>
  </si>
  <si>
    <t xml:space="preserve">Oddział Chorób Płuc  </t>
  </si>
  <si>
    <t>Oddział Chorób Płuc dla Dzieci</t>
  </si>
  <si>
    <t>4273 - Oddział chorób płuc dla dzieci</t>
  </si>
  <si>
    <t>prudnicki</t>
  </si>
  <si>
    <t>000000009395</t>
  </si>
  <si>
    <t>Pododdział Kardiologiczny Niewydolności Serca</t>
  </si>
  <si>
    <t>Prudnickie Centrum Medyczne Spółka Akcyjna w Prudniku</t>
  </si>
  <si>
    <t>000000009941</t>
  </si>
  <si>
    <t>strzelecki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</si>
  <si>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</si>
  <si>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</si>
  <si>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</si>
  <si>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</si>
  <si>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</si>
  <si>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</si>
  <si>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</si>
  <si>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</si>
  <si>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</si>
  <si>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 xml:space="preserve">Specjalistyczny Szpital im. ks. bp. Józefa Nathana w Branicach                                                </t>
  </si>
  <si>
    <t>000000009465</t>
  </si>
  <si>
    <t>nieprzystosowane do startów                          i lądowań w nocy</t>
  </si>
  <si>
    <t>821</t>
  </si>
  <si>
    <t>822</t>
  </si>
  <si>
    <t>000000006341</t>
  </si>
  <si>
    <t>Oddział Chorób Płuc i Gruźlicy</t>
  </si>
  <si>
    <t>-</t>
  </si>
  <si>
    <t>Opole (Centrum)</t>
  </si>
  <si>
    <t>Opole (Zaodrze)</t>
  </si>
  <si>
    <t>opolski                            (16)</t>
  </si>
  <si>
    <t xml:space="preserve">opolski                       (16) 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</si>
  <si>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</si>
  <si>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</si>
  <si>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</si>
  <si>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</si>
  <si>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</si>
  <si>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</si>
  <si>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</si>
  <si>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</si>
  <si>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</si>
  <si>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</si>
  <si>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</si>
  <si>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</si>
  <si>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</si>
  <si>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</si>
  <si>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</si>
  <si>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</si>
  <si>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</si>
  <si>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</si>
  <si>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</si>
  <si>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</si>
  <si>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</si>
  <si>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</si>
  <si>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</si>
  <si>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</si>
  <si>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</si>
  <si>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</si>
  <si>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</si>
  <si>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</si>
  <si>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</si>
  <si>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</si>
  <si>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</si>
  <si>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</si>
  <si>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</si>
  <si>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</si>
  <si>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</si>
  <si>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</si>
  <si>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</si>
  <si>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</si>
  <si>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0</t>
  </si>
  <si>
    <t xml:space="preserve">Brzeskie Centrum Medyczne Samodzielny Publiczny Zakład Opieki Zdrowotnej                                          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</si>
  <si>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</si>
  <si>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</si>
  <si>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</si>
  <si>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</si>
  <si>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</si>
  <si>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</si>
  <si>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</si>
  <si>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</si>
  <si>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</si>
  <si>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01-934 Warszawa                         ul. Księżycowa 5                     (46-070 Polska Nowa Wieś                                                ul. Lotniskowa 25)</t>
  </si>
  <si>
    <t>Uniwersytecki Szpital Kliniczny w Opolu</t>
  </si>
  <si>
    <t>22</t>
  </si>
  <si>
    <t>9</t>
  </si>
  <si>
    <t>1605054 (Zdzieszowice miasto); 1605055 (Zdzieszowice obszar wiejski); 1611044 (Leśnica miasto); 1611045 (Leśnica obszar wiejski)</t>
  </si>
  <si>
    <t>1607014 (Głuchołazy miasto); 1607015 (Głuchołazy obszar wiejski); 1607054 (Nysa miasto); 1607055 (Nysa obszar wiejski)</t>
  </si>
  <si>
    <t xml:space="preserve">Byczyna </t>
  </si>
  <si>
    <t>Namysłów</t>
  </si>
  <si>
    <t>Nie planuje się uruchomienia kolejnych szpitalnych oddziałów ratunkowych na terenie woj. opolskiego</t>
  </si>
  <si>
    <t>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</si>
  <si>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</si>
  <si>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</si>
  <si>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</si>
  <si>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</si>
  <si>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</si>
  <si>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</si>
  <si>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</si>
  <si>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</si>
  <si>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</si>
  <si>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</si>
  <si>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</si>
  <si>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</si>
  <si>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</si>
  <si>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</si>
  <si>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</si>
  <si>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</si>
  <si>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</si>
  <si>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</si>
  <si>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</si>
  <si>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</si>
  <si>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</si>
  <si>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</si>
  <si>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</si>
  <si>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</si>
  <si>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</si>
  <si>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</si>
  <si>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</si>
  <si>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</si>
  <si>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</si>
  <si>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</si>
  <si>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</si>
  <si>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RO16/01</t>
  </si>
  <si>
    <t xml:space="preserve">Maksymalny czas uruchomienia
</t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</si>
  <si>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</si>
  <si>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</si>
  <si>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</si>
  <si>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</si>
  <si>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O01 56</t>
  </si>
  <si>
    <t>O01 58</t>
  </si>
  <si>
    <t>O01 60</t>
  </si>
  <si>
    <t>O01 62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</si>
  <si>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</si>
  <si>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</si>
  <si>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</si>
  <si>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</si>
  <si>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</si>
  <si>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</si>
  <si>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</si>
  <si>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</si>
  <si>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</si>
  <si>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</si>
  <si>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</si>
  <si>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</si>
  <si>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</si>
  <si>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</si>
  <si>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</si>
  <si>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</si>
  <si>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</si>
  <si>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</si>
  <si>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</si>
  <si>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</si>
  <si>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</si>
  <si>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</si>
  <si>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</si>
  <si>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</si>
  <si>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>1601011401</t>
  </si>
  <si>
    <t>1601011201</t>
  </si>
  <si>
    <t>1601034201</t>
  </si>
  <si>
    <t xml:space="preserve">Brzeg 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</si>
  <si>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</si>
  <si>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</si>
  <si>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</si>
  <si>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</si>
  <si>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</si>
  <si>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</si>
  <si>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</si>
  <si>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</si>
  <si>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</si>
  <si>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</si>
  <si>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</si>
  <si>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</si>
  <si>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</si>
  <si>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</si>
  <si>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</si>
  <si>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</si>
  <si>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</si>
  <si>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</si>
  <si>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</si>
  <si>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1607014201</t>
  </si>
  <si>
    <t xml:space="preserve">1607034 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</si>
  <si>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</si>
  <si>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</si>
  <si>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</si>
  <si>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</si>
  <si>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</si>
  <si>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</si>
  <si>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</si>
  <si>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1661011201</t>
  </si>
  <si>
    <t>1661011202</t>
  </si>
  <si>
    <t>1661011203</t>
  </si>
  <si>
    <t>1661011204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</si>
  <si>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</si>
  <si>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</si>
  <si>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</si>
  <si>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</si>
  <si>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</si>
  <si>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1610044401</t>
  </si>
  <si>
    <t>1610044201</t>
  </si>
  <si>
    <t>1610024201</t>
  </si>
  <si>
    <t>1611054401</t>
  </si>
  <si>
    <t>1611054201</t>
  </si>
  <si>
    <t>1611074201</t>
  </si>
  <si>
    <t>1604014201</t>
  </si>
  <si>
    <t>1607054202</t>
  </si>
  <si>
    <t>tak (800 m)</t>
  </si>
  <si>
    <t>tak</t>
  </si>
  <si>
    <t>DM08-01</t>
  </si>
  <si>
    <t>Samodzielny Publiczny Zespół Opieki Zdrowotnej w Głubczycach</t>
  </si>
  <si>
    <t>Zespół Opieki Zdrowotnej w Nysie</t>
  </si>
  <si>
    <t>087</t>
  </si>
  <si>
    <t>Zespół Opieki Zdrowotnej w Oleśnie</t>
  </si>
  <si>
    <t>1609032201</t>
  </si>
  <si>
    <t>O01 64</t>
  </si>
  <si>
    <t xml:space="preserve">Oddział Chorób Wewnętrznych                         </t>
  </si>
  <si>
    <t>Oddział Chirurgii Ogólnej 
z Pododdziałem Leczenia Stopy Cukrzycowej</t>
  </si>
  <si>
    <t>Oddział Anestezjologii 
i Intensywnej Terapii</t>
  </si>
  <si>
    <t>37 Angiologia</t>
  </si>
  <si>
    <t>67 Reumatologia</t>
  </si>
  <si>
    <t>36 Alergologia</t>
  </si>
  <si>
    <t>Oddział Neurologiczny 
z Pododdziałem Udarowym</t>
  </si>
  <si>
    <t>052</t>
  </si>
  <si>
    <t>047</t>
  </si>
  <si>
    <t>47-200 Kędzierzyn-Koźle 
ul. Judyma 4</t>
  </si>
  <si>
    <t xml:space="preserve">Oddział Noworodkowy </t>
  </si>
  <si>
    <t>46-040 Ozimek 
ul. Częstochowska 31</t>
  </si>
  <si>
    <t>000000001717</t>
  </si>
  <si>
    <t>408</t>
  </si>
  <si>
    <t>407</t>
  </si>
  <si>
    <t>47-200 Kędzierzyn-Koźle 
ul. 24 Kwietnia 13</t>
  </si>
  <si>
    <t>113</t>
  </si>
  <si>
    <t>Oddział Neonatologiczny 
z Pododdziałem Patologii Noworodków</t>
  </si>
  <si>
    <t>1604024 - Kluczbork miasto</t>
  </si>
  <si>
    <t>1605024 - Krapkowice miasto</t>
  </si>
  <si>
    <t>Liczba wyjazdów zespołów ratownictwa medycznego zakończonych przewiezieniem pacjenta 
do szpitala</t>
  </si>
  <si>
    <t>Zgony przed podjęciem albo 
w trakcie wykonywania medycznych czynności ratunkowych</t>
  </si>
  <si>
    <t>Liczba godzin na dobę pozostawania 
w gotowości zespołu ratownictwa medycznego</t>
  </si>
  <si>
    <t>Dysponent jednostki 
(nazwa i adres)</t>
  </si>
  <si>
    <t>od godziny 7.00 lecz nie wcześniej niż                        od wschodu słońca, do 45 min. przed zachodem słońca lecz nie dłużej niż do godziny 20.00</t>
  </si>
  <si>
    <t>Wyjazdy zespołów ratownictwa medycznego, licząc od chwili przyjęcia zgłoszenia przez dyspozytora medycznego 
do przybycia zespołu ratownictwa medycznego na miejsce zdarzenia</t>
  </si>
  <si>
    <t xml:space="preserve">Maksymalny czas interwencji zespołu ratownictwa medycznego od przyjęcia zgłoszenia o zdarzeniu 
do powrotu do gotowości operacyjnej
[gg:mm:ss]
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</si>
  <si>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</si>
  <si>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</si>
  <si>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</si>
  <si>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</si>
  <si>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liczba dyspozytorów medycznych, o których mowa w art. 58 ust. 3 ustawy z dnia 8 września 2006 r. o Państwowym Ratownictwie Medycznym (Dz. U. z 2019 r. poz. 993, z późn. zm.)</t>
  </si>
  <si>
    <t>Samodzielny Publiczny Zespół Opieki Zdrowotnej w Kędzierzynie-Koźlu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</si>
  <si>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</si>
  <si>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</si>
  <si>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</si>
  <si>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</si>
  <si>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</si>
  <si>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</si>
  <si>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</si>
  <si>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</si>
  <si>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</si>
  <si>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</si>
  <si>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t xml:space="preserve">Lądowisko w odległości wymagającej użycia specjalistycznych środków transportu sanitarnego 
(podać odległość 
w metrach od szpitalnego oddziału ratunkowego)
</t>
  </si>
  <si>
    <t>tak (50)</t>
  </si>
  <si>
    <t>Wieloprofilowy Szpital Kliniczny</t>
  </si>
  <si>
    <t>tak (300)</t>
  </si>
  <si>
    <t>EMC Instytut Medyczny S.A. 
Szpital św. Rocha w Ozimku 
46-040 Ozimek 
ul. Częstochowska 31</t>
  </si>
  <si>
    <t>Pododdział Diabetologiczny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</si>
  <si>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</si>
  <si>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</si>
  <si>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</si>
  <si>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</si>
  <si>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</si>
  <si>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</si>
  <si>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</si>
  <si>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4260 - Oddział anestezjologii 
i intensywnej terapii</t>
  </si>
  <si>
    <t>4030 - Oddział endokrynologiczny</t>
  </si>
  <si>
    <t>4530 - Oddział chirurgii naczyniowej</t>
  </si>
  <si>
    <t>Samodzielny Publiczny Zakład Opieki Zdrowotnej Ministerstwa Spraw Wewnętrznych 
i Administracji w Opolu</t>
  </si>
  <si>
    <t>47-303 Krapkowice 
os. XXX-Lecia 21</t>
  </si>
  <si>
    <t>O01 24: 1605054 (Zdzieszowice miasto); 1605055 (Zdzieszowice obszar wiejski); 1611044 (Leśnica miasto); 1611045 (Leśnica obszar wiejski)</t>
  </si>
  <si>
    <t>O01 32: 1607014 (Głuchołazy miasto); 1607015 (Głuchołazy obszar wiejski); 1607054 (Nysa miasto); 1607055 (Nysa obszar wiejski)</t>
  </si>
  <si>
    <t>1603032 (Cisek gm. wiejska); 1603042 (Pawłowiczki gm. wiejska); 1603052 (Polska Cerekiew gm. wiejska)</t>
  </si>
  <si>
    <t>1609032 (Dobrzeń Wielki gm. wiejska); 1609052 (Łubiany 
gm. wiejska); 1609062 (Murów gm. wiejska); 1609092 (Popielów 
gm. wiejska); 1606032 (Pokój gm. wiejska)</t>
  </si>
  <si>
    <t xml:space="preserve"> 1609052 (Łubiany gm. wiejska); 1609062 (Murów gm. wiejska); 1609132 (Turawa gm. wiejska); 1604032 (Lasowice Wielkie 
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</si>
  <si>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</si>
  <si>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</si>
  <si>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
gm. wiejska); 1603032 (Cisek gm. wiejska); 1603042 (Pawłowiczki gm. wiejska); 1603052 (Polska Cerekiew gm. wiejska); 1603062 (Reńska Wieś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</si>
  <si>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</si>
  <si>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</si>
  <si>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</si>
  <si>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1606012 (Domaszowice gm. wiejska); 1606024 (Namysłów miasto); 1606025 (Namysłów obszar wiejski); 1606032 (Pokój gm. wiejska); 1606042 (Świerczów gm. miejska); 1606052 (Wilków gm. wiejska)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</si>
  <si>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</si>
  <si>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</si>
  <si>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</si>
  <si>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</si>
  <si>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1609012 (Chrząstowice gm. wiejska); 1609022 (Dabrowa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</si>
  <si>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1609084 (Ozimek miasto); 1609085 (Ozimek obszar wiejski);1609132 (Turawa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</si>
  <si>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</si>
  <si>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</si>
  <si>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1611022 (Jemielnica gm. wiejska); 1611034 (Kolonowskie miasto); 1611035 (Kolonowskie obszar wiejski); 1611074 (Zawadzkie miasto); 1611075 (Zawadzkie obszar wiejski)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</si>
  <si>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</si>
  <si>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</si>
  <si>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Kod dyspozytorni medycznej</t>
    </r>
    <r>
      <rPr>
        <vertAlign val="superscript"/>
        <sz val="11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</si>
  <si>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</si>
  <si>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</si>
  <si>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</si>
  <si>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</si>
  <si>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</si>
  <si>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</si>
  <si>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</si>
  <si>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>1601034 (Grodków miasto); 1601035 (Grodków obszar wiejski); 1601062 (Olszanka gm. wiejska); 1607092 (Skoroszyce 
gm. wiejska)</t>
  </si>
  <si>
    <t>1603011 (Kędzierzyn-Koźle gm. miejska); 1603022 (Bierawa 
gm. wiejska); 1603032 (Cisek gm. wiejska); 1603042 (Pawłowiczki gm. wiejska); 1603052 (Polska Cerekiew gm.wiejska); 1603062 (Reńska Wieś gm. wiejska)</t>
  </si>
  <si>
    <t>1601011 (Brzeg gm. miejska); 1601034 (Grodków miasto); 1601035 (Grodków obszar wiejski); 1601044 (Lewin Brzeski miasto); 1601045 (Lewin Brzeski obszar wiejski); 1601052 (Lubsza 
gm. wiejska) 1601062 (Olszanka gm. wiejska); 1601022 (Skarbimierz gm. wiejska)</t>
  </si>
  <si>
    <t>1605014 (Gogolin miasto); 1605015 (Gogolin obszar wiejski); 1605024 (Krapkowice miasto); 1605025 (Krapkowice obszar wiejski); 1605032 (Strzeleczki gm. wiejska); 1605042 (Walce 
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</si>
  <si>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</si>
  <si>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
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</si>
  <si>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</si>
  <si>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</si>
  <si>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</si>
  <si>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</si>
  <si>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</si>
  <si>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</si>
  <si>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</si>
  <si>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</si>
  <si>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t>46-200 Kluczbork 
ul. M. Skłodowskiej- Curie 23</t>
  </si>
  <si>
    <t>45-369 Opole 
ul. Mickiewicza 2-4</t>
  </si>
  <si>
    <t>47-303 Krapkowice 
Osiedle XXX Lecia 21</t>
  </si>
  <si>
    <t>48-300 Nysa 
ul. Bohaterów Warszawy 23</t>
  </si>
  <si>
    <t>46-300 Olesno 
ul. Klonowa 1</t>
  </si>
  <si>
    <t>48-200 Prudnik 
ul. Szpitalna 14</t>
  </si>
  <si>
    <t>Krapkowickie Centrum Zdrowia Sp. z o.o.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</si>
  <si>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</si>
  <si>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</si>
  <si>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</si>
  <si>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</si>
  <si>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47-220 Kędzierzy- Koźle 
ul. Judyma 4</t>
  </si>
  <si>
    <t>47-200 Kedzierzyn- Koźle 
ul. Roosevelta 2</t>
  </si>
  <si>
    <t>47-260 Polska Cerekiew 
ul.  Ligonia 2</t>
  </si>
  <si>
    <t>46-250 Wołczyn 
ul. Sienkiewicza 4a</t>
  </si>
  <si>
    <t>46-220 Byczyna 
ul. Borkowska 3</t>
  </si>
  <si>
    <t>46-303 Krapkowice 
ul. Piastowska 16A</t>
  </si>
  <si>
    <t>47-330 Zdzieszowice 
ul. Filarskiego 15</t>
  </si>
  <si>
    <t>46-100 Namysłów 
Pl. Powstańców Ślaskich 3</t>
  </si>
  <si>
    <t>46-112 Świerczów 
ul. Brzeska 28</t>
  </si>
  <si>
    <t>48-340 Głuchołazy 
ul. M.Curie-Skłodowskiej 16</t>
  </si>
  <si>
    <t>49-317 Korfantów 
ul. Wyzwolenia 11</t>
  </si>
  <si>
    <t>48-370 Paczków 
ul. Staszica 3</t>
  </si>
  <si>
    <t>46-380 Dobrodzień 
ul. Moniuszki 2</t>
  </si>
  <si>
    <t>46-320 Praszka 
ul. Kopernika 6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</si>
  <si>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</si>
  <si>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</si>
  <si>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</si>
  <si>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46-024 Łubniany 
Jełowa ul. Wolności 18</t>
  </si>
  <si>
    <t>48-200 Prudnik 
ul. Piastowska 64</t>
  </si>
  <si>
    <t xml:space="preserve">48-250 Głogówek 
ul. M.Konopnickiej 2 </t>
  </si>
  <si>
    <t>47-120 Zawadzkie 
ul. Dębowa 11</t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</si>
  <si>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</si>
  <si>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Liczba i rodzaj dodatkowych zespołów możliwych 
do uruchomienia w wypadkach zdarzeń powodujących stan nagłego zagrożenia zdrowotnego znacznej liczby osób</t>
  </si>
  <si>
    <t xml:space="preserve">47-100 Strzelce Opolskie 
ul. Opolska 36A </t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</si>
  <si>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</si>
  <si>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2)</t>
    </r>
  </si>
  <si>
    <r>
      <t xml:space="preserve">Rejon operacyjny </t>
    </r>
    <r>
      <rPr>
        <vertAlign val="superscript"/>
        <sz val="11"/>
        <rFont val="Arial"/>
        <family val="2"/>
        <charset val="238"/>
      </rPr>
      <t>3)</t>
    </r>
    <r>
      <rPr>
        <sz val="11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1"/>
        <rFont val="Arial"/>
        <family val="2"/>
        <charset val="238"/>
      </rPr>
      <t>4)</t>
    </r>
    <r>
      <rPr>
        <sz val="11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</si>
  <si>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1"/>
        <color indexed="10"/>
        <rFont val="Arial"/>
        <family val="2"/>
        <charset val="238"/>
      </rPr>
      <t xml:space="preserve">
</t>
    </r>
  </si>
  <si>
    <r>
      <t>Numer rejonu operacyjnego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</si>
  <si>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 xml:space="preserve">1) 
</t>
    </r>
    <r>
      <rPr>
        <b/>
        <sz val="11"/>
        <rFont val="Arial"/>
        <family val="2"/>
        <charset val="238"/>
      </rPr>
      <t xml:space="preserve">i obszar działania </t>
    </r>
    <r>
      <rPr>
        <b/>
        <vertAlign val="superscript"/>
        <sz val="11"/>
        <rFont val="Arial"/>
        <family val="2"/>
        <charset val="238"/>
      </rPr>
      <t xml:space="preserve">2) 
</t>
    </r>
    <r>
      <rPr>
        <b/>
        <sz val="11"/>
        <rFont val="Arial"/>
        <family val="2"/>
        <charset val="238"/>
      </rPr>
      <t>z opisem</t>
    </r>
  </si>
  <si>
    <t xml:space="preserve">Tabela 6 - Lotnicze zespoły ratownictwa medycznego </t>
  </si>
  <si>
    <r>
      <t>Numer księgi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</si>
  <si>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</si>
  <si>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</si>
  <si>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 xml:space="preserve">Zespół Opieki Zdrowotnej w Oleśnie                       </t>
  </si>
  <si>
    <t>Szpital Wojewódzki 
w Opolu sp. z o.o.</t>
  </si>
  <si>
    <t>Szpital Powiatowy im. Prałata J. Glowatzkiego 
w Strzelcach Opolskich</t>
  </si>
  <si>
    <t>49-301 Brzeg 
ul. Mossora 1</t>
  </si>
  <si>
    <t xml:space="preserve"> 47-200 Kędzierzyn-Koźle ul. 24 Kwietnia 5</t>
  </si>
  <si>
    <t xml:space="preserve"> 48-300 Nysa 
ul. Bohaterów Warszawy 34</t>
  </si>
  <si>
    <t xml:space="preserve">45-372 Opole  
ul. Kośnego 53 </t>
  </si>
  <si>
    <t>Szpital im. Siostry  Marii Merket 
w Nysie</t>
  </si>
  <si>
    <t>Szpital Powiatowy Oleśnie</t>
  </si>
  <si>
    <t>47-200 Kędzierzyn-Koźle 
ul. Roosevelta 2</t>
  </si>
  <si>
    <t>45-418 Opole 
Al. Witosa 26</t>
  </si>
  <si>
    <t>45-061 Opole 
ul. Katowicka 64</t>
  </si>
  <si>
    <t>1607054 
- Nysa miasto</t>
  </si>
  <si>
    <t>1601011 
- Brzeg miasto</t>
  </si>
  <si>
    <t>1603011 
- Kędzierzyn-Koźle</t>
  </si>
  <si>
    <t>1608034 
- Olesno miasto</t>
  </si>
  <si>
    <t>1661011 
- Opole</t>
  </si>
  <si>
    <t>1611054 
- Strzelce Opolskie miasto</t>
  </si>
  <si>
    <r>
      <t>Numer księgi 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</si>
  <si>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</si>
  <si>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</si>
  <si>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</si>
  <si>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1"/>
        <rFont val="Arial"/>
        <family val="2"/>
        <charset val="238"/>
      </rPr>
      <t>3)</t>
    </r>
  </si>
  <si>
    <t>Samodzielny Publiczny Zespół Opieki Zdrowotnej 
w Głubczycach</t>
  </si>
  <si>
    <r>
      <t xml:space="preserve">American Heart of Poland Spółka Akcyjna  </t>
    </r>
    <r>
      <rPr>
        <sz val="11"/>
        <color indexed="8"/>
        <rFont val="Arial"/>
        <family val="2"/>
        <charset val="238"/>
      </rPr>
      <t xml:space="preserve">Polsko-Amerykańskie Kliniki Serca IV Oddział Kardiologii Inwazyjnej, Elektrostymulacji i Angiologii </t>
    </r>
  </si>
  <si>
    <t>Oddział Psychiatrii Ogólnej C, w tym Pododdział Psychiatrii Sądowej o podstawowym zabezpieczeniu</t>
  </si>
  <si>
    <t>Oddział Psychiatrii Ogólnej B, w tym Pododdział Psychiatrii Sądowej o podstawowym zabezpieczeniu</t>
  </si>
  <si>
    <t>Oddział Ginekologiczno-Położniczy 
z Pododdziałem Ginekologii Onkologicznej 
i Pododdziałem Patologii Ciąży</t>
  </si>
  <si>
    <t>Oddział Kardiologii z Pododdziałem Intensywnej Terapii Kardiologicznej</t>
  </si>
  <si>
    <t>Oddział Anestezjologii i Intensywnej Terapii</t>
  </si>
  <si>
    <t>Oddział Neonatologiczny z Pododdziałem Patologii Noworodka</t>
  </si>
  <si>
    <t>01 Anestezjologia i intensywna terapia</t>
  </si>
  <si>
    <t>01 Anestezjologia i intensywna terapia</t>
  </si>
  <si>
    <t>01 Anestezjologia i Intensywna Terapia</t>
  </si>
  <si>
    <t>Oddział Chorób Wewnętrznych z Pododdziałem Reumatologicznym</t>
  </si>
  <si>
    <t>Oddział Dziecięcy z Pododdziałem Dziennym</t>
  </si>
  <si>
    <t>Oddział Neurologiczny z Pododdziałem Udarowym</t>
  </si>
  <si>
    <t>Oddział Neurologii dla Dorosłych "A"</t>
  </si>
  <si>
    <t>Oddział Neurologii dla Dorosłych "B"</t>
  </si>
  <si>
    <t>Oddział Psychiatrii dla Dorosłych "A"</t>
  </si>
  <si>
    <t>Oddział Psychiatrii dla Dorosłych "B"</t>
  </si>
  <si>
    <t xml:space="preserve">Oddział Anestezjologii i Intensywnej Terapii </t>
  </si>
  <si>
    <t>Oddział Pulmonologiczny z Pododdziałem Chemioterapii</t>
  </si>
  <si>
    <t>48-100 Głubczyce 
ul. Marii Skłodowskiej-Curie 26</t>
  </si>
  <si>
    <t xml:space="preserve"> 48-100 Głubczyce 
ul. Skłodowskiej 26</t>
  </si>
  <si>
    <t>48-140 Branice 
ul. Szpitalna 18</t>
  </si>
  <si>
    <t>47-220 Kędzierzyn- Koźle 
ul. Roosevelta 2</t>
  </si>
  <si>
    <t>47-200 Kędzierzyn-Koźle ul. 24 Kwietnia 5</t>
  </si>
  <si>
    <t>46-200 Kluczbork 
ul. Marii Skłodowskiej-Curie 23</t>
  </si>
  <si>
    <t>46-200 Kluczbork 
ul. M.C. Skłodowskiej 23</t>
  </si>
  <si>
    <t>46-200 Kluczbork 
ul. Marii Skłodowskiej-Curie 23 </t>
  </si>
  <si>
    <t>Powiatowe Centrum Zdrowia S.A. Szpital Powiatowy w Kluczborku</t>
  </si>
  <si>
    <t>Samodzielny Publiczny Zespół Opieki Zdrowotnej 
w Kędzierzynie-Koźlu</t>
  </si>
  <si>
    <t xml:space="preserve">Krapkowickie Centrum Zdrowia Sp. z o.o.       </t>
  </si>
  <si>
    <t>47-300 Krapkowice 
ul. Szkolna 7</t>
  </si>
  <si>
    <t>Namysłowskie Centrum Zdrowia Spółka Akcyjna w Namysłowie</t>
  </si>
  <si>
    <t>46-100 Namysłów 
ul. Oleśnicka 4</t>
  </si>
  <si>
    <r>
      <t xml:space="preserve">American Heart of Poland Spółka Akcyjna 
</t>
    </r>
    <r>
      <rPr>
        <sz val="11"/>
        <color indexed="8"/>
        <rFont val="Arial"/>
        <family val="2"/>
        <charset val="238"/>
      </rPr>
      <t>Nyskie Centrum Sercowo-Naczyniowe Polsko-Amerykańskich Klinik Serca</t>
    </r>
  </si>
  <si>
    <t xml:space="preserve"> 48-300 Nysa 
ul. M. Skłodowskiej-Curie 1</t>
  </si>
  <si>
    <t>48-300 Nysa 
ul. M. Skłodowskiej Curie 1</t>
  </si>
  <si>
    <t>48-340 Głuchołazy 
ul. M. Skłodowskiej Curie 16</t>
  </si>
  <si>
    <t>48-340 Głuchołazy 
ul. Lompy 2</t>
  </si>
  <si>
    <t>Samodzielny Publiczny Zakład Opieki Zdrowotnej Zespół Opieki Zdrowotnej w Głuchołazach</t>
  </si>
  <si>
    <t>Samodzielny Publiczny Zakład Opieki Zdrowotnej Szpital Specjalistyczny Ministerstwa Spraw Wewnętrznych 
i Administracji im. Św. Jana Pawła II w Głuchołazach</t>
  </si>
  <si>
    <t>48-340 Głuchołazy 
ul. Karłowicza 40</t>
  </si>
  <si>
    <t>Kliniczne Centrum Ginekologii, Położnictwa i Neonatologii 
w Opolu</t>
  </si>
  <si>
    <t>45-066 Opole 
ul. Reymonta 8</t>
  </si>
  <si>
    <t>45-075 Opole 
ul. Krakowska 44</t>
  </si>
  <si>
    <t>116 Szpital Wojskowy 
z Przychodnią Samodzielny Publiczny Zakład Opieki Zdrowotnej</t>
  </si>
  <si>
    <t>45-759 Opole 
ul. Wróblewskiego 46</t>
  </si>
  <si>
    <t>Wojewódzki Szpital Specjalistyczny im. Św. Jadwigi w Opolu</t>
  </si>
  <si>
    <t xml:space="preserve"> 45-221 Opole 
ul. Wodociągowa 4</t>
  </si>
  <si>
    <t>45-221 Opole 
ul. Wodociągowa 4</t>
  </si>
  <si>
    <t xml:space="preserve"> 45-061 Opole 
ul. Katowicka 64</t>
  </si>
  <si>
    <t>Stobrawskie Centrum Medyczne Sp. z o.o. Szpital w Kup</t>
  </si>
  <si>
    <t>48-082 Kup 
ul. Karola Miarki 14</t>
  </si>
  <si>
    <t>EMC Instytut Medyczny Spółka Akcyjna 
Szpital Specjalistyczny 
Św. Rocha w Ozimku</t>
  </si>
  <si>
    <t>Zespół Opieki Zdrowotnej 
w Białej</t>
  </si>
  <si>
    <t xml:space="preserve"> 48-210 Biała 
ul. Moniuszki 8</t>
  </si>
  <si>
    <t>48-210 Biała 
ul. Moniuszki 8</t>
  </si>
  <si>
    <t xml:space="preserve">48-200 Prudnik 
ul. Piastowska 64  </t>
  </si>
  <si>
    <t>Szpital Powiatowy 
im. Prałata  J. Glowatzkiego 
w Strzelcach Opolskich</t>
  </si>
  <si>
    <t>46-082 Kup 
ul. Karola Miarki 14</t>
  </si>
  <si>
    <t>Zespół Opieki Zdrowotnejw Nysie 
48-300 Nysa 
ul. Bohaterów Warszawy 34</t>
  </si>
  <si>
    <t>Brzeskie Centrum Medyczne 
49-301 Brzeg 
ul. Mossora 1</t>
  </si>
  <si>
    <t>Samodzielny Publiczny Zespół Opieki Zdrowotnej w Kędzierzynie-Koźlu 
47-200 Kędzierzyn-Koźle 
ul. 24 Kwietnia 5</t>
  </si>
  <si>
    <t>Zespół Opieki Zdrowotnej w Oleśnie 
46-300 Olesno 
ul. Klonowa 1</t>
  </si>
  <si>
    <t>Uniwersytecki Szpital Kliniczny w Opolu 45-418 Opole 
Al. W. Witosa 26</t>
  </si>
  <si>
    <t xml:space="preserve">Szpital Wojewódzki w Opolu sp. z o.o. 45-372 Opole 
ul. Kośnego 53 </t>
  </si>
  <si>
    <t xml:space="preserve">Szpital Powiatowy im. Prałata J.Glowatzkiego w Strzelcach Opolskich 47-100 Strzelce Opolskie 
ul. Opolska 36A </t>
  </si>
  <si>
    <t>Samodzielny Publiczny Zakład Opieki Zdrowotnej Zespół Opieki Zdrowotnej 
w Głuchołazach 
48-340 Głuchołazy 
ul. M.C. Skłodowskiej 16</t>
  </si>
  <si>
    <t>116 Szpital Wojskowy z Przychodnią Samodzielny Publiczny Zakład Opieki Zdrowotnej 
45-759 Opole 
ul. Wróblewskiego 46</t>
  </si>
  <si>
    <t>Wojewódzki Szpital Specjalistyczny 
im. Św. Jadwigi w Opolu 
45-221 Opole 
ul. Wodociągowa 4</t>
  </si>
  <si>
    <t>Stobrawskie Centrum Medyczne Sp. z o.o. 
46-082 Kup 
ul. Karola Miarki 14</t>
  </si>
  <si>
    <t>Prudnickie Centrum Medyczne S.A. w Prudniku 48-200 Prudnik 
ul. Piastowska 64</t>
  </si>
  <si>
    <t>Powiatowe Centrum Zdrowia S.A. 
Szpital Powiatowy 
46-200 Kluczbork 
ul. M.C. Skłodowskiej 23</t>
  </si>
  <si>
    <t>Krapkowickie Centrum Zdrowia Spółka z o.o.
47-303 Krapkowice 
oś. XXX-lecia 21</t>
  </si>
  <si>
    <t>Namysłowskie Centrum Zdrowia S.A. w Namysłowie 
46-100 Namysłów 
ul. Oleśnicka 4</t>
  </si>
  <si>
    <t>Samodzielny Publiczny Zakład Opieki Zdrowotnej Ministerstwa Spraw Wewnętrznych i Administracji 
w Opolu 
45-075 Opole 
ul. Krakowska 44</t>
  </si>
  <si>
    <t xml:space="preserve">Samodzielny Publiczny Zespół Opieki Zdrowotnej 
w Głubczycach 
48-100 Głubczyce 
ul. M.C. Skłodowskiej 26                                       </t>
  </si>
  <si>
    <t>Kliniczne Centrum Ginekologii, Położnictwa 
i Neonatologii w Opolu 
45-066 Opole 
ul. Reymonta 8</t>
  </si>
  <si>
    <t xml:space="preserve">45-418 Opole 
Al. W. Witosa 26 </t>
  </si>
  <si>
    <t>kierownika zespołu ratownictwa medycznego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</si>
  <si>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</si>
  <si>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</si>
  <si>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</si>
  <si>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>Szpital Powiatowy 
im. Prałata J. Glowazkiego 
w Strzelcach Opolskich</t>
  </si>
  <si>
    <t xml:space="preserve">Powiatowe Centrum Zdrowia S.A. Szpital Powiatowy                                              </t>
  </si>
  <si>
    <t>Szpital Wojewódzki Sp. z o.o. w Opolu</t>
  </si>
  <si>
    <t>Prudnickie Centrum Medyczne S.A. 
w Prudniku</t>
  </si>
  <si>
    <t>SP ZOZ Lotnicze Pogotowie Ratunkowe (LPR Filia w Opolu)</t>
  </si>
  <si>
    <t>45-369 Opole 
ul. Mickiewicza 2 – 4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</si>
  <si>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</si>
  <si>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</si>
  <si>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</si>
  <si>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
z opisem </t>
    </r>
    <r>
      <rPr>
        <vertAlign val="superscript"/>
        <sz val="11"/>
        <rFont val="Arial"/>
        <family val="2"/>
        <charset val="238"/>
      </rPr>
      <t>1)</t>
    </r>
  </si>
  <si>
    <t>Lądowisko w odległości wymagającej użycia specjalistycznych środków transportu sanitarnego (podać odległość w metrach 
od szpitalnego oddziału ratunkowego)</t>
  </si>
  <si>
    <t>Lądowisko zlokalizowane bezpośrednio przy szpitalnym oddziale ratunkowym (podać odległość w metrach 
od szpitalnego oddziału ratunkowego)</t>
  </si>
  <si>
    <t>Jednostka organizacyjna podmiotu leczniczego, 
w którego strukturach planuje się utworzyć szpitalny oddział ratunkowy</t>
  </si>
  <si>
    <t>Liczba zespołów ratownictwa medycznego 
w danym rejonie operacyjnym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</si>
  <si>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</si>
  <si>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</si>
  <si>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</si>
  <si>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</si>
  <si>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</si>
  <si>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</si>
  <si>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</si>
  <si>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</si>
  <si>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</si>
  <si>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</si>
  <si>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</si>
  <si>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</si>
  <si>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 xml:space="preserve"> 1609052 (Łubiany gm. wiejska); 1609062 (Murów gm. wiejska); 1609132 (Turawa gm. wiejska); 1604032 (Lasowice Wielkie gm. wiejska)</t>
  </si>
  <si>
    <t>O01 04:1601034 (Grodków miasto); 1601035 (Grodków obszar wiejski); 1601062 (Olszanka gm. wiejska); 1607092 (Skoroszyce gm. wiejska)</t>
  </si>
  <si>
    <t>O01 03: 1602014 (Baborów miasto); 1602015 (Baborów obszar wiejski); 1602022 (Branice gm. wiejska); 1602034 (Głubczyce miasto); 1602035 (Głubczyce obszar wiejski); 1602044 (Kietrz miasto), 1602045 (Kietrz obszar wiejski)</t>
  </si>
  <si>
    <t>O01 06: 1602014 (Baborów miasto); 1602015 (Baborów obszar wiejski); 1602022 (Branice gm. wiejska); 1602034 (Głubczyce miasto); 1602035 (Głubczyce obszar wiejski); 1602044 (Kietrz miasto), 1602045 (Kietrz obszar wiejski)</t>
  </si>
  <si>
    <t>O01 08: 1602022 (Branice gm. wiejska); 1602044 (Kietrz miasto); 1602045 (Kietrz obszar wiejski)</t>
  </si>
  <si>
    <t>O01 05: 1603011 (Kędzierzyn-Koźle gm. miejska); 1603022 (Bierawa gm. wiejska); 1603032 (Cisek gm. wiejska); 1603042 (Pawłowiczki gm. wiejska); 1603052 (Polska Cerekiew gm. wiejska); 1603062 (Reńska Wieś gm. wiejska)</t>
  </si>
  <si>
    <t>O01 10: 1603011 (Kędzierzyn-Koźle gm. miejska); 1603022 (Bierawa gm. wiejska); 1603032 (Cisek gm. wiejska); 1603042 (Pawłowiczki gm. wiejska); 1603052 (Polska Cerekiew gm. wiejska); 1603062 (Reńska Wieś gm. wiejska)</t>
  </si>
  <si>
    <t>O01 12: 1603011 (Kędzierzyn-Koźle gm. miejska); 1603022 (Bierawa gm. wiejska); 1603032 (Cisek gm. wiejska); 1603042 (Pawłowiczki gm. wiejska); 1603052 (Polska Cerekiew gm. wiejska); 1603062 (Reńska Wieś gm. wiejska)</t>
  </si>
  <si>
    <t>O01 01: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</si>
  <si>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02: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</si>
  <si>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14: 1603032 (Cisek gm. wiejska); 1603042 (Pawłowiczki gm. wiejska); 1603052 (Polska Cerekiew gm. wiejska)</t>
  </si>
  <si>
    <t>O01 07: 1604014 (Byczyna miasto); 1604015 (Byczyna obszar wiejski); 1604024 (Kluczbork miasto); 1604025 (Kluczbork obszar wiejski); 1604032 (Lasowice Wielkie gm. wiejska); 1604044 (Wołczyn miasto); 1604045 (Wołczyn obszar wiejski)</t>
  </si>
  <si>
    <t>O01 16: 1604014 (Byczyna miasto); 1604015 (Byczyna obszar wiejski); 1604024 (Kluczbork miasto); 1604025 (Kluczbork obszar wiejski); 1604032 (Lasowice Wielkie gm. wiejska); 1604044 (Wołczyn miasto); 1604045 (Wołczyn obszar wiejski)</t>
  </si>
  <si>
    <t>O01 18: 1604014 (Byczyna miasto); 1604015 (Byczyna obszar wiejski); 1604024 (Kluczbork miasto); 1604025 (Kluczbork obszar wiejski); 1604044 (Wołczyn miasto); 1604045 (Wołczyn obszar wiejski); 1606012 (Domaszowice gm. wiejska);1606032 (Pokój gm. wiejska)</t>
  </si>
  <si>
    <t>O01 20: 1604014 (Byczyna miasto); 1604015 (Byczyna obszar wiejski);  1604044 (Wołczyn miasto); 1604045 (Wołczyn obszar wiejski); 1608024 (Gorzów Śląski miasto); 1608025 (Gorzów Śląski obszar wiejski)</t>
  </si>
  <si>
    <t>O01 09: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</si>
  <si>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22: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</si>
  <si>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11: 1606012 (Domaszowice gm. wiejska); 1606024 (Namysłów miasto); 1606025 (Namysłów obszar wiejski); 1606032 (Pokój gm. wiejska); 1606042 (Świerczów gm. miejska); 1606052 (Wilków gm. wiejska)</t>
  </si>
  <si>
    <t>O01 26: 1606012 (Domaszowice gm. wiejska); 1606024 (Namysłów miasto); 1606025 (Namysłów obszar wiejski); 1606032 (Pokój gm. wiejska); 1606042 (Świerczów gm. miejska); 1606052 (Wilków gm. wiejska)</t>
  </si>
  <si>
    <t>O01 13: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</si>
  <si>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28: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</si>
  <si>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30: 11607014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</si>
  <si>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34: 1607034 (Korfantów miasto); 1607035 (Korfantów obszar wiejski): 1607042 (Łambinowice gm. wiejska); 1610014 (Biała miasto); 1610015 (Biała obszar wiejski)</t>
  </si>
  <si>
    <t>O01 36: 1607022 (Kamiennik gm. wiejska); 1607064 (Otmuchów miasto); 1607065 (Otmuchów obszar wiejski); 1607074 (Paczków miasto); 1607075 (Paczków obszar wiejski)</t>
  </si>
  <si>
    <t>O01 15: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</si>
  <si>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O01 38: 1608014 (Dobrodzień miasto); 1608015 (Dobrodzień obszar wiejski); 1608034 (Olesno miasto); 1608035 (Olesno obszar wiejski); 1608072 (Zębowice gm. wiejska)</t>
  </si>
  <si>
    <t>O01 40: 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</si>
  <si>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O01 17: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</si>
  <si>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19: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</si>
  <si>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64: 1609032 (Dobrzeń Wielki gm. wiejska); 1609052 (Łubiany gm. wiejska); 1609062 (Murów gm. wiejska); 1609092 (Popielów gm. wiejska); 1606032 (Pokój gm. wiejska)</t>
  </si>
  <si>
    <t>O01 42: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</si>
  <si>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44: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</si>
  <si>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46: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</si>
  <si>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48: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</si>
  <si>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50: 1609022 (Dąbrowa gm. wiejska); 1609074 (Niemodlin miasto); 1609075 (Niemodlin obszar wiejski); 1609124 (Tułowice miasto); 1609125 (Tułowice obszar wiejski); 1601044 (Lewin Brzeski miasto); 1601045 (Lewin Brzeski obszar wiejski)</t>
  </si>
  <si>
    <t>O01 52: 1609012 (Chrząstowice gm. wiejska); 1609084 (Ozimek miasto); 1609085 (Ozimek obszar wiejski);1609132 (Turawa gm. wiejska)</t>
  </si>
  <si>
    <t>O01 54:  1609052 (Łubiany gm. wiejska); 1609062 (Murów gm. wiejska); 1609132 (Turawa gm. wiejska); 1604032 (Lasowice Wielkie gm. wiejska)</t>
  </si>
  <si>
    <t>O01 23: 1610014 (Biała miasto); 1610015 (Biała obszar wiejski); 1610024 (Głogówek miasto); 1610025 (Głogówek obszar wiejski); 1610032 (Lubrza gm. wiejska); 1610044 (Prudnik miasto); 1610045 (Prudnik obszar wiejski)</t>
  </si>
  <si>
    <t>O01 56: 1610014 (Biała miasto); 1610015 (Biała obszar wiejski); 1610024 (Głogówek miasto); 1610025 (Głogówek obszar wiejski); 1610032 (Lubrza gm. wiejska); 1610044 (Prudnik miasto); 1610045 (Prudnik obszar wiejski)</t>
  </si>
  <si>
    <t>O01 58: 1610014 (Biała miasto); 1610015 (Biała obszar wiejski); 1610024 (Głogówek miasto); 1610025 (Głogówek obszar wiejski); 1610032 (Lubrza gm. wiejska)</t>
  </si>
  <si>
    <t>O01 25: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</si>
  <si>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60: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</si>
  <si>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62: 1611022 (Jemielnica gm. wiejska); 1611034 (Kolonowskie miasto); 1611035 (Kolonowskie obszar wiejski); 1611074 (Zawadzkie miasto); 1611075 (Zawadzkie obszar wiejski)</t>
  </si>
  <si>
    <t>Liczba łóżek według stanu w dniu 15.03.2021 r.</t>
  </si>
  <si>
    <t>Oddział Kliniczny Chirurgii Ogólnej z Pododdziałem Klinicznym Chirurgii Naczyniowej</t>
  </si>
  <si>
    <t>Oddział Kardiologii z Pododdziałem Interwencji Sercowo-Naczyniowej</t>
  </si>
  <si>
    <t xml:space="preserve">Oddział Pediatrii z Pododdziałem Pediatrii 
i Alergologii </t>
  </si>
  <si>
    <t>Oddział Anestezjologii i Intensywnej Terapii Dzieci i Noworodków</t>
  </si>
  <si>
    <t>Oddział Chorób Wewnętrznych, Endokrynologii, Diabetologii i Gastroenterologii - Pododdział Chorób Wewnętrznych</t>
  </si>
  <si>
    <t>Oddział Kliniczny Pediatrii</t>
  </si>
  <si>
    <t>Nie planuje się uruchomienia kolejnych zespołów ratownictwa medycznego w 2022 r. wgzlędem wskazanych w tab. nr 1 i tab. nr 2</t>
  </si>
  <si>
    <r>
      <t xml:space="preserve">Scanmed S.A. 
</t>
    </r>
    <r>
      <rPr>
        <sz val="11"/>
        <color indexed="8"/>
        <rFont val="Arial"/>
        <family val="2"/>
        <charset val="238"/>
      </rPr>
      <t xml:space="preserve">Kluczborskie Centrum Kardiologii                            </t>
    </r>
  </si>
  <si>
    <t>Oddział Chorób Wewnętrznych A</t>
  </si>
  <si>
    <t>Oddział Neonatologii z Pododdziałem Patologii Noworodka</t>
  </si>
  <si>
    <t xml:space="preserve">Oddział Kliniczny Chorób Zakaźnych </t>
  </si>
  <si>
    <t>Oddział Kliniczny Pulmonologii</t>
  </si>
  <si>
    <t>Oddział Chorób Wewnętrznych B</t>
  </si>
  <si>
    <t>095</t>
  </si>
  <si>
    <t>060</t>
  </si>
  <si>
    <t>Tabela nr 1 – Rejony operacyjne i miejsca stacjonowania zespołów ratownictwa medycznego - obowiązuje od 01.01.2021 r.
Tabela stanowi podstawę do zawarcia umów, o których mowa w art. 49 ust. 2 ustawy z dnia 8 września 2006 r. o Państwowym Ratownictwie Medycznym (Dz. U. z 2020 r. poz. 882 ze zm.).</t>
  </si>
  <si>
    <t>Brzeskie Centrum Medyczne</t>
  </si>
  <si>
    <t>49-301 Brzeg                                                   ul. Mossora 1</t>
  </si>
  <si>
    <t>0100</t>
  </si>
  <si>
    <t>064</t>
  </si>
  <si>
    <t>065</t>
  </si>
  <si>
    <t>48-100 Głubczyce 
ul. M. Skłodowskiej- Curie 26</t>
  </si>
  <si>
    <t>066</t>
  </si>
  <si>
    <t>Samodzielny Publiczny Zespół Opieki Zdrowotnej w Kędzierzynie - Koźlu</t>
  </si>
  <si>
    <t>47-200 Kędzierzyn - Koźle 
ul. 24 Kwietnia 5</t>
  </si>
  <si>
    <t>203</t>
  </si>
  <si>
    <t>204</t>
  </si>
  <si>
    <t>202</t>
  </si>
  <si>
    <t>205</t>
  </si>
  <si>
    <t>Powiatowe Centrum Zdrowia S.A.  
w Kluczborku</t>
  </si>
  <si>
    <t>053</t>
  </si>
  <si>
    <t>1410</t>
  </si>
  <si>
    <t>054</t>
  </si>
  <si>
    <t>067</t>
  </si>
  <si>
    <t>1300</t>
  </si>
  <si>
    <t>068</t>
  </si>
  <si>
    <t>069</t>
  </si>
  <si>
    <t>033</t>
  </si>
  <si>
    <t>084</t>
  </si>
  <si>
    <t>103</t>
  </si>
  <si>
    <t>116</t>
  </si>
  <si>
    <t>104</t>
  </si>
  <si>
    <t>099</t>
  </si>
  <si>
    <t>076</t>
  </si>
  <si>
    <t>078</t>
  </si>
  <si>
    <t>077</t>
  </si>
  <si>
    <t>034</t>
  </si>
  <si>
    <t>029</t>
  </si>
  <si>
    <t>030</t>
  </si>
  <si>
    <t>Prudnickie Centrum Medyczne S.A</t>
  </si>
  <si>
    <t>041</t>
  </si>
  <si>
    <t>Szpital Powiatowy im. Prałata 
J. Glowatzkiego w Strzelcach Opolskich</t>
  </si>
  <si>
    <t>070</t>
  </si>
  <si>
    <t>046</t>
  </si>
  <si>
    <t>O01 D02</t>
  </si>
  <si>
    <t>240 min.</t>
  </si>
  <si>
    <t>O01 D04</t>
  </si>
  <si>
    <t>46-303 Krapkowice 
ul. Piastowska 16 A</t>
  </si>
  <si>
    <t>Krapkowickie Centrum Zdrowia Sp. z o.o. 
47-303 Krapkowice  
Osiedle XXX Lecia 21</t>
  </si>
  <si>
    <t>O01 D06</t>
  </si>
  <si>
    <t>Opolskie Centrum Ratownictwa Medycznego 45-369 Opole  
ul. Mickiewicza 2-4</t>
  </si>
  <si>
    <t>300 min.</t>
  </si>
  <si>
    <t>O01 D08</t>
  </si>
  <si>
    <t>O01 D10</t>
  </si>
  <si>
    <t>O01 D12</t>
  </si>
  <si>
    <t xml:space="preserve">Szpital Powiatowy im. Prałata J. Glowatzkiego w Strzelcach Opolskich 
47-100 Strzelce Opolskie 
ul. Opolska 36A </t>
  </si>
  <si>
    <t>60 min.</t>
  </si>
  <si>
    <t>Tabela 4 – Wyjazdy zespołów ratownictwa medycznego w roku 2021</t>
  </si>
  <si>
    <t>Tabela nr 5 – Czasy dotarcia zespołów ratownictwa medycznego w roku 2021</t>
  </si>
  <si>
    <t>Tabela nr 7 – Szpitalne oddziały ratunkowe – stan na dzień 01.02.2022 r.</t>
  </si>
  <si>
    <t>Tabela nr 9 – Liczba przyjęć pacjentów w szpitalnym oddziale ratunkowym w roku 2021</t>
  </si>
  <si>
    <t>Tabela nr 10 – Liczba przyjęć pacjentów w izbie przyjęć szpitala w roku 2021</t>
  </si>
  <si>
    <t>Tabela nr 11– Centra urazowe – dane za rok 2021</t>
  </si>
  <si>
    <t>Tabela nr 13 – Stanowiska dyspozytorów medycznych – dane za rok 2021</t>
  </si>
  <si>
    <t>Tabela nr 14 - Liczba połączeń i czas obsługi zgłoszeń w dyspozytorni medycznej DM08-01 w roku 2021</t>
  </si>
  <si>
    <t xml:space="preserve">Tabela nr 15 - Liczba osób wykonujacych zawód medyczny w jednostkach systemu Państwowe ratownictwo Medyczne - dane za rok 2021
(wg. stanu na dzień 31.12.2021 r.) </t>
  </si>
  <si>
    <t>46</t>
  </si>
  <si>
    <t xml:space="preserve">UWAGI:
1. Poz. nr 6 - dane w tabeli za okres 01.06-08.11.2021 r. (w okresie 01.01.2021 - 30.05.2021; 09.11.2021 - 31.12.2021 - szpital covidowy)
</t>
  </si>
  <si>
    <t>180 min</t>
  </si>
  <si>
    <t>Samodzielny Publiczny Zespół
Opieki Zdrowotnej w Głubczycach
48-100 Głubczyce 
ul. M. Skłodowskiej-Curie 26</t>
  </si>
  <si>
    <t>47-200 Kędzierzyn- Koźle 
ul. Roosevelta 2</t>
  </si>
  <si>
    <t>Samodzielny Publiczny Zespół
Opieki Zdrowotnej w Kędzierzynie-Koźlu 47-200 Kedzierzyn-Koźle 
ul. 24 Kwietnia 5</t>
  </si>
  <si>
    <t>wycofany</t>
  </si>
  <si>
    <t>O01 D14</t>
  </si>
  <si>
    <t>O01 D16</t>
  </si>
  <si>
    <t>Tabela 3 – Dodatkowe zespoły ratownictwa medycznego – stan na dzień 15.03.2022 r.</t>
  </si>
  <si>
    <t>Oddział Położniczo-Ginekologiczny 
z Pododdziałem ginekologii Onkologicznej</t>
  </si>
  <si>
    <t xml:space="preserve">Oddział Chirurgii Naczyniowej                       </t>
  </si>
  <si>
    <t>50 Hematologia</t>
  </si>
  <si>
    <t>115 Choroby płuc dla dzieci</t>
  </si>
  <si>
    <t>Tabela nr 8 – Jednostki organizacyjne szpitala wyspecjalizowane w zakresie udzielania świadczeń zdrowotnych niezbędnych dla ratownictwa medycznego - stan na dzień 15.03.2022 r.</t>
  </si>
  <si>
    <t>45-864 Opole 
ul. Niemodlińska 9/5</t>
  </si>
  <si>
    <t>47-100 Strzelce Opolskie 
ul. Żwirki i Wigury 2</t>
  </si>
  <si>
    <t>49-200 Grodków 
ul. Kasztanowa 3</t>
  </si>
  <si>
    <t xml:space="preserve">Tabela nr 2 – Zespoły ratownictwa medycznego włączone do systemu Państwowe Ratownictwo Medyczne – stan na dzień 01.08.2022 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</si>
</sst>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h:mm:ss;@"/>
    <numFmt numFmtId="165" formatCode="[$-415]General"/>
    <numFmt numFmtId="166" formatCode="&quot; &quot;#,##0.00&quot;      &quot;;&quot;-&quot;#,##0.00&quot;      &quot;;&quot; -&quot;#&quot;      &quot;;@&quot; &quot;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&quot; &quot;@&quot; &quot;"/>
    <numFmt numFmtId="169" formatCode="[$-F400]h:mm:ss\ AM/PM"/>
    <numFmt numFmtId="170" formatCode="0.0"/>
    <numFmt numFmtId="171" formatCode="0.0000000"/>
    <numFmt numFmtId="172" formatCode="_-* #,##0.00\ _z_ł_-;\-* #,##0.00\ _z_ł_-;_-* \-??\ _z_ł_-;_-@_-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7">
    <xf numFmtId="0" fontId="0" fillId="0" borderId="0"/>
    <xf numFmtId="0" fontId="3" fillId="0" borderId="0"/>
    <xf numFmtId="0" fontId="5" fillId="0" borderId="0"/>
    <xf numFmtId="0" fontId="5" fillId="0" borderId="0"/>
    <xf numFmtId="43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3" fillId="0" borderId="0">
      <alignment horizontal="center"/>
    </xf>
    <xf numFmtId="166" fontId="18" fillId="0" borderId="0"/>
    <xf numFmtId="0" fontId="23" fillId="0" borderId="0">
      <alignment horizontal="center" textRotation="90"/>
    </xf>
    <xf numFmtId="165" fontId="18" fillId="0" borderId="0"/>
    <xf numFmtId="165" fontId="18" fillId="0" borderId="0"/>
    <xf numFmtId="0" fontId="17" fillId="0" borderId="0"/>
    <xf numFmtId="165" fontId="18" fillId="0" borderId="0"/>
    <xf numFmtId="165" fontId="18" fillId="0" borderId="0"/>
    <xf numFmtId="0" fontId="24" fillId="0" borderId="0"/>
    <xf numFmtId="167" fontId="24" fillId="0" borderId="0"/>
    <xf numFmtId="0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/>
    </xf>
    <xf numFmtId="166" fontId="18" fillId="0" borderId="0"/>
    <xf numFmtId="165" fontId="20" fillId="0" borderId="0" applyBorder="0" applyProtection="0"/>
    <xf numFmtId="0" fontId="18" fillId="0" borderId="0"/>
    <xf numFmtId="0" fontId="18" fillId="0" borderId="0"/>
    <xf numFmtId="0" fontId="18" fillId="0" borderId="0"/>
    <xf numFmtId="168" fontId="20" fillId="0" borderId="0" applyBorder="0" applyProtection="0"/>
    <xf numFmtId="168" fontId="18" fillId="0" borderId="0"/>
    <xf numFmtId="0" fontId="18" fillId="0" borderId="0"/>
    <xf numFmtId="0" fontId="25" fillId="0" borderId="0"/>
    <xf numFmtId="165" fontId="20" fillId="0" borderId="0" applyBorder="0" applyProtection="0"/>
    <xf numFmtId="165" fontId="20" fillId="0" borderId="0" applyBorder="0" applyProtection="0"/>
    <xf numFmtId="165" fontId="20" fillId="0" borderId="0" applyBorder="0" applyProtection="0"/>
    <xf numFmtId="0" fontId="27" fillId="0" borderId="0" applyNumberFormat="0" applyBorder="0" applyProtection="0"/>
    <xf numFmtId="167" fontId="27" fillId="0" borderId="0" applyBorder="0" applyProtection="0"/>
    <xf numFmtId="166" fontId="20" fillId="0" borderId="0" applyBorder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Border="0" applyProtection="0"/>
    <xf numFmtId="0" fontId="20" fillId="0" borderId="0" applyNumberFormat="0" applyBorder="0" applyProtection="0"/>
    <xf numFmtId="0" fontId="35" fillId="0" borderId="0" applyNumberFormat="0" applyFill="0" applyBorder="0" applyAlignment="0" applyProtection="0"/>
    <xf numFmtId="0" fontId="36" fillId="0" borderId="46" applyNumberFormat="0" applyFill="0" applyAlignment="0" applyProtection="0"/>
    <xf numFmtId="0" fontId="37" fillId="0" borderId="47" applyNumberFormat="0" applyFill="0" applyAlignment="0" applyProtection="0"/>
    <xf numFmtId="0" fontId="38" fillId="0" borderId="48" applyNumberFormat="0" applyFill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0" applyNumberFormat="0" applyBorder="0" applyAlignment="0" applyProtection="0"/>
    <xf numFmtId="0" fontId="42" fillId="8" borderId="49" applyNumberFormat="0" applyAlignment="0" applyProtection="0"/>
    <xf numFmtId="0" fontId="43" fillId="9" borderId="50" applyNumberFormat="0" applyAlignment="0" applyProtection="0"/>
    <xf numFmtId="0" fontId="44" fillId="9" borderId="49" applyNumberFormat="0" applyAlignment="0" applyProtection="0"/>
    <xf numFmtId="0" fontId="45" fillId="0" borderId="51" applyNumberFormat="0" applyFill="0" applyAlignment="0" applyProtection="0"/>
    <xf numFmtId="0" fontId="46" fillId="10" borderId="52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4" applyNumberFormat="0" applyFill="0" applyAlignment="0" applyProtection="0"/>
    <xf numFmtId="0" fontId="5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35" borderId="0" applyNumberFormat="0" applyBorder="0" applyAlignment="0" applyProtection="0"/>
    <xf numFmtId="0" fontId="2" fillId="0" borderId="0"/>
    <xf numFmtId="0" fontId="2" fillId="11" borderId="53" applyNumberFormat="0" applyFont="0" applyAlignment="0" applyProtection="0"/>
    <xf numFmtId="0" fontId="1" fillId="0" borderId="0"/>
    <xf numFmtId="0" fontId="1" fillId="11" borderId="5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72" fontId="3" fillId="0" borderId="0" applyBorder="0" applyProtection="0"/>
    <xf numFmtId="43" fontId="3" fillId="0" borderId="0" applyFill="0" applyBorder="0" applyAlignment="0" applyProtection="0"/>
  </cellStyleXfs>
  <cellXfs count="455">
    <xf numFmtId="0" fontId="0" fillId="0" borderId="0" xfId="0"/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10" fillId="0" borderId="0" xfId="0" applyFont="1"/>
    <xf numFmtId="49" fontId="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5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Protection="1"/>
    <xf numFmtId="0" fontId="15" fillId="0" borderId="0" xfId="0" applyFont="1" applyBorder="1" applyAlignment="1" applyProtection="1">
      <alignment wrapText="1"/>
    </xf>
    <xf numFmtId="0" fontId="5" fillId="0" borderId="0" xfId="0" applyFont="1"/>
    <xf numFmtId="49" fontId="5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NumberFormat="1"/>
    <xf numFmtId="0" fontId="0" fillId="0" borderId="0" xfId="0" applyNumberFormat="1" applyFill="1"/>
    <xf numFmtId="49" fontId="16" fillId="0" borderId="0" xfId="0" applyNumberFormat="1" applyFont="1" applyAlignment="1">
      <alignment vertical="center" wrapText="1"/>
    </xf>
    <xf numFmtId="1" fontId="9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30" fillId="0" borderId="0" xfId="0" applyNumberFormat="1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2" borderId="6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right" vertical="center" wrapText="1"/>
    </xf>
    <xf numFmtId="1" fontId="12" fillId="0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3" borderId="8" xfId="0" applyNumberFormat="1" applyFont="1" applyFill="1" applyBorder="1" applyAlignment="1">
      <alignment horizontal="left" vertical="center" wrapText="1"/>
    </xf>
    <xf numFmtId="0" fontId="12" fillId="0" borderId="1" xfId="13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2" fillId="3" borderId="1" xfId="0" applyNumberFormat="1" applyFont="1" applyFill="1" applyBorder="1" applyAlignment="1">
      <alignment vertical="center" wrapText="1"/>
    </xf>
    <xf numFmtId="0" fontId="30" fillId="0" borderId="0" xfId="0" applyNumberFormat="1" applyFont="1" applyAlignment="1">
      <alignment vertical="center" wrapText="1"/>
    </xf>
    <xf numFmtId="0" fontId="12" fillId="0" borderId="0" xfId="0" applyNumberFormat="1" applyFont="1" applyAlignment="1">
      <alignment vertical="top" wrapText="1"/>
    </xf>
    <xf numFmtId="0" fontId="12" fillId="0" borderId="0" xfId="0" applyNumberFormat="1" applyFont="1" applyAlignment="1">
      <alignment vertical="top"/>
    </xf>
    <xf numFmtId="0" fontId="30" fillId="0" borderId="0" xfId="0" applyNumberFormat="1" applyFont="1" applyAlignment="1">
      <alignment horizontal="left" vertical="center" wrapText="1"/>
    </xf>
    <xf numFmtId="1" fontId="17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4" borderId="38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8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left" vertic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0" borderId="39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7" fillId="4" borderId="38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7" fillId="0" borderId="38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38" xfId="0" applyNumberFormat="1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right" vertical="center"/>
    </xf>
    <xf numFmtId="1" fontId="17" fillId="0" borderId="38" xfId="0" applyNumberFormat="1" applyFont="1" applyBorder="1" applyAlignment="1">
      <alignment horizontal="right" vertical="center"/>
    </xf>
    <xf numFmtId="1" fontId="17" fillId="4" borderId="38" xfId="0" applyNumberFormat="1" applyFont="1" applyFill="1" applyBorder="1" applyAlignment="1">
      <alignment horizontal="right" vertical="center"/>
    </xf>
    <xf numFmtId="1" fontId="17" fillId="0" borderId="1" xfId="0" applyNumberFormat="1" applyFont="1" applyFill="1" applyBorder="1" applyAlignment="1">
      <alignment horizontal="right" vertical="center"/>
    </xf>
    <xf numFmtId="1" fontId="17" fillId="0" borderId="1" xfId="0" applyNumberFormat="1" applyFont="1" applyFill="1" applyBorder="1" applyAlignment="1">
      <alignment horizontal="right" vertical="center" wrapText="1"/>
    </xf>
    <xf numFmtId="1" fontId="17" fillId="4" borderId="1" xfId="0" applyNumberFormat="1" applyFont="1" applyFill="1" applyBorder="1" applyAlignment="1">
      <alignment horizontal="right" vertical="center"/>
    </xf>
    <xf numFmtId="1" fontId="17" fillId="0" borderId="38" xfId="0" applyNumberFormat="1" applyFont="1" applyFill="1" applyBorder="1" applyAlignment="1">
      <alignment horizontal="right" vertical="center"/>
    </xf>
    <xf numFmtId="1" fontId="17" fillId="4" borderId="38" xfId="0" applyNumberFormat="1" applyFont="1" applyFill="1" applyBorder="1" applyAlignment="1">
      <alignment horizontal="right" vertical="center" wrapText="1"/>
    </xf>
    <xf numFmtId="1" fontId="17" fillId="0" borderId="40" xfId="0" applyNumberFormat="1" applyFont="1" applyBorder="1" applyAlignment="1">
      <alignment horizontal="right" vertical="center"/>
    </xf>
    <xf numFmtId="1" fontId="17" fillId="4" borderId="5" xfId="0" applyNumberFormat="1" applyFont="1" applyFill="1" applyBorder="1" applyAlignment="1">
      <alignment horizontal="right" vertical="center"/>
    </xf>
    <xf numFmtId="49" fontId="30" fillId="0" borderId="0" xfId="0" applyNumberFormat="1" applyFont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1" fontId="17" fillId="0" borderId="36" xfId="13" applyNumberFormat="1" applyFont="1" applyFill="1" applyBorder="1" applyAlignment="1">
      <alignment horizontal="right" vertical="center" wrapText="1"/>
    </xf>
    <xf numFmtId="1" fontId="12" fillId="0" borderId="38" xfId="0" applyNumberFormat="1" applyFont="1" applyFill="1" applyBorder="1" applyAlignment="1">
      <alignment horizontal="right" vertical="center" wrapText="1"/>
    </xf>
    <xf numFmtId="49" fontId="12" fillId="3" borderId="3" xfId="0" applyNumberFormat="1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left" vertical="center" wrapText="1"/>
    </xf>
    <xf numFmtId="49" fontId="12" fillId="3" borderId="3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1" fontId="12" fillId="0" borderId="3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49" fontId="16" fillId="0" borderId="45" xfId="0" applyNumberFormat="1" applyFont="1" applyBorder="1" applyAlignment="1">
      <alignment vertical="center" wrapText="1"/>
    </xf>
    <xf numFmtId="49" fontId="34" fillId="0" borderId="45" xfId="0" applyNumberFormat="1" applyFont="1" applyBorder="1" applyAlignment="1">
      <alignment vertical="center"/>
    </xf>
    <xf numFmtId="0" fontId="12" fillId="0" borderId="32" xfId="0" applyNumberFormat="1" applyFont="1" applyFill="1" applyBorder="1" applyAlignment="1">
      <alignment vertical="center" wrapText="1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vertical="top"/>
    </xf>
    <xf numFmtId="49" fontId="12" fillId="4" borderId="1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right" vertical="center"/>
    </xf>
    <xf numFmtId="169" fontId="12" fillId="0" borderId="1" xfId="0" applyNumberFormat="1" applyFont="1" applyBorder="1" applyAlignment="1">
      <alignment horizontal="right" vertical="center"/>
    </xf>
    <xf numFmtId="0" fontId="12" fillId="0" borderId="2" xfId="5" applyFont="1" applyFill="1" applyBorder="1" applyAlignment="1">
      <alignment horizontal="left" vertical="center" wrapText="1"/>
    </xf>
    <xf numFmtId="49" fontId="12" fillId="2" borderId="38" xfId="0" applyNumberFormat="1" applyFont="1" applyFill="1" applyBorder="1" applyAlignment="1">
      <alignment horizontal="left" vertical="center" wrapText="1"/>
    </xf>
    <xf numFmtId="49" fontId="12" fillId="0" borderId="1" xfId="13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1" fontId="12" fillId="0" borderId="32" xfId="0" applyNumberFormat="1" applyFont="1" applyFill="1" applyBorder="1" applyAlignment="1">
      <alignment horizontal="right" vertical="center" wrapText="1"/>
    </xf>
    <xf numFmtId="49" fontId="34" fillId="0" borderId="44" xfId="0" applyNumberFormat="1" applyFont="1" applyBorder="1" applyAlignment="1">
      <alignment horizontal="left" vertical="center"/>
    </xf>
    <xf numFmtId="49" fontId="12" fillId="0" borderId="32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2" fontId="12" fillId="0" borderId="32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left" vertical="center" textRotation="90" wrapText="1"/>
    </xf>
    <xf numFmtId="1" fontId="12" fillId="0" borderId="1" xfId="0" applyNumberFormat="1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right" vertical="center" wrapText="1"/>
    </xf>
    <xf numFmtId="2" fontId="12" fillId="0" borderId="2" xfId="0" applyNumberFormat="1" applyFont="1" applyFill="1" applyBorder="1" applyAlignment="1">
      <alignment horizontal="right" vertical="center" wrapText="1"/>
    </xf>
    <xf numFmtId="14" fontId="12" fillId="0" borderId="1" xfId="0" applyNumberFormat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>
      <alignment horizontal="right" vertical="center" wrapText="1"/>
    </xf>
    <xf numFmtId="0" fontId="12" fillId="0" borderId="1" xfId="13" applyNumberFormat="1" applyFont="1" applyFill="1" applyBorder="1" applyAlignment="1">
      <alignment horizontal="right" vertical="center" wrapText="1"/>
    </xf>
    <xf numFmtId="0" fontId="12" fillId="0" borderId="1" xfId="4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38" xfId="0" applyNumberFormat="1" applyFont="1" applyBorder="1" applyAlignment="1">
      <alignment horizontal="right" vertical="center"/>
    </xf>
    <xf numFmtId="0" fontId="12" fillId="4" borderId="38" xfId="0" applyNumberFormat="1" applyFont="1" applyFill="1" applyBorder="1" applyAlignment="1">
      <alignment horizontal="right" vertical="center"/>
    </xf>
    <xf numFmtId="0" fontId="12" fillId="4" borderId="1" xfId="0" applyNumberFormat="1" applyFont="1" applyFill="1" applyBorder="1" applyAlignment="1">
      <alignment horizontal="right" vertical="center"/>
    </xf>
    <xf numFmtId="0" fontId="12" fillId="0" borderId="38" xfId="0" applyNumberFormat="1" applyFont="1" applyFill="1" applyBorder="1" applyAlignment="1">
      <alignment horizontal="right" vertical="center"/>
    </xf>
    <xf numFmtId="0" fontId="12" fillId="4" borderId="38" xfId="0" applyNumberFormat="1" applyFont="1" applyFill="1" applyBorder="1" applyAlignment="1">
      <alignment horizontal="right" vertical="center" wrapText="1"/>
    </xf>
    <xf numFmtId="0" fontId="12" fillId="0" borderId="40" xfId="0" applyNumberFormat="1" applyFont="1" applyBorder="1" applyAlignment="1">
      <alignment horizontal="right" vertical="center"/>
    </xf>
    <xf numFmtId="0" fontId="12" fillId="4" borderId="5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2" fontId="12" fillId="2" borderId="1" xfId="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" fontId="12" fillId="2" borderId="6" xfId="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" fontId="12" fillId="3" borderId="25" xfId="0" applyNumberFormat="1" applyFont="1" applyFill="1" applyBorder="1" applyAlignment="1">
      <alignment horizontal="right" vertical="center" wrapText="1"/>
    </xf>
    <xf numFmtId="1" fontId="12" fillId="3" borderId="33" xfId="0" applyNumberFormat="1" applyFont="1" applyFill="1" applyBorder="1" applyAlignment="1">
      <alignment horizontal="right" vertical="center" wrapText="1"/>
    </xf>
    <xf numFmtId="1" fontId="12" fillId="3" borderId="5" xfId="0" applyNumberFormat="1" applyFont="1" applyFill="1" applyBorder="1" applyAlignment="1">
      <alignment horizontal="right" vertical="center" wrapText="1"/>
    </xf>
    <xf numFmtId="2" fontId="12" fillId="3" borderId="3" xfId="0" applyNumberFormat="1" applyFont="1" applyFill="1" applyBorder="1" applyAlignment="1">
      <alignment horizontal="right" vertical="center" wrapText="1"/>
    </xf>
    <xf numFmtId="1" fontId="12" fillId="3" borderId="8" xfId="0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center" wrapText="1"/>
    </xf>
    <xf numFmtId="1" fontId="12" fillId="3" borderId="1" xfId="0" applyNumberFormat="1" applyFont="1" applyFill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right" vertical="center" wrapText="1"/>
    </xf>
    <xf numFmtId="1" fontId="12" fillId="3" borderId="3" xfId="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 applyProtection="1">
      <alignment horizontal="right" vertical="center" wrapText="1"/>
    </xf>
    <xf numFmtId="1" fontId="12" fillId="0" borderId="1" xfId="0" applyNumberFormat="1" applyFont="1" applyBorder="1" applyAlignment="1" applyProtection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70" fontId="12" fillId="2" borderId="1" xfId="0" applyNumberFormat="1" applyFont="1" applyFill="1" applyBorder="1" applyAlignment="1">
      <alignment horizontal="right" vertical="center" wrapText="1"/>
    </xf>
    <xf numFmtId="1" fontId="12" fillId="0" borderId="6" xfId="0" applyNumberFormat="1" applyFont="1" applyBorder="1" applyAlignment="1">
      <alignment horizontal="right" vertical="center"/>
    </xf>
    <xf numFmtId="1" fontId="12" fillId="0" borderId="6" xfId="0" applyNumberFormat="1" applyFont="1" applyFill="1" applyBorder="1" applyAlignment="1">
      <alignment horizontal="right" vertical="center" wrapText="1"/>
    </xf>
    <xf numFmtId="1" fontId="12" fillId="0" borderId="41" xfId="0" applyNumberFormat="1" applyFont="1" applyBorder="1" applyAlignment="1">
      <alignment horizontal="right" vertical="center"/>
    </xf>
    <xf numFmtId="1" fontId="12" fillId="0" borderId="38" xfId="0" applyNumberFormat="1" applyFont="1" applyBorder="1" applyAlignment="1">
      <alignment horizontal="right" vertical="center" wrapText="1"/>
    </xf>
    <xf numFmtId="1" fontId="17" fillId="0" borderId="38" xfId="0" applyNumberFormat="1" applyFont="1" applyBorder="1" applyAlignment="1">
      <alignment horizontal="right" vertical="center" wrapText="1"/>
    </xf>
    <xf numFmtId="2" fontId="17" fillId="2" borderId="1" xfId="0" applyNumberFormat="1" applyFont="1" applyFill="1" applyBorder="1" applyAlignment="1">
      <alignment horizontal="right" vertical="center" wrapText="1"/>
    </xf>
    <xf numFmtId="1" fontId="12" fillId="0" borderId="5" xfId="0" applyNumberFormat="1" applyFont="1" applyFill="1" applyBorder="1" applyAlignment="1">
      <alignment horizontal="right" vertical="center"/>
    </xf>
    <xf numFmtId="21" fontId="0" fillId="0" borderId="0" xfId="0" applyNumberFormat="1"/>
    <xf numFmtId="169" fontId="0" fillId="0" borderId="0" xfId="0" applyNumberFormat="1"/>
    <xf numFmtId="1" fontId="12" fillId="0" borderId="5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right" vertical="center"/>
    </xf>
    <xf numFmtId="1" fontId="12" fillId="0" borderId="5" xfId="0" applyNumberFormat="1" applyFont="1" applyFill="1" applyBorder="1" applyAlignment="1">
      <alignment horizontal="right" vertical="center" wrapText="1"/>
    </xf>
    <xf numFmtId="1" fontId="12" fillId="0" borderId="1" xfId="0" applyNumberFormat="1" applyFont="1" applyFill="1" applyBorder="1" applyAlignment="1">
      <alignment horizontal="right" vertical="center"/>
    </xf>
    <xf numFmtId="0" fontId="12" fillId="0" borderId="38" xfId="13" applyNumberFormat="1" applyFont="1" applyFill="1" applyBorder="1" applyAlignment="1">
      <alignment horizontal="left" vertical="center" wrapText="1"/>
    </xf>
    <xf numFmtId="0" fontId="12" fillId="0" borderId="56" xfId="13" applyNumberFormat="1" applyFont="1" applyFill="1" applyBorder="1" applyAlignment="1">
      <alignment horizontal="left" vertical="center" wrapText="1"/>
    </xf>
    <xf numFmtId="0" fontId="12" fillId="0" borderId="38" xfId="13" applyNumberFormat="1" applyFont="1" applyFill="1" applyBorder="1" applyAlignment="1">
      <alignment horizontal="right" vertical="center" wrapText="1"/>
    </xf>
    <xf numFmtId="0" fontId="12" fillId="0" borderId="56" xfId="13" applyNumberFormat="1" applyFont="1" applyFill="1" applyBorder="1" applyAlignment="1">
      <alignment horizontal="right" vertical="center" wrapText="1"/>
    </xf>
    <xf numFmtId="0" fontId="17" fillId="0" borderId="38" xfId="0" applyNumberFormat="1" applyFont="1" applyBorder="1" applyAlignment="1">
      <alignment horizontal="left" vertical="center" wrapText="1"/>
    </xf>
    <xf numFmtId="171" fontId="12" fillId="0" borderId="38" xfId="0" applyNumberFormat="1" applyFont="1" applyFill="1" applyBorder="1" applyAlignment="1">
      <alignment horizontal="right" vertical="center" wrapText="1"/>
    </xf>
    <xf numFmtId="0" fontId="12" fillId="0" borderId="38" xfId="0" applyNumberFormat="1" applyFont="1" applyFill="1" applyBorder="1" applyAlignment="1">
      <alignment vertical="center" wrapText="1"/>
    </xf>
    <xf numFmtId="0" fontId="12" fillId="0" borderId="38" xfId="13" applyNumberFormat="1" applyFont="1" applyFill="1" applyBorder="1" applyAlignment="1">
      <alignment vertical="center" wrapText="1"/>
    </xf>
    <xf numFmtId="0" fontId="12" fillId="0" borderId="38" xfId="0" applyNumberFormat="1" applyFont="1" applyFill="1" applyBorder="1" applyAlignment="1">
      <alignment horizontal="right" vertical="center" wrapText="1"/>
    </xf>
    <xf numFmtId="0" fontId="17" fillId="0" borderId="38" xfId="0" applyNumberFormat="1" applyFont="1" applyFill="1" applyBorder="1" applyAlignment="1">
      <alignment vertical="center" wrapText="1"/>
    </xf>
    <xf numFmtId="0" fontId="12" fillId="0" borderId="38" xfId="0" applyFont="1" applyBorder="1" applyAlignment="1">
      <alignment horizontal="right" vertical="center"/>
    </xf>
    <xf numFmtId="21" fontId="12" fillId="0" borderId="38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2" fillId="0" borderId="60" xfId="0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right" vertical="center" wrapText="1"/>
    </xf>
    <xf numFmtId="49" fontId="4" fillId="4" borderId="0" xfId="0" applyNumberFormat="1" applyFont="1" applyFill="1" applyAlignment="1">
      <alignment horizontal="center" vertical="center" wrapText="1"/>
    </xf>
    <xf numFmtId="1" fontId="12" fillId="4" borderId="38" xfId="0" applyNumberFormat="1" applyFont="1" applyFill="1" applyBorder="1" applyAlignment="1">
      <alignment horizontal="right" vertical="center" wrapText="1"/>
    </xf>
    <xf numFmtId="1" fontId="12" fillId="4" borderId="3" xfId="0" applyNumberFormat="1" applyFont="1" applyFill="1" applyBorder="1" applyAlignment="1">
      <alignment horizontal="right" vertical="center" wrapText="1"/>
    </xf>
    <xf numFmtId="1" fontId="12" fillId="4" borderId="2" xfId="0" applyNumberFormat="1" applyFont="1" applyFill="1" applyBorder="1" applyAlignment="1">
      <alignment horizontal="right" vertical="center" wrapText="1"/>
    </xf>
    <xf numFmtId="1" fontId="12" fillId="4" borderId="39" xfId="0" applyNumberFormat="1" applyFont="1" applyFill="1" applyBorder="1" applyAlignment="1">
      <alignment horizontal="right" vertical="center" wrapText="1"/>
    </xf>
    <xf numFmtId="1" fontId="17" fillId="4" borderId="1" xfId="0" applyNumberFormat="1" applyFont="1" applyFill="1" applyBorder="1" applyAlignment="1">
      <alignment horizontal="right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12" fillId="0" borderId="60" xfId="0" applyFont="1" applyFill="1" applyBorder="1" applyAlignment="1">
      <alignment horizontal="right" vertical="center" wrapText="1"/>
    </xf>
    <xf numFmtId="1" fontId="25" fillId="4" borderId="38" xfId="0" applyNumberFormat="1" applyFont="1" applyFill="1" applyBorder="1" applyAlignment="1">
      <alignment horizontal="right" vertical="center"/>
    </xf>
    <xf numFmtId="1" fontId="21" fillId="4" borderId="38" xfId="0" applyNumberFormat="1" applyFont="1" applyFill="1" applyBorder="1" applyAlignment="1">
      <alignment horizontal="right" vertical="center"/>
    </xf>
    <xf numFmtId="1" fontId="25" fillId="4" borderId="36" xfId="13" applyNumberFormat="1" applyFont="1" applyFill="1" applyBorder="1" applyAlignment="1">
      <alignment horizontal="right" vertical="center"/>
    </xf>
    <xf numFmtId="1" fontId="25" fillId="4" borderId="38" xfId="0" applyNumberFormat="1" applyFont="1" applyFill="1" applyBorder="1" applyAlignment="1">
      <alignment horizontal="right" vertical="center" wrapText="1"/>
    </xf>
    <xf numFmtId="1" fontId="17" fillId="4" borderId="37" xfId="13" applyNumberFormat="1" applyFont="1" applyFill="1" applyBorder="1" applyAlignment="1">
      <alignment horizontal="right" vertical="center" wrapText="1"/>
    </xf>
    <xf numFmtId="1" fontId="17" fillId="4" borderId="36" xfId="13" applyNumberFormat="1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left" vertical="center" wrapText="1"/>
    </xf>
    <xf numFmtId="2" fontId="12" fillId="4" borderId="38" xfId="0" applyNumberFormat="1" applyFont="1" applyFill="1" applyBorder="1" applyAlignment="1">
      <alignment horizontal="right" vertical="center" wrapText="1"/>
    </xf>
    <xf numFmtId="2" fontId="12" fillId="4" borderId="0" xfId="0" applyNumberFormat="1" applyFont="1" applyFill="1" applyBorder="1" applyAlignment="1">
      <alignment horizontal="right" vertical="center" wrapText="1"/>
    </xf>
    <xf numFmtId="0" fontId="12" fillId="0" borderId="39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2" fillId="0" borderId="39" xfId="0" applyFont="1" applyFill="1" applyBorder="1" applyAlignment="1">
      <alignment vertical="center" wrapText="1"/>
    </xf>
    <xf numFmtId="1" fontId="17" fillId="0" borderId="55" xfId="0" applyNumberFormat="1" applyFont="1" applyBorder="1" applyAlignment="1">
      <alignment vertical="center"/>
    </xf>
    <xf numFmtId="49" fontId="12" fillId="0" borderId="60" xfId="0" applyNumberFormat="1" applyFont="1" applyBorder="1" applyAlignment="1">
      <alignment horizontal="right" vertical="center" wrapText="1"/>
    </xf>
    <xf numFmtId="0" fontId="25" fillId="0" borderId="60" xfId="7" applyFont="1" applyBorder="1" applyAlignment="1">
      <alignment horizontal="righ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5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2" fillId="2" borderId="15" xfId="0" applyNumberFormat="1" applyFont="1" applyFill="1" applyBorder="1" applyAlignment="1">
      <alignment horizontal="left" vertical="center" wrapText="1"/>
    </xf>
    <xf numFmtId="0" fontId="12" fillId="2" borderId="10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31" fillId="2" borderId="41" xfId="0" applyNumberFormat="1" applyFont="1" applyFill="1" applyBorder="1" applyAlignment="1">
      <alignment horizontal="left" vertical="center" wrapText="1"/>
    </xf>
    <xf numFmtId="0" fontId="31" fillId="2" borderId="42" xfId="0" applyNumberFormat="1" applyFont="1" applyFill="1" applyBorder="1" applyAlignment="1">
      <alignment horizontal="left" vertical="center" wrapText="1"/>
    </xf>
    <xf numFmtId="0" fontId="31" fillId="2" borderId="43" xfId="0" applyNumberFormat="1" applyFont="1" applyFill="1" applyBorder="1" applyAlignment="1">
      <alignment horizontal="left" vertical="center" wrapText="1"/>
    </xf>
    <xf numFmtId="1" fontId="12" fillId="2" borderId="6" xfId="0" applyNumberFormat="1" applyFont="1" applyFill="1" applyBorder="1" applyAlignment="1">
      <alignment horizontal="right" vertical="center" wrapText="1"/>
    </xf>
    <xf numFmtId="1" fontId="12" fillId="2" borderId="13" xfId="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0" fontId="12" fillId="2" borderId="6" xfId="0" applyNumberFormat="1" applyFont="1" applyFill="1" applyBorder="1" applyAlignment="1">
      <alignment horizontal="left" vertical="center" wrapText="1"/>
    </xf>
    <xf numFmtId="0" fontId="12" fillId="2" borderId="14" xfId="0" applyNumberFormat="1" applyFont="1" applyFill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2" borderId="11" xfId="0" applyNumberFormat="1" applyFont="1" applyFill="1" applyBorder="1" applyAlignment="1">
      <alignment horizontal="left" vertical="center" wrapText="1"/>
    </xf>
    <xf numFmtId="0" fontId="12" fillId="2" borderId="12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top" wrapText="1"/>
    </xf>
    <xf numFmtId="0" fontId="12" fillId="3" borderId="8" xfId="0" applyNumberFormat="1" applyFont="1" applyFill="1" applyBorder="1" applyAlignment="1">
      <alignment horizontal="left" vertical="center" wrapText="1"/>
    </xf>
    <xf numFmtId="0" fontId="12" fillId="3" borderId="16" xfId="0" applyNumberFormat="1" applyFont="1" applyFill="1" applyBorder="1" applyAlignment="1">
      <alignment horizontal="left" vertical="center" wrapText="1"/>
    </xf>
    <xf numFmtId="0" fontId="12" fillId="3" borderId="17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1" fontId="12" fillId="3" borderId="22" xfId="0" applyNumberFormat="1" applyFont="1" applyFill="1" applyBorder="1" applyAlignment="1">
      <alignment horizontal="right" vertical="center" wrapText="1"/>
    </xf>
    <xf numFmtId="1" fontId="12" fillId="3" borderId="34" xfId="0" applyNumberFormat="1" applyFont="1" applyFill="1" applyBorder="1" applyAlignment="1">
      <alignment horizontal="right" vertical="center" wrapText="1"/>
    </xf>
    <xf numFmtId="0" fontId="17" fillId="0" borderId="57" xfId="0" applyNumberFormat="1" applyFont="1" applyFill="1" applyBorder="1" applyAlignment="1">
      <alignment horizontal="center" vertical="center" wrapText="1"/>
    </xf>
    <xf numFmtId="0" fontId="17" fillId="0" borderId="58" xfId="0" applyNumberFormat="1" applyFont="1" applyFill="1" applyBorder="1" applyAlignment="1">
      <alignment horizontal="center" vertical="center" wrapText="1"/>
    </xf>
    <xf numFmtId="0" fontId="17" fillId="0" borderId="59" xfId="0" applyNumberFormat="1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right" vertical="center" wrapText="1"/>
    </xf>
    <xf numFmtId="1" fontId="12" fillId="3" borderId="19" xfId="0" applyNumberFormat="1" applyFont="1" applyFill="1" applyBorder="1" applyAlignment="1">
      <alignment horizontal="right" vertical="center" wrapText="1"/>
    </xf>
    <xf numFmtId="1" fontId="12" fillId="3" borderId="20" xfId="0" applyNumberFormat="1" applyFont="1" applyFill="1" applyBorder="1" applyAlignment="1">
      <alignment horizontal="right" vertical="center" wrapText="1"/>
    </xf>
    <xf numFmtId="0" fontId="31" fillId="3" borderId="3" xfId="0" applyNumberFormat="1" applyFont="1" applyFill="1" applyBorder="1" applyAlignment="1">
      <alignment vertical="center" wrapText="1"/>
    </xf>
    <xf numFmtId="0" fontId="12" fillId="3" borderId="1" xfId="0" applyNumberFormat="1" applyFont="1" applyFill="1" applyBorder="1" applyAlignment="1">
      <alignment vertical="center" wrapText="1"/>
    </xf>
    <xf numFmtId="0" fontId="12" fillId="3" borderId="6" xfId="0" applyNumberFormat="1" applyFont="1" applyFill="1" applyBorder="1" applyAlignment="1">
      <alignment vertical="center" wrapText="1"/>
    </xf>
    <xf numFmtId="0" fontId="12" fillId="3" borderId="13" xfId="0" applyNumberFormat="1" applyFont="1" applyFill="1" applyBorder="1" applyAlignment="1">
      <alignment vertical="center" wrapText="1"/>
    </xf>
    <xf numFmtId="0" fontId="12" fillId="3" borderId="14" xfId="0" applyNumberFormat="1" applyFont="1" applyFill="1" applyBorder="1" applyAlignment="1">
      <alignment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0" borderId="0" xfId="0" applyNumberFormat="1" applyFont="1" applyAlignment="1">
      <alignment horizontal="left" vertical="center" wrapText="1"/>
    </xf>
    <xf numFmtId="0" fontId="12" fillId="2" borderId="13" xfId="0" applyNumberFormat="1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right" vertical="center" wrapText="1"/>
    </xf>
    <xf numFmtId="1" fontId="12" fillId="2" borderId="5" xfId="0" applyNumberFormat="1" applyFont="1" applyFill="1" applyBorder="1" applyAlignment="1">
      <alignment horizontal="right" vertical="center" wrapText="1"/>
    </xf>
    <xf numFmtId="0" fontId="12" fillId="2" borderId="21" xfId="0" applyNumberFormat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left" vertical="center" wrapText="1"/>
    </xf>
    <xf numFmtId="0" fontId="12" fillId="3" borderId="9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1" fontId="12" fillId="2" borderId="14" xfId="0" applyNumberFormat="1" applyFont="1" applyFill="1" applyBorder="1" applyAlignment="1">
      <alignment horizontal="right" vertical="center" wrapText="1"/>
    </xf>
    <xf numFmtId="49" fontId="31" fillId="2" borderId="6" xfId="0" applyNumberFormat="1" applyFont="1" applyFill="1" applyBorder="1" applyAlignment="1">
      <alignment horizontal="left" vertical="center" wrapText="1"/>
    </xf>
    <xf numFmtId="49" fontId="31" fillId="2" borderId="13" xfId="0" applyNumberFormat="1" applyFont="1" applyFill="1" applyBorder="1" applyAlignment="1">
      <alignment horizontal="left" vertical="center" wrapText="1"/>
    </xf>
    <xf numFmtId="49" fontId="31" fillId="2" borderId="14" xfId="0" applyNumberFormat="1" applyFont="1" applyFill="1" applyBorder="1" applyAlignment="1">
      <alignment horizontal="left" vertical="center" wrapText="1"/>
    </xf>
    <xf numFmtId="49" fontId="12" fillId="2" borderId="42" xfId="0" applyNumberFormat="1" applyFont="1" applyFill="1" applyBorder="1" applyAlignment="1">
      <alignment horizontal="left" vertical="center" wrapText="1"/>
    </xf>
    <xf numFmtId="49" fontId="12" fillId="2" borderId="43" xfId="0" applyNumberFormat="1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left" vertical="center" wrapText="1"/>
    </xf>
    <xf numFmtId="49" fontId="31" fillId="2" borderId="41" xfId="0" applyNumberFormat="1" applyFont="1" applyFill="1" applyBorder="1" applyAlignment="1">
      <alignment horizontal="left" vertical="center" wrapText="1"/>
    </xf>
    <xf numFmtId="49" fontId="31" fillId="2" borderId="42" xfId="0" applyNumberFormat="1" applyFont="1" applyFill="1" applyBorder="1" applyAlignment="1">
      <alignment horizontal="left" vertical="center" wrapText="1"/>
    </xf>
    <xf numFmtId="49" fontId="31" fillId="2" borderId="43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1" fontId="12" fillId="0" borderId="2" xfId="0" applyNumberFormat="1" applyFont="1" applyFill="1" applyBorder="1" applyAlignment="1">
      <alignment horizontal="right" vertical="center" wrapText="1"/>
    </xf>
    <xf numFmtId="1" fontId="12" fillId="0" borderId="9" xfId="0" applyNumberFormat="1" applyFont="1" applyFill="1" applyBorder="1" applyAlignment="1">
      <alignment horizontal="right" vertical="center" wrapText="1"/>
    </xf>
    <xf numFmtId="1" fontId="12" fillId="0" borderId="5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top" wrapText="1"/>
    </xf>
    <xf numFmtId="1" fontId="12" fillId="0" borderId="39" xfId="0" applyNumberFormat="1" applyFont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right" vertical="center" wrapText="1"/>
    </xf>
    <xf numFmtId="1" fontId="12" fillId="0" borderId="40" xfId="0" applyNumberFormat="1" applyFont="1" applyBorder="1" applyAlignment="1">
      <alignment horizontal="right" vertical="center" wrapText="1"/>
    </xf>
    <xf numFmtId="49" fontId="31" fillId="2" borderId="1" xfId="0" applyNumberFormat="1" applyFont="1" applyFill="1" applyBorder="1" applyAlignment="1">
      <alignment horizontal="left" vertical="top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9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textRotation="90" wrapText="1"/>
    </xf>
    <xf numFmtId="49" fontId="12" fillId="2" borderId="9" xfId="0" applyNumberFormat="1" applyFont="1" applyFill="1" applyBorder="1" applyAlignment="1">
      <alignment horizontal="left" vertical="center" textRotation="90" wrapText="1"/>
    </xf>
    <xf numFmtId="49" fontId="12" fillId="2" borderId="5" xfId="0" applyNumberFormat="1" applyFont="1" applyFill="1" applyBorder="1" applyAlignment="1">
      <alignment horizontal="left" vertical="center" textRotation="90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horizontal="left" vertical="center" wrapText="1"/>
    </xf>
    <xf numFmtId="49" fontId="12" fillId="2" borderId="39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40" xfId="0" applyNumberFormat="1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right" vertical="center" wrapText="1"/>
    </xf>
    <xf numFmtId="49" fontId="12" fillId="0" borderId="55" xfId="0" applyNumberFormat="1" applyFont="1" applyBorder="1" applyAlignment="1">
      <alignment horizontal="right" vertical="center" wrapText="1"/>
    </xf>
    <xf numFmtId="1" fontId="17" fillId="0" borderId="39" xfId="0" applyNumberFormat="1" applyFont="1" applyBorder="1" applyAlignment="1">
      <alignment horizontal="right" vertical="center"/>
    </xf>
    <xf numFmtId="1" fontId="17" fillId="0" borderId="55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/>
    </xf>
    <xf numFmtId="0" fontId="12" fillId="4" borderId="1" xfId="0" applyNumberFormat="1" applyFont="1" applyFill="1" applyBorder="1" applyAlignment="1">
      <alignment horizontal="right" vertical="center"/>
    </xf>
    <xf numFmtId="0" fontId="12" fillId="0" borderId="38" xfId="0" applyNumberFormat="1" applyFont="1" applyBorder="1" applyAlignment="1">
      <alignment horizontal="right" vertical="center"/>
    </xf>
    <xf numFmtId="1" fontId="12" fillId="0" borderId="2" xfId="0" applyNumberFormat="1" applyFont="1" applyBorder="1" applyAlignment="1">
      <alignment horizontal="right" vertical="center"/>
    </xf>
    <xf numFmtId="1" fontId="12" fillId="0" borderId="9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right" vertical="center"/>
    </xf>
    <xf numFmtId="0" fontId="12" fillId="0" borderId="9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right" vertical="center"/>
    </xf>
    <xf numFmtId="0" fontId="12" fillId="0" borderId="5" xfId="0" applyNumberFormat="1" applyFont="1" applyFill="1" applyBorder="1" applyAlignment="1">
      <alignment horizontal="right" vertical="center"/>
    </xf>
    <xf numFmtId="1" fontId="12" fillId="0" borderId="2" xfId="0" applyNumberFormat="1" applyFont="1" applyFill="1" applyBorder="1" applyAlignment="1">
      <alignment horizontal="right" vertical="center"/>
    </xf>
    <xf numFmtId="1" fontId="12" fillId="0" borderId="5" xfId="0" applyNumberFormat="1" applyFont="1" applyFill="1" applyBorder="1" applyAlignment="1">
      <alignment horizontal="right" vertical="center"/>
    </xf>
    <xf numFmtId="0" fontId="12" fillId="0" borderId="38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right" vertical="center"/>
    </xf>
    <xf numFmtId="1" fontId="12" fillId="0" borderId="38" xfId="0" applyNumberFormat="1" applyFont="1" applyBorder="1" applyAlignment="1">
      <alignment horizontal="right" vertical="center"/>
    </xf>
    <xf numFmtId="0" fontId="17" fillId="0" borderId="38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right" vertical="center"/>
    </xf>
    <xf numFmtId="1" fontId="12" fillId="0" borderId="38" xfId="0" applyNumberFormat="1" applyFont="1" applyFill="1" applyBorder="1" applyAlignment="1">
      <alignment horizontal="right" vertical="center"/>
    </xf>
    <xf numFmtId="1" fontId="17" fillId="0" borderId="9" xfId="0" applyNumberFormat="1" applyFont="1" applyBorder="1" applyAlignment="1">
      <alignment horizontal="right" vertical="center"/>
    </xf>
    <xf numFmtId="1" fontId="17" fillId="0" borderId="5" xfId="0" applyNumberFormat="1" applyFont="1" applyBorder="1" applyAlignment="1">
      <alignment horizontal="right" vertical="center"/>
    </xf>
    <xf numFmtId="0" fontId="17" fillId="0" borderId="3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2" fillId="0" borderId="39" xfId="0" applyNumberFormat="1" applyFont="1" applyBorder="1" applyAlignment="1">
      <alignment horizontal="right" vertical="center"/>
    </xf>
    <xf numFmtId="0" fontId="12" fillId="0" borderId="40" xfId="0" applyNumberFormat="1" applyFont="1" applyBorder="1" applyAlignment="1">
      <alignment horizontal="right" vertical="center"/>
    </xf>
    <xf numFmtId="0" fontId="12" fillId="0" borderId="3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right" vertical="center"/>
    </xf>
    <xf numFmtId="0" fontId="12" fillId="0" borderId="39" xfId="0" applyNumberFormat="1" applyFont="1" applyBorder="1" applyAlignment="1">
      <alignment horizontal="right" vertical="center" wrapText="1"/>
    </xf>
    <xf numFmtId="0" fontId="12" fillId="0" borderId="9" xfId="0" applyNumberFormat="1" applyFont="1" applyBorder="1" applyAlignment="1">
      <alignment horizontal="right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1" fontId="12" fillId="0" borderId="39" xfId="0" applyNumberFormat="1" applyFont="1" applyFill="1" applyBorder="1" applyAlignment="1">
      <alignment horizontal="right" vertical="center"/>
    </xf>
    <xf numFmtId="1" fontId="12" fillId="0" borderId="9" xfId="0" applyNumberFormat="1" applyFont="1" applyFill="1" applyBorder="1" applyAlignment="1">
      <alignment horizontal="right" vertical="center"/>
    </xf>
    <xf numFmtId="0" fontId="12" fillId="0" borderId="5" xfId="0" applyNumberFormat="1" applyFont="1" applyBorder="1" applyAlignment="1">
      <alignment horizontal="right" vertical="center"/>
    </xf>
    <xf numFmtId="0" fontId="17" fillId="0" borderId="3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2" fillId="0" borderId="1" xfId="5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38" xfId="0" applyNumberFormat="1" applyFont="1" applyBorder="1" applyAlignment="1">
      <alignment horizontal="right" vertical="center" wrapText="1"/>
    </xf>
    <xf numFmtId="0" fontId="12" fillId="0" borderId="55" xfId="0" applyNumberFormat="1" applyFont="1" applyBorder="1" applyAlignment="1">
      <alignment horizontal="right" vertical="center"/>
    </xf>
    <xf numFmtId="1" fontId="17" fillId="0" borderId="39" xfId="0" applyNumberFormat="1" applyFont="1" applyFill="1" applyBorder="1" applyAlignment="1">
      <alignment horizontal="right" vertical="center"/>
    </xf>
    <xf numFmtId="1" fontId="17" fillId="0" borderId="9" xfId="0" applyNumberFormat="1" applyFont="1" applyFill="1" applyBorder="1" applyAlignment="1">
      <alignment horizontal="right" vertical="center"/>
    </xf>
    <xf numFmtId="1" fontId="17" fillId="0" borderId="5" xfId="0" applyNumberFormat="1" applyFont="1" applyFill="1" applyBorder="1" applyAlignment="1">
      <alignment horizontal="right" vertical="center"/>
    </xf>
    <xf numFmtId="0" fontId="12" fillId="0" borderId="3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39" xfId="0" applyNumberFormat="1" applyFont="1" applyFill="1" applyBorder="1" applyAlignment="1">
      <alignment horizontal="right" vertical="center"/>
    </xf>
    <xf numFmtId="0" fontId="12" fillId="0" borderId="9" xfId="0" applyNumberFormat="1" applyFont="1" applyFill="1" applyBorder="1" applyAlignment="1">
      <alignment horizontal="right" vertical="center"/>
    </xf>
    <xf numFmtId="0" fontId="12" fillId="0" borderId="1" xfId="0" quotePrefix="1" applyNumberFormat="1" applyFont="1" applyBorder="1" applyAlignment="1">
      <alignment horizontal="right" vertical="center"/>
    </xf>
    <xf numFmtId="0" fontId="17" fillId="4" borderId="39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39" xfId="0" applyNumberFormat="1" applyFont="1" applyFill="1" applyBorder="1" applyAlignment="1">
      <alignment horizontal="right" vertical="center"/>
    </xf>
    <xf numFmtId="0" fontId="12" fillId="4" borderId="9" xfId="0" applyNumberFormat="1" applyFont="1" applyFill="1" applyBorder="1" applyAlignment="1">
      <alignment horizontal="right" vertical="center"/>
    </xf>
    <xf numFmtId="0" fontId="12" fillId="4" borderId="39" xfId="0" applyNumberFormat="1" applyFont="1" applyFill="1" applyBorder="1" applyAlignment="1">
      <alignment horizontal="right" vertical="center" wrapText="1"/>
    </xf>
    <xf numFmtId="0" fontId="12" fillId="4" borderId="9" xfId="0" applyNumberFormat="1" applyFont="1" applyFill="1" applyBorder="1" applyAlignment="1">
      <alignment horizontal="right" vertical="center" wrapText="1"/>
    </xf>
    <xf numFmtId="49" fontId="12" fillId="2" borderId="15" xfId="0" applyNumberFormat="1" applyFont="1" applyFill="1" applyBorder="1" applyAlignment="1">
      <alignment horizontal="left" vertical="center" wrapText="1"/>
    </xf>
    <xf numFmtId="49" fontId="12" fillId="2" borderId="10" xfId="0" applyNumberFormat="1" applyFont="1" applyFill="1" applyBorder="1" applyAlignment="1">
      <alignment horizontal="left" vertical="center" wrapText="1"/>
    </xf>
    <xf numFmtId="49" fontId="12" fillId="2" borderId="21" xfId="0" applyNumberFormat="1" applyFont="1" applyFill="1" applyBorder="1" applyAlignment="1">
      <alignment horizontal="left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12" fillId="3" borderId="23" xfId="0" applyNumberFormat="1" applyFont="1" applyFill="1" applyBorder="1" applyAlignment="1">
      <alignment horizontal="left" vertical="center" wrapText="1"/>
    </xf>
    <xf numFmtId="49" fontId="12" fillId="3" borderId="24" xfId="0" applyNumberFormat="1" applyFont="1" applyFill="1" applyBorder="1" applyAlignment="1">
      <alignment horizontal="left" vertical="center" wrapText="1"/>
    </xf>
    <xf numFmtId="49" fontId="31" fillId="3" borderId="1" xfId="0" applyNumberFormat="1" applyFont="1" applyFill="1" applyBorder="1" applyAlignment="1">
      <alignment horizontal="left" vertical="center" wrapText="1"/>
    </xf>
    <xf numFmtId="1" fontId="12" fillId="3" borderId="25" xfId="0" applyNumberFormat="1" applyFont="1" applyFill="1" applyBorder="1" applyAlignment="1">
      <alignment horizontal="right" vertical="center" wrapText="1"/>
    </xf>
    <xf numFmtId="49" fontId="12" fillId="3" borderId="8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left" vertical="center" wrapText="1"/>
    </xf>
    <xf numFmtId="49" fontId="12" fillId="3" borderId="25" xfId="0" applyNumberFormat="1" applyFont="1" applyFill="1" applyBorder="1" applyAlignment="1">
      <alignment horizontal="left" vertical="center" wrapText="1"/>
    </xf>
    <xf numFmtId="49" fontId="12" fillId="3" borderId="3" xfId="0" applyNumberFormat="1" applyFont="1" applyFill="1" applyBorder="1" applyAlignment="1">
      <alignment horizontal="left" vertical="center" wrapText="1"/>
    </xf>
    <xf numFmtId="1" fontId="12" fillId="3" borderId="33" xfId="0" applyNumberFormat="1" applyFont="1" applyFill="1" applyBorder="1" applyAlignment="1">
      <alignment horizontal="right" vertical="center" wrapText="1"/>
    </xf>
    <xf numFmtId="1" fontId="12" fillId="3" borderId="35" xfId="0" applyNumberFormat="1" applyFont="1" applyFill="1" applyBorder="1" applyAlignment="1">
      <alignment horizontal="right" vertical="center" wrapText="1"/>
    </xf>
    <xf numFmtId="49" fontId="12" fillId="3" borderId="23" xfId="0" applyNumberFormat="1" applyFont="1" applyFill="1" applyBorder="1" applyAlignment="1">
      <alignment vertical="center" wrapText="1"/>
    </xf>
    <xf numFmtId="49" fontId="12" fillId="3" borderId="24" xfId="0" applyNumberFormat="1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vertical="center" wrapText="1"/>
    </xf>
    <xf numFmtId="49" fontId="12" fillId="3" borderId="16" xfId="0" applyNumberFormat="1" applyFont="1" applyFill="1" applyBorder="1" applyAlignment="1">
      <alignment vertical="center" wrapText="1"/>
    </xf>
    <xf numFmtId="49" fontId="12" fillId="3" borderId="25" xfId="0" applyNumberFormat="1" applyFont="1" applyFill="1" applyBorder="1" applyAlignment="1">
      <alignment vertical="center" wrapText="1"/>
    </xf>
    <xf numFmtId="49" fontId="31" fillId="3" borderId="3" xfId="0" applyNumberFormat="1" applyFont="1" applyFill="1" applyBorder="1" applyAlignment="1">
      <alignment vertical="center" wrapText="1"/>
    </xf>
    <xf numFmtId="1" fontId="12" fillId="3" borderId="3" xfId="0" applyNumberFormat="1" applyFont="1" applyFill="1" applyBorder="1" applyAlignment="1">
      <alignment horizontal="right" vertical="center" wrapText="1"/>
    </xf>
    <xf numFmtId="49" fontId="12" fillId="3" borderId="3" xfId="0" applyNumberFormat="1" applyFont="1" applyFill="1" applyBorder="1" applyAlignment="1">
      <alignment vertical="center" wrapText="1"/>
    </xf>
    <xf numFmtId="1" fontId="12" fillId="3" borderId="7" xfId="0" applyNumberFormat="1" applyFont="1" applyFill="1" applyBorder="1" applyAlignment="1">
      <alignment horizontal="right" vertical="center" wrapText="1"/>
    </xf>
    <xf numFmtId="1" fontId="12" fillId="3" borderId="26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/>
    </xf>
    <xf numFmtId="1" fontId="12" fillId="3" borderId="1" xfId="0" applyNumberFormat="1" applyFont="1" applyFill="1" applyBorder="1" applyAlignment="1">
      <alignment horizontal="right" vertical="center" wrapText="1"/>
    </xf>
    <xf numFmtId="49" fontId="12" fillId="3" borderId="0" xfId="0" applyNumberFormat="1" applyFont="1" applyFill="1" applyBorder="1" applyAlignment="1">
      <alignment horizontal="left" vertical="center" wrapText="1"/>
    </xf>
    <xf numFmtId="49" fontId="12" fillId="3" borderId="27" xfId="0" applyNumberFormat="1" applyFont="1" applyFill="1" applyBorder="1" applyAlignment="1">
      <alignment horizontal="left" vertical="center" wrapText="1"/>
    </xf>
    <xf numFmtId="49" fontId="12" fillId="3" borderId="28" xfId="0" applyNumberFormat="1" applyFont="1" applyFill="1" applyBorder="1" applyAlignment="1">
      <alignment horizontal="left" vertical="center" wrapText="1"/>
    </xf>
    <xf numFmtId="49" fontId="12" fillId="2" borderId="29" xfId="0" applyNumberFormat="1" applyFont="1" applyFill="1" applyBorder="1" applyAlignment="1">
      <alignment horizontal="left"/>
    </xf>
    <xf numFmtId="49" fontId="12" fillId="2" borderId="30" xfId="0" applyNumberFormat="1" applyFont="1" applyFill="1" applyBorder="1" applyAlignment="1">
      <alignment horizontal="left"/>
    </xf>
    <xf numFmtId="49" fontId="12" fillId="2" borderId="31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center" wrapText="1"/>
    </xf>
  </cellXfs>
  <cellStyles count="97">
    <cellStyle name="20% — akcent 1" xfId="56" builtinId="30" customBuiltin="1"/>
    <cellStyle name="20% - akcent 1 2" xfId="83"/>
    <cellStyle name="20% — akcent 2" xfId="60" builtinId="34" customBuiltin="1"/>
    <cellStyle name="20% - akcent 2 2" xfId="85"/>
    <cellStyle name="20% — akcent 3" xfId="64" builtinId="38" customBuiltin="1"/>
    <cellStyle name="20% - akcent 3 2" xfId="87"/>
    <cellStyle name="20% — akcent 4" xfId="68" builtinId="42" customBuiltin="1"/>
    <cellStyle name="20% - akcent 4 2" xfId="89"/>
    <cellStyle name="20% — akcent 5" xfId="72" builtinId="46" customBuiltin="1"/>
    <cellStyle name="20% - akcent 5 2" xfId="91"/>
    <cellStyle name="20% — akcent 6" xfId="76" builtinId="50" customBuiltin="1"/>
    <cellStyle name="20% - akcent 6 2" xfId="93"/>
    <cellStyle name="40% — akcent 1" xfId="57" builtinId="31" customBuiltin="1"/>
    <cellStyle name="40% - akcent 1 2" xfId="84"/>
    <cellStyle name="40% — akcent 2" xfId="61" builtinId="35" customBuiltin="1"/>
    <cellStyle name="40% - akcent 2 2" xfId="86"/>
    <cellStyle name="40% — akcent 3" xfId="65" builtinId="39" customBuiltin="1"/>
    <cellStyle name="40% - akcent 3 2" xfId="88"/>
    <cellStyle name="40% — akcent 4" xfId="69" builtinId="43" customBuiltin="1"/>
    <cellStyle name="40% - akcent 4 2" xfId="90"/>
    <cellStyle name="40% — akcent 5" xfId="73" builtinId="47" customBuiltin="1"/>
    <cellStyle name="40% - akcent 5 2" xfId="92"/>
    <cellStyle name="40% — akcent 6" xfId="77" builtinId="51" customBuiltin="1"/>
    <cellStyle name="40% - akcent 6 2" xfId="94"/>
    <cellStyle name="60% — akcent 1" xfId="58" builtinId="32" customBuiltin="1"/>
    <cellStyle name="60% — akcent 2" xfId="62" builtinId="36" customBuiltin="1"/>
    <cellStyle name="60% — akcent 3" xfId="66" builtinId="40" customBuiltin="1"/>
    <cellStyle name="60% — akcent 4" xfId="70" builtinId="44" customBuiltin="1"/>
    <cellStyle name="60% — akcent 5" xfId="74" builtinId="48" customBuiltin="1"/>
    <cellStyle name="60% — akcent 6" xfId="78" builtinId="52" customBuiltin="1"/>
    <cellStyle name="Akcent 1" xfId="55" builtinId="29" customBuiltin="1"/>
    <cellStyle name="Akcent 2" xfId="59" builtinId="33" customBuiltin="1"/>
    <cellStyle name="Akcent 3" xfId="63" builtinId="37" customBuiltin="1"/>
    <cellStyle name="Akcent 4" xfId="67" builtinId="41" customBuiltin="1"/>
    <cellStyle name="Akcent 5" xfId="71" builtinId="45" customBuiltin="1"/>
    <cellStyle name="Akcent 6" xfId="75" builtinId="49" customBuiltin="1"/>
    <cellStyle name="Dane wejściowe" xfId="47" builtinId="20" customBuiltin="1"/>
    <cellStyle name="Dane wyjściowe" xfId="48" builtinId="21" customBuiltin="1"/>
    <cellStyle name="Dobry" xfId="44" builtinId="26" customBuiltin="1"/>
    <cellStyle name="Dziesiętny 2" xfId="4"/>
    <cellStyle name="Dziesiętny 2 2" xfId="9"/>
    <cellStyle name="Dziesiętny 2 3" xfId="26"/>
    <cellStyle name="Dziesiętny 2 4" xfId="25"/>
    <cellStyle name="Dziesiętny 2 5" xfId="34"/>
    <cellStyle name="Dziesiętny 2 6" xfId="95"/>
    <cellStyle name="Dziesiętny 2 7" xfId="96"/>
    <cellStyle name="Excel Built-in Explanatory Text" xfId="20"/>
    <cellStyle name="Heading" xfId="8"/>
    <cellStyle name="Heading 2" xfId="19"/>
    <cellStyle name="Heading1" xfId="10"/>
    <cellStyle name="Heading1 2" xfId="18"/>
    <cellStyle name="Hiperłącze 2" xfId="35"/>
    <cellStyle name="Hiperłącze 3" xfId="36"/>
    <cellStyle name="Komórka połączona" xfId="50" builtinId="24" customBuiltin="1"/>
    <cellStyle name="Komórka zaznaczona" xfId="51" builtinId="23" customBuiltin="1"/>
    <cellStyle name="Nagłówek 1" xfId="40" builtinId="16" customBuiltin="1"/>
    <cellStyle name="Nagłówek 2" xfId="41" builtinId="17" customBuiltin="1"/>
    <cellStyle name="Nagłówek 3" xfId="42" builtinId="18" customBuiltin="1"/>
    <cellStyle name="Nagłówek 4" xfId="43" builtinId="19" customBuiltin="1"/>
    <cellStyle name="Neutralny" xfId="46" builtinId="28" customBuiltin="1"/>
    <cellStyle name="Normalny" xfId="0" builtinId="0"/>
    <cellStyle name="Normalny 2" xfId="1"/>
    <cellStyle name="Normalny 2 1" xfId="22"/>
    <cellStyle name="Normalny 2 2" xfId="2"/>
    <cellStyle name="Normalny 2 2 1" xfId="23"/>
    <cellStyle name="Normalny 2 2 2" xfId="6"/>
    <cellStyle name="Normalny 2 2 3" xfId="11"/>
    <cellStyle name="Normalny 2 2 4" xfId="29"/>
    <cellStyle name="Normalny 2 3" xfId="12"/>
    <cellStyle name="Normalny 2 4" xfId="21"/>
    <cellStyle name="Normalny 3" xfId="3"/>
    <cellStyle name="Normalny 3 1" xfId="27"/>
    <cellStyle name="Normalny 3 2" xfId="7"/>
    <cellStyle name="Normalny 3 3" xfId="14"/>
    <cellStyle name="Normalny 3 4" xfId="30"/>
    <cellStyle name="Normalny 4" xfId="5"/>
    <cellStyle name="Normalny 4 1" xfId="24"/>
    <cellStyle name="Normalny 4 2" xfId="15"/>
    <cellStyle name="Normalny 4 2 2" xfId="37"/>
    <cellStyle name="Normalny 4 3" xfId="31"/>
    <cellStyle name="Normalny 5" xfId="13"/>
    <cellStyle name="Normalny 5 2" xfId="38"/>
    <cellStyle name="Normalny 6" xfId="28"/>
    <cellStyle name="Normalny 7" xfId="79"/>
    <cellStyle name="Normalny 8" xfId="81"/>
    <cellStyle name="Obliczenia" xfId="49" builtinId="22" customBuiltin="1"/>
    <cellStyle name="Result" xfId="16"/>
    <cellStyle name="Result 2" xfId="32"/>
    <cellStyle name="Result2" xfId="17"/>
    <cellStyle name="Result2 2" xfId="33"/>
    <cellStyle name="Suma" xfId="54" builtinId="25" customBuiltin="1"/>
    <cellStyle name="Tekst objaśnienia" xfId="53" builtinId="53" customBuiltin="1"/>
    <cellStyle name="Tekst ostrzeżenia" xfId="52" builtinId="11" customBuiltin="1"/>
    <cellStyle name="Tytuł" xfId="39" builtinId="15" customBuiltin="1"/>
    <cellStyle name="Uwaga 2" xfId="80"/>
    <cellStyle name="Uwaga 3" xfId="82"/>
    <cellStyle name="Zły" xfId="45" builtinId="27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67"/>
  <sheetViews>
    <sheetView topLeftCell="A46" zoomScale="90" zoomScaleNormal="90" workbookViewId="0">
      <selection sqref="A1:O1"/>
    </sheetView>
  </sheetViews>
  <sheetFormatPr defaultRowHeight="12"/>
  <cols>
    <col min="1" max="1" width="14.42578125" style="14" customWidth="1"/>
    <col min="2" max="2" width="16.140625" style="15" customWidth="1"/>
    <col min="3" max="3" width="13.85546875" style="15" customWidth="1"/>
    <col min="4" max="4" width="10.28515625" style="13" customWidth="1"/>
    <col min="5" max="5" width="9.7109375" style="13" customWidth="1"/>
    <col min="6" max="6" width="63.28515625" style="15" customWidth="1"/>
    <col min="7" max="7" width="17.85546875" style="15" customWidth="1"/>
    <col min="8" max="8" width="16.42578125" style="13" customWidth="1"/>
    <col min="9" max="9" width="17" style="13" customWidth="1"/>
    <col min="10" max="10" width="29.7109375" style="13" customWidth="1"/>
    <col min="11" max="11" width="15.140625" style="13" customWidth="1"/>
    <col min="12" max="12" width="15.5703125" style="13" customWidth="1"/>
    <col min="13" max="13" width="15.28515625" style="13" customWidth="1"/>
    <col min="14" max="15" width="12.7109375" style="13" customWidth="1"/>
    <col min="16" max="16384" width="9.140625" style="13"/>
  </cols>
  <sheetData>
    <row r="1" spans="1:15" ht="39.75" customHeight="1">
      <c r="A1" s="263" t="s">
        <v>910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5"/>
    </row>
    <row r="2" spans="1:15" ht="14.25" customHeight="1">
      <c r="A2" s="179">
        <v>1</v>
      </c>
      <c r="B2" s="179">
        <v>2</v>
      </c>
      <c r="C2" s="180">
        <v>3</v>
      </c>
      <c r="D2" s="266">
        <v>4</v>
      </c>
      <c r="E2" s="267"/>
      <c r="F2" s="179">
        <v>5</v>
      </c>
      <c r="G2" s="179">
        <v>6</v>
      </c>
      <c r="H2" s="179">
        <v>7</v>
      </c>
      <c r="I2" s="179">
        <v>8</v>
      </c>
      <c r="J2" s="179">
        <v>9</v>
      </c>
      <c r="K2" s="179">
        <v>10</v>
      </c>
      <c r="L2" s="180">
        <v>11</v>
      </c>
      <c r="M2" s="179">
        <v>12</v>
      </c>
      <c r="N2" s="268">
        <v>13</v>
      </c>
      <c r="O2" s="268"/>
    </row>
    <row r="3" spans="1:15" ht="84.75" customHeight="1">
      <c r="A3" s="255" t="s">
        <v>650</v>
      </c>
      <c r="B3" s="255" t="s">
        <v>651</v>
      </c>
      <c r="C3" s="255" t="s">
        <v>652</v>
      </c>
      <c r="D3" s="269" t="s">
        <v>653</v>
      </c>
      <c r="E3" s="270"/>
      <c r="F3" s="255" t="s">
        <v>654</v>
      </c>
      <c r="G3" s="274" t="s">
        <v>655</v>
      </c>
      <c r="H3" s="259" t="s">
        <v>656</v>
      </c>
      <c r="I3" s="255" t="s">
        <v>657</v>
      </c>
      <c r="J3" s="255" t="s">
        <v>658</v>
      </c>
      <c r="K3" s="255" t="s">
        <v>41</v>
      </c>
      <c r="L3" s="255" t="s">
        <v>590</v>
      </c>
      <c r="M3" s="255" t="s">
        <v>659</v>
      </c>
      <c r="N3" s="258" t="s">
        <v>17</v>
      </c>
      <c r="O3" s="259"/>
    </row>
    <row r="4" spans="1:15" ht="22.5" customHeight="1">
      <c r="A4" s="271"/>
      <c r="B4" s="271"/>
      <c r="C4" s="271"/>
      <c r="D4" s="178" t="s">
        <v>46</v>
      </c>
      <c r="E4" s="178" t="s">
        <v>47</v>
      </c>
      <c r="F4" s="271"/>
      <c r="G4" s="274"/>
      <c r="H4" s="272"/>
      <c r="I4" s="271"/>
      <c r="J4" s="271"/>
      <c r="K4" s="271"/>
      <c r="L4" s="271"/>
      <c r="M4" s="271"/>
      <c r="N4" s="178" t="s">
        <v>118</v>
      </c>
      <c r="O4" s="178" t="s">
        <v>119</v>
      </c>
    </row>
    <row r="5" spans="1:15" ht="24.75" customHeight="1">
      <c r="A5" s="271"/>
      <c r="B5" s="271"/>
      <c r="C5" s="271"/>
      <c r="D5" s="255" t="s">
        <v>20</v>
      </c>
      <c r="E5" s="255" t="s">
        <v>21</v>
      </c>
      <c r="F5" s="271"/>
      <c r="G5" s="274"/>
      <c r="H5" s="272"/>
      <c r="I5" s="271"/>
      <c r="J5" s="271"/>
      <c r="K5" s="271"/>
      <c r="L5" s="271"/>
      <c r="M5" s="271"/>
      <c r="N5" s="46" t="s">
        <v>42</v>
      </c>
      <c r="O5" s="46" t="s">
        <v>43</v>
      </c>
    </row>
    <row r="6" spans="1:15" ht="30.75" customHeight="1">
      <c r="A6" s="256"/>
      <c r="B6" s="256"/>
      <c r="C6" s="256"/>
      <c r="D6" s="256"/>
      <c r="E6" s="256"/>
      <c r="F6" s="256"/>
      <c r="G6" s="274"/>
      <c r="H6" s="273"/>
      <c r="I6" s="256"/>
      <c r="J6" s="256"/>
      <c r="K6" s="256"/>
      <c r="L6" s="256"/>
      <c r="M6" s="256"/>
      <c r="N6" s="46" t="s">
        <v>116</v>
      </c>
      <c r="O6" s="46" t="s">
        <v>117</v>
      </c>
    </row>
    <row r="7" spans="1:15" s="26" customFormat="1" ht="80.25" customHeight="1">
      <c r="A7" s="260" t="s">
        <v>476</v>
      </c>
      <c r="B7" s="260" t="s">
        <v>384</v>
      </c>
      <c r="C7" s="260" t="s">
        <v>561</v>
      </c>
      <c r="D7" s="210">
        <v>1</v>
      </c>
      <c r="E7" s="210" t="s">
        <v>381</v>
      </c>
      <c r="F7" s="48" t="s">
        <v>662</v>
      </c>
      <c r="G7" s="155">
        <v>1601011401</v>
      </c>
      <c r="H7" s="48" t="s">
        <v>386</v>
      </c>
      <c r="I7" s="155">
        <v>1601011</v>
      </c>
      <c r="J7" s="48" t="s">
        <v>513</v>
      </c>
      <c r="K7" s="211">
        <v>365</v>
      </c>
      <c r="L7" s="211">
        <v>24</v>
      </c>
      <c r="M7" s="48" t="s">
        <v>164</v>
      </c>
      <c r="N7" s="153" t="s">
        <v>165</v>
      </c>
      <c r="O7" s="153" t="s">
        <v>166</v>
      </c>
    </row>
    <row r="8" spans="1:15" s="26" customFormat="1" ht="72" customHeight="1">
      <c r="A8" s="261"/>
      <c r="B8" s="261"/>
      <c r="C8" s="261"/>
      <c r="D8" s="56" t="s">
        <v>381</v>
      </c>
      <c r="E8" s="56">
        <v>1</v>
      </c>
      <c r="F8" s="48" t="s">
        <v>662</v>
      </c>
      <c r="G8" s="155">
        <v>1601011201</v>
      </c>
      <c r="H8" s="48" t="s">
        <v>388</v>
      </c>
      <c r="I8" s="155">
        <v>1601011</v>
      </c>
      <c r="J8" s="48" t="s">
        <v>158</v>
      </c>
      <c r="K8" s="150">
        <v>365</v>
      </c>
      <c r="L8" s="150">
        <v>24</v>
      </c>
      <c r="M8" s="48" t="s">
        <v>164</v>
      </c>
      <c r="N8" s="153" t="s">
        <v>165</v>
      </c>
      <c r="O8" s="153" t="s">
        <v>166</v>
      </c>
    </row>
    <row r="9" spans="1:15" s="26" customFormat="1" ht="42.75" customHeight="1">
      <c r="A9" s="261"/>
      <c r="B9" s="261"/>
      <c r="C9" s="261"/>
      <c r="D9" s="56" t="s">
        <v>381</v>
      </c>
      <c r="E9" s="56">
        <v>1</v>
      </c>
      <c r="F9" s="48" t="s">
        <v>660</v>
      </c>
      <c r="G9" s="155">
        <v>1601034201</v>
      </c>
      <c r="H9" s="48" t="s">
        <v>390</v>
      </c>
      <c r="I9" s="155">
        <v>1601034</v>
      </c>
      <c r="J9" s="48" t="s">
        <v>525</v>
      </c>
      <c r="K9" s="150">
        <v>365</v>
      </c>
      <c r="L9" s="150">
        <v>24</v>
      </c>
      <c r="M9" s="48" t="s">
        <v>164</v>
      </c>
      <c r="N9" s="153" t="s">
        <v>165</v>
      </c>
      <c r="O9" s="153" t="s">
        <v>166</v>
      </c>
    </row>
    <row r="10" spans="1:15" s="26" customFormat="1" ht="66.75" customHeight="1">
      <c r="A10" s="261"/>
      <c r="B10" s="261"/>
      <c r="C10" s="261"/>
      <c r="D10" s="56">
        <v>1</v>
      </c>
      <c r="E10" s="56" t="s">
        <v>381</v>
      </c>
      <c r="F10" s="48" t="s">
        <v>634</v>
      </c>
      <c r="G10" s="154" t="s">
        <v>514</v>
      </c>
      <c r="H10" s="48" t="s">
        <v>387</v>
      </c>
      <c r="I10" s="154">
        <v>1602034</v>
      </c>
      <c r="J10" s="48" t="s">
        <v>487</v>
      </c>
      <c r="K10" s="150">
        <v>365</v>
      </c>
      <c r="L10" s="150">
        <v>24</v>
      </c>
      <c r="M10" s="48" t="s">
        <v>164</v>
      </c>
      <c r="N10" s="153" t="s">
        <v>165</v>
      </c>
      <c r="O10" s="153" t="s">
        <v>166</v>
      </c>
    </row>
    <row r="11" spans="1:15" s="26" customFormat="1" ht="61.5" customHeight="1">
      <c r="A11" s="261"/>
      <c r="B11" s="261"/>
      <c r="C11" s="261"/>
      <c r="D11" s="56" t="s">
        <v>381</v>
      </c>
      <c r="E11" s="56">
        <v>1</v>
      </c>
      <c r="F11" s="48" t="s">
        <v>634</v>
      </c>
      <c r="G11" s="154" t="s">
        <v>515</v>
      </c>
      <c r="H11" s="48" t="s">
        <v>391</v>
      </c>
      <c r="I11" s="154">
        <v>1602034</v>
      </c>
      <c r="J11" s="48" t="s">
        <v>487</v>
      </c>
      <c r="K11" s="150">
        <v>365</v>
      </c>
      <c r="L11" s="150">
        <v>24</v>
      </c>
      <c r="M11" s="48" t="s">
        <v>164</v>
      </c>
      <c r="N11" s="153" t="s">
        <v>165</v>
      </c>
      <c r="O11" s="153" t="s">
        <v>166</v>
      </c>
    </row>
    <row r="12" spans="1:15" s="26" customFormat="1" ht="33" customHeight="1">
      <c r="A12" s="261"/>
      <c r="B12" s="261"/>
      <c r="C12" s="261"/>
      <c r="D12" s="56" t="s">
        <v>381</v>
      </c>
      <c r="E12" s="56">
        <v>1</v>
      </c>
      <c r="F12" s="48" t="s">
        <v>635</v>
      </c>
      <c r="G12" s="154" t="s">
        <v>516</v>
      </c>
      <c r="H12" s="48" t="s">
        <v>394</v>
      </c>
      <c r="I12" s="154">
        <v>1602044</v>
      </c>
      <c r="J12" s="48" t="s">
        <v>488</v>
      </c>
      <c r="K12" s="150">
        <v>365</v>
      </c>
      <c r="L12" s="150">
        <v>24</v>
      </c>
      <c r="M12" s="48" t="s">
        <v>164</v>
      </c>
      <c r="N12" s="153" t="s">
        <v>165</v>
      </c>
      <c r="O12" s="153" t="s">
        <v>166</v>
      </c>
    </row>
    <row r="13" spans="1:15" s="26" customFormat="1" ht="54.75" customHeight="1">
      <c r="A13" s="261"/>
      <c r="B13" s="261"/>
      <c r="C13" s="261"/>
      <c r="D13" s="56">
        <v>1</v>
      </c>
      <c r="E13" s="56" t="s">
        <v>381</v>
      </c>
      <c r="F13" s="48" t="s">
        <v>661</v>
      </c>
      <c r="G13" s="154" t="s">
        <v>517</v>
      </c>
      <c r="H13" s="48" t="s">
        <v>389</v>
      </c>
      <c r="I13" s="154">
        <v>1603011</v>
      </c>
      <c r="J13" s="48" t="s">
        <v>159</v>
      </c>
      <c r="K13" s="150">
        <v>365</v>
      </c>
      <c r="L13" s="150">
        <v>24</v>
      </c>
      <c r="M13" s="48" t="s">
        <v>164</v>
      </c>
      <c r="N13" s="153" t="s">
        <v>165</v>
      </c>
      <c r="O13" s="153" t="s">
        <v>166</v>
      </c>
    </row>
    <row r="14" spans="1:15" s="26" customFormat="1" ht="60" customHeight="1">
      <c r="A14" s="261"/>
      <c r="B14" s="261"/>
      <c r="C14" s="261"/>
      <c r="D14" s="56" t="s">
        <v>381</v>
      </c>
      <c r="E14" s="56">
        <v>1</v>
      </c>
      <c r="F14" s="48" t="s">
        <v>636</v>
      </c>
      <c r="G14" s="154" t="s">
        <v>518</v>
      </c>
      <c r="H14" s="48" t="s">
        <v>395</v>
      </c>
      <c r="I14" s="154">
        <v>1603011</v>
      </c>
      <c r="J14" s="48" t="s">
        <v>160</v>
      </c>
      <c r="K14" s="150">
        <v>365</v>
      </c>
      <c r="L14" s="150">
        <v>24</v>
      </c>
      <c r="M14" s="48" t="s">
        <v>164</v>
      </c>
      <c r="N14" s="153" t="s">
        <v>165</v>
      </c>
      <c r="O14" s="153" t="s">
        <v>166</v>
      </c>
    </row>
    <row r="15" spans="1:15" s="26" customFormat="1" ht="58.5" customHeight="1">
      <c r="A15" s="261"/>
      <c r="B15" s="261"/>
      <c r="C15" s="261"/>
      <c r="D15" s="56" t="s">
        <v>381</v>
      </c>
      <c r="E15" s="56">
        <v>1</v>
      </c>
      <c r="F15" s="48" t="s">
        <v>636</v>
      </c>
      <c r="G15" s="154" t="s">
        <v>519</v>
      </c>
      <c r="H15" s="48" t="s">
        <v>396</v>
      </c>
      <c r="I15" s="154">
        <v>1603011</v>
      </c>
      <c r="J15" s="48" t="s">
        <v>159</v>
      </c>
      <c r="K15" s="150">
        <v>365</v>
      </c>
      <c r="L15" s="150">
        <v>24</v>
      </c>
      <c r="M15" s="48" t="s">
        <v>164</v>
      </c>
      <c r="N15" s="153" t="s">
        <v>165</v>
      </c>
      <c r="O15" s="153" t="s">
        <v>166</v>
      </c>
    </row>
    <row r="16" spans="1:15" s="26" customFormat="1" ht="31.5" customHeight="1">
      <c r="A16" s="261"/>
      <c r="B16" s="261"/>
      <c r="C16" s="261"/>
      <c r="D16" s="56" t="s">
        <v>381</v>
      </c>
      <c r="E16" s="56">
        <v>1</v>
      </c>
      <c r="F16" s="48" t="s">
        <v>631</v>
      </c>
      <c r="G16" s="154" t="s">
        <v>520</v>
      </c>
      <c r="H16" s="48" t="s">
        <v>398</v>
      </c>
      <c r="I16" s="154">
        <v>1603052</v>
      </c>
      <c r="J16" s="48" t="s">
        <v>161</v>
      </c>
      <c r="K16" s="150">
        <v>365</v>
      </c>
      <c r="L16" s="150">
        <v>24</v>
      </c>
      <c r="M16" s="48" t="s">
        <v>164</v>
      </c>
      <c r="N16" s="153" t="s">
        <v>165</v>
      </c>
      <c r="O16" s="153" t="s">
        <v>166</v>
      </c>
    </row>
    <row r="17" spans="1:15" s="26" customFormat="1" ht="60" customHeight="1">
      <c r="A17" s="261"/>
      <c r="B17" s="261"/>
      <c r="C17" s="261"/>
      <c r="D17" s="56">
        <v>1</v>
      </c>
      <c r="E17" s="56" t="s">
        <v>381</v>
      </c>
      <c r="F17" s="48" t="s">
        <v>637</v>
      </c>
      <c r="G17" s="155" t="s">
        <v>521</v>
      </c>
      <c r="H17" s="48" t="s">
        <v>392</v>
      </c>
      <c r="I17" s="155">
        <v>1604024</v>
      </c>
      <c r="J17" s="48" t="s">
        <v>489</v>
      </c>
      <c r="K17" s="150">
        <v>365</v>
      </c>
      <c r="L17" s="150">
        <v>24</v>
      </c>
      <c r="M17" s="48" t="s">
        <v>164</v>
      </c>
      <c r="N17" s="153" t="s">
        <v>165</v>
      </c>
      <c r="O17" s="153" t="s">
        <v>166</v>
      </c>
    </row>
    <row r="18" spans="1:15" s="26" customFormat="1" ht="60" customHeight="1">
      <c r="A18" s="261"/>
      <c r="B18" s="261"/>
      <c r="C18" s="261"/>
      <c r="D18" s="56" t="s">
        <v>381</v>
      </c>
      <c r="E18" s="56">
        <v>1</v>
      </c>
      <c r="F18" s="48" t="s">
        <v>637</v>
      </c>
      <c r="G18" s="155" t="s">
        <v>522</v>
      </c>
      <c r="H18" s="48" t="s">
        <v>509</v>
      </c>
      <c r="I18" s="155">
        <v>1604024</v>
      </c>
      <c r="J18" s="48" t="s">
        <v>490</v>
      </c>
      <c r="K18" s="150">
        <v>365</v>
      </c>
      <c r="L18" s="150">
        <v>24</v>
      </c>
      <c r="M18" s="48" t="s">
        <v>164</v>
      </c>
      <c r="N18" s="153" t="s">
        <v>165</v>
      </c>
      <c r="O18" s="153" t="s">
        <v>166</v>
      </c>
    </row>
    <row r="19" spans="1:15" s="26" customFormat="1" ht="76.5" customHeight="1">
      <c r="A19" s="261"/>
      <c r="B19" s="261"/>
      <c r="C19" s="261"/>
      <c r="D19" s="56" t="s">
        <v>381</v>
      </c>
      <c r="E19" s="56">
        <v>1</v>
      </c>
      <c r="F19" s="48" t="s">
        <v>638</v>
      </c>
      <c r="G19" s="155" t="s">
        <v>523</v>
      </c>
      <c r="H19" s="48" t="s">
        <v>400</v>
      </c>
      <c r="I19" s="155">
        <v>1604044</v>
      </c>
      <c r="J19" s="48" t="s">
        <v>491</v>
      </c>
      <c r="K19" s="150">
        <v>365</v>
      </c>
      <c r="L19" s="150">
        <v>24</v>
      </c>
      <c r="M19" s="48" t="s">
        <v>164</v>
      </c>
      <c r="N19" s="153" t="s">
        <v>165</v>
      </c>
      <c r="O19" s="153" t="s">
        <v>166</v>
      </c>
    </row>
    <row r="20" spans="1:15" s="26" customFormat="1" ht="56.25" customHeight="1">
      <c r="A20" s="261"/>
      <c r="B20" s="261"/>
      <c r="C20" s="261"/>
      <c r="D20" s="56" t="s">
        <v>381</v>
      </c>
      <c r="E20" s="56">
        <v>1</v>
      </c>
      <c r="F20" s="48" t="s">
        <v>639</v>
      </c>
      <c r="G20" s="155" t="s">
        <v>557</v>
      </c>
      <c r="H20" s="48" t="s">
        <v>401</v>
      </c>
      <c r="I20" s="155" t="s">
        <v>524</v>
      </c>
      <c r="J20" s="48" t="s">
        <v>441</v>
      </c>
      <c r="K20" s="150">
        <v>365</v>
      </c>
      <c r="L20" s="150">
        <v>12</v>
      </c>
      <c r="M20" s="48" t="s">
        <v>486</v>
      </c>
      <c r="N20" s="153" t="s">
        <v>165</v>
      </c>
      <c r="O20" s="153" t="s">
        <v>166</v>
      </c>
    </row>
    <row r="21" spans="1:15" s="26" customFormat="1" ht="70.5" customHeight="1">
      <c r="A21" s="261"/>
      <c r="B21" s="261"/>
      <c r="C21" s="261"/>
      <c r="D21" s="56">
        <v>1</v>
      </c>
      <c r="E21" s="56" t="s">
        <v>381</v>
      </c>
      <c r="F21" s="48" t="s">
        <v>663</v>
      </c>
      <c r="G21" s="154" t="s">
        <v>526</v>
      </c>
      <c r="H21" s="48" t="s">
        <v>393</v>
      </c>
      <c r="I21" s="154">
        <v>1605024</v>
      </c>
      <c r="J21" s="48" t="s">
        <v>492</v>
      </c>
      <c r="K21" s="150">
        <v>365</v>
      </c>
      <c r="L21" s="150">
        <v>24</v>
      </c>
      <c r="M21" s="48" t="s">
        <v>164</v>
      </c>
      <c r="N21" s="153" t="s">
        <v>165</v>
      </c>
      <c r="O21" s="153" t="s">
        <v>166</v>
      </c>
    </row>
    <row r="22" spans="1:15" s="26" customFormat="1" ht="67.5" customHeight="1">
      <c r="A22" s="261"/>
      <c r="B22" s="261"/>
      <c r="C22" s="261"/>
      <c r="D22" s="56" t="s">
        <v>381</v>
      </c>
      <c r="E22" s="56">
        <v>1</v>
      </c>
      <c r="F22" s="48" t="s">
        <v>663</v>
      </c>
      <c r="G22" s="154" t="s">
        <v>527</v>
      </c>
      <c r="H22" s="48" t="s">
        <v>403</v>
      </c>
      <c r="I22" s="154">
        <v>1605024</v>
      </c>
      <c r="J22" s="48" t="s">
        <v>493</v>
      </c>
      <c r="K22" s="150">
        <v>365</v>
      </c>
      <c r="L22" s="150">
        <v>24</v>
      </c>
      <c r="M22" s="48" t="s">
        <v>164</v>
      </c>
      <c r="N22" s="153" t="s">
        <v>165</v>
      </c>
      <c r="O22" s="153" t="s">
        <v>166</v>
      </c>
    </row>
    <row r="23" spans="1:15" s="26" customFormat="1" ht="51" customHeight="1">
      <c r="A23" s="261"/>
      <c r="B23" s="261"/>
      <c r="C23" s="261"/>
      <c r="D23" s="56" t="s">
        <v>381</v>
      </c>
      <c r="E23" s="56">
        <v>1</v>
      </c>
      <c r="F23" s="48" t="s">
        <v>439</v>
      </c>
      <c r="G23" s="154" t="s">
        <v>528</v>
      </c>
      <c r="H23" s="48" t="s">
        <v>406</v>
      </c>
      <c r="I23" s="154">
        <v>1605054</v>
      </c>
      <c r="J23" s="48" t="s">
        <v>494</v>
      </c>
      <c r="K23" s="150">
        <v>365</v>
      </c>
      <c r="L23" s="150">
        <v>24</v>
      </c>
      <c r="M23" s="48" t="s">
        <v>164</v>
      </c>
      <c r="N23" s="153" t="s">
        <v>165</v>
      </c>
      <c r="O23" s="153" t="s">
        <v>166</v>
      </c>
    </row>
    <row r="24" spans="1:15" s="26" customFormat="1" ht="63.75" customHeight="1">
      <c r="A24" s="261"/>
      <c r="B24" s="261"/>
      <c r="C24" s="261"/>
      <c r="D24" s="56">
        <v>1</v>
      </c>
      <c r="E24" s="56" t="s">
        <v>381</v>
      </c>
      <c r="F24" s="48" t="s">
        <v>640</v>
      </c>
      <c r="G24" s="155" t="s">
        <v>529</v>
      </c>
      <c r="H24" s="48" t="s">
        <v>397</v>
      </c>
      <c r="I24" s="155">
        <v>1606024</v>
      </c>
      <c r="J24" s="48" t="s">
        <v>442</v>
      </c>
      <c r="K24" s="150">
        <v>365</v>
      </c>
      <c r="L24" s="150">
        <v>24</v>
      </c>
      <c r="M24" s="48" t="s">
        <v>164</v>
      </c>
      <c r="N24" s="153" t="s">
        <v>165</v>
      </c>
      <c r="O24" s="153" t="s">
        <v>166</v>
      </c>
    </row>
    <row r="25" spans="1:15" s="26" customFormat="1" ht="56.25" customHeight="1">
      <c r="A25" s="261"/>
      <c r="B25" s="261"/>
      <c r="C25" s="261"/>
      <c r="D25" s="56" t="s">
        <v>381</v>
      </c>
      <c r="E25" s="56">
        <v>1</v>
      </c>
      <c r="F25" s="48" t="s">
        <v>640</v>
      </c>
      <c r="G25" s="154" t="s">
        <v>530</v>
      </c>
      <c r="H25" s="48" t="s">
        <v>407</v>
      </c>
      <c r="I25" s="155">
        <v>1606042</v>
      </c>
      <c r="J25" s="48" t="s">
        <v>162</v>
      </c>
      <c r="K25" s="150">
        <v>365</v>
      </c>
      <c r="L25" s="150">
        <v>24</v>
      </c>
      <c r="M25" s="48" t="s">
        <v>164</v>
      </c>
      <c r="N25" s="153" t="s">
        <v>165</v>
      </c>
      <c r="O25" s="153" t="s">
        <v>166</v>
      </c>
    </row>
    <row r="26" spans="1:15" s="26" customFormat="1" ht="119.25" customHeight="1">
      <c r="A26" s="261"/>
      <c r="B26" s="261"/>
      <c r="C26" s="261"/>
      <c r="D26" s="56">
        <v>1</v>
      </c>
      <c r="E26" s="56" t="s">
        <v>381</v>
      </c>
      <c r="F26" s="48" t="s">
        <v>664</v>
      </c>
      <c r="G26" s="154" t="s">
        <v>531</v>
      </c>
      <c r="H26" s="48" t="s">
        <v>399</v>
      </c>
      <c r="I26" s="154">
        <v>1607054</v>
      </c>
      <c r="J26" s="48" t="s">
        <v>495</v>
      </c>
      <c r="K26" s="150">
        <v>365</v>
      </c>
      <c r="L26" s="150">
        <v>24</v>
      </c>
      <c r="M26" s="48" t="s">
        <v>164</v>
      </c>
      <c r="N26" s="153" t="s">
        <v>165</v>
      </c>
      <c r="O26" s="153" t="s">
        <v>166</v>
      </c>
    </row>
    <row r="27" spans="1:15" s="26" customFormat="1" ht="119.25" customHeight="1">
      <c r="A27" s="261"/>
      <c r="B27" s="261"/>
      <c r="C27" s="261"/>
      <c r="D27" s="56" t="s">
        <v>381</v>
      </c>
      <c r="E27" s="56">
        <v>1</v>
      </c>
      <c r="F27" s="48" t="s">
        <v>665</v>
      </c>
      <c r="G27" s="154" t="s">
        <v>532</v>
      </c>
      <c r="H27" s="48" t="s">
        <v>408</v>
      </c>
      <c r="I27" s="154">
        <v>1607054</v>
      </c>
      <c r="J27" s="48" t="s">
        <v>496</v>
      </c>
      <c r="K27" s="150">
        <v>365</v>
      </c>
      <c r="L27" s="150">
        <v>24</v>
      </c>
      <c r="M27" s="48" t="s">
        <v>164</v>
      </c>
      <c r="N27" s="153" t="s">
        <v>165</v>
      </c>
      <c r="O27" s="153" t="s">
        <v>166</v>
      </c>
    </row>
    <row r="28" spans="1:15" s="26" customFormat="1" ht="116.25" customHeight="1">
      <c r="A28" s="261"/>
      <c r="B28" s="261"/>
      <c r="C28" s="261"/>
      <c r="D28" s="56" t="s">
        <v>381</v>
      </c>
      <c r="E28" s="56">
        <v>1</v>
      </c>
      <c r="F28" s="48" t="s">
        <v>665</v>
      </c>
      <c r="G28" s="154" t="s">
        <v>558</v>
      </c>
      <c r="H28" s="48" t="s">
        <v>409</v>
      </c>
      <c r="I28" s="154">
        <v>1607054</v>
      </c>
      <c r="J28" s="48" t="s">
        <v>496</v>
      </c>
      <c r="K28" s="150">
        <v>365</v>
      </c>
      <c r="L28" s="150">
        <v>24</v>
      </c>
      <c r="M28" s="48" t="s">
        <v>164</v>
      </c>
      <c r="N28" s="153" t="s">
        <v>165</v>
      </c>
      <c r="O28" s="153" t="s">
        <v>166</v>
      </c>
    </row>
    <row r="29" spans="1:15" s="26" customFormat="1" ht="35.25" customHeight="1">
      <c r="A29" s="261"/>
      <c r="B29" s="261"/>
      <c r="C29" s="261"/>
      <c r="D29" s="56" t="s">
        <v>381</v>
      </c>
      <c r="E29" s="56">
        <v>1</v>
      </c>
      <c r="F29" s="48" t="s">
        <v>440</v>
      </c>
      <c r="G29" s="154" t="s">
        <v>533</v>
      </c>
      <c r="H29" s="48" t="s">
        <v>410</v>
      </c>
      <c r="I29" s="154">
        <v>1607014</v>
      </c>
      <c r="J29" s="48" t="s">
        <v>497</v>
      </c>
      <c r="K29" s="150">
        <v>365</v>
      </c>
      <c r="L29" s="150">
        <v>24</v>
      </c>
      <c r="M29" s="48" t="s">
        <v>164</v>
      </c>
      <c r="N29" s="153" t="s">
        <v>165</v>
      </c>
      <c r="O29" s="153" t="s">
        <v>166</v>
      </c>
    </row>
    <row r="30" spans="1:15" s="26" customFormat="1" ht="46.5" customHeight="1">
      <c r="A30" s="261"/>
      <c r="B30" s="261"/>
      <c r="C30" s="261"/>
      <c r="D30" s="56" t="s">
        <v>381</v>
      </c>
      <c r="E30" s="56">
        <v>1</v>
      </c>
      <c r="F30" s="48" t="s">
        <v>641</v>
      </c>
      <c r="G30" s="154" t="s">
        <v>535</v>
      </c>
      <c r="H30" s="48" t="s">
        <v>411</v>
      </c>
      <c r="I30" s="154" t="s">
        <v>534</v>
      </c>
      <c r="J30" s="48" t="s">
        <v>498</v>
      </c>
      <c r="K30" s="150">
        <v>365</v>
      </c>
      <c r="L30" s="150">
        <v>24</v>
      </c>
      <c r="M30" s="48" t="s">
        <v>164</v>
      </c>
      <c r="N30" s="153" t="s">
        <v>165</v>
      </c>
      <c r="O30" s="153" t="s">
        <v>166</v>
      </c>
    </row>
    <row r="31" spans="1:15" s="26" customFormat="1" ht="47.25" customHeight="1">
      <c r="A31" s="261"/>
      <c r="B31" s="261"/>
      <c r="C31" s="261"/>
      <c r="D31" s="56" t="s">
        <v>381</v>
      </c>
      <c r="E31" s="56">
        <v>1</v>
      </c>
      <c r="F31" s="48" t="s">
        <v>642</v>
      </c>
      <c r="G31" s="154" t="s">
        <v>536</v>
      </c>
      <c r="H31" s="48" t="s">
        <v>414</v>
      </c>
      <c r="I31" s="154">
        <v>1607074</v>
      </c>
      <c r="J31" s="48" t="s">
        <v>499</v>
      </c>
      <c r="K31" s="150">
        <v>365</v>
      </c>
      <c r="L31" s="150">
        <v>24</v>
      </c>
      <c r="M31" s="48" t="s">
        <v>164</v>
      </c>
      <c r="N31" s="153" t="s">
        <v>165</v>
      </c>
      <c r="O31" s="153" t="s">
        <v>166</v>
      </c>
    </row>
    <row r="32" spans="1:15" s="26" customFormat="1" ht="87.75" customHeight="1">
      <c r="A32" s="261"/>
      <c r="B32" s="261"/>
      <c r="C32" s="261"/>
      <c r="D32" s="56">
        <v>1</v>
      </c>
      <c r="E32" s="56" t="s">
        <v>381</v>
      </c>
      <c r="F32" s="48" t="s">
        <v>643</v>
      </c>
      <c r="G32" s="155" t="s">
        <v>537</v>
      </c>
      <c r="H32" s="48" t="s">
        <v>402</v>
      </c>
      <c r="I32" s="155">
        <v>1608034</v>
      </c>
      <c r="J32" s="48" t="s">
        <v>500</v>
      </c>
      <c r="K32" s="150">
        <v>365</v>
      </c>
      <c r="L32" s="150">
        <v>24</v>
      </c>
      <c r="M32" s="48" t="s">
        <v>164</v>
      </c>
      <c r="N32" s="153" t="s">
        <v>165</v>
      </c>
      <c r="O32" s="153" t="s">
        <v>166</v>
      </c>
    </row>
    <row r="33" spans="1:15" s="26" customFormat="1" ht="48" customHeight="1">
      <c r="A33" s="261"/>
      <c r="B33" s="261"/>
      <c r="C33" s="261"/>
      <c r="D33" s="56" t="s">
        <v>381</v>
      </c>
      <c r="E33" s="56">
        <v>1</v>
      </c>
      <c r="F33" s="48" t="s">
        <v>644</v>
      </c>
      <c r="G33" s="155" t="s">
        <v>538</v>
      </c>
      <c r="H33" s="48" t="s">
        <v>415</v>
      </c>
      <c r="I33" s="155">
        <v>1608014</v>
      </c>
      <c r="J33" s="48" t="s">
        <v>501</v>
      </c>
      <c r="K33" s="150">
        <v>365</v>
      </c>
      <c r="L33" s="150">
        <v>24</v>
      </c>
      <c r="M33" s="48" t="s">
        <v>164</v>
      </c>
      <c r="N33" s="153" t="s">
        <v>165</v>
      </c>
      <c r="O33" s="153" t="s">
        <v>166</v>
      </c>
    </row>
    <row r="34" spans="1:15" s="26" customFormat="1" ht="71.25" customHeight="1">
      <c r="A34" s="261"/>
      <c r="B34" s="261"/>
      <c r="C34" s="261"/>
      <c r="D34" s="56" t="s">
        <v>381</v>
      </c>
      <c r="E34" s="56">
        <v>1</v>
      </c>
      <c r="F34" s="48" t="s">
        <v>666</v>
      </c>
      <c r="G34" s="155" t="s">
        <v>539</v>
      </c>
      <c r="H34" s="48" t="s">
        <v>416</v>
      </c>
      <c r="I34" s="155">
        <v>1608044</v>
      </c>
      <c r="J34" s="48" t="s">
        <v>502</v>
      </c>
      <c r="K34" s="150">
        <v>365</v>
      </c>
      <c r="L34" s="150">
        <v>24</v>
      </c>
      <c r="M34" s="48" t="s">
        <v>164</v>
      </c>
      <c r="N34" s="153" t="s">
        <v>165</v>
      </c>
      <c r="O34" s="153" t="s">
        <v>166</v>
      </c>
    </row>
    <row r="35" spans="1:15" s="26" customFormat="1" ht="145.5" customHeight="1">
      <c r="A35" s="261"/>
      <c r="B35" s="261"/>
      <c r="C35" s="261"/>
      <c r="D35" s="56">
        <v>1</v>
      </c>
      <c r="E35" s="56" t="s">
        <v>381</v>
      </c>
      <c r="F35" s="48" t="s">
        <v>839</v>
      </c>
      <c r="G35" s="154" t="s">
        <v>540</v>
      </c>
      <c r="H35" s="48" t="s">
        <v>404</v>
      </c>
      <c r="I35" s="154">
        <v>1661011</v>
      </c>
      <c r="J35" s="48" t="s">
        <v>382</v>
      </c>
      <c r="K35" s="150">
        <v>365</v>
      </c>
      <c r="L35" s="150">
        <v>24</v>
      </c>
      <c r="M35" s="48" t="s">
        <v>164</v>
      </c>
      <c r="N35" s="153" t="s">
        <v>165</v>
      </c>
      <c r="O35" s="153" t="s">
        <v>166</v>
      </c>
    </row>
    <row r="36" spans="1:15" s="26" customFormat="1" ht="147.75" customHeight="1">
      <c r="A36" s="261"/>
      <c r="B36" s="261"/>
      <c r="C36" s="261"/>
      <c r="D36" s="56">
        <v>1</v>
      </c>
      <c r="E36" s="56" t="s">
        <v>381</v>
      </c>
      <c r="F36" s="48" t="s">
        <v>839</v>
      </c>
      <c r="G36" s="154" t="s">
        <v>541</v>
      </c>
      <c r="H36" s="48" t="s">
        <v>405</v>
      </c>
      <c r="I36" s="154">
        <v>1661011</v>
      </c>
      <c r="J36" s="48" t="s">
        <v>383</v>
      </c>
      <c r="K36" s="150">
        <v>365</v>
      </c>
      <c r="L36" s="150">
        <v>24</v>
      </c>
      <c r="M36" s="48" t="s">
        <v>164</v>
      </c>
      <c r="N36" s="153" t="s">
        <v>165</v>
      </c>
      <c r="O36" s="153" t="s">
        <v>166</v>
      </c>
    </row>
    <row r="37" spans="1:15" s="26" customFormat="1" ht="51" customHeight="1">
      <c r="A37" s="261"/>
      <c r="B37" s="261"/>
      <c r="C37" s="261"/>
      <c r="D37" s="56" t="s">
        <v>381</v>
      </c>
      <c r="E37" s="56">
        <v>1</v>
      </c>
      <c r="F37" s="48" t="s">
        <v>632</v>
      </c>
      <c r="G37" s="154" t="s">
        <v>566</v>
      </c>
      <c r="H37" s="48" t="s">
        <v>567</v>
      </c>
      <c r="I37" s="154">
        <v>1609032</v>
      </c>
      <c r="J37" s="48" t="s">
        <v>163</v>
      </c>
      <c r="K37" s="150">
        <v>365</v>
      </c>
      <c r="L37" s="150">
        <v>24</v>
      </c>
      <c r="M37" s="48" t="s">
        <v>164</v>
      </c>
      <c r="N37" s="153" t="s">
        <v>165</v>
      </c>
      <c r="O37" s="153" t="s">
        <v>166</v>
      </c>
    </row>
    <row r="38" spans="1:15" s="26" customFormat="1" ht="147" customHeight="1">
      <c r="A38" s="261"/>
      <c r="B38" s="261"/>
      <c r="C38" s="261"/>
      <c r="D38" s="56" t="s">
        <v>381</v>
      </c>
      <c r="E38" s="56">
        <v>1</v>
      </c>
      <c r="F38" s="48" t="s">
        <v>839</v>
      </c>
      <c r="G38" s="154" t="s">
        <v>542</v>
      </c>
      <c r="H38" s="48" t="s">
        <v>417</v>
      </c>
      <c r="I38" s="154">
        <v>1661011</v>
      </c>
      <c r="J38" s="48" t="s">
        <v>382</v>
      </c>
      <c r="K38" s="150">
        <v>365</v>
      </c>
      <c r="L38" s="150">
        <v>24</v>
      </c>
      <c r="M38" s="48" t="s">
        <v>164</v>
      </c>
      <c r="N38" s="153" t="s">
        <v>165</v>
      </c>
      <c r="O38" s="153" t="s">
        <v>166</v>
      </c>
    </row>
    <row r="39" spans="1:15" s="26" customFormat="1" ht="146.25" customHeight="1">
      <c r="A39" s="261"/>
      <c r="B39" s="261"/>
      <c r="C39" s="261"/>
      <c r="D39" s="56" t="s">
        <v>381</v>
      </c>
      <c r="E39" s="56">
        <v>1</v>
      </c>
      <c r="F39" s="48" t="s">
        <v>645</v>
      </c>
      <c r="G39" s="154" t="s">
        <v>543</v>
      </c>
      <c r="H39" s="48" t="s">
        <v>418</v>
      </c>
      <c r="I39" s="154">
        <v>1661011</v>
      </c>
      <c r="J39" s="48" t="s">
        <v>382</v>
      </c>
      <c r="K39" s="150">
        <v>365</v>
      </c>
      <c r="L39" s="150">
        <v>24</v>
      </c>
      <c r="M39" s="48" t="s">
        <v>164</v>
      </c>
      <c r="N39" s="153" t="s">
        <v>165</v>
      </c>
      <c r="O39" s="153" t="s">
        <v>166</v>
      </c>
    </row>
    <row r="40" spans="1:15" s="26" customFormat="1" ht="147.75" customHeight="1">
      <c r="A40" s="261"/>
      <c r="B40" s="261"/>
      <c r="C40" s="261"/>
      <c r="D40" s="56" t="s">
        <v>381</v>
      </c>
      <c r="E40" s="56">
        <v>1</v>
      </c>
      <c r="F40" s="48" t="s">
        <v>839</v>
      </c>
      <c r="G40" s="154" t="s">
        <v>544</v>
      </c>
      <c r="H40" s="48" t="s">
        <v>423</v>
      </c>
      <c r="I40" s="154">
        <v>1661011</v>
      </c>
      <c r="J40" s="48" t="s">
        <v>382</v>
      </c>
      <c r="K40" s="150">
        <v>365</v>
      </c>
      <c r="L40" s="150">
        <v>24</v>
      </c>
      <c r="M40" s="48" t="s">
        <v>164</v>
      </c>
      <c r="N40" s="153" t="s">
        <v>165</v>
      </c>
      <c r="O40" s="153" t="s">
        <v>166</v>
      </c>
    </row>
    <row r="41" spans="1:15" s="26" customFormat="1" ht="144.75" customHeight="1">
      <c r="A41" s="261"/>
      <c r="B41" s="261"/>
      <c r="C41" s="261"/>
      <c r="D41" s="56" t="s">
        <v>381</v>
      </c>
      <c r="E41" s="56">
        <v>1</v>
      </c>
      <c r="F41" s="48" t="s">
        <v>839</v>
      </c>
      <c r="G41" s="154" t="s">
        <v>545</v>
      </c>
      <c r="H41" s="48" t="s">
        <v>419</v>
      </c>
      <c r="I41" s="154">
        <v>1661011</v>
      </c>
      <c r="J41" s="48" t="s">
        <v>383</v>
      </c>
      <c r="K41" s="150">
        <v>365</v>
      </c>
      <c r="L41" s="150">
        <v>24</v>
      </c>
      <c r="M41" s="48" t="s">
        <v>164</v>
      </c>
      <c r="N41" s="153" t="s">
        <v>165</v>
      </c>
      <c r="O41" s="153" t="s">
        <v>166</v>
      </c>
    </row>
    <row r="42" spans="1:15" s="26" customFormat="1" ht="57" customHeight="1">
      <c r="A42" s="261"/>
      <c r="B42" s="261"/>
      <c r="C42" s="261"/>
      <c r="D42" s="56" t="s">
        <v>381</v>
      </c>
      <c r="E42" s="56">
        <v>1</v>
      </c>
      <c r="F42" s="48" t="s">
        <v>840</v>
      </c>
      <c r="G42" s="154" t="s">
        <v>546</v>
      </c>
      <c r="H42" s="48" t="s">
        <v>420</v>
      </c>
      <c r="I42" s="154">
        <v>1609074</v>
      </c>
      <c r="J42" s="48" t="s">
        <v>503</v>
      </c>
      <c r="K42" s="150">
        <v>365</v>
      </c>
      <c r="L42" s="150">
        <v>24</v>
      </c>
      <c r="M42" s="48" t="s">
        <v>164</v>
      </c>
      <c r="N42" s="153" t="s">
        <v>165</v>
      </c>
      <c r="O42" s="153" t="s">
        <v>166</v>
      </c>
    </row>
    <row r="43" spans="1:15" s="26" customFormat="1" ht="37.5" customHeight="1">
      <c r="A43" s="261"/>
      <c r="B43" s="261"/>
      <c r="C43" s="261"/>
      <c r="D43" s="56" t="s">
        <v>381</v>
      </c>
      <c r="E43" s="56">
        <v>1</v>
      </c>
      <c r="F43" s="48" t="s">
        <v>646</v>
      </c>
      <c r="G43" s="154" t="s">
        <v>547</v>
      </c>
      <c r="H43" s="48" t="s">
        <v>421</v>
      </c>
      <c r="I43" s="154">
        <v>1609084</v>
      </c>
      <c r="J43" s="48" t="s">
        <v>504</v>
      </c>
      <c r="K43" s="150">
        <v>365</v>
      </c>
      <c r="L43" s="150">
        <v>24</v>
      </c>
      <c r="M43" s="48" t="s">
        <v>164</v>
      </c>
      <c r="N43" s="153" t="s">
        <v>165</v>
      </c>
      <c r="O43" s="153" t="s">
        <v>166</v>
      </c>
    </row>
    <row r="44" spans="1:15" s="26" customFormat="1" ht="43.5" customHeight="1">
      <c r="A44" s="261"/>
      <c r="B44" s="261"/>
      <c r="C44" s="261"/>
      <c r="D44" s="56" t="s">
        <v>381</v>
      </c>
      <c r="E44" s="56">
        <v>1</v>
      </c>
      <c r="F44" s="48" t="s">
        <v>633</v>
      </c>
      <c r="G44" s="154" t="s">
        <v>549</v>
      </c>
      <c r="H44" s="48" t="s">
        <v>422</v>
      </c>
      <c r="I44" s="154" t="s">
        <v>548</v>
      </c>
      <c r="J44" s="48" t="s">
        <v>550</v>
      </c>
      <c r="K44" s="150">
        <v>365</v>
      </c>
      <c r="L44" s="150">
        <v>12</v>
      </c>
      <c r="M44" s="48" t="s">
        <v>486</v>
      </c>
      <c r="N44" s="153" t="s">
        <v>165</v>
      </c>
      <c r="O44" s="153" t="s">
        <v>166</v>
      </c>
    </row>
    <row r="45" spans="1:15" s="26" customFormat="1" ht="57" customHeight="1">
      <c r="A45" s="261"/>
      <c r="B45" s="261"/>
      <c r="C45" s="261"/>
      <c r="D45" s="56">
        <v>1</v>
      </c>
      <c r="E45" s="56" t="s">
        <v>381</v>
      </c>
      <c r="F45" s="48" t="s">
        <v>647</v>
      </c>
      <c r="G45" s="154" t="s">
        <v>551</v>
      </c>
      <c r="H45" s="48" t="s">
        <v>412</v>
      </c>
      <c r="I45" s="154">
        <v>1610044</v>
      </c>
      <c r="J45" s="48" t="s">
        <v>505</v>
      </c>
      <c r="K45" s="150">
        <v>365</v>
      </c>
      <c r="L45" s="150">
        <v>24</v>
      </c>
      <c r="M45" s="48" t="s">
        <v>164</v>
      </c>
      <c r="N45" s="153" t="s">
        <v>165</v>
      </c>
      <c r="O45" s="153" t="s">
        <v>166</v>
      </c>
    </row>
    <row r="46" spans="1:15" s="26" customFormat="1" ht="58.5" customHeight="1">
      <c r="A46" s="261"/>
      <c r="B46" s="261"/>
      <c r="C46" s="261"/>
      <c r="D46" s="56" t="s">
        <v>381</v>
      </c>
      <c r="E46" s="56">
        <v>1</v>
      </c>
      <c r="F46" s="48" t="s">
        <v>647</v>
      </c>
      <c r="G46" s="154" t="s">
        <v>552</v>
      </c>
      <c r="H46" s="48" t="s">
        <v>482</v>
      </c>
      <c r="I46" s="154">
        <v>1610044</v>
      </c>
      <c r="J46" s="48" t="s">
        <v>505</v>
      </c>
      <c r="K46" s="150">
        <v>365</v>
      </c>
      <c r="L46" s="150">
        <v>24</v>
      </c>
      <c r="M46" s="48" t="s">
        <v>164</v>
      </c>
      <c r="N46" s="153" t="s">
        <v>165</v>
      </c>
      <c r="O46" s="153" t="s">
        <v>166</v>
      </c>
    </row>
    <row r="47" spans="1:15" s="26" customFormat="1" ht="47.25" customHeight="1">
      <c r="A47" s="261"/>
      <c r="B47" s="261"/>
      <c r="C47" s="261"/>
      <c r="D47" s="56" t="s">
        <v>381</v>
      </c>
      <c r="E47" s="56">
        <v>1</v>
      </c>
      <c r="F47" s="48" t="s">
        <v>648</v>
      </c>
      <c r="G47" s="154" t="s">
        <v>553</v>
      </c>
      <c r="H47" s="48" t="s">
        <v>483</v>
      </c>
      <c r="I47" s="154">
        <v>1610024</v>
      </c>
      <c r="J47" s="48" t="s">
        <v>506</v>
      </c>
      <c r="K47" s="150">
        <v>365</v>
      </c>
      <c r="L47" s="150">
        <v>24</v>
      </c>
      <c r="M47" s="48" t="s">
        <v>164</v>
      </c>
      <c r="N47" s="153" t="s">
        <v>165</v>
      </c>
      <c r="O47" s="153" t="s">
        <v>166</v>
      </c>
    </row>
    <row r="48" spans="1:15" s="26" customFormat="1" ht="99.75" customHeight="1">
      <c r="A48" s="261"/>
      <c r="B48" s="261"/>
      <c r="C48" s="261"/>
      <c r="D48" s="56">
        <v>1</v>
      </c>
      <c r="E48" s="56" t="s">
        <v>381</v>
      </c>
      <c r="F48" s="48" t="s">
        <v>841</v>
      </c>
      <c r="G48" s="154" t="s">
        <v>554</v>
      </c>
      <c r="H48" s="48" t="s">
        <v>413</v>
      </c>
      <c r="I48" s="154">
        <v>1611054</v>
      </c>
      <c r="J48" s="48" t="s">
        <v>507</v>
      </c>
      <c r="K48" s="150">
        <v>365</v>
      </c>
      <c r="L48" s="150">
        <v>24</v>
      </c>
      <c r="M48" s="48" t="s">
        <v>164</v>
      </c>
      <c r="N48" s="153" t="s">
        <v>165</v>
      </c>
      <c r="O48" s="153" t="s">
        <v>166</v>
      </c>
    </row>
    <row r="49" spans="1:15" s="26" customFormat="1" ht="97.5" customHeight="1">
      <c r="A49" s="261"/>
      <c r="B49" s="261"/>
      <c r="C49" s="261"/>
      <c r="D49" s="56" t="s">
        <v>381</v>
      </c>
      <c r="E49" s="56">
        <v>1</v>
      </c>
      <c r="F49" s="48" t="s">
        <v>841</v>
      </c>
      <c r="G49" s="154" t="s">
        <v>555</v>
      </c>
      <c r="H49" s="48" t="s">
        <v>484</v>
      </c>
      <c r="I49" s="154">
        <v>1611054</v>
      </c>
      <c r="J49" s="48" t="s">
        <v>507</v>
      </c>
      <c r="K49" s="150">
        <v>365</v>
      </c>
      <c r="L49" s="150">
        <v>24</v>
      </c>
      <c r="M49" s="48" t="s">
        <v>164</v>
      </c>
      <c r="N49" s="153" t="s">
        <v>165</v>
      </c>
      <c r="O49" s="153" t="s">
        <v>166</v>
      </c>
    </row>
    <row r="50" spans="1:15" s="26" customFormat="1" ht="54" customHeight="1">
      <c r="A50" s="262"/>
      <c r="B50" s="262"/>
      <c r="C50" s="262"/>
      <c r="D50" s="56" t="s">
        <v>381</v>
      </c>
      <c r="E50" s="57">
        <v>1</v>
      </c>
      <c r="F50" s="48" t="s">
        <v>649</v>
      </c>
      <c r="G50" s="154" t="s">
        <v>556</v>
      </c>
      <c r="H50" s="48" t="s">
        <v>485</v>
      </c>
      <c r="I50" s="154">
        <v>1611074</v>
      </c>
      <c r="J50" s="48" t="s">
        <v>508</v>
      </c>
      <c r="K50" s="150">
        <v>365</v>
      </c>
      <c r="L50" s="150">
        <v>24</v>
      </c>
      <c r="M50" s="48" t="s">
        <v>164</v>
      </c>
      <c r="N50" s="153" t="s">
        <v>165</v>
      </c>
      <c r="O50" s="153" t="s">
        <v>166</v>
      </c>
    </row>
    <row r="51" spans="1:15" ht="52.5" customHeight="1">
      <c r="A51" s="51"/>
      <c r="B51" s="51"/>
      <c r="C51" s="46" t="s">
        <v>81</v>
      </c>
      <c r="D51" s="57">
        <f>SUM(D7:D50)</f>
        <v>12</v>
      </c>
      <c r="E51" s="57">
        <f>SUM(E7:E50)</f>
        <v>32</v>
      </c>
      <c r="F51" s="52"/>
      <c r="G51" s="52"/>
      <c r="H51" s="52"/>
      <c r="I51" s="52"/>
      <c r="J51" s="52"/>
      <c r="K51" s="52"/>
      <c r="L51" s="52"/>
      <c r="M51" s="52"/>
      <c r="N51" s="53"/>
      <c r="O51" s="53"/>
    </row>
    <row r="52" spans="1:15" ht="14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1:15" ht="28.5" customHeight="1">
      <c r="A53" s="257" t="s">
        <v>120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</row>
    <row r="54" spans="1:15" ht="19.5" customHeight="1">
      <c r="A54" s="257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</row>
    <row r="55" spans="1:15">
      <c r="A55" s="257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</row>
    <row r="56" spans="1:15">
      <c r="A56" s="257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</row>
    <row r="57" spans="1:15">
      <c r="A57" s="257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</row>
    <row r="58" spans="1:15">
      <c r="A58" s="257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</row>
    <row r="59" spans="1:15">
      <c r="A59" s="257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</row>
    <row r="60" spans="1:15">
      <c r="A60" s="257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</row>
    <row r="61" spans="1:15">
      <c r="A61" s="257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</row>
    <row r="62" spans="1:1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</row>
    <row r="63" spans="1:15" ht="28.5" customHeight="1">
      <c r="A63" s="25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</row>
    <row r="64" spans="1:1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5"/>
      <c r="B66" s="54"/>
      <c r="C66" s="54"/>
      <c r="D66" s="55"/>
      <c r="E66" s="55"/>
      <c r="F66" s="54"/>
      <c r="G66" s="54"/>
      <c r="H66" s="55"/>
      <c r="I66" s="55"/>
      <c r="J66" s="55"/>
      <c r="K66" s="55"/>
      <c r="L66" s="55"/>
      <c r="M66" s="55"/>
      <c r="N66" s="55"/>
      <c r="O66" s="55"/>
    </row>
    <row r="67" spans="1:15">
      <c r="A67" s="55"/>
      <c r="B67" s="54"/>
      <c r="C67" s="54"/>
      <c r="D67" s="55"/>
      <c r="E67" s="55"/>
      <c r="F67" s="54"/>
      <c r="G67" s="54"/>
      <c r="H67" s="55"/>
      <c r="I67" s="55"/>
      <c r="J67" s="55"/>
      <c r="K67" s="55"/>
      <c r="L67" s="55"/>
      <c r="M67" s="55"/>
      <c r="N67" s="55"/>
      <c r="O67" s="55"/>
    </row>
  </sheetData>
  <mergeCells count="22"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  <mergeCell ref="E5:E6"/>
    <mergeCell ref="A53:O63"/>
    <mergeCell ref="N3:O3"/>
    <mergeCell ref="A7:A50"/>
    <mergeCell ref="B7:B50"/>
    <mergeCell ref="C7:C50"/>
  </mergeCells>
  <phoneticPr fontId="4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O42:O50 O7:O9 O16:O24 O10:O15 O25:O41" twoDigitTextYear="1"/>
    <ignoredError sqref="H7:H9 H10:H12 G15:H15 H14 H16:H17 H19 H20:I24 G25:H28 I25:I31 H29:H36 H38:H41 H42:H43 H44:I44 H45:H50 G10:G14 G42:G50 G16:G24 G29:G4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23"/>
  <sheetViews>
    <sheetView zoomScale="90" zoomScaleNormal="90" workbookViewId="0">
      <selection sqref="A1:M1"/>
    </sheetView>
  </sheetViews>
  <sheetFormatPr defaultRowHeight="11.25"/>
  <cols>
    <col min="1" max="1" width="5.42578125" style="6" customWidth="1"/>
    <col min="2" max="2" width="14.85546875" style="6" customWidth="1"/>
    <col min="3" max="3" width="48.85546875" style="6" customWidth="1"/>
    <col min="4" max="11" width="9.7109375" style="6" customWidth="1"/>
    <col min="12" max="13" width="9.7109375" style="4" customWidth="1"/>
    <col min="14" max="15" width="9.140625" style="6"/>
    <col min="16" max="16" width="10" style="6" bestFit="1" customWidth="1"/>
    <col min="17" max="16384" width="9.140625" style="6"/>
  </cols>
  <sheetData>
    <row r="1" spans="1:13" s="28" customFormat="1" ht="20.100000000000001" customHeight="1">
      <c r="A1" s="309" t="s">
        <v>966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ht="15" customHeight="1">
      <c r="A2" s="268">
        <v>1</v>
      </c>
      <c r="B2" s="268">
        <v>2</v>
      </c>
      <c r="C2" s="268">
        <v>3</v>
      </c>
      <c r="D2" s="313" t="s">
        <v>5</v>
      </c>
      <c r="E2" s="313"/>
      <c r="F2" s="313"/>
      <c r="G2" s="313"/>
      <c r="H2" s="313"/>
      <c r="I2" s="313"/>
      <c r="J2" s="313"/>
      <c r="K2" s="313"/>
      <c r="L2" s="313"/>
      <c r="M2" s="313"/>
    </row>
    <row r="3" spans="1:13" ht="14.25">
      <c r="A3" s="268"/>
      <c r="B3" s="268"/>
      <c r="C3" s="268"/>
      <c r="D3" s="268">
        <v>4</v>
      </c>
      <c r="E3" s="268"/>
      <c r="F3" s="268"/>
      <c r="G3" s="268"/>
      <c r="H3" s="268">
        <v>5</v>
      </c>
      <c r="I3" s="268"/>
      <c r="J3" s="268">
        <v>6</v>
      </c>
      <c r="K3" s="268"/>
      <c r="L3" s="268">
        <v>7</v>
      </c>
      <c r="M3" s="268"/>
    </row>
    <row r="4" spans="1:13" ht="36.75" customHeight="1">
      <c r="A4" s="324" t="s">
        <v>6</v>
      </c>
      <c r="B4" s="324" t="s">
        <v>7</v>
      </c>
      <c r="C4" s="324" t="s">
        <v>64</v>
      </c>
      <c r="D4" s="313" t="s">
        <v>28</v>
      </c>
      <c r="E4" s="313"/>
      <c r="F4" s="313"/>
      <c r="G4" s="313"/>
      <c r="H4" s="313" t="s">
        <v>29</v>
      </c>
      <c r="I4" s="313"/>
      <c r="J4" s="313" t="s">
        <v>31</v>
      </c>
      <c r="K4" s="313"/>
      <c r="L4" s="419" t="s">
        <v>132</v>
      </c>
      <c r="M4" s="420"/>
    </row>
    <row r="5" spans="1:13" ht="57" customHeight="1">
      <c r="A5" s="325"/>
      <c r="B5" s="325"/>
      <c r="C5" s="325"/>
      <c r="D5" s="330" t="s">
        <v>86</v>
      </c>
      <c r="E5" s="332"/>
      <c r="F5" s="330" t="s">
        <v>91</v>
      </c>
      <c r="G5" s="332"/>
      <c r="H5" s="313"/>
      <c r="I5" s="313"/>
      <c r="J5" s="313"/>
      <c r="K5" s="313"/>
      <c r="L5" s="421"/>
      <c r="M5" s="422"/>
    </row>
    <row r="6" spans="1:13" ht="14.25">
      <c r="A6" s="325"/>
      <c r="B6" s="325"/>
      <c r="C6" s="325"/>
      <c r="D6" s="178" t="s">
        <v>46</v>
      </c>
      <c r="E6" s="178" t="s">
        <v>47</v>
      </c>
      <c r="F6" s="178" t="s">
        <v>79</v>
      </c>
      <c r="G6" s="178" t="s">
        <v>48</v>
      </c>
      <c r="H6" s="178" t="s">
        <v>49</v>
      </c>
      <c r="I6" s="178" t="s">
        <v>50</v>
      </c>
      <c r="J6" s="178" t="s">
        <v>51</v>
      </c>
      <c r="K6" s="178" t="s">
        <v>52</v>
      </c>
      <c r="L6" s="178" t="s">
        <v>22</v>
      </c>
      <c r="M6" s="178" t="s">
        <v>23</v>
      </c>
    </row>
    <row r="7" spans="1:13" ht="34.5" customHeight="1">
      <c r="A7" s="326"/>
      <c r="B7" s="326"/>
      <c r="C7" s="326"/>
      <c r="D7" s="58" t="s">
        <v>53</v>
      </c>
      <c r="E7" s="58" t="s">
        <v>30</v>
      </c>
      <c r="F7" s="58" t="s">
        <v>53</v>
      </c>
      <c r="G7" s="58" t="s">
        <v>30</v>
      </c>
      <c r="H7" s="58" t="s">
        <v>53</v>
      </c>
      <c r="I7" s="58" t="s">
        <v>30</v>
      </c>
      <c r="J7" s="58" t="s">
        <v>53</v>
      </c>
      <c r="K7" s="58" t="s">
        <v>30</v>
      </c>
      <c r="L7" s="122" t="s">
        <v>53</v>
      </c>
      <c r="M7" s="122" t="s">
        <v>30</v>
      </c>
    </row>
    <row r="8" spans="1:13" s="231" customFormat="1" ht="60" customHeight="1">
      <c r="A8" s="230">
        <v>1</v>
      </c>
      <c r="B8" s="224" t="s">
        <v>221</v>
      </c>
      <c r="C8" s="224" t="s">
        <v>818</v>
      </c>
      <c r="D8" s="230">
        <v>0</v>
      </c>
      <c r="E8" s="230">
        <v>40</v>
      </c>
      <c r="F8" s="230">
        <v>0</v>
      </c>
      <c r="G8" s="230">
        <v>0</v>
      </c>
      <c r="H8" s="230">
        <v>679</v>
      </c>
      <c r="I8" s="230">
        <v>3326</v>
      </c>
      <c r="J8" s="230">
        <v>0</v>
      </c>
      <c r="K8" s="230">
        <v>4</v>
      </c>
      <c r="L8" s="230">
        <v>0</v>
      </c>
      <c r="M8" s="230">
        <v>734</v>
      </c>
    </row>
    <row r="9" spans="1:13" s="231" customFormat="1" ht="63" customHeight="1">
      <c r="A9" s="230">
        <v>2</v>
      </c>
      <c r="B9" s="224" t="s">
        <v>260</v>
      </c>
      <c r="C9" s="224" t="s">
        <v>814</v>
      </c>
      <c r="D9" s="232">
        <v>0</v>
      </c>
      <c r="E9" s="232">
        <v>65</v>
      </c>
      <c r="F9" s="232">
        <v>0</v>
      </c>
      <c r="G9" s="232">
        <v>0</v>
      </c>
      <c r="H9" s="232">
        <v>453</v>
      </c>
      <c r="I9" s="232">
        <v>3353</v>
      </c>
      <c r="J9" s="232">
        <v>0</v>
      </c>
      <c r="K9" s="232">
        <v>4</v>
      </c>
      <c r="L9" s="232">
        <v>19</v>
      </c>
      <c r="M9" s="232">
        <v>502</v>
      </c>
    </row>
    <row r="10" spans="1:13" s="231" customFormat="1" ht="61.5" customHeight="1">
      <c r="A10" s="230">
        <v>3</v>
      </c>
      <c r="B10" s="224" t="s">
        <v>276</v>
      </c>
      <c r="C10" s="224" t="s">
        <v>815</v>
      </c>
      <c r="D10" s="230">
        <v>1675</v>
      </c>
      <c r="E10" s="230">
        <v>8591</v>
      </c>
      <c r="F10" s="230">
        <v>0</v>
      </c>
      <c r="G10" s="230">
        <v>0</v>
      </c>
      <c r="H10" s="230">
        <v>14</v>
      </c>
      <c r="I10" s="230">
        <v>29</v>
      </c>
      <c r="J10" s="230">
        <v>0</v>
      </c>
      <c r="K10" s="230">
        <v>3</v>
      </c>
      <c r="L10" s="230">
        <v>7</v>
      </c>
      <c r="M10" s="230">
        <v>431</v>
      </c>
    </row>
    <row r="11" spans="1:13" s="231" customFormat="1" ht="61.5" customHeight="1">
      <c r="A11" s="230">
        <v>4</v>
      </c>
      <c r="B11" s="224" t="s">
        <v>279</v>
      </c>
      <c r="C11" s="224" t="s">
        <v>816</v>
      </c>
      <c r="D11" s="232">
        <v>409</v>
      </c>
      <c r="E11" s="232">
        <v>4109</v>
      </c>
      <c r="F11" s="232">
        <v>0</v>
      </c>
      <c r="G11" s="232">
        <v>0</v>
      </c>
      <c r="H11" s="232">
        <v>18</v>
      </c>
      <c r="I11" s="232">
        <v>2504</v>
      </c>
      <c r="J11" s="232">
        <v>0</v>
      </c>
      <c r="K11" s="232">
        <v>3</v>
      </c>
      <c r="L11" s="232">
        <v>5</v>
      </c>
      <c r="M11" s="232">
        <v>988</v>
      </c>
    </row>
    <row r="12" spans="1:13" s="231" customFormat="1" ht="74.25" customHeight="1">
      <c r="A12" s="230">
        <v>5</v>
      </c>
      <c r="B12" s="224" t="s">
        <v>285</v>
      </c>
      <c r="C12" s="224" t="s">
        <v>809</v>
      </c>
      <c r="D12" s="230">
        <v>0</v>
      </c>
      <c r="E12" s="230">
        <v>253</v>
      </c>
      <c r="F12" s="230">
        <v>0</v>
      </c>
      <c r="G12" s="230">
        <v>0</v>
      </c>
      <c r="H12" s="230">
        <v>114</v>
      </c>
      <c r="I12" s="230">
        <v>3281</v>
      </c>
      <c r="J12" s="230">
        <v>0</v>
      </c>
      <c r="K12" s="230">
        <v>0</v>
      </c>
      <c r="L12" s="230">
        <v>0</v>
      </c>
      <c r="M12" s="230">
        <v>35</v>
      </c>
    </row>
    <row r="13" spans="1:13" s="231" customFormat="1" ht="72.75" customHeight="1">
      <c r="A13" s="230">
        <v>6</v>
      </c>
      <c r="B13" s="368" t="s">
        <v>302</v>
      </c>
      <c r="C13" s="224" t="s">
        <v>817</v>
      </c>
      <c r="D13" s="232">
        <v>11</v>
      </c>
      <c r="E13" s="232">
        <v>513</v>
      </c>
      <c r="F13" s="232">
        <v>0</v>
      </c>
      <c r="G13" s="232">
        <v>0</v>
      </c>
      <c r="H13" s="232">
        <v>3</v>
      </c>
      <c r="I13" s="232">
        <v>1136</v>
      </c>
      <c r="J13" s="232">
        <v>0</v>
      </c>
      <c r="K13" s="232">
        <v>0</v>
      </c>
      <c r="L13" s="232">
        <v>0</v>
      </c>
      <c r="M13" s="232">
        <v>107</v>
      </c>
    </row>
    <row r="14" spans="1:13" s="231" customFormat="1" ht="72.75" customHeight="1">
      <c r="A14" s="230">
        <v>7</v>
      </c>
      <c r="B14" s="368"/>
      <c r="C14" s="224" t="s">
        <v>810</v>
      </c>
      <c r="D14" s="233">
        <v>0</v>
      </c>
      <c r="E14" s="233">
        <v>699</v>
      </c>
      <c r="F14" s="233">
        <v>0</v>
      </c>
      <c r="G14" s="233">
        <v>0</v>
      </c>
      <c r="H14" s="233">
        <v>80</v>
      </c>
      <c r="I14" s="233">
        <v>2696</v>
      </c>
      <c r="J14" s="233">
        <v>0</v>
      </c>
      <c r="K14" s="233">
        <v>0</v>
      </c>
      <c r="L14" s="234">
        <v>0</v>
      </c>
      <c r="M14" s="234">
        <v>78</v>
      </c>
    </row>
    <row r="15" spans="1:13" s="231" customFormat="1" ht="54.75" customHeight="1">
      <c r="A15" s="230">
        <v>8</v>
      </c>
      <c r="B15" s="368"/>
      <c r="C15" s="224" t="s">
        <v>811</v>
      </c>
      <c r="D15" s="230">
        <v>1213</v>
      </c>
      <c r="E15" s="230">
        <v>9743</v>
      </c>
      <c r="F15" s="230">
        <v>0</v>
      </c>
      <c r="G15" s="230">
        <v>0</v>
      </c>
      <c r="H15" s="230">
        <v>631</v>
      </c>
      <c r="I15" s="230">
        <v>1961</v>
      </c>
      <c r="J15" s="230">
        <v>0</v>
      </c>
      <c r="K15" s="230">
        <v>3</v>
      </c>
      <c r="L15" s="230">
        <v>241</v>
      </c>
      <c r="M15" s="230">
        <v>4967</v>
      </c>
    </row>
    <row r="16" spans="1:13" s="231" customFormat="1" ht="60.75" customHeight="1">
      <c r="A16" s="230">
        <v>9</v>
      </c>
      <c r="B16" s="368"/>
      <c r="C16" s="224" t="s">
        <v>819</v>
      </c>
      <c r="D16" s="230">
        <v>62</v>
      </c>
      <c r="E16" s="230">
        <v>404</v>
      </c>
      <c r="F16" s="230">
        <v>0</v>
      </c>
      <c r="G16" s="230">
        <v>0</v>
      </c>
      <c r="H16" s="230">
        <v>480</v>
      </c>
      <c r="I16" s="230">
        <v>9767</v>
      </c>
      <c r="J16" s="230">
        <v>0</v>
      </c>
      <c r="K16" s="230">
        <v>0</v>
      </c>
      <c r="L16" s="234">
        <v>35</v>
      </c>
      <c r="M16" s="234">
        <v>215</v>
      </c>
    </row>
    <row r="17" spans="1:13" s="231" customFormat="1" ht="41.25" customHeight="1">
      <c r="A17" s="230">
        <v>10</v>
      </c>
      <c r="B17" s="371" t="s">
        <v>157</v>
      </c>
      <c r="C17" s="224" t="s">
        <v>812</v>
      </c>
      <c r="D17" s="230">
        <v>550</v>
      </c>
      <c r="E17" s="230">
        <v>2395</v>
      </c>
      <c r="F17" s="230">
        <v>0</v>
      </c>
      <c r="G17" s="230">
        <v>0</v>
      </c>
      <c r="H17" s="230">
        <v>30</v>
      </c>
      <c r="I17" s="230">
        <v>1572</v>
      </c>
      <c r="J17" s="230">
        <v>0</v>
      </c>
      <c r="K17" s="230">
        <v>1</v>
      </c>
      <c r="L17" s="234">
        <v>2</v>
      </c>
      <c r="M17" s="234">
        <v>486</v>
      </c>
    </row>
    <row r="18" spans="1:13" s="231" customFormat="1" ht="54.75" customHeight="1">
      <c r="A18" s="232">
        <v>11</v>
      </c>
      <c r="B18" s="372"/>
      <c r="C18" s="225" t="s">
        <v>615</v>
      </c>
      <c r="D18" s="232">
        <v>23</v>
      </c>
      <c r="E18" s="232">
        <v>755</v>
      </c>
      <c r="F18" s="232">
        <v>0</v>
      </c>
      <c r="G18" s="232">
        <v>0</v>
      </c>
      <c r="H18" s="232">
        <v>0</v>
      </c>
      <c r="I18" s="232">
        <v>0</v>
      </c>
      <c r="J18" s="232">
        <v>0</v>
      </c>
      <c r="K18" s="232">
        <v>1</v>
      </c>
      <c r="L18" s="235">
        <v>1</v>
      </c>
      <c r="M18" s="235">
        <v>140</v>
      </c>
    </row>
    <row r="19" spans="1:13" s="231" customFormat="1" ht="49.5" customHeight="1">
      <c r="A19" s="230">
        <v>12</v>
      </c>
      <c r="B19" s="224" t="s">
        <v>359</v>
      </c>
      <c r="C19" s="224" t="s">
        <v>813</v>
      </c>
      <c r="D19" s="230">
        <v>780</v>
      </c>
      <c r="E19" s="230">
        <v>4059</v>
      </c>
      <c r="F19" s="230">
        <v>0</v>
      </c>
      <c r="G19" s="230">
        <v>0</v>
      </c>
      <c r="H19" s="230">
        <v>21</v>
      </c>
      <c r="I19" s="230">
        <v>1875</v>
      </c>
      <c r="J19" s="230">
        <v>0</v>
      </c>
      <c r="K19" s="230">
        <v>2</v>
      </c>
      <c r="L19" s="230">
        <v>52</v>
      </c>
      <c r="M19" s="230">
        <v>1270</v>
      </c>
    </row>
    <row r="20" spans="1:13" ht="30" customHeight="1">
      <c r="A20" s="49"/>
      <c r="B20" s="49"/>
      <c r="C20" s="123" t="s">
        <v>81</v>
      </c>
      <c r="D20" s="177">
        <f>SUM(D8:D19)</f>
        <v>4723</v>
      </c>
      <c r="E20" s="226">
        <f t="shared" ref="E20:M20" si="0">SUM(E8:E19)</f>
        <v>31626</v>
      </c>
      <c r="F20" s="226">
        <f t="shared" si="0"/>
        <v>0</v>
      </c>
      <c r="G20" s="226">
        <f t="shared" si="0"/>
        <v>0</v>
      </c>
      <c r="H20" s="226">
        <f t="shared" si="0"/>
        <v>2523</v>
      </c>
      <c r="I20" s="226">
        <f t="shared" si="0"/>
        <v>31500</v>
      </c>
      <c r="J20" s="226">
        <f t="shared" si="0"/>
        <v>0</v>
      </c>
      <c r="K20" s="226">
        <f t="shared" si="0"/>
        <v>21</v>
      </c>
      <c r="L20" s="226">
        <f t="shared" si="0"/>
        <v>362</v>
      </c>
      <c r="M20" s="226">
        <f t="shared" si="0"/>
        <v>9953</v>
      </c>
    </row>
    <row r="22" spans="1:13" ht="48.75" customHeight="1">
      <c r="B22" s="423" t="s">
        <v>972</v>
      </c>
      <c r="C22" s="423"/>
      <c r="D22" s="40"/>
      <c r="E22" s="40"/>
      <c r="F22" s="40"/>
      <c r="G22" s="40"/>
      <c r="H22" s="40"/>
      <c r="I22" s="40"/>
      <c r="J22" s="40"/>
      <c r="K22" s="40"/>
      <c r="L22" s="44"/>
      <c r="M22" s="44"/>
    </row>
    <row r="23" spans="1:13">
      <c r="D23" s="40"/>
      <c r="E23" s="40"/>
      <c r="F23" s="40"/>
      <c r="G23" s="40"/>
      <c r="H23" s="40"/>
      <c r="I23" s="40"/>
      <c r="J23" s="40"/>
      <c r="K23" s="40"/>
      <c r="L23" s="44"/>
      <c r="M23" s="44"/>
    </row>
  </sheetData>
  <mergeCells count="21"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  <mergeCell ref="L3:M3"/>
    <mergeCell ref="L4:M5"/>
    <mergeCell ref="B13:B16"/>
    <mergeCell ref="B22:C22"/>
    <mergeCell ref="B17:B18"/>
  </mergeCells>
  <phoneticPr fontId="4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workbookViewId="0">
      <selection sqref="A1:H1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26" t="s">
        <v>967</v>
      </c>
      <c r="B1" s="426"/>
      <c r="C1" s="426"/>
      <c r="D1" s="426"/>
      <c r="E1" s="426"/>
      <c r="F1" s="426"/>
      <c r="G1" s="426"/>
      <c r="H1" s="426"/>
    </row>
    <row r="2" spans="1:8" ht="15" customHeight="1">
      <c r="A2" s="182">
        <v>1</v>
      </c>
      <c r="B2" s="427">
        <v>2</v>
      </c>
      <c r="C2" s="427"/>
      <c r="D2" s="432">
        <v>3</v>
      </c>
      <c r="E2" s="433"/>
      <c r="F2" s="182">
        <v>4</v>
      </c>
      <c r="G2" s="182">
        <v>5</v>
      </c>
      <c r="H2" s="182">
        <v>6</v>
      </c>
    </row>
    <row r="3" spans="1:8" ht="45" customHeight="1">
      <c r="A3" s="428" t="s">
        <v>6</v>
      </c>
      <c r="B3" s="431" t="s">
        <v>1</v>
      </c>
      <c r="C3" s="431"/>
      <c r="D3" s="424" t="s">
        <v>133</v>
      </c>
      <c r="E3" s="425"/>
      <c r="F3" s="431" t="s">
        <v>595</v>
      </c>
      <c r="G3" s="431" t="s">
        <v>596</v>
      </c>
      <c r="H3" s="428" t="s">
        <v>32</v>
      </c>
    </row>
    <row r="4" spans="1:8" ht="23.25" customHeight="1">
      <c r="A4" s="429"/>
      <c r="B4" s="185" t="s">
        <v>73</v>
      </c>
      <c r="C4" s="185" t="s">
        <v>74</v>
      </c>
      <c r="D4" s="185" t="s">
        <v>18</v>
      </c>
      <c r="E4" s="185" t="s">
        <v>19</v>
      </c>
      <c r="F4" s="431"/>
      <c r="G4" s="431"/>
      <c r="H4" s="429"/>
    </row>
    <row r="5" spans="1:8" ht="60" customHeight="1">
      <c r="A5" s="430"/>
      <c r="B5" s="128" t="s">
        <v>77</v>
      </c>
      <c r="C5" s="128" t="s">
        <v>78</v>
      </c>
      <c r="D5" s="128" t="s">
        <v>821</v>
      </c>
      <c r="E5" s="128" t="s">
        <v>134</v>
      </c>
      <c r="F5" s="431"/>
      <c r="G5" s="431"/>
      <c r="H5" s="430"/>
    </row>
    <row r="6" spans="1:8" ht="54.75" customHeight="1">
      <c r="A6" s="131" t="s">
        <v>55</v>
      </c>
      <c r="B6" s="129" t="s">
        <v>436</v>
      </c>
      <c r="C6" s="129" t="s">
        <v>820</v>
      </c>
      <c r="D6" s="130">
        <v>26</v>
      </c>
      <c r="E6" s="253" t="s">
        <v>971</v>
      </c>
      <c r="F6" s="254">
        <v>22</v>
      </c>
      <c r="G6" s="254">
        <v>89</v>
      </c>
      <c r="H6" s="254">
        <v>6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:H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"/>
  <sheetViews>
    <sheetView zoomScaleNormal="100" workbookViewId="0"/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133" t="s">
        <v>199</v>
      </c>
      <c r="B1" s="132"/>
      <c r="C1" s="132"/>
      <c r="D1" s="132"/>
      <c r="E1" s="132"/>
      <c r="F1" s="132"/>
      <c r="G1" s="132"/>
      <c r="H1" s="132"/>
    </row>
    <row r="2" spans="1:8" ht="24.75" customHeight="1">
      <c r="A2" s="439" t="s">
        <v>135</v>
      </c>
      <c r="B2" s="439"/>
      <c r="C2" s="439"/>
      <c r="D2" s="439"/>
      <c r="E2" s="439"/>
      <c r="F2" s="439"/>
      <c r="G2" s="439"/>
      <c r="H2" s="439"/>
    </row>
    <row r="3" spans="1:8" ht="15" customHeight="1">
      <c r="A3" s="190">
        <v>1</v>
      </c>
      <c r="B3" s="440">
        <v>2</v>
      </c>
      <c r="C3" s="440"/>
      <c r="D3" s="442">
        <v>3</v>
      </c>
      <c r="E3" s="443"/>
      <c r="F3" s="190">
        <v>4</v>
      </c>
      <c r="G3" s="190">
        <v>5</v>
      </c>
      <c r="H3" s="190">
        <v>6</v>
      </c>
    </row>
    <row r="4" spans="1:8" ht="45" customHeight="1">
      <c r="A4" s="436" t="s">
        <v>6</v>
      </c>
      <c r="B4" s="441" t="s">
        <v>1</v>
      </c>
      <c r="C4" s="441"/>
      <c r="D4" s="434" t="s">
        <v>136</v>
      </c>
      <c r="E4" s="435"/>
      <c r="F4" s="441" t="s">
        <v>597</v>
      </c>
      <c r="G4" s="441" t="s">
        <v>598</v>
      </c>
      <c r="H4" s="436" t="s">
        <v>138</v>
      </c>
    </row>
    <row r="5" spans="1:8" ht="23.25" customHeight="1">
      <c r="A5" s="437"/>
      <c r="B5" s="185" t="s">
        <v>73</v>
      </c>
      <c r="C5" s="185" t="s">
        <v>74</v>
      </c>
      <c r="D5" s="185" t="s">
        <v>18</v>
      </c>
      <c r="E5" s="185" t="s">
        <v>19</v>
      </c>
      <c r="F5" s="441"/>
      <c r="G5" s="441"/>
      <c r="H5" s="437"/>
    </row>
    <row r="6" spans="1:8" ht="60" customHeight="1">
      <c r="A6" s="438"/>
      <c r="B6" s="126" t="s">
        <v>77</v>
      </c>
      <c r="C6" s="126" t="s">
        <v>78</v>
      </c>
      <c r="D6" s="126" t="s">
        <v>821</v>
      </c>
      <c r="E6" s="126" t="s">
        <v>137</v>
      </c>
      <c r="F6" s="441"/>
      <c r="G6" s="441"/>
      <c r="H6" s="438"/>
    </row>
    <row r="7" spans="1:8" ht="29.25" customHeight="1">
      <c r="A7" s="134"/>
      <c r="B7" s="134"/>
      <c r="C7" s="134"/>
      <c r="D7" s="134"/>
      <c r="E7" s="134"/>
      <c r="F7" s="134"/>
      <c r="G7" s="134"/>
      <c r="H7" s="134"/>
    </row>
  </sheetData>
  <mergeCells count="9"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4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="90" zoomScaleNormal="90" workbookViewId="0">
      <selection sqref="A1:F1"/>
    </sheetView>
  </sheetViews>
  <sheetFormatPr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426" t="s">
        <v>968</v>
      </c>
      <c r="B1" s="426"/>
      <c r="C1" s="426"/>
      <c r="D1" s="426"/>
      <c r="E1" s="426"/>
      <c r="F1" s="426"/>
    </row>
    <row r="2" spans="1:6" ht="14.25">
      <c r="A2" s="188">
        <v>1</v>
      </c>
      <c r="B2" s="445">
        <v>2</v>
      </c>
      <c r="C2" s="445"/>
      <c r="D2" s="188">
        <v>3</v>
      </c>
      <c r="E2" s="445">
        <v>4</v>
      </c>
      <c r="F2" s="445"/>
    </row>
    <row r="3" spans="1:6" ht="72.75" customHeight="1">
      <c r="A3" s="429" t="s">
        <v>822</v>
      </c>
      <c r="B3" s="430" t="s">
        <v>139</v>
      </c>
      <c r="C3" s="430"/>
      <c r="D3" s="446" t="s">
        <v>140</v>
      </c>
      <c r="E3" s="447" t="s">
        <v>141</v>
      </c>
      <c r="F3" s="448"/>
    </row>
    <row r="4" spans="1:6" ht="14.25">
      <c r="A4" s="429"/>
      <c r="B4" s="185" t="s">
        <v>73</v>
      </c>
      <c r="C4" s="185" t="s">
        <v>74</v>
      </c>
      <c r="D4" s="446"/>
      <c r="E4" s="185" t="s">
        <v>46</v>
      </c>
      <c r="F4" s="185" t="s">
        <v>47</v>
      </c>
    </row>
    <row r="5" spans="1:6" ht="114">
      <c r="A5" s="429"/>
      <c r="B5" s="127" t="s">
        <v>143</v>
      </c>
      <c r="C5" s="127" t="s">
        <v>117</v>
      </c>
      <c r="D5" s="446"/>
      <c r="E5" s="127" t="s">
        <v>142</v>
      </c>
      <c r="F5" s="127" t="s">
        <v>599</v>
      </c>
    </row>
    <row r="6" spans="1:6" ht="76.5" customHeight="1">
      <c r="A6" s="105" t="s">
        <v>561</v>
      </c>
      <c r="B6" s="189" t="s">
        <v>165</v>
      </c>
      <c r="C6" s="189" t="s">
        <v>166</v>
      </c>
      <c r="D6" s="71">
        <v>6</v>
      </c>
      <c r="E6" s="71">
        <v>16</v>
      </c>
      <c r="F6" s="71">
        <v>11</v>
      </c>
    </row>
    <row r="7" spans="1:6" ht="14.25">
      <c r="A7" s="135"/>
      <c r="B7" s="135"/>
      <c r="C7" s="135"/>
      <c r="D7" s="135"/>
      <c r="E7" s="135"/>
      <c r="F7" s="135"/>
    </row>
    <row r="8" spans="1:6" ht="26.25" customHeight="1">
      <c r="A8" s="444" t="s">
        <v>144</v>
      </c>
      <c r="B8" s="444"/>
      <c r="C8" s="444"/>
      <c r="D8" s="444"/>
      <c r="E8" s="444"/>
      <c r="F8" s="444"/>
    </row>
    <row r="9" spans="1:6" ht="12.75" customHeight="1">
      <c r="A9" s="136"/>
      <c r="B9" s="136"/>
      <c r="C9" s="136"/>
      <c r="D9" s="136"/>
      <c r="E9" s="136"/>
      <c r="F9" s="136"/>
    </row>
    <row r="10" spans="1:6" ht="12.75" customHeight="1">
      <c r="A10" s="136"/>
      <c r="B10" s="136"/>
      <c r="C10" s="136"/>
      <c r="D10" s="136"/>
      <c r="E10" s="136"/>
      <c r="F10" s="136"/>
    </row>
    <row r="11" spans="1:6" ht="12.75" customHeight="1">
      <c r="A11" s="136"/>
      <c r="B11" s="136"/>
      <c r="C11" s="136"/>
      <c r="D11" s="136"/>
      <c r="E11" s="136"/>
      <c r="F11" s="136"/>
    </row>
  </sheetData>
  <mergeCells count="8">
    <mergeCell ref="A8:F8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19"/>
  <sheetViews>
    <sheetView zoomScale="90" zoomScaleNormal="90" workbookViewId="0">
      <selection sqref="A1:P1"/>
    </sheetView>
  </sheetViews>
  <sheetFormatPr defaultRowHeight="12.75"/>
  <cols>
    <col min="1" max="1" width="14.5703125" style="24" customWidth="1"/>
    <col min="2" max="16" width="11.7109375" style="24" customWidth="1"/>
    <col min="17" max="16384" width="9.140625" style="24"/>
  </cols>
  <sheetData>
    <row r="1" spans="1:16" s="2" customFormat="1" ht="24" customHeight="1">
      <c r="A1" s="309" t="s">
        <v>969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</row>
    <row r="2" spans="1:16" s="2" customFormat="1" ht="57" customHeight="1">
      <c r="A2" s="313" t="s">
        <v>93</v>
      </c>
      <c r="B2" s="313" t="s">
        <v>94</v>
      </c>
      <c r="C2" s="313"/>
      <c r="D2" s="313"/>
      <c r="E2" s="313" t="s">
        <v>98</v>
      </c>
      <c r="F2" s="313"/>
      <c r="G2" s="313"/>
      <c r="H2" s="313" t="s">
        <v>99</v>
      </c>
      <c r="I2" s="313"/>
      <c r="J2" s="313"/>
      <c r="K2" s="313" t="s">
        <v>100</v>
      </c>
      <c r="L2" s="313"/>
      <c r="M2" s="313"/>
      <c r="N2" s="313" t="s">
        <v>101</v>
      </c>
      <c r="O2" s="313"/>
      <c r="P2" s="313"/>
    </row>
    <row r="3" spans="1:16" s="2" customFormat="1" ht="21" customHeight="1">
      <c r="A3" s="313"/>
      <c r="B3" s="72" t="s">
        <v>95</v>
      </c>
      <c r="C3" s="72" t="s">
        <v>96</v>
      </c>
      <c r="D3" s="72" t="s">
        <v>97</v>
      </c>
      <c r="E3" s="72" t="s">
        <v>95</v>
      </c>
      <c r="F3" s="72" t="s">
        <v>96</v>
      </c>
      <c r="G3" s="72" t="s">
        <v>97</v>
      </c>
      <c r="H3" s="72" t="s">
        <v>95</v>
      </c>
      <c r="I3" s="72" t="s">
        <v>96</v>
      </c>
      <c r="J3" s="72" t="s">
        <v>97</v>
      </c>
      <c r="K3" s="72" t="s">
        <v>95</v>
      </c>
      <c r="L3" s="72" t="s">
        <v>96</v>
      </c>
      <c r="M3" s="72" t="s">
        <v>97</v>
      </c>
      <c r="N3" s="72" t="s">
        <v>95</v>
      </c>
      <c r="O3" s="72" t="s">
        <v>96</v>
      </c>
      <c r="P3" s="72" t="s">
        <v>97</v>
      </c>
    </row>
    <row r="4" spans="1:16" s="2" customFormat="1" ht="15" customHeight="1">
      <c r="A4" s="137" t="s">
        <v>102</v>
      </c>
      <c r="B4" s="227">
        <v>5505</v>
      </c>
      <c r="C4" s="227">
        <v>5861</v>
      </c>
      <c r="D4" s="227">
        <v>11366</v>
      </c>
      <c r="E4" s="227">
        <v>78</v>
      </c>
      <c r="F4" s="227">
        <v>783</v>
      </c>
      <c r="G4" s="227">
        <v>861</v>
      </c>
      <c r="H4" s="228">
        <v>6.9444444444444444E-5</v>
      </c>
      <c r="I4" s="228">
        <v>6.9444444444444444E-5</v>
      </c>
      <c r="J4" s="228">
        <v>1.3888888888888889E-4</v>
      </c>
      <c r="K4" s="228">
        <v>2.4189814814814816E-3</v>
      </c>
      <c r="L4" s="228">
        <v>1.9560185185185184E-3</v>
      </c>
      <c r="M4" s="228">
        <v>4.3749999999999995E-3</v>
      </c>
      <c r="N4" s="228">
        <v>2.488425925925926E-3</v>
      </c>
      <c r="O4" s="228">
        <v>2.0254629629629629E-3</v>
      </c>
      <c r="P4" s="228">
        <v>4.5138888888888893E-3</v>
      </c>
    </row>
    <row r="5" spans="1:16" s="2" customFormat="1" ht="15" customHeight="1">
      <c r="A5" s="137" t="s">
        <v>103</v>
      </c>
      <c r="B5" s="227">
        <v>4755</v>
      </c>
      <c r="C5" s="227">
        <v>4665</v>
      </c>
      <c r="D5" s="227">
        <v>9420</v>
      </c>
      <c r="E5" s="227">
        <v>53</v>
      </c>
      <c r="F5" s="227">
        <v>563</v>
      </c>
      <c r="G5" s="227">
        <v>616</v>
      </c>
      <c r="H5" s="228">
        <v>8.1018518518518516E-5</v>
      </c>
      <c r="I5" s="228">
        <v>6.9444444444444444E-5</v>
      </c>
      <c r="J5" s="228">
        <v>1.5046296296296297E-4</v>
      </c>
      <c r="K5" s="228">
        <v>2.4189814814814816E-3</v>
      </c>
      <c r="L5" s="228">
        <v>1.8865740740740742E-3</v>
      </c>
      <c r="M5" s="228">
        <v>4.3055555555555555E-3</v>
      </c>
      <c r="N5" s="228">
        <v>2.5000000000000001E-3</v>
      </c>
      <c r="O5" s="228">
        <v>1.9560185185185184E-3</v>
      </c>
      <c r="P5" s="228">
        <v>4.4444444444444444E-3</v>
      </c>
    </row>
    <row r="6" spans="1:16" ht="15" customHeight="1">
      <c r="A6" s="137" t="s">
        <v>104</v>
      </c>
      <c r="B6" s="227">
        <v>7081</v>
      </c>
      <c r="C6" s="227">
        <v>6968</v>
      </c>
      <c r="D6" s="227">
        <v>14049</v>
      </c>
      <c r="E6" s="227">
        <v>206</v>
      </c>
      <c r="F6" s="227">
        <v>972</v>
      </c>
      <c r="G6" s="227">
        <v>1178</v>
      </c>
      <c r="H6" s="228">
        <v>8.1018518518518516E-5</v>
      </c>
      <c r="I6" s="228">
        <v>6.9444444444444444E-5</v>
      </c>
      <c r="J6" s="228">
        <v>1.5046296296296297E-4</v>
      </c>
      <c r="K6" s="228">
        <v>2.4652777777777776E-3</v>
      </c>
      <c r="L6" s="228">
        <v>2.0023148148148148E-3</v>
      </c>
      <c r="M6" s="228">
        <v>4.4675925925925933E-3</v>
      </c>
      <c r="N6" s="228">
        <v>2.5462962962962961E-3</v>
      </c>
      <c r="O6" s="228">
        <v>2.0717592592592593E-3</v>
      </c>
      <c r="P6" s="228">
        <v>4.6180555555555558E-3</v>
      </c>
    </row>
    <row r="7" spans="1:16" ht="15" customHeight="1">
      <c r="A7" s="137" t="s">
        <v>105</v>
      </c>
      <c r="B7" s="227">
        <v>6607</v>
      </c>
      <c r="C7" s="227">
        <v>5866</v>
      </c>
      <c r="D7" s="227">
        <v>12473</v>
      </c>
      <c r="E7" s="227">
        <v>231</v>
      </c>
      <c r="F7" s="227">
        <v>1009</v>
      </c>
      <c r="G7" s="227">
        <v>1240</v>
      </c>
      <c r="H7" s="228">
        <v>8.1018518518518516E-5</v>
      </c>
      <c r="I7" s="228">
        <v>6.9444444444444444E-5</v>
      </c>
      <c r="J7" s="228">
        <v>1.5046296296296297E-4</v>
      </c>
      <c r="K7" s="228">
        <v>2.3379629629629631E-3</v>
      </c>
      <c r="L7" s="228">
        <v>1.9675925925925928E-3</v>
      </c>
      <c r="M7" s="228">
        <v>4.31712962962963E-3</v>
      </c>
      <c r="N7" s="228">
        <v>2.4189814814814816E-3</v>
      </c>
      <c r="O7" s="228">
        <v>2.0370370370370373E-3</v>
      </c>
      <c r="P7" s="228">
        <v>4.4560185185185189E-3</v>
      </c>
    </row>
    <row r="8" spans="1:16" ht="15" customHeight="1">
      <c r="A8" s="137" t="s">
        <v>106</v>
      </c>
      <c r="B8" s="227">
        <v>5775</v>
      </c>
      <c r="C8" s="227">
        <v>5260</v>
      </c>
      <c r="D8" s="227">
        <v>11035</v>
      </c>
      <c r="E8" s="227">
        <v>128</v>
      </c>
      <c r="F8" s="227">
        <v>919</v>
      </c>
      <c r="G8" s="227">
        <v>1047</v>
      </c>
      <c r="H8" s="228">
        <v>8.1018518518518516E-5</v>
      </c>
      <c r="I8" s="228">
        <v>6.9444444444444444E-5</v>
      </c>
      <c r="J8" s="228">
        <v>1.5046296296296297E-4</v>
      </c>
      <c r="K8" s="228">
        <v>2.1643518518518518E-3</v>
      </c>
      <c r="L8" s="228">
        <v>1.7476851851851852E-3</v>
      </c>
      <c r="M8" s="228">
        <v>3.9120370370370368E-3</v>
      </c>
      <c r="N8" s="228">
        <v>2.2453703703703702E-3</v>
      </c>
      <c r="O8" s="228">
        <v>1.8171296296296297E-3</v>
      </c>
      <c r="P8" s="228">
        <v>4.0624999999999993E-3</v>
      </c>
    </row>
    <row r="9" spans="1:16" ht="15" customHeight="1">
      <c r="A9" s="137" t="s">
        <v>107</v>
      </c>
      <c r="B9" s="227">
        <v>5470</v>
      </c>
      <c r="C9" s="227">
        <v>4825</v>
      </c>
      <c r="D9" s="227">
        <v>10295</v>
      </c>
      <c r="E9" s="227">
        <v>103</v>
      </c>
      <c r="F9" s="227">
        <v>982</v>
      </c>
      <c r="G9" s="227">
        <v>1085</v>
      </c>
      <c r="H9" s="228">
        <v>9.2592592592592588E-5</v>
      </c>
      <c r="I9" s="228">
        <v>6.9444444444444444E-5</v>
      </c>
      <c r="J9" s="228">
        <v>1.6203703703703703E-4</v>
      </c>
      <c r="K9" s="228">
        <v>2.1412037037037038E-3</v>
      </c>
      <c r="L9" s="228">
        <v>1.7708333333333332E-3</v>
      </c>
      <c r="M9" s="228">
        <v>3.9004629629629632E-3</v>
      </c>
      <c r="N9" s="228">
        <v>2.2222222222222222E-3</v>
      </c>
      <c r="O9" s="228">
        <v>1.8402777777777777E-3</v>
      </c>
      <c r="P9" s="228">
        <v>4.0624999999999993E-3</v>
      </c>
    </row>
    <row r="10" spans="1:16" ht="15" customHeight="1">
      <c r="A10" s="137" t="s">
        <v>108</v>
      </c>
      <c r="B10" s="227">
        <v>5712</v>
      </c>
      <c r="C10" s="227">
        <v>4524</v>
      </c>
      <c r="D10" s="227">
        <v>10236</v>
      </c>
      <c r="E10" s="227">
        <v>88</v>
      </c>
      <c r="F10" s="227">
        <v>851</v>
      </c>
      <c r="G10" s="227">
        <v>939</v>
      </c>
      <c r="H10" s="228">
        <v>9.2592592592592588E-5</v>
      </c>
      <c r="I10" s="228">
        <v>8.1018518518518516E-5</v>
      </c>
      <c r="J10" s="228">
        <v>1.7361111111111112E-4</v>
      </c>
      <c r="K10" s="228">
        <v>2.0601851851851853E-3</v>
      </c>
      <c r="L10" s="228">
        <v>1.736111111111111E-3</v>
      </c>
      <c r="M10" s="228">
        <v>3.7962962962962963E-3</v>
      </c>
      <c r="N10" s="228">
        <v>2.1527777777777778E-3</v>
      </c>
      <c r="O10" s="228">
        <v>1.8055555555555557E-3</v>
      </c>
      <c r="P10" s="228">
        <v>3.9583333333333337E-3</v>
      </c>
    </row>
    <row r="11" spans="1:16" ht="15" customHeight="1">
      <c r="A11" s="137" t="s">
        <v>109</v>
      </c>
      <c r="B11" s="227">
        <v>5417</v>
      </c>
      <c r="C11" s="227">
        <v>4467</v>
      </c>
      <c r="D11" s="227">
        <v>9884</v>
      </c>
      <c r="E11" s="227">
        <v>63</v>
      </c>
      <c r="F11" s="227">
        <v>929</v>
      </c>
      <c r="G11" s="227">
        <v>992</v>
      </c>
      <c r="H11" s="228">
        <v>8.1018518518518516E-5</v>
      </c>
      <c r="I11" s="228">
        <v>6.9444444444444444E-5</v>
      </c>
      <c r="J11" s="228">
        <v>1.6203703703703703E-4</v>
      </c>
      <c r="K11" s="228">
        <v>1.9328703703703704E-3</v>
      </c>
      <c r="L11" s="228">
        <v>1.6782407407407406E-3</v>
      </c>
      <c r="M11" s="228">
        <v>3.5995370370370369E-3</v>
      </c>
      <c r="N11" s="228">
        <v>2.0138888888888888E-3</v>
      </c>
      <c r="O11" s="228">
        <v>1.7476851851851852E-3</v>
      </c>
      <c r="P11" s="228">
        <v>3.7615740740740739E-3</v>
      </c>
    </row>
    <row r="12" spans="1:16" ht="15" customHeight="1">
      <c r="A12" s="137" t="s">
        <v>110</v>
      </c>
      <c r="B12" s="227">
        <v>5457</v>
      </c>
      <c r="C12" s="227">
        <v>4184</v>
      </c>
      <c r="D12" s="227">
        <v>9641</v>
      </c>
      <c r="E12" s="227">
        <v>79</v>
      </c>
      <c r="F12" s="227">
        <v>1252</v>
      </c>
      <c r="G12" s="227">
        <v>1331</v>
      </c>
      <c r="H12" s="228">
        <v>9.2592592592592588E-5</v>
      </c>
      <c r="I12" s="228">
        <v>6.9444444444444444E-5</v>
      </c>
      <c r="J12" s="228">
        <v>1.6203703703703703E-4</v>
      </c>
      <c r="K12" s="228">
        <v>1.9212962962962962E-3</v>
      </c>
      <c r="L12" s="228">
        <v>1.6435185185185183E-3</v>
      </c>
      <c r="M12" s="228">
        <v>3.5648148148148154E-3</v>
      </c>
      <c r="N12" s="228">
        <v>2.0138888888888888E-3</v>
      </c>
      <c r="O12" s="228">
        <v>1.712962962962963E-3</v>
      </c>
      <c r="P12" s="228">
        <v>3.7268518518518514E-3</v>
      </c>
    </row>
    <row r="13" spans="1:16" ht="15" customHeight="1">
      <c r="A13" s="137" t="s">
        <v>111</v>
      </c>
      <c r="B13" s="227">
        <v>6278</v>
      </c>
      <c r="C13" s="227">
        <v>4529</v>
      </c>
      <c r="D13" s="227">
        <v>10807</v>
      </c>
      <c r="E13" s="227">
        <v>163</v>
      </c>
      <c r="F13" s="227">
        <v>1017</v>
      </c>
      <c r="G13" s="227">
        <v>1180</v>
      </c>
      <c r="H13" s="228">
        <v>9.2592592592592588E-5</v>
      </c>
      <c r="I13" s="228">
        <v>6.9444444444444444E-5</v>
      </c>
      <c r="J13" s="228">
        <v>1.6203703703703703E-4</v>
      </c>
      <c r="K13" s="228">
        <v>1.9444444444444442E-3</v>
      </c>
      <c r="L13" s="228">
        <v>1.6666666666666668E-3</v>
      </c>
      <c r="M13" s="228">
        <v>3.6111111111111114E-3</v>
      </c>
      <c r="N13" s="228">
        <v>2.0370370370370373E-3</v>
      </c>
      <c r="O13" s="228">
        <v>1.736111111111111E-3</v>
      </c>
      <c r="P13" s="228">
        <v>3.7731481481481483E-3</v>
      </c>
    </row>
    <row r="14" spans="1:16" ht="15" customHeight="1">
      <c r="A14" s="137" t="s">
        <v>112</v>
      </c>
      <c r="B14" s="227">
        <v>7364</v>
      </c>
      <c r="C14" s="227">
        <v>5411</v>
      </c>
      <c r="D14" s="227">
        <v>12775</v>
      </c>
      <c r="E14" s="227">
        <v>373</v>
      </c>
      <c r="F14" s="227">
        <v>1035</v>
      </c>
      <c r="G14" s="227">
        <v>1408</v>
      </c>
      <c r="H14" s="228">
        <v>9.2592592592592588E-5</v>
      </c>
      <c r="I14" s="228">
        <v>8.1018518518518516E-5</v>
      </c>
      <c r="J14" s="228">
        <v>1.6203703703703703E-4</v>
      </c>
      <c r="K14" s="228">
        <v>1.9791666666666668E-3</v>
      </c>
      <c r="L14" s="228">
        <v>1.7939814814814815E-3</v>
      </c>
      <c r="M14" s="228">
        <v>3.7731481481481483E-3</v>
      </c>
      <c r="N14" s="228">
        <v>2.0601851851851853E-3</v>
      </c>
      <c r="O14" s="228">
        <v>1.8750000000000001E-3</v>
      </c>
      <c r="P14" s="228">
        <v>3.9351851851851857E-3</v>
      </c>
    </row>
    <row r="15" spans="1:16" ht="15" customHeight="1">
      <c r="A15" s="137" t="s">
        <v>113</v>
      </c>
      <c r="B15" s="227">
        <v>8600</v>
      </c>
      <c r="C15" s="227">
        <v>5995</v>
      </c>
      <c r="D15" s="227">
        <v>14595</v>
      </c>
      <c r="E15" s="227">
        <v>682</v>
      </c>
      <c r="F15" s="227">
        <v>1372</v>
      </c>
      <c r="G15" s="227">
        <v>2054</v>
      </c>
      <c r="H15" s="228">
        <v>8.1018518518518516E-5</v>
      </c>
      <c r="I15" s="228">
        <v>6.9444444444444444E-5</v>
      </c>
      <c r="J15" s="228">
        <v>1.5046296296296297E-4</v>
      </c>
      <c r="K15" s="228">
        <v>2.0254629629629629E-3</v>
      </c>
      <c r="L15" s="228">
        <v>1.8287037037037037E-3</v>
      </c>
      <c r="M15" s="228">
        <v>3.8541666666666668E-3</v>
      </c>
      <c r="N15" s="228">
        <v>2.1064814814814813E-3</v>
      </c>
      <c r="O15" s="228">
        <v>1.8981481481481482E-3</v>
      </c>
      <c r="P15" s="228">
        <v>4.0046296296296297E-3</v>
      </c>
    </row>
    <row r="16" spans="1:16" ht="20.100000000000001" customHeight="1">
      <c r="A16" s="170" t="s">
        <v>114</v>
      </c>
      <c r="B16" s="138">
        <f>SUM(B4:B15)</f>
        <v>74021</v>
      </c>
      <c r="C16" s="138">
        <f t="shared" ref="C16:G16" si="0">SUM(C4:C15)</f>
        <v>62555</v>
      </c>
      <c r="D16" s="138">
        <f t="shared" si="0"/>
        <v>136576</v>
      </c>
      <c r="E16" s="138">
        <f t="shared" si="0"/>
        <v>2247</v>
      </c>
      <c r="F16" s="138">
        <f t="shared" si="0"/>
        <v>11684</v>
      </c>
      <c r="G16" s="138">
        <f t="shared" si="0"/>
        <v>13931</v>
      </c>
      <c r="H16" s="449"/>
      <c r="I16" s="450"/>
      <c r="J16" s="450"/>
      <c r="K16" s="450"/>
      <c r="L16" s="450"/>
      <c r="M16" s="450"/>
      <c r="N16" s="450"/>
      <c r="O16" s="450"/>
      <c r="P16" s="451"/>
    </row>
    <row r="17" spans="1:16" ht="20.100000000000001" customHeight="1">
      <c r="A17" s="170" t="s">
        <v>115</v>
      </c>
      <c r="B17" s="449"/>
      <c r="C17" s="450"/>
      <c r="D17" s="450"/>
      <c r="E17" s="450"/>
      <c r="F17" s="450"/>
      <c r="G17" s="451"/>
      <c r="H17" s="139">
        <f>AVERAGE(H4:H15)</f>
        <v>8.487654320987654E-5</v>
      </c>
      <c r="I17" s="139">
        <f t="shared" ref="I17:P17" si="1">AVERAGE(I4:I15)</f>
        <v>7.1373456790123463E-5</v>
      </c>
      <c r="J17" s="139">
        <f t="shared" si="1"/>
        <v>1.5624999999999995E-4</v>
      </c>
      <c r="K17" s="139">
        <f t="shared" si="1"/>
        <v>2.1508487654320987E-3</v>
      </c>
      <c r="L17" s="139">
        <f t="shared" si="1"/>
        <v>1.8065200617283954E-3</v>
      </c>
      <c r="M17" s="139">
        <f t="shared" si="1"/>
        <v>3.9564043209876542E-3</v>
      </c>
      <c r="N17" s="139">
        <f t="shared" si="1"/>
        <v>2.2337962962962962E-3</v>
      </c>
      <c r="O17" s="139">
        <f t="shared" si="1"/>
        <v>1.8769290123456794E-3</v>
      </c>
      <c r="P17" s="139">
        <f t="shared" si="1"/>
        <v>4.1097608024691359E-3</v>
      </c>
    </row>
    <row r="18" spans="1:16" ht="14.25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 ht="12.75" customHeight="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</row>
  </sheetData>
  <mergeCells count="9"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42"/>
  <sheetViews>
    <sheetView zoomScale="90" zoomScaleNormal="90" workbookViewId="0">
      <selection sqref="A1:K1"/>
    </sheetView>
  </sheetViews>
  <sheetFormatPr defaultRowHeight="12.75"/>
  <cols>
    <col min="1" max="1" width="4.85546875" style="1" customWidth="1"/>
    <col min="2" max="2" width="39.2851562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309" t="s">
        <v>970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5" customHeight="1">
      <c r="A2" s="179">
        <v>1</v>
      </c>
      <c r="B2" s="268">
        <v>2</v>
      </c>
      <c r="C2" s="268"/>
      <c r="D2" s="268"/>
      <c r="E2" s="268"/>
      <c r="F2" s="179">
        <v>3</v>
      </c>
      <c r="G2" s="268">
        <v>4</v>
      </c>
      <c r="H2" s="268"/>
      <c r="I2" s="268">
        <v>5</v>
      </c>
      <c r="J2" s="268"/>
      <c r="K2" s="179">
        <v>6</v>
      </c>
    </row>
    <row r="3" spans="1:11" ht="90.75" customHeight="1">
      <c r="A3" s="333" t="s">
        <v>13</v>
      </c>
      <c r="B3" s="313" t="s">
        <v>66</v>
      </c>
      <c r="C3" s="313"/>
      <c r="D3" s="313"/>
      <c r="E3" s="313"/>
      <c r="F3" s="313" t="s">
        <v>479</v>
      </c>
      <c r="G3" s="313" t="s">
        <v>2</v>
      </c>
      <c r="H3" s="313" t="s">
        <v>480</v>
      </c>
      <c r="I3" s="313" t="s">
        <v>3</v>
      </c>
      <c r="J3" s="313" t="s">
        <v>481</v>
      </c>
      <c r="K3" s="313" t="s">
        <v>4</v>
      </c>
    </row>
    <row r="4" spans="1:11" ht="15" customHeight="1">
      <c r="A4" s="334"/>
      <c r="B4" s="178" t="s">
        <v>73</v>
      </c>
      <c r="C4" s="178" t="s">
        <v>74</v>
      </c>
      <c r="D4" s="178" t="s">
        <v>75</v>
      </c>
      <c r="E4" s="178" t="s">
        <v>76</v>
      </c>
      <c r="F4" s="313"/>
      <c r="G4" s="313"/>
      <c r="H4" s="313"/>
      <c r="I4" s="313"/>
      <c r="J4" s="313"/>
      <c r="K4" s="313"/>
    </row>
    <row r="5" spans="1:11" ht="59.25">
      <c r="A5" s="335"/>
      <c r="B5" s="72" t="s">
        <v>77</v>
      </c>
      <c r="C5" s="72" t="s">
        <v>78</v>
      </c>
      <c r="D5" s="72" t="s">
        <v>823</v>
      </c>
      <c r="E5" s="72" t="s">
        <v>824</v>
      </c>
      <c r="F5" s="313"/>
      <c r="G5" s="72" t="s">
        <v>46</v>
      </c>
      <c r="H5" s="72" t="s">
        <v>47</v>
      </c>
      <c r="I5" s="72" t="s">
        <v>49</v>
      </c>
      <c r="J5" s="72" t="s">
        <v>50</v>
      </c>
      <c r="K5" s="313"/>
    </row>
    <row r="6" spans="1:11" ht="15" customHeight="1">
      <c r="A6" s="324" t="s">
        <v>10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spans="1:11" s="12" customFormat="1" ht="57.75" customHeight="1">
      <c r="A7" s="234">
        <v>1</v>
      </c>
      <c r="B7" s="173" t="s">
        <v>425</v>
      </c>
      <c r="C7" s="174" t="s">
        <v>605</v>
      </c>
      <c r="D7" s="175" t="s">
        <v>179</v>
      </c>
      <c r="E7" s="174" t="s">
        <v>426</v>
      </c>
      <c r="F7" s="172" t="s">
        <v>80</v>
      </c>
      <c r="G7" s="238">
        <v>9</v>
      </c>
      <c r="H7" s="238">
        <v>6</v>
      </c>
      <c r="I7" s="238">
        <v>10</v>
      </c>
      <c r="J7" s="238">
        <v>2</v>
      </c>
      <c r="K7" s="238">
        <v>10</v>
      </c>
    </row>
    <row r="8" spans="1:11" ht="57.75" customHeight="1">
      <c r="A8" s="235">
        <v>2</v>
      </c>
      <c r="B8" s="98" t="s">
        <v>600</v>
      </c>
      <c r="C8" s="99" t="s">
        <v>606</v>
      </c>
      <c r="D8" s="167" t="s">
        <v>183</v>
      </c>
      <c r="E8" s="99" t="s">
        <v>427</v>
      </c>
      <c r="F8" s="122" t="s">
        <v>80</v>
      </c>
      <c r="G8" s="238">
        <v>20</v>
      </c>
      <c r="H8" s="238">
        <v>19</v>
      </c>
      <c r="I8" s="238">
        <v>24</v>
      </c>
      <c r="J8" s="238">
        <v>21</v>
      </c>
      <c r="K8" s="238">
        <v>16</v>
      </c>
    </row>
    <row r="9" spans="1:11" s="12" customFormat="1" ht="45" customHeight="1">
      <c r="A9" s="234">
        <v>3</v>
      </c>
      <c r="B9" s="173" t="s">
        <v>563</v>
      </c>
      <c r="C9" s="173" t="s">
        <v>603</v>
      </c>
      <c r="D9" s="168" t="s">
        <v>187</v>
      </c>
      <c r="E9" s="174" t="s">
        <v>188</v>
      </c>
      <c r="F9" s="172" t="s">
        <v>80</v>
      </c>
      <c r="G9" s="229">
        <v>12</v>
      </c>
      <c r="H9" s="229">
        <v>5</v>
      </c>
      <c r="I9" s="229">
        <v>29</v>
      </c>
      <c r="J9" s="229">
        <v>11</v>
      </c>
      <c r="K9" s="229">
        <v>11</v>
      </c>
    </row>
    <row r="10" spans="1:11" s="12" customFormat="1" ht="45" customHeight="1">
      <c r="A10" s="234">
        <v>4</v>
      </c>
      <c r="B10" s="173" t="s">
        <v>565</v>
      </c>
      <c r="C10" s="174" t="s">
        <v>607</v>
      </c>
      <c r="D10" s="175" t="s">
        <v>190</v>
      </c>
      <c r="E10" s="174" t="s">
        <v>191</v>
      </c>
      <c r="F10" s="172" t="s">
        <v>80</v>
      </c>
      <c r="G10" s="57">
        <v>4</v>
      </c>
      <c r="H10" s="57">
        <v>4</v>
      </c>
      <c r="I10" s="57">
        <v>23</v>
      </c>
      <c r="J10" s="57">
        <v>20</v>
      </c>
      <c r="K10" s="57">
        <v>8</v>
      </c>
    </row>
    <row r="11" spans="1:11" ht="45" customHeight="1">
      <c r="A11" s="234">
        <v>5</v>
      </c>
      <c r="B11" s="140" t="s">
        <v>436</v>
      </c>
      <c r="C11" s="99" t="s">
        <v>608</v>
      </c>
      <c r="D11" s="167" t="s">
        <v>192</v>
      </c>
      <c r="E11" s="99" t="s">
        <v>428</v>
      </c>
      <c r="F11" s="172" t="s">
        <v>80</v>
      </c>
      <c r="G11" s="229">
        <v>26</v>
      </c>
      <c r="H11" s="229">
        <v>25</v>
      </c>
      <c r="I11" s="229">
        <v>34</v>
      </c>
      <c r="J11" s="229">
        <v>34</v>
      </c>
      <c r="K11" s="229">
        <v>25</v>
      </c>
    </row>
    <row r="12" spans="1:11" s="12" customFormat="1" ht="47.25" customHeight="1">
      <c r="A12" s="234">
        <v>6</v>
      </c>
      <c r="B12" s="173" t="s">
        <v>827</v>
      </c>
      <c r="C12" s="174" t="s">
        <v>609</v>
      </c>
      <c r="D12" s="168" t="s">
        <v>193</v>
      </c>
      <c r="E12" s="174" t="s">
        <v>428</v>
      </c>
      <c r="F12" s="172" t="s">
        <v>80</v>
      </c>
      <c r="G12" s="124">
        <v>22</v>
      </c>
      <c r="H12" s="124">
        <v>10</v>
      </c>
      <c r="I12" s="124">
        <v>11</v>
      </c>
      <c r="J12" s="124">
        <v>8</v>
      </c>
      <c r="K12" s="124">
        <v>19</v>
      </c>
    </row>
    <row r="13" spans="1:11" s="12" customFormat="1" ht="45" customHeight="1">
      <c r="A13" s="234">
        <v>7</v>
      </c>
      <c r="B13" s="173" t="s">
        <v>825</v>
      </c>
      <c r="C13" s="173" t="s">
        <v>610</v>
      </c>
      <c r="D13" s="152" t="s">
        <v>196</v>
      </c>
      <c r="E13" s="174" t="s">
        <v>198</v>
      </c>
      <c r="F13" s="172" t="s">
        <v>80</v>
      </c>
      <c r="G13" s="238">
        <v>6</v>
      </c>
      <c r="H13" s="238">
        <v>6</v>
      </c>
      <c r="I13" s="238">
        <v>13</v>
      </c>
      <c r="J13" s="238">
        <v>13</v>
      </c>
      <c r="K13" s="238">
        <v>12</v>
      </c>
    </row>
    <row r="14" spans="1:11" ht="29.25" customHeight="1">
      <c r="A14" s="313" t="s">
        <v>63</v>
      </c>
      <c r="B14" s="313"/>
      <c r="C14" s="313"/>
      <c r="D14" s="313"/>
      <c r="E14" s="313"/>
      <c r="F14" s="313"/>
      <c r="G14" s="56">
        <f>SUM(G7:G13)</f>
        <v>99</v>
      </c>
      <c r="H14" s="56">
        <f>SUM(H7:H13)</f>
        <v>75</v>
      </c>
      <c r="I14" s="56">
        <f>SUM(I7:I13)</f>
        <v>144</v>
      </c>
      <c r="J14" s="56">
        <f>SUM(J7:J13)</f>
        <v>109</v>
      </c>
      <c r="K14" s="56">
        <f>SUM(K7:K13)</f>
        <v>101</v>
      </c>
    </row>
    <row r="15" spans="1:11" ht="21.75" customHeight="1">
      <c r="A15" s="324" t="s">
        <v>11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</row>
    <row r="16" spans="1:11" s="12" customFormat="1" ht="43.5" customHeight="1">
      <c r="A16" s="235">
        <v>1</v>
      </c>
      <c r="B16" s="173" t="s">
        <v>425</v>
      </c>
      <c r="C16" s="174" t="s">
        <v>605</v>
      </c>
      <c r="D16" s="175" t="s">
        <v>179</v>
      </c>
      <c r="E16" s="174" t="s">
        <v>426</v>
      </c>
      <c r="F16" s="141" t="s">
        <v>65</v>
      </c>
      <c r="G16" s="144"/>
      <c r="H16" s="125">
        <v>4</v>
      </c>
      <c r="I16" s="144"/>
      <c r="J16" s="125">
        <v>2</v>
      </c>
      <c r="K16" s="125">
        <v>23</v>
      </c>
    </row>
    <row r="17" spans="1:11" s="12" customFormat="1" ht="43.5" customHeight="1">
      <c r="A17" s="235">
        <v>2</v>
      </c>
      <c r="B17" s="173" t="s">
        <v>562</v>
      </c>
      <c r="C17" s="173" t="s">
        <v>604</v>
      </c>
      <c r="D17" s="168" t="s">
        <v>183</v>
      </c>
      <c r="E17" s="174" t="s">
        <v>431</v>
      </c>
      <c r="F17" s="141" t="s">
        <v>65</v>
      </c>
      <c r="G17" s="144"/>
      <c r="H17" s="57">
        <v>6</v>
      </c>
      <c r="I17" s="144"/>
      <c r="J17" s="57">
        <v>4</v>
      </c>
      <c r="K17" s="57">
        <v>27</v>
      </c>
    </row>
    <row r="18" spans="1:11" s="12" customFormat="1" ht="42" customHeight="1">
      <c r="A18" s="234">
        <v>3</v>
      </c>
      <c r="B18" s="173" t="s">
        <v>600</v>
      </c>
      <c r="C18" s="174" t="s">
        <v>606</v>
      </c>
      <c r="D18" s="175" t="s">
        <v>183</v>
      </c>
      <c r="E18" s="174" t="s">
        <v>427</v>
      </c>
      <c r="F18" s="141" t="s">
        <v>65</v>
      </c>
      <c r="G18" s="144"/>
      <c r="H18" s="57">
        <v>6</v>
      </c>
      <c r="I18" s="144"/>
      <c r="J18" s="57">
        <v>6</v>
      </c>
      <c r="K18" s="57">
        <v>40</v>
      </c>
    </row>
    <row r="19" spans="1:11" s="12" customFormat="1" ht="43.5" customHeight="1">
      <c r="A19" s="235">
        <v>4</v>
      </c>
      <c r="B19" s="176" t="s">
        <v>826</v>
      </c>
      <c r="C19" s="174" t="s">
        <v>768</v>
      </c>
      <c r="D19" s="156" t="s">
        <v>261</v>
      </c>
      <c r="E19" s="176" t="s">
        <v>586</v>
      </c>
      <c r="F19" s="141" t="s">
        <v>65</v>
      </c>
      <c r="G19" s="144"/>
      <c r="H19" s="125">
        <v>7</v>
      </c>
      <c r="I19" s="144"/>
      <c r="J19" s="125">
        <v>1</v>
      </c>
      <c r="K19" s="125">
        <v>16</v>
      </c>
    </row>
    <row r="20" spans="1:11" s="12" customFormat="1" ht="45.75" customHeight="1">
      <c r="A20" s="235">
        <v>5</v>
      </c>
      <c r="B20" s="142" t="s">
        <v>680</v>
      </c>
      <c r="C20" s="142" t="s">
        <v>676</v>
      </c>
      <c r="D20" s="156" t="s">
        <v>277</v>
      </c>
      <c r="E20" s="176" t="s">
        <v>587</v>
      </c>
      <c r="F20" s="141" t="s">
        <v>65</v>
      </c>
      <c r="G20" s="144"/>
      <c r="H20" s="125">
        <v>7</v>
      </c>
      <c r="I20" s="144"/>
      <c r="J20" s="125">
        <v>0</v>
      </c>
      <c r="K20" s="125">
        <v>24</v>
      </c>
    </row>
    <row r="21" spans="1:11" s="12" customFormat="1" ht="43.5" customHeight="1">
      <c r="A21" s="234">
        <v>6</v>
      </c>
      <c r="B21" s="173" t="s">
        <v>563</v>
      </c>
      <c r="C21" s="173" t="s">
        <v>603</v>
      </c>
      <c r="D21" s="168" t="s">
        <v>187</v>
      </c>
      <c r="E21" s="174" t="s">
        <v>188</v>
      </c>
      <c r="F21" s="141" t="s">
        <v>65</v>
      </c>
      <c r="G21" s="144"/>
      <c r="H21" s="57">
        <v>5</v>
      </c>
      <c r="I21" s="144"/>
      <c r="J21" s="57">
        <v>6</v>
      </c>
      <c r="K21" s="57">
        <v>64</v>
      </c>
    </row>
    <row r="22" spans="1:11" s="12" customFormat="1" ht="43.5" customHeight="1">
      <c r="A22" s="235">
        <v>7</v>
      </c>
      <c r="B22" s="142" t="s">
        <v>565</v>
      </c>
      <c r="C22" s="142" t="s">
        <v>678</v>
      </c>
      <c r="D22" s="156" t="s">
        <v>190</v>
      </c>
      <c r="E22" s="90" t="s">
        <v>191</v>
      </c>
      <c r="F22" s="141" t="s">
        <v>65</v>
      </c>
      <c r="G22" s="144"/>
      <c r="H22" s="125">
        <v>6</v>
      </c>
      <c r="I22" s="144"/>
      <c r="J22" s="125">
        <v>0</v>
      </c>
      <c r="K22" s="125">
        <v>25</v>
      </c>
    </row>
    <row r="23" spans="1:11" s="12" customFormat="1" ht="43.5" customHeight="1">
      <c r="A23" s="234">
        <v>8</v>
      </c>
      <c r="B23" s="173" t="s">
        <v>433</v>
      </c>
      <c r="C23" s="173" t="s">
        <v>830</v>
      </c>
      <c r="D23" s="168" t="s">
        <v>434</v>
      </c>
      <c r="E23" s="174" t="s">
        <v>428</v>
      </c>
      <c r="F23" s="141" t="s">
        <v>65</v>
      </c>
      <c r="G23" s="144"/>
      <c r="H23" s="57">
        <v>25</v>
      </c>
      <c r="I23" s="144"/>
      <c r="J23" s="57">
        <v>11</v>
      </c>
      <c r="K23" s="57">
        <v>139</v>
      </c>
    </row>
    <row r="24" spans="1:11" s="12" customFormat="1" ht="43.5" customHeight="1">
      <c r="A24" s="235">
        <v>9</v>
      </c>
      <c r="B24" s="98" t="s">
        <v>828</v>
      </c>
      <c r="C24" s="98" t="s">
        <v>679</v>
      </c>
      <c r="D24" s="168" t="s">
        <v>363</v>
      </c>
      <c r="E24" s="99" t="s">
        <v>432</v>
      </c>
      <c r="F24" s="141" t="s">
        <v>65</v>
      </c>
      <c r="G24" s="144"/>
      <c r="H24" s="57">
        <v>6</v>
      </c>
      <c r="I24" s="144"/>
      <c r="J24" s="57">
        <v>13</v>
      </c>
      <c r="K24" s="57">
        <v>15</v>
      </c>
    </row>
    <row r="25" spans="1:11" s="12" customFormat="1" ht="43.5" customHeight="1">
      <c r="A25" s="234">
        <v>10</v>
      </c>
      <c r="B25" s="173" t="s">
        <v>825</v>
      </c>
      <c r="C25" s="173" t="s">
        <v>610</v>
      </c>
      <c r="D25" s="168" t="s">
        <v>196</v>
      </c>
      <c r="E25" s="174" t="s">
        <v>198</v>
      </c>
      <c r="F25" s="172" t="s">
        <v>65</v>
      </c>
      <c r="G25" s="144"/>
      <c r="H25" s="57">
        <v>8</v>
      </c>
      <c r="I25" s="144"/>
      <c r="J25" s="57">
        <v>3</v>
      </c>
      <c r="K25" s="57">
        <v>25</v>
      </c>
    </row>
    <row r="26" spans="1:11" ht="32.25" customHeight="1">
      <c r="A26" s="313" t="s">
        <v>63</v>
      </c>
      <c r="B26" s="313"/>
      <c r="C26" s="313"/>
      <c r="D26" s="313"/>
      <c r="E26" s="313"/>
      <c r="F26" s="313"/>
      <c r="G26" s="144"/>
      <c r="H26" s="56">
        <f>SUM(H16:H25)</f>
        <v>80</v>
      </c>
      <c r="I26" s="144"/>
      <c r="J26" s="56">
        <f>SUM(J16:J25)</f>
        <v>46</v>
      </c>
      <c r="K26" s="56">
        <f>SUM(K16:K25)</f>
        <v>398</v>
      </c>
    </row>
    <row r="27" spans="1:11" ht="20.25" customHeight="1">
      <c r="A27" s="313" t="s">
        <v>12</v>
      </c>
      <c r="B27" s="313"/>
      <c r="C27" s="313"/>
      <c r="D27" s="313"/>
      <c r="E27" s="313"/>
      <c r="F27" s="313"/>
      <c r="G27" s="324"/>
      <c r="H27" s="324"/>
      <c r="I27" s="324"/>
      <c r="J27" s="324"/>
      <c r="K27" s="324"/>
    </row>
    <row r="28" spans="1:11" s="12" customFormat="1" ht="61.5" customHeight="1">
      <c r="A28" s="230">
        <v>1</v>
      </c>
      <c r="B28" s="174" t="s">
        <v>829</v>
      </c>
      <c r="C28" s="174" t="s">
        <v>435</v>
      </c>
      <c r="D28" s="168" t="s">
        <v>429</v>
      </c>
      <c r="E28" s="174" t="s">
        <v>430</v>
      </c>
      <c r="F28" s="170" t="s">
        <v>88</v>
      </c>
      <c r="G28" s="144"/>
      <c r="H28" s="57">
        <v>7</v>
      </c>
      <c r="I28" s="144"/>
      <c r="J28" s="57">
        <v>0</v>
      </c>
      <c r="K28" s="57">
        <v>4</v>
      </c>
    </row>
    <row r="29" spans="1:11" ht="27.75" customHeight="1">
      <c r="A29" s="330" t="s">
        <v>63</v>
      </c>
      <c r="B29" s="331"/>
      <c r="C29" s="331"/>
      <c r="D29" s="331"/>
      <c r="E29" s="331"/>
      <c r="F29" s="332"/>
      <c r="G29" s="144"/>
      <c r="H29" s="56">
        <v>7</v>
      </c>
      <c r="I29" s="144"/>
      <c r="J29" s="56" t="s">
        <v>424</v>
      </c>
      <c r="K29" s="56" t="s">
        <v>175</v>
      </c>
    </row>
    <row r="30" spans="1:11" ht="21" customHeight="1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</row>
    <row r="32" spans="1:11" ht="51.75" customHeight="1">
      <c r="A32" s="452" t="s">
        <v>92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</row>
    <row r="42" spans="11:11">
      <c r="K42" s="25"/>
    </row>
  </sheetData>
  <mergeCells count="19"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  <mergeCell ref="A32:K32"/>
    <mergeCell ref="A15:K15"/>
    <mergeCell ref="A6:K6"/>
    <mergeCell ref="K3:K5"/>
    <mergeCell ref="A27:K27"/>
    <mergeCell ref="H3:H4"/>
    <mergeCell ref="A29:F29"/>
    <mergeCell ref="A26:F26"/>
    <mergeCell ref="A3:A5"/>
  </mergeCells>
  <phoneticPr fontId="4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:B7 A9 A8 D8:F8 A15:K15 A13 D13:F13 A12 A11 D11:F11 A10 D10:F10 D9:F9 A20 A17 D17:E17 A18 D18:E18 A27:K27 A25 D25:G25 A22:B22 A21 D21:E21 D7:F7 D12:F12 A16:B16 D16:E16 I18 I21 I25 I17:J17 A19 I19 I20 A24 A23:B23 I23 A14:F14 A26:G26 I26 G20 G17 G18 G21 G19 G22 G16 G24:I24 G23 I22 A29:G29 A28 I28:J28 D19:E19 D20:E20 D24:E24 C28:G28 D22:E22 D23:E23 I29:K29 I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1"/>
  <sheetViews>
    <sheetView zoomScale="90" zoomScaleNormal="90" workbookViewId="0"/>
  </sheetViews>
  <sheetFormatPr defaultRowHeight="12"/>
  <cols>
    <col min="1" max="1" width="14.42578125" style="14" customWidth="1"/>
    <col min="2" max="2" width="15.28515625" style="15" customWidth="1"/>
    <col min="3" max="3" width="13.85546875" style="15" customWidth="1"/>
    <col min="4" max="5" width="9.7109375" style="13" customWidth="1"/>
    <col min="6" max="6" width="34.140625" style="15" customWidth="1"/>
    <col min="7" max="7" width="16.140625" style="13" customWidth="1"/>
    <col min="8" max="8" width="14" style="13" customWidth="1"/>
    <col min="9" max="9" width="14.5703125" style="13" customWidth="1"/>
    <col min="10" max="10" width="15.28515625" style="13" customWidth="1"/>
    <col min="11" max="12" width="10.7109375" style="13" customWidth="1"/>
    <col min="13" max="13" width="14.42578125" style="13" customWidth="1"/>
    <col min="14" max="16384" width="9.140625" style="13"/>
  </cols>
  <sheetData>
    <row r="1" spans="1:14" ht="25.5" customHeight="1">
      <c r="A1" s="145" t="s">
        <v>901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38"/>
    </row>
    <row r="2" spans="1:14" ht="27.75" customHeight="1">
      <c r="A2" s="323" t="s">
        <v>150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</row>
    <row r="3" spans="1:14" ht="14.25" customHeight="1">
      <c r="A3" s="179">
        <v>1</v>
      </c>
      <c r="B3" s="179">
        <v>2</v>
      </c>
      <c r="C3" s="180">
        <v>3</v>
      </c>
      <c r="D3" s="266">
        <v>4</v>
      </c>
      <c r="E3" s="267"/>
      <c r="F3" s="179">
        <v>5</v>
      </c>
      <c r="G3" s="179">
        <v>6</v>
      </c>
      <c r="H3" s="179">
        <v>7</v>
      </c>
      <c r="I3" s="180">
        <v>8</v>
      </c>
      <c r="J3" s="179">
        <v>9</v>
      </c>
      <c r="K3" s="268">
        <v>10</v>
      </c>
      <c r="L3" s="268"/>
      <c r="M3" s="179">
        <v>11</v>
      </c>
    </row>
    <row r="4" spans="1:14" ht="79.5" customHeight="1">
      <c r="A4" s="313" t="s">
        <v>650</v>
      </c>
      <c r="B4" s="324" t="s">
        <v>651</v>
      </c>
      <c r="C4" s="324" t="s">
        <v>667</v>
      </c>
      <c r="D4" s="330" t="s">
        <v>838</v>
      </c>
      <c r="E4" s="332"/>
      <c r="F4" s="324" t="s">
        <v>831</v>
      </c>
      <c r="G4" s="313" t="s">
        <v>832</v>
      </c>
      <c r="H4" s="313" t="s">
        <v>41</v>
      </c>
      <c r="I4" s="324" t="s">
        <v>16</v>
      </c>
      <c r="J4" s="324" t="s">
        <v>833</v>
      </c>
      <c r="K4" s="419" t="s">
        <v>17</v>
      </c>
      <c r="L4" s="420"/>
      <c r="M4" s="324" t="s">
        <v>149</v>
      </c>
    </row>
    <row r="5" spans="1:14" ht="22.5" customHeight="1">
      <c r="A5" s="313"/>
      <c r="B5" s="325"/>
      <c r="C5" s="325"/>
      <c r="D5" s="72" t="s">
        <v>46</v>
      </c>
      <c r="E5" s="72" t="s">
        <v>47</v>
      </c>
      <c r="F5" s="325"/>
      <c r="G5" s="313"/>
      <c r="H5" s="313"/>
      <c r="I5" s="325"/>
      <c r="J5" s="325"/>
      <c r="K5" s="72" t="s">
        <v>145</v>
      </c>
      <c r="L5" s="72" t="s">
        <v>146</v>
      </c>
      <c r="M5" s="325"/>
    </row>
    <row r="6" spans="1:14" ht="42.75">
      <c r="A6" s="313"/>
      <c r="B6" s="326"/>
      <c r="C6" s="326"/>
      <c r="D6" s="72" t="s">
        <v>20</v>
      </c>
      <c r="E6" s="72" t="s">
        <v>21</v>
      </c>
      <c r="F6" s="326"/>
      <c r="G6" s="313"/>
      <c r="H6" s="313"/>
      <c r="I6" s="326"/>
      <c r="J6" s="326"/>
      <c r="K6" s="72" t="s">
        <v>147</v>
      </c>
      <c r="L6" s="72" t="s">
        <v>148</v>
      </c>
      <c r="M6" s="326"/>
    </row>
    <row r="7" spans="1:14" ht="57" customHeight="1">
      <c r="A7" s="146"/>
      <c r="B7" s="146"/>
      <c r="C7" s="146"/>
      <c r="D7" s="148"/>
      <c r="E7" s="148"/>
      <c r="F7" s="146"/>
      <c r="G7" s="146"/>
      <c r="H7" s="148"/>
      <c r="I7" s="148"/>
      <c r="J7" s="146"/>
      <c r="K7" s="146"/>
      <c r="L7" s="146"/>
      <c r="M7" s="146"/>
      <c r="N7" s="26"/>
    </row>
    <row r="8" spans="1:14" ht="49.5" customHeight="1">
      <c r="A8" s="49"/>
      <c r="B8" s="49"/>
      <c r="C8" s="72" t="s">
        <v>81</v>
      </c>
      <c r="D8" s="148"/>
      <c r="E8" s="148"/>
      <c r="F8" s="143"/>
      <c r="G8" s="143"/>
      <c r="H8" s="143"/>
      <c r="I8" s="143"/>
      <c r="J8" s="143"/>
      <c r="K8" s="147"/>
      <c r="L8" s="147"/>
      <c r="M8" s="49"/>
    </row>
    <row r="9" spans="1:14" ht="20.25" customHeight="1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7"/>
      <c r="L9" s="147"/>
      <c r="M9" s="49"/>
    </row>
    <row r="10" spans="1:14" ht="14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4" ht="14.25">
      <c r="A11" s="319" t="s">
        <v>151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49"/>
    </row>
    <row r="12" spans="1:14" ht="14.25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49"/>
    </row>
    <row r="13" spans="1:14" ht="14.25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49"/>
    </row>
    <row r="14" spans="1:14" ht="14.25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49"/>
    </row>
    <row r="15" spans="1:14" ht="14.25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49"/>
    </row>
    <row r="16" spans="1:14" ht="14.25">
      <c r="A16" s="319"/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49"/>
    </row>
    <row r="17" spans="1:13" ht="14.25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49"/>
    </row>
    <row r="18" spans="1:13" ht="4.5" customHeight="1">
      <c r="A18" s="319"/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49"/>
    </row>
    <row r="19" spans="1:13" ht="9.75" customHeight="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49"/>
    </row>
    <row r="20" spans="1:13" ht="3.75" customHeight="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49"/>
    </row>
    <row r="21" spans="1:13" ht="73.5" hidden="1" customHeight="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49"/>
    </row>
  </sheetData>
  <mergeCells count="15"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1"/>
  <sheetViews>
    <sheetView tabSelected="1" zoomScale="90" zoomScaleNormal="90" workbookViewId="0"/>
  </sheetViews>
  <sheetFormatPr defaultRowHeight="12.75"/>
  <cols>
    <col min="1" max="1" width="5" style="11" bestFit="1" customWidth="1"/>
    <col min="2" max="2" width="15.28515625" style="11" customWidth="1"/>
    <col min="3" max="3" width="14.28515625" style="11" customWidth="1"/>
    <col min="4" max="5" width="16.42578125" style="11" customWidth="1"/>
    <col min="6" max="6" width="13.5703125" style="11" customWidth="1"/>
    <col min="7" max="7" width="15.28515625" style="11" customWidth="1"/>
    <col min="8" max="8" width="15.42578125" style="11" customWidth="1"/>
    <col min="9" max="9" width="22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ht="28.5" customHeight="1">
      <c r="A1" s="145" t="s">
        <v>443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s="16" customFormat="1" ht="27" customHeight="1">
      <c r="A2" s="309" t="s">
        <v>152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16.5" customHeight="1">
      <c r="A3" s="179">
        <v>1</v>
      </c>
      <c r="B3" s="268">
        <v>2</v>
      </c>
      <c r="C3" s="268"/>
      <c r="D3" s="268">
        <v>3</v>
      </c>
      <c r="E3" s="268"/>
      <c r="F3" s="268"/>
      <c r="G3" s="266">
        <v>4</v>
      </c>
      <c r="H3" s="303"/>
      <c r="I3" s="179">
        <v>5</v>
      </c>
      <c r="J3" s="179">
        <v>6</v>
      </c>
      <c r="K3" s="179">
        <v>7</v>
      </c>
      <c r="L3" s="179">
        <v>8</v>
      </c>
      <c r="M3" s="179">
        <v>9</v>
      </c>
    </row>
    <row r="4" spans="1:13" ht="91.5" customHeight="1">
      <c r="A4" s="333" t="s">
        <v>6</v>
      </c>
      <c r="B4" s="313" t="s">
        <v>66</v>
      </c>
      <c r="C4" s="313"/>
      <c r="D4" s="313" t="s">
        <v>837</v>
      </c>
      <c r="E4" s="313"/>
      <c r="F4" s="313"/>
      <c r="G4" s="313" t="s">
        <v>836</v>
      </c>
      <c r="H4" s="313"/>
      <c r="I4" s="324" t="s">
        <v>835</v>
      </c>
      <c r="J4" s="327" t="s">
        <v>67</v>
      </c>
      <c r="K4" s="327" t="s">
        <v>58</v>
      </c>
      <c r="L4" s="327" t="s">
        <v>68</v>
      </c>
      <c r="M4" s="327" t="s">
        <v>89</v>
      </c>
    </row>
    <row r="5" spans="1:13" ht="15" customHeight="1">
      <c r="A5" s="334"/>
      <c r="B5" s="178" t="s">
        <v>73</v>
      </c>
      <c r="C5" s="178" t="s">
        <v>74</v>
      </c>
      <c r="D5" s="178" t="s">
        <v>18</v>
      </c>
      <c r="E5" s="178" t="s">
        <v>19</v>
      </c>
      <c r="F5" s="178" t="s">
        <v>69</v>
      </c>
      <c r="G5" s="178" t="s">
        <v>46</v>
      </c>
      <c r="H5" s="178" t="s">
        <v>47</v>
      </c>
      <c r="I5" s="325"/>
      <c r="J5" s="328"/>
      <c r="K5" s="328"/>
      <c r="L5" s="328"/>
      <c r="M5" s="328"/>
    </row>
    <row r="6" spans="1:13" ht="101.25" customHeight="1">
      <c r="A6" s="335"/>
      <c r="B6" s="72" t="s">
        <v>77</v>
      </c>
      <c r="C6" s="72" t="s">
        <v>78</v>
      </c>
      <c r="D6" s="72" t="s">
        <v>71</v>
      </c>
      <c r="E6" s="72" t="s">
        <v>72</v>
      </c>
      <c r="F6" s="72" t="s">
        <v>834</v>
      </c>
      <c r="G6" s="149" t="s">
        <v>130</v>
      </c>
      <c r="H6" s="149" t="s">
        <v>129</v>
      </c>
      <c r="I6" s="326"/>
      <c r="J6" s="329"/>
      <c r="K6" s="329"/>
      <c r="L6" s="329"/>
      <c r="M6" s="329"/>
    </row>
    <row r="7" spans="1:13" s="1" customFormat="1" ht="23.25" customHeight="1">
      <c r="A7" s="330" t="s">
        <v>82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</row>
    <row r="8" spans="1:13" s="1" customFormat="1" ht="33.75" customHeight="1">
      <c r="A8" s="146"/>
      <c r="B8" s="146"/>
      <c r="C8" s="146"/>
      <c r="D8" s="146"/>
      <c r="E8" s="146"/>
      <c r="F8" s="146"/>
      <c r="G8" s="146"/>
      <c r="H8" s="146"/>
      <c r="I8" s="146"/>
      <c r="J8" s="148"/>
      <c r="K8" s="148"/>
      <c r="L8" s="148"/>
      <c r="M8" s="148"/>
    </row>
    <row r="9" spans="1:13" ht="17.25" customHeight="1">
      <c r="A9" s="84"/>
      <c r="B9" s="84"/>
      <c r="C9" s="84"/>
      <c r="D9" s="84"/>
      <c r="E9" s="84"/>
      <c r="F9" s="84"/>
      <c r="G9" s="84"/>
      <c r="H9" s="84"/>
      <c r="I9" s="72" t="s">
        <v>63</v>
      </c>
      <c r="J9" s="148"/>
      <c r="K9" s="148"/>
      <c r="L9" s="148"/>
      <c r="M9" s="148"/>
    </row>
    <row r="10" spans="1:13" ht="14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30" customHeight="1">
      <c r="A11" s="454" t="s">
        <v>154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</row>
  </sheetData>
  <mergeCells count="15"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  <mergeCell ref="A4:A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5"/>
  <sheetViews>
    <sheetView zoomScale="90" zoomScaleNormal="90" workbookViewId="0">
      <selection activeCell="L29" sqref="L29"/>
    </sheetView>
  </sheetViews>
  <sheetFormatPr defaultRowHeight="12.75"/>
  <cols>
    <col min="1" max="1" width="16.28515625" style="1" customWidth="1"/>
    <col min="2" max="3" width="20.85546875" style="1" customWidth="1"/>
    <col min="4" max="4" width="11.28515625" style="18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7.85546875" style="1" customWidth="1"/>
    <col min="10" max="10" width="39.140625" style="1" customWidth="1"/>
    <col min="11" max="11" width="28.85546875" style="1" customWidth="1"/>
    <col min="12" max="12" width="16" style="1" customWidth="1"/>
    <col min="13" max="14" width="17.85546875" style="1" customWidth="1"/>
    <col min="15" max="16384" width="9.140625" style="1"/>
  </cols>
  <sheetData>
    <row r="1" spans="1:14" ht="36" customHeight="1">
      <c r="A1" s="263" t="s">
        <v>989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5"/>
    </row>
    <row r="2" spans="1:14" ht="15" customHeight="1">
      <c r="A2" s="182">
        <v>1</v>
      </c>
      <c r="B2" s="183">
        <v>2</v>
      </c>
      <c r="C2" s="184">
        <v>3</v>
      </c>
      <c r="D2" s="280">
        <v>4</v>
      </c>
      <c r="E2" s="281"/>
      <c r="F2" s="182">
        <v>5</v>
      </c>
      <c r="G2" s="182">
        <v>6</v>
      </c>
      <c r="H2" s="182">
        <v>7</v>
      </c>
      <c r="I2" s="182">
        <v>8</v>
      </c>
      <c r="J2" s="182">
        <v>9</v>
      </c>
      <c r="K2" s="182">
        <v>10</v>
      </c>
      <c r="L2" s="182">
        <v>11</v>
      </c>
      <c r="M2" s="182">
        <v>12</v>
      </c>
      <c r="N2" s="182">
        <v>13</v>
      </c>
    </row>
    <row r="3" spans="1:14" ht="80.099999999999994" customHeight="1">
      <c r="A3" s="279" t="s">
        <v>650</v>
      </c>
      <c r="B3" s="279" t="s">
        <v>651</v>
      </c>
      <c r="C3" s="255" t="s">
        <v>667</v>
      </c>
      <c r="D3" s="269" t="s">
        <v>653</v>
      </c>
      <c r="E3" s="270"/>
      <c r="F3" s="276" t="s">
        <v>668</v>
      </c>
      <c r="G3" s="276" t="s">
        <v>669</v>
      </c>
      <c r="H3" s="276" t="s">
        <v>670</v>
      </c>
      <c r="I3" s="276" t="s">
        <v>14</v>
      </c>
      <c r="J3" s="276" t="s">
        <v>15</v>
      </c>
      <c r="K3" s="276" t="s">
        <v>0</v>
      </c>
      <c r="L3" s="276" t="s">
        <v>671</v>
      </c>
      <c r="M3" s="276" t="s">
        <v>672</v>
      </c>
      <c r="N3" s="276" t="s">
        <v>673</v>
      </c>
    </row>
    <row r="4" spans="1:14" ht="18" customHeight="1">
      <c r="A4" s="279"/>
      <c r="B4" s="279"/>
      <c r="C4" s="271"/>
      <c r="D4" s="185" t="s">
        <v>46</v>
      </c>
      <c r="E4" s="185" t="s">
        <v>47</v>
      </c>
      <c r="F4" s="277"/>
      <c r="G4" s="277"/>
      <c r="H4" s="277"/>
      <c r="I4" s="277"/>
      <c r="J4" s="277"/>
      <c r="K4" s="277"/>
      <c r="L4" s="277"/>
      <c r="M4" s="277"/>
      <c r="N4" s="277"/>
    </row>
    <row r="5" spans="1:14" ht="32.25" customHeight="1">
      <c r="A5" s="279"/>
      <c r="B5" s="279"/>
      <c r="C5" s="256"/>
      <c r="D5" s="59" t="s">
        <v>20</v>
      </c>
      <c r="E5" s="59" t="s">
        <v>21</v>
      </c>
      <c r="F5" s="278"/>
      <c r="G5" s="278"/>
      <c r="H5" s="278"/>
      <c r="I5" s="278"/>
      <c r="J5" s="278"/>
      <c r="K5" s="278"/>
      <c r="L5" s="278"/>
      <c r="M5" s="278"/>
      <c r="N5" s="278"/>
    </row>
    <row r="6" spans="1:14" s="12" customFormat="1" ht="33.75" customHeight="1">
      <c r="A6" s="260" t="s">
        <v>476</v>
      </c>
      <c r="B6" s="260" t="s">
        <v>385</v>
      </c>
      <c r="C6" s="260" t="s">
        <v>561</v>
      </c>
      <c r="D6" s="57">
        <v>1</v>
      </c>
      <c r="E6" s="57" t="s">
        <v>381</v>
      </c>
      <c r="F6" s="155" t="s">
        <v>510</v>
      </c>
      <c r="G6" s="48" t="s">
        <v>386</v>
      </c>
      <c r="H6" s="155">
        <v>1601011</v>
      </c>
      <c r="I6" s="60" t="s">
        <v>681</v>
      </c>
      <c r="J6" s="212" t="s">
        <v>911</v>
      </c>
      <c r="K6" s="213" t="s">
        <v>912</v>
      </c>
      <c r="L6" s="214" t="s">
        <v>179</v>
      </c>
      <c r="M6" s="215" t="s">
        <v>232</v>
      </c>
      <c r="N6" s="214" t="s">
        <v>913</v>
      </c>
    </row>
    <row r="7" spans="1:14" s="12" customFormat="1" ht="33.75" customHeight="1">
      <c r="A7" s="261"/>
      <c r="B7" s="261"/>
      <c r="C7" s="261"/>
      <c r="D7" s="56" t="s">
        <v>381</v>
      </c>
      <c r="E7" s="56">
        <v>1</v>
      </c>
      <c r="F7" s="155" t="s">
        <v>511</v>
      </c>
      <c r="G7" s="48" t="s">
        <v>388</v>
      </c>
      <c r="H7" s="155">
        <v>1601011</v>
      </c>
      <c r="I7" s="60" t="s">
        <v>681</v>
      </c>
      <c r="J7" s="212" t="s">
        <v>911</v>
      </c>
      <c r="K7" s="213" t="s">
        <v>912</v>
      </c>
      <c r="L7" s="214" t="s">
        <v>179</v>
      </c>
      <c r="M7" s="214" t="s">
        <v>914</v>
      </c>
      <c r="N7" s="214" t="s">
        <v>913</v>
      </c>
    </row>
    <row r="8" spans="1:14" s="12" customFormat="1" ht="33.75" customHeight="1">
      <c r="A8" s="261"/>
      <c r="B8" s="261"/>
      <c r="C8" s="261"/>
      <c r="D8" s="56" t="s">
        <v>381</v>
      </c>
      <c r="E8" s="56">
        <v>1</v>
      </c>
      <c r="F8" s="155" t="s">
        <v>512</v>
      </c>
      <c r="G8" s="48" t="s">
        <v>390</v>
      </c>
      <c r="H8" s="155">
        <v>1601034</v>
      </c>
      <c r="I8" s="60" t="s">
        <v>988</v>
      </c>
      <c r="J8" s="212" t="s">
        <v>911</v>
      </c>
      <c r="K8" s="213" t="s">
        <v>912</v>
      </c>
      <c r="L8" s="214" t="s">
        <v>179</v>
      </c>
      <c r="M8" s="214" t="s">
        <v>915</v>
      </c>
      <c r="N8" s="214" t="s">
        <v>913</v>
      </c>
    </row>
    <row r="9" spans="1:14" s="12" customFormat="1" ht="33.75" customHeight="1">
      <c r="A9" s="261"/>
      <c r="B9" s="261"/>
      <c r="C9" s="261"/>
      <c r="D9" s="56">
        <v>1</v>
      </c>
      <c r="E9" s="56" t="s">
        <v>381</v>
      </c>
      <c r="F9" s="154" t="s">
        <v>514</v>
      </c>
      <c r="G9" s="48" t="s">
        <v>387</v>
      </c>
      <c r="H9" s="154">
        <v>1602034</v>
      </c>
      <c r="I9" s="60" t="s">
        <v>683</v>
      </c>
      <c r="J9" s="212" t="s">
        <v>562</v>
      </c>
      <c r="K9" s="212" t="s">
        <v>916</v>
      </c>
      <c r="L9" s="214" t="s">
        <v>222</v>
      </c>
      <c r="M9" s="214" t="s">
        <v>252</v>
      </c>
      <c r="N9" s="214" t="s">
        <v>913</v>
      </c>
    </row>
    <row r="10" spans="1:14" s="12" customFormat="1" ht="33.75" customHeight="1">
      <c r="A10" s="261"/>
      <c r="B10" s="261"/>
      <c r="C10" s="261"/>
      <c r="D10" s="56" t="s">
        <v>381</v>
      </c>
      <c r="E10" s="56">
        <v>1</v>
      </c>
      <c r="F10" s="154" t="s">
        <v>515</v>
      </c>
      <c r="G10" s="48" t="s">
        <v>391</v>
      </c>
      <c r="H10" s="154">
        <v>1602034</v>
      </c>
      <c r="I10" s="60" t="s">
        <v>683</v>
      </c>
      <c r="J10" s="212" t="s">
        <v>562</v>
      </c>
      <c r="K10" s="212" t="s">
        <v>916</v>
      </c>
      <c r="L10" s="214" t="s">
        <v>222</v>
      </c>
      <c r="M10" s="214" t="s">
        <v>328</v>
      </c>
      <c r="N10" s="214" t="s">
        <v>913</v>
      </c>
    </row>
    <row r="11" spans="1:14" s="12" customFormat="1" ht="33.75" customHeight="1">
      <c r="A11" s="261"/>
      <c r="B11" s="261"/>
      <c r="C11" s="261"/>
      <c r="D11" s="56" t="s">
        <v>381</v>
      </c>
      <c r="E11" s="56">
        <v>1</v>
      </c>
      <c r="F11" s="154" t="s">
        <v>516</v>
      </c>
      <c r="G11" s="48" t="s">
        <v>394</v>
      </c>
      <c r="H11" s="154">
        <v>1602044</v>
      </c>
      <c r="I11" s="60" t="s">
        <v>684</v>
      </c>
      <c r="J11" s="212" t="s">
        <v>562</v>
      </c>
      <c r="K11" s="212" t="s">
        <v>916</v>
      </c>
      <c r="L11" s="214" t="s">
        <v>222</v>
      </c>
      <c r="M11" s="214" t="s">
        <v>917</v>
      </c>
      <c r="N11" s="214" t="s">
        <v>913</v>
      </c>
    </row>
    <row r="12" spans="1:14" s="12" customFormat="1" ht="33.75" customHeight="1">
      <c r="A12" s="261"/>
      <c r="B12" s="261"/>
      <c r="C12" s="261"/>
      <c r="D12" s="56">
        <v>1</v>
      </c>
      <c r="E12" s="56" t="s">
        <v>381</v>
      </c>
      <c r="F12" s="154" t="s">
        <v>517</v>
      </c>
      <c r="G12" s="48" t="s">
        <v>389</v>
      </c>
      <c r="H12" s="154">
        <v>1603011</v>
      </c>
      <c r="I12" s="60" t="s">
        <v>685</v>
      </c>
      <c r="J12" s="212" t="s">
        <v>918</v>
      </c>
      <c r="K12" s="212" t="s">
        <v>919</v>
      </c>
      <c r="L12" s="214" t="s">
        <v>183</v>
      </c>
      <c r="M12" s="214" t="s">
        <v>920</v>
      </c>
      <c r="N12" s="214" t="s">
        <v>913</v>
      </c>
    </row>
    <row r="13" spans="1:14" s="12" customFormat="1" ht="28.5" customHeight="1">
      <c r="A13" s="261"/>
      <c r="B13" s="261"/>
      <c r="C13" s="261"/>
      <c r="D13" s="56" t="s">
        <v>381</v>
      </c>
      <c r="E13" s="56">
        <v>1</v>
      </c>
      <c r="F13" s="154" t="s">
        <v>518</v>
      </c>
      <c r="G13" s="48" t="s">
        <v>395</v>
      </c>
      <c r="H13" s="154">
        <v>1603011</v>
      </c>
      <c r="I13" s="60" t="s">
        <v>686</v>
      </c>
      <c r="J13" s="212" t="s">
        <v>918</v>
      </c>
      <c r="K13" s="212" t="s">
        <v>919</v>
      </c>
      <c r="L13" s="214" t="s">
        <v>183</v>
      </c>
      <c r="M13" s="214" t="s">
        <v>921</v>
      </c>
      <c r="N13" s="214" t="s">
        <v>913</v>
      </c>
    </row>
    <row r="14" spans="1:14" s="12" customFormat="1" ht="36" customHeight="1">
      <c r="A14" s="261"/>
      <c r="B14" s="261"/>
      <c r="C14" s="261"/>
      <c r="D14" s="56" t="s">
        <v>381</v>
      </c>
      <c r="E14" s="56">
        <v>1</v>
      </c>
      <c r="F14" s="154" t="s">
        <v>519</v>
      </c>
      <c r="G14" s="48" t="s">
        <v>396</v>
      </c>
      <c r="H14" s="154">
        <v>1603011</v>
      </c>
      <c r="I14" s="60" t="s">
        <v>685</v>
      </c>
      <c r="J14" s="212" t="s">
        <v>918</v>
      </c>
      <c r="K14" s="212" t="s">
        <v>919</v>
      </c>
      <c r="L14" s="214" t="s">
        <v>183</v>
      </c>
      <c r="M14" s="214" t="s">
        <v>922</v>
      </c>
      <c r="N14" s="214" t="s">
        <v>913</v>
      </c>
    </row>
    <row r="15" spans="1:14" s="12" customFormat="1" ht="33.75" customHeight="1">
      <c r="A15" s="261"/>
      <c r="B15" s="261"/>
      <c r="C15" s="261"/>
      <c r="D15" s="56" t="s">
        <v>381</v>
      </c>
      <c r="E15" s="56">
        <v>1</v>
      </c>
      <c r="F15" s="154" t="s">
        <v>520</v>
      </c>
      <c r="G15" s="48" t="s">
        <v>398</v>
      </c>
      <c r="H15" s="154">
        <v>1603052</v>
      </c>
      <c r="I15" s="60" t="s">
        <v>687</v>
      </c>
      <c r="J15" s="212" t="s">
        <v>918</v>
      </c>
      <c r="K15" s="212" t="s">
        <v>919</v>
      </c>
      <c r="L15" s="214" t="s">
        <v>183</v>
      </c>
      <c r="M15" s="214" t="s">
        <v>923</v>
      </c>
      <c r="N15" s="214" t="s">
        <v>913</v>
      </c>
    </row>
    <row r="16" spans="1:14" s="12" customFormat="1" ht="33.75" customHeight="1">
      <c r="A16" s="261"/>
      <c r="B16" s="261"/>
      <c r="C16" s="261"/>
      <c r="D16" s="56">
        <v>1</v>
      </c>
      <c r="E16" s="56" t="s">
        <v>381</v>
      </c>
      <c r="F16" s="155" t="s">
        <v>521</v>
      </c>
      <c r="G16" s="48" t="s">
        <v>392</v>
      </c>
      <c r="H16" s="155">
        <v>1604024</v>
      </c>
      <c r="I16" s="60" t="s">
        <v>674</v>
      </c>
      <c r="J16" s="212" t="s">
        <v>924</v>
      </c>
      <c r="K16" s="212" t="s">
        <v>674</v>
      </c>
      <c r="L16" s="214" t="s">
        <v>261</v>
      </c>
      <c r="M16" s="214" t="s">
        <v>925</v>
      </c>
      <c r="N16" s="214" t="s">
        <v>926</v>
      </c>
    </row>
    <row r="17" spans="1:14" s="12" customFormat="1" ht="33.75" customHeight="1">
      <c r="A17" s="261"/>
      <c r="B17" s="261"/>
      <c r="C17" s="261"/>
      <c r="D17" s="56" t="s">
        <v>381</v>
      </c>
      <c r="E17" s="56">
        <v>1</v>
      </c>
      <c r="F17" s="155" t="s">
        <v>522</v>
      </c>
      <c r="G17" s="48" t="s">
        <v>509</v>
      </c>
      <c r="H17" s="155">
        <v>1604024</v>
      </c>
      <c r="I17" s="60" t="s">
        <v>674</v>
      </c>
      <c r="J17" s="212" t="s">
        <v>924</v>
      </c>
      <c r="K17" s="212" t="s">
        <v>674</v>
      </c>
      <c r="L17" s="214" t="s">
        <v>261</v>
      </c>
      <c r="M17" s="214" t="s">
        <v>927</v>
      </c>
      <c r="N17" s="214" t="s">
        <v>926</v>
      </c>
    </row>
    <row r="18" spans="1:14" s="12" customFormat="1" ht="33.75" customHeight="1">
      <c r="A18" s="261"/>
      <c r="B18" s="261"/>
      <c r="C18" s="261"/>
      <c r="D18" s="56" t="s">
        <v>381</v>
      </c>
      <c r="E18" s="56">
        <v>1</v>
      </c>
      <c r="F18" s="155" t="s">
        <v>523</v>
      </c>
      <c r="G18" s="48" t="s">
        <v>400</v>
      </c>
      <c r="H18" s="155">
        <v>1604044</v>
      </c>
      <c r="I18" s="60" t="s">
        <v>688</v>
      </c>
      <c r="J18" s="212" t="s">
        <v>433</v>
      </c>
      <c r="K18" s="216" t="s">
        <v>675</v>
      </c>
      <c r="L18" s="214" t="s">
        <v>434</v>
      </c>
      <c r="M18" s="214" t="s">
        <v>347</v>
      </c>
      <c r="N18" s="214" t="s">
        <v>913</v>
      </c>
    </row>
    <row r="19" spans="1:14" s="12" customFormat="1" ht="33.75" customHeight="1">
      <c r="A19" s="261"/>
      <c r="B19" s="261"/>
      <c r="C19" s="261"/>
      <c r="D19" s="56" t="s">
        <v>381</v>
      </c>
      <c r="E19" s="56">
        <v>1</v>
      </c>
      <c r="F19" s="155" t="s">
        <v>557</v>
      </c>
      <c r="G19" s="48" t="s">
        <v>401</v>
      </c>
      <c r="H19" s="155" t="s">
        <v>524</v>
      </c>
      <c r="I19" s="60" t="s">
        <v>689</v>
      </c>
      <c r="J19" s="212" t="s">
        <v>924</v>
      </c>
      <c r="K19" s="212" t="s">
        <v>674</v>
      </c>
      <c r="L19" s="214" t="s">
        <v>261</v>
      </c>
      <c r="M19" s="214" t="s">
        <v>229</v>
      </c>
      <c r="N19" s="214" t="s">
        <v>926</v>
      </c>
    </row>
    <row r="20" spans="1:14" s="12" customFormat="1" ht="33.75" customHeight="1">
      <c r="A20" s="261"/>
      <c r="B20" s="261"/>
      <c r="C20" s="261"/>
      <c r="D20" s="56">
        <v>1</v>
      </c>
      <c r="E20" s="56" t="s">
        <v>381</v>
      </c>
      <c r="F20" s="154" t="s">
        <v>526</v>
      </c>
      <c r="G20" s="48" t="s">
        <v>393</v>
      </c>
      <c r="H20" s="154">
        <v>1605024</v>
      </c>
      <c r="I20" s="60" t="s">
        <v>690</v>
      </c>
      <c r="J20" s="212" t="s">
        <v>680</v>
      </c>
      <c r="K20" s="212" t="s">
        <v>676</v>
      </c>
      <c r="L20" s="214" t="s">
        <v>277</v>
      </c>
      <c r="M20" s="214" t="s">
        <v>928</v>
      </c>
      <c r="N20" s="214" t="s">
        <v>929</v>
      </c>
    </row>
    <row r="21" spans="1:14" s="12" customFormat="1" ht="33.75" customHeight="1">
      <c r="A21" s="261"/>
      <c r="B21" s="261"/>
      <c r="C21" s="261"/>
      <c r="D21" s="56" t="s">
        <v>381</v>
      </c>
      <c r="E21" s="56">
        <v>1</v>
      </c>
      <c r="F21" s="154" t="s">
        <v>527</v>
      </c>
      <c r="G21" s="48" t="s">
        <v>403</v>
      </c>
      <c r="H21" s="154">
        <v>1605024</v>
      </c>
      <c r="I21" s="60" t="s">
        <v>690</v>
      </c>
      <c r="J21" s="212" t="s">
        <v>680</v>
      </c>
      <c r="K21" s="212" t="s">
        <v>676</v>
      </c>
      <c r="L21" s="214" t="s">
        <v>277</v>
      </c>
      <c r="M21" s="214" t="s">
        <v>930</v>
      </c>
      <c r="N21" s="214" t="s">
        <v>929</v>
      </c>
    </row>
    <row r="22" spans="1:14" s="12" customFormat="1" ht="33.75" customHeight="1">
      <c r="A22" s="261"/>
      <c r="B22" s="261"/>
      <c r="C22" s="261"/>
      <c r="D22" s="56" t="s">
        <v>381</v>
      </c>
      <c r="E22" s="56">
        <v>1</v>
      </c>
      <c r="F22" s="154" t="s">
        <v>528</v>
      </c>
      <c r="G22" s="48" t="s">
        <v>406</v>
      </c>
      <c r="H22" s="154">
        <v>1605054</v>
      </c>
      <c r="I22" s="60" t="s">
        <v>691</v>
      </c>
      <c r="J22" s="212" t="s">
        <v>680</v>
      </c>
      <c r="K22" s="212" t="s">
        <v>676</v>
      </c>
      <c r="L22" s="214" t="s">
        <v>277</v>
      </c>
      <c r="M22" s="214" t="s">
        <v>931</v>
      </c>
      <c r="N22" s="214" t="s">
        <v>929</v>
      </c>
    </row>
    <row r="23" spans="1:14" s="12" customFormat="1" ht="33.75" customHeight="1">
      <c r="A23" s="261"/>
      <c r="B23" s="261"/>
      <c r="C23" s="261"/>
      <c r="D23" s="56">
        <v>1</v>
      </c>
      <c r="E23" s="56" t="s">
        <v>381</v>
      </c>
      <c r="F23" s="155" t="s">
        <v>529</v>
      </c>
      <c r="G23" s="48" t="s">
        <v>397</v>
      </c>
      <c r="H23" s="155">
        <v>1606024</v>
      </c>
      <c r="I23" s="61" t="s">
        <v>692</v>
      </c>
      <c r="J23" s="212" t="s">
        <v>433</v>
      </c>
      <c r="K23" s="216" t="s">
        <v>675</v>
      </c>
      <c r="L23" s="214" t="s">
        <v>434</v>
      </c>
      <c r="M23" s="214" t="s">
        <v>932</v>
      </c>
      <c r="N23" s="214" t="s">
        <v>913</v>
      </c>
    </row>
    <row r="24" spans="1:14" s="12" customFormat="1" ht="33.75" customHeight="1">
      <c r="A24" s="261"/>
      <c r="B24" s="261"/>
      <c r="C24" s="261"/>
      <c r="D24" s="56" t="s">
        <v>381</v>
      </c>
      <c r="E24" s="56">
        <v>1</v>
      </c>
      <c r="F24" s="154" t="s">
        <v>530</v>
      </c>
      <c r="G24" s="48" t="s">
        <v>407</v>
      </c>
      <c r="H24" s="155">
        <v>1606042</v>
      </c>
      <c r="I24" s="60" t="s">
        <v>693</v>
      </c>
      <c r="J24" s="212" t="s">
        <v>433</v>
      </c>
      <c r="K24" s="216" t="s">
        <v>675</v>
      </c>
      <c r="L24" s="214" t="s">
        <v>434</v>
      </c>
      <c r="M24" s="214" t="s">
        <v>350</v>
      </c>
      <c r="N24" s="214" t="s">
        <v>913</v>
      </c>
    </row>
    <row r="25" spans="1:14" s="12" customFormat="1" ht="33.75" customHeight="1">
      <c r="A25" s="261"/>
      <c r="B25" s="261"/>
      <c r="C25" s="261"/>
      <c r="D25" s="56">
        <v>1</v>
      </c>
      <c r="E25" s="56" t="s">
        <v>381</v>
      </c>
      <c r="F25" s="154" t="s">
        <v>531</v>
      </c>
      <c r="G25" s="48" t="s">
        <v>399</v>
      </c>
      <c r="H25" s="154">
        <v>1607054</v>
      </c>
      <c r="I25" s="60" t="s">
        <v>677</v>
      </c>
      <c r="J25" s="212" t="s">
        <v>563</v>
      </c>
      <c r="K25" s="212" t="s">
        <v>677</v>
      </c>
      <c r="L25" s="214" t="s">
        <v>187</v>
      </c>
      <c r="M25" s="214" t="s">
        <v>933</v>
      </c>
      <c r="N25" s="214" t="s">
        <v>913</v>
      </c>
    </row>
    <row r="26" spans="1:14" s="12" customFormat="1" ht="33.75" customHeight="1">
      <c r="A26" s="261"/>
      <c r="B26" s="261"/>
      <c r="C26" s="261"/>
      <c r="D26" s="56" t="s">
        <v>381</v>
      </c>
      <c r="E26" s="56">
        <v>1</v>
      </c>
      <c r="F26" s="154" t="s">
        <v>532</v>
      </c>
      <c r="G26" s="48" t="s">
        <v>408</v>
      </c>
      <c r="H26" s="154">
        <v>1607054</v>
      </c>
      <c r="I26" s="60" t="s">
        <v>677</v>
      </c>
      <c r="J26" s="212" t="s">
        <v>563</v>
      </c>
      <c r="K26" s="212" t="s">
        <v>677</v>
      </c>
      <c r="L26" s="214" t="s">
        <v>187</v>
      </c>
      <c r="M26" s="214" t="s">
        <v>934</v>
      </c>
      <c r="N26" s="214" t="s">
        <v>913</v>
      </c>
    </row>
    <row r="27" spans="1:14" s="12" customFormat="1" ht="33.75" customHeight="1">
      <c r="A27" s="261"/>
      <c r="B27" s="261"/>
      <c r="C27" s="261"/>
      <c r="D27" s="56" t="s">
        <v>381</v>
      </c>
      <c r="E27" s="56">
        <v>1</v>
      </c>
      <c r="F27" s="154" t="s">
        <v>558</v>
      </c>
      <c r="G27" s="48" t="s">
        <v>409</v>
      </c>
      <c r="H27" s="154">
        <v>1607054</v>
      </c>
      <c r="I27" s="60" t="s">
        <v>677</v>
      </c>
      <c r="J27" s="212" t="s">
        <v>563</v>
      </c>
      <c r="K27" s="212" t="s">
        <v>677</v>
      </c>
      <c r="L27" s="214" t="s">
        <v>187</v>
      </c>
      <c r="M27" s="214" t="s">
        <v>935</v>
      </c>
      <c r="N27" s="214" t="s">
        <v>913</v>
      </c>
    </row>
    <row r="28" spans="1:14" s="12" customFormat="1" ht="33.75" customHeight="1">
      <c r="A28" s="261"/>
      <c r="B28" s="261"/>
      <c r="C28" s="261"/>
      <c r="D28" s="56" t="s">
        <v>381</v>
      </c>
      <c r="E28" s="56">
        <v>1</v>
      </c>
      <c r="F28" s="154" t="s">
        <v>533</v>
      </c>
      <c r="G28" s="48" t="s">
        <v>410</v>
      </c>
      <c r="H28" s="154">
        <v>1607014</v>
      </c>
      <c r="I28" s="62" t="s">
        <v>694</v>
      </c>
      <c r="J28" s="212" t="s">
        <v>563</v>
      </c>
      <c r="K28" s="212" t="s">
        <v>677</v>
      </c>
      <c r="L28" s="214" t="s">
        <v>187</v>
      </c>
      <c r="M28" s="214" t="s">
        <v>936</v>
      </c>
      <c r="N28" s="214" t="s">
        <v>913</v>
      </c>
    </row>
    <row r="29" spans="1:14" s="12" customFormat="1" ht="33.75" customHeight="1">
      <c r="A29" s="261"/>
      <c r="B29" s="261"/>
      <c r="C29" s="261"/>
      <c r="D29" s="56" t="s">
        <v>381</v>
      </c>
      <c r="E29" s="56">
        <v>1</v>
      </c>
      <c r="F29" s="154" t="s">
        <v>535</v>
      </c>
      <c r="G29" s="48" t="s">
        <v>411</v>
      </c>
      <c r="H29" s="154" t="s">
        <v>534</v>
      </c>
      <c r="I29" s="60" t="s">
        <v>695</v>
      </c>
      <c r="J29" s="212" t="s">
        <v>563</v>
      </c>
      <c r="K29" s="212" t="s">
        <v>677</v>
      </c>
      <c r="L29" s="214" t="s">
        <v>187</v>
      </c>
      <c r="M29" s="214" t="s">
        <v>937</v>
      </c>
      <c r="N29" s="214" t="s">
        <v>913</v>
      </c>
    </row>
    <row r="30" spans="1:14" s="12" customFormat="1" ht="33.75" customHeight="1">
      <c r="A30" s="261"/>
      <c r="B30" s="261"/>
      <c r="C30" s="261"/>
      <c r="D30" s="56" t="s">
        <v>381</v>
      </c>
      <c r="E30" s="56">
        <v>1</v>
      </c>
      <c r="F30" s="154" t="s">
        <v>536</v>
      </c>
      <c r="G30" s="48" t="s">
        <v>414</v>
      </c>
      <c r="H30" s="154">
        <v>1607074</v>
      </c>
      <c r="I30" s="60" t="s">
        <v>696</v>
      </c>
      <c r="J30" s="212" t="s">
        <v>563</v>
      </c>
      <c r="K30" s="212" t="s">
        <v>677</v>
      </c>
      <c r="L30" s="214" t="s">
        <v>187</v>
      </c>
      <c r="M30" s="214" t="s">
        <v>564</v>
      </c>
      <c r="N30" s="214" t="s">
        <v>913</v>
      </c>
    </row>
    <row r="31" spans="1:14" s="12" customFormat="1" ht="33.75" customHeight="1">
      <c r="A31" s="261"/>
      <c r="B31" s="261"/>
      <c r="C31" s="261"/>
      <c r="D31" s="56">
        <v>1</v>
      </c>
      <c r="E31" s="56" t="s">
        <v>381</v>
      </c>
      <c r="F31" s="155" t="s">
        <v>537</v>
      </c>
      <c r="G31" s="48" t="s">
        <v>402</v>
      </c>
      <c r="H31" s="155">
        <v>1608034</v>
      </c>
      <c r="I31" s="60" t="s">
        <v>678</v>
      </c>
      <c r="J31" s="212" t="s">
        <v>565</v>
      </c>
      <c r="K31" s="212" t="s">
        <v>678</v>
      </c>
      <c r="L31" s="214" t="s">
        <v>190</v>
      </c>
      <c r="M31" s="214" t="s">
        <v>938</v>
      </c>
      <c r="N31" s="214" t="s">
        <v>913</v>
      </c>
    </row>
    <row r="32" spans="1:14" s="12" customFormat="1" ht="33.75" customHeight="1">
      <c r="A32" s="261"/>
      <c r="B32" s="261"/>
      <c r="C32" s="261"/>
      <c r="D32" s="56" t="s">
        <v>381</v>
      </c>
      <c r="E32" s="56">
        <v>1</v>
      </c>
      <c r="F32" s="155" t="s">
        <v>538</v>
      </c>
      <c r="G32" s="48" t="s">
        <v>415</v>
      </c>
      <c r="H32" s="155">
        <v>1608014</v>
      </c>
      <c r="I32" s="60" t="s">
        <v>697</v>
      </c>
      <c r="J32" s="212" t="s">
        <v>565</v>
      </c>
      <c r="K32" s="212" t="s">
        <v>678</v>
      </c>
      <c r="L32" s="214" t="s">
        <v>190</v>
      </c>
      <c r="M32" s="214" t="s">
        <v>939</v>
      </c>
      <c r="N32" s="214" t="s">
        <v>913</v>
      </c>
    </row>
    <row r="33" spans="1:14" s="12" customFormat="1" ht="33.75" customHeight="1">
      <c r="A33" s="261"/>
      <c r="B33" s="261"/>
      <c r="C33" s="261"/>
      <c r="D33" s="56" t="s">
        <v>381</v>
      </c>
      <c r="E33" s="56">
        <v>1</v>
      </c>
      <c r="F33" s="155" t="s">
        <v>539</v>
      </c>
      <c r="G33" s="48" t="s">
        <v>416</v>
      </c>
      <c r="H33" s="155">
        <v>1608044</v>
      </c>
      <c r="I33" s="60" t="s">
        <v>698</v>
      </c>
      <c r="J33" s="212" t="s">
        <v>565</v>
      </c>
      <c r="K33" s="212" t="s">
        <v>678</v>
      </c>
      <c r="L33" s="214" t="s">
        <v>190</v>
      </c>
      <c r="M33" s="214" t="s">
        <v>940</v>
      </c>
      <c r="N33" s="214" t="s">
        <v>913</v>
      </c>
    </row>
    <row r="34" spans="1:14" s="12" customFormat="1" ht="33.75" customHeight="1">
      <c r="A34" s="261"/>
      <c r="B34" s="261"/>
      <c r="C34" s="261"/>
      <c r="D34" s="56">
        <v>1</v>
      </c>
      <c r="E34" s="56" t="s">
        <v>381</v>
      </c>
      <c r="F34" s="154" t="s">
        <v>540</v>
      </c>
      <c r="G34" s="48" t="s">
        <v>404</v>
      </c>
      <c r="H34" s="154">
        <v>1661011</v>
      </c>
      <c r="I34" s="48" t="s">
        <v>675</v>
      </c>
      <c r="J34" s="212" t="s">
        <v>433</v>
      </c>
      <c r="K34" s="216" t="s">
        <v>675</v>
      </c>
      <c r="L34" s="214" t="s">
        <v>434</v>
      </c>
      <c r="M34" s="214" t="s">
        <v>264</v>
      </c>
      <c r="N34" s="214" t="s">
        <v>913</v>
      </c>
    </row>
    <row r="35" spans="1:14" s="12" customFormat="1" ht="33.75" customHeight="1">
      <c r="A35" s="261"/>
      <c r="B35" s="261"/>
      <c r="C35" s="261"/>
      <c r="D35" s="206">
        <v>1</v>
      </c>
      <c r="E35" s="206" t="s">
        <v>381</v>
      </c>
      <c r="F35" s="154" t="s">
        <v>541</v>
      </c>
      <c r="G35" s="48" t="s">
        <v>405</v>
      </c>
      <c r="H35" s="154">
        <v>1661011</v>
      </c>
      <c r="I35" s="48" t="s">
        <v>986</v>
      </c>
      <c r="J35" s="212" t="s">
        <v>433</v>
      </c>
      <c r="K35" s="216" t="s">
        <v>675</v>
      </c>
      <c r="L35" s="214" t="s">
        <v>434</v>
      </c>
      <c r="M35" s="214" t="s">
        <v>297</v>
      </c>
      <c r="N35" s="214" t="s">
        <v>913</v>
      </c>
    </row>
    <row r="36" spans="1:14" s="12" customFormat="1" ht="33.75" customHeight="1">
      <c r="A36" s="261"/>
      <c r="B36" s="261"/>
      <c r="C36" s="261"/>
      <c r="D36" s="56" t="s">
        <v>381</v>
      </c>
      <c r="E36" s="56">
        <v>1</v>
      </c>
      <c r="F36" s="154" t="s">
        <v>566</v>
      </c>
      <c r="G36" s="48" t="s">
        <v>567</v>
      </c>
      <c r="H36" s="154">
        <v>1609032</v>
      </c>
      <c r="I36" s="48" t="s">
        <v>700</v>
      </c>
      <c r="J36" s="212" t="s">
        <v>433</v>
      </c>
      <c r="K36" s="216" t="s">
        <v>675</v>
      </c>
      <c r="L36" s="214" t="s">
        <v>434</v>
      </c>
      <c r="M36" s="214" t="s">
        <v>941</v>
      </c>
      <c r="N36" s="214" t="s">
        <v>913</v>
      </c>
    </row>
    <row r="37" spans="1:14" s="12" customFormat="1" ht="33.75" customHeight="1">
      <c r="A37" s="261"/>
      <c r="B37" s="261"/>
      <c r="C37" s="261"/>
      <c r="D37" s="56" t="s">
        <v>381</v>
      </c>
      <c r="E37" s="56">
        <v>1</v>
      </c>
      <c r="F37" s="154" t="s">
        <v>542</v>
      </c>
      <c r="G37" s="48" t="s">
        <v>417</v>
      </c>
      <c r="H37" s="154">
        <v>1661011</v>
      </c>
      <c r="I37" s="48" t="s">
        <v>675</v>
      </c>
      <c r="J37" s="212" t="s">
        <v>433</v>
      </c>
      <c r="K37" s="216" t="s">
        <v>675</v>
      </c>
      <c r="L37" s="214" t="s">
        <v>434</v>
      </c>
      <c r="M37" s="214" t="s">
        <v>267</v>
      </c>
      <c r="N37" s="214" t="s">
        <v>913</v>
      </c>
    </row>
    <row r="38" spans="1:14" s="12" customFormat="1" ht="33.75" customHeight="1">
      <c r="A38" s="261"/>
      <c r="B38" s="261"/>
      <c r="C38" s="261"/>
      <c r="D38" s="56" t="s">
        <v>381</v>
      </c>
      <c r="E38" s="56">
        <v>1</v>
      </c>
      <c r="F38" s="154" t="s">
        <v>543</v>
      </c>
      <c r="G38" s="48" t="s">
        <v>418</v>
      </c>
      <c r="H38" s="154">
        <v>1661011</v>
      </c>
      <c r="I38" s="48" t="s">
        <v>675</v>
      </c>
      <c r="J38" s="212" t="s">
        <v>433</v>
      </c>
      <c r="K38" s="216" t="s">
        <v>675</v>
      </c>
      <c r="L38" s="214" t="s">
        <v>434</v>
      </c>
      <c r="M38" s="214" t="s">
        <v>270</v>
      </c>
      <c r="N38" s="214" t="s">
        <v>913</v>
      </c>
    </row>
    <row r="39" spans="1:14" s="12" customFormat="1" ht="33.75" customHeight="1">
      <c r="A39" s="261"/>
      <c r="B39" s="261"/>
      <c r="C39" s="261"/>
      <c r="D39" s="56" t="s">
        <v>381</v>
      </c>
      <c r="E39" s="56">
        <v>1</v>
      </c>
      <c r="F39" s="154" t="s">
        <v>544</v>
      </c>
      <c r="G39" s="48" t="s">
        <v>423</v>
      </c>
      <c r="H39" s="154">
        <v>1661011</v>
      </c>
      <c r="I39" s="48" t="s">
        <v>675</v>
      </c>
      <c r="J39" s="212" t="s">
        <v>433</v>
      </c>
      <c r="K39" s="216" t="s">
        <v>675</v>
      </c>
      <c r="L39" s="214" t="s">
        <v>434</v>
      </c>
      <c r="M39" s="214" t="s">
        <v>335</v>
      </c>
      <c r="N39" s="214" t="s">
        <v>913</v>
      </c>
    </row>
    <row r="40" spans="1:14" s="12" customFormat="1" ht="33.75" customHeight="1">
      <c r="A40" s="261"/>
      <c r="B40" s="261"/>
      <c r="C40" s="261"/>
      <c r="D40" s="206" t="s">
        <v>381</v>
      </c>
      <c r="E40" s="206">
        <v>1</v>
      </c>
      <c r="F40" s="154" t="s">
        <v>545</v>
      </c>
      <c r="G40" s="48" t="s">
        <v>419</v>
      </c>
      <c r="H40" s="154">
        <v>1661011</v>
      </c>
      <c r="I40" s="48" t="s">
        <v>986</v>
      </c>
      <c r="J40" s="212" t="s">
        <v>433</v>
      </c>
      <c r="K40" s="216" t="s">
        <v>675</v>
      </c>
      <c r="L40" s="214" t="s">
        <v>434</v>
      </c>
      <c r="M40" s="214" t="s">
        <v>336</v>
      </c>
      <c r="N40" s="214" t="s">
        <v>913</v>
      </c>
    </row>
    <row r="41" spans="1:14" s="12" customFormat="1" ht="33.75" customHeight="1">
      <c r="A41" s="261"/>
      <c r="B41" s="261"/>
      <c r="C41" s="261"/>
      <c r="D41" s="56" t="s">
        <v>381</v>
      </c>
      <c r="E41" s="56">
        <v>1</v>
      </c>
      <c r="F41" s="154" t="s">
        <v>546</v>
      </c>
      <c r="G41" s="48" t="s">
        <v>420</v>
      </c>
      <c r="H41" s="154">
        <v>1609074</v>
      </c>
      <c r="I41" s="60" t="s">
        <v>701</v>
      </c>
      <c r="J41" s="212" t="s">
        <v>433</v>
      </c>
      <c r="K41" s="216" t="s">
        <v>675</v>
      </c>
      <c r="L41" s="214" t="s">
        <v>434</v>
      </c>
      <c r="M41" s="214" t="s">
        <v>942</v>
      </c>
      <c r="N41" s="214" t="s">
        <v>913</v>
      </c>
    </row>
    <row r="42" spans="1:14" s="12" customFormat="1" ht="33.75" customHeight="1">
      <c r="A42" s="261"/>
      <c r="B42" s="261"/>
      <c r="C42" s="261"/>
      <c r="D42" s="56" t="s">
        <v>381</v>
      </c>
      <c r="E42" s="56">
        <v>1</v>
      </c>
      <c r="F42" s="154" t="s">
        <v>547</v>
      </c>
      <c r="G42" s="48" t="s">
        <v>421</v>
      </c>
      <c r="H42" s="154">
        <v>1609084</v>
      </c>
      <c r="I42" s="60" t="s">
        <v>579</v>
      </c>
      <c r="J42" s="212" t="s">
        <v>433</v>
      </c>
      <c r="K42" s="216" t="s">
        <v>675</v>
      </c>
      <c r="L42" s="214" t="s">
        <v>434</v>
      </c>
      <c r="M42" s="214" t="s">
        <v>286</v>
      </c>
      <c r="N42" s="214" t="s">
        <v>913</v>
      </c>
    </row>
    <row r="43" spans="1:14" s="12" customFormat="1" ht="33.75" customHeight="1">
      <c r="A43" s="261"/>
      <c r="B43" s="261"/>
      <c r="C43" s="261"/>
      <c r="D43" s="56" t="s">
        <v>381</v>
      </c>
      <c r="E43" s="56">
        <v>1</v>
      </c>
      <c r="F43" s="154" t="s">
        <v>549</v>
      </c>
      <c r="G43" s="48" t="s">
        <v>422</v>
      </c>
      <c r="H43" s="154" t="s">
        <v>548</v>
      </c>
      <c r="I43" s="48" t="s">
        <v>702</v>
      </c>
      <c r="J43" s="212" t="s">
        <v>433</v>
      </c>
      <c r="K43" s="216" t="s">
        <v>675</v>
      </c>
      <c r="L43" s="214" t="s">
        <v>434</v>
      </c>
      <c r="M43" s="214" t="s">
        <v>943</v>
      </c>
      <c r="N43" s="214" t="s">
        <v>913</v>
      </c>
    </row>
    <row r="44" spans="1:14" s="12" customFormat="1" ht="28.5" customHeight="1">
      <c r="A44" s="261"/>
      <c r="B44" s="261"/>
      <c r="C44" s="261"/>
      <c r="D44" s="56">
        <v>1</v>
      </c>
      <c r="E44" s="56" t="s">
        <v>381</v>
      </c>
      <c r="F44" s="154" t="s">
        <v>551</v>
      </c>
      <c r="G44" s="48" t="s">
        <v>412</v>
      </c>
      <c r="H44" s="154">
        <v>1610044</v>
      </c>
      <c r="I44" s="62" t="s">
        <v>703</v>
      </c>
      <c r="J44" s="212" t="s">
        <v>944</v>
      </c>
      <c r="K44" s="212" t="s">
        <v>679</v>
      </c>
      <c r="L44" s="214" t="s">
        <v>363</v>
      </c>
      <c r="M44" s="214" t="s">
        <v>288</v>
      </c>
      <c r="N44" s="214" t="s">
        <v>926</v>
      </c>
    </row>
    <row r="45" spans="1:14" s="12" customFormat="1" ht="28.5" customHeight="1">
      <c r="A45" s="261"/>
      <c r="B45" s="261"/>
      <c r="C45" s="261"/>
      <c r="D45" s="56" t="s">
        <v>381</v>
      </c>
      <c r="E45" s="56">
        <v>1</v>
      </c>
      <c r="F45" s="154" t="s">
        <v>552</v>
      </c>
      <c r="G45" s="48" t="s">
        <v>482</v>
      </c>
      <c r="H45" s="154">
        <v>1610044</v>
      </c>
      <c r="I45" s="62" t="s">
        <v>703</v>
      </c>
      <c r="J45" s="212" t="s">
        <v>944</v>
      </c>
      <c r="K45" s="212" t="s">
        <v>679</v>
      </c>
      <c r="L45" s="214" t="s">
        <v>363</v>
      </c>
      <c r="M45" s="214" t="s">
        <v>286</v>
      </c>
      <c r="N45" s="214" t="s">
        <v>926</v>
      </c>
    </row>
    <row r="46" spans="1:14" s="12" customFormat="1" ht="26.25" customHeight="1">
      <c r="A46" s="261"/>
      <c r="B46" s="261"/>
      <c r="C46" s="261"/>
      <c r="D46" s="56" t="s">
        <v>381</v>
      </c>
      <c r="E46" s="56">
        <v>1</v>
      </c>
      <c r="F46" s="154" t="s">
        <v>553</v>
      </c>
      <c r="G46" s="48" t="s">
        <v>483</v>
      </c>
      <c r="H46" s="154">
        <v>1610024</v>
      </c>
      <c r="I46" s="60" t="s">
        <v>704</v>
      </c>
      <c r="J46" s="212" t="s">
        <v>944</v>
      </c>
      <c r="K46" s="212" t="s">
        <v>679</v>
      </c>
      <c r="L46" s="214" t="s">
        <v>363</v>
      </c>
      <c r="M46" s="214" t="s">
        <v>945</v>
      </c>
      <c r="N46" s="214" t="s">
        <v>926</v>
      </c>
    </row>
    <row r="47" spans="1:14" s="12" customFormat="1" ht="33.75" customHeight="1">
      <c r="A47" s="261"/>
      <c r="B47" s="261"/>
      <c r="C47" s="261"/>
      <c r="D47" s="56">
        <v>1</v>
      </c>
      <c r="E47" s="56" t="s">
        <v>381</v>
      </c>
      <c r="F47" s="154" t="s">
        <v>554</v>
      </c>
      <c r="G47" s="48" t="s">
        <v>413</v>
      </c>
      <c r="H47" s="154">
        <v>1611054</v>
      </c>
      <c r="I47" s="60" t="s">
        <v>987</v>
      </c>
      <c r="J47" s="212" t="s">
        <v>946</v>
      </c>
      <c r="K47" s="212" t="s">
        <v>610</v>
      </c>
      <c r="L47" s="214" t="s">
        <v>196</v>
      </c>
      <c r="M47" s="214" t="s">
        <v>947</v>
      </c>
      <c r="N47" s="214" t="s">
        <v>913</v>
      </c>
    </row>
    <row r="48" spans="1:14" s="12" customFormat="1" ht="34.5" customHeight="1">
      <c r="A48" s="261"/>
      <c r="B48" s="261"/>
      <c r="C48" s="261"/>
      <c r="D48" s="56" t="s">
        <v>381</v>
      </c>
      <c r="E48" s="56">
        <v>1</v>
      </c>
      <c r="F48" s="154" t="s">
        <v>555</v>
      </c>
      <c r="G48" s="48" t="s">
        <v>484</v>
      </c>
      <c r="H48" s="154">
        <v>1611054</v>
      </c>
      <c r="I48" s="60" t="s">
        <v>987</v>
      </c>
      <c r="J48" s="212" t="s">
        <v>946</v>
      </c>
      <c r="K48" s="212" t="s">
        <v>610</v>
      </c>
      <c r="L48" s="214" t="s">
        <v>196</v>
      </c>
      <c r="M48" s="214" t="s">
        <v>931</v>
      </c>
      <c r="N48" s="214" t="s">
        <v>913</v>
      </c>
    </row>
    <row r="49" spans="1:14" s="12" customFormat="1" ht="33.75" customHeight="1">
      <c r="A49" s="262"/>
      <c r="B49" s="262"/>
      <c r="C49" s="262"/>
      <c r="D49" s="56" t="s">
        <v>381</v>
      </c>
      <c r="E49" s="57">
        <v>1</v>
      </c>
      <c r="F49" s="154" t="s">
        <v>556</v>
      </c>
      <c r="G49" s="48" t="s">
        <v>485</v>
      </c>
      <c r="H49" s="154">
        <v>1611074</v>
      </c>
      <c r="I49" s="60" t="s">
        <v>705</v>
      </c>
      <c r="J49" s="212" t="s">
        <v>946</v>
      </c>
      <c r="K49" s="212" t="s">
        <v>610</v>
      </c>
      <c r="L49" s="214" t="s">
        <v>196</v>
      </c>
      <c r="M49" s="214" t="s">
        <v>948</v>
      </c>
      <c r="N49" s="214" t="s">
        <v>913</v>
      </c>
    </row>
    <row r="50" spans="1:14" ht="40.5" customHeight="1">
      <c r="A50" s="63"/>
      <c r="B50" s="63"/>
      <c r="C50" s="50" t="s">
        <v>81</v>
      </c>
      <c r="D50" s="57">
        <f>SUM(D6:D49)</f>
        <v>12</v>
      </c>
      <c r="E50" s="57">
        <f>SUM(E6:E49)</f>
        <v>32</v>
      </c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4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>
      <c r="A52" s="275" t="s">
        <v>121</v>
      </c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</row>
    <row r="53" spans="1:14">
      <c r="A53" s="275"/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</row>
    <row r="54" spans="1:14">
      <c r="A54" s="275"/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</row>
    <row r="55" spans="1:14">
      <c r="A55" s="275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</row>
    <row r="56" spans="1:14">
      <c r="A56" s="275"/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</row>
    <row r="57" spans="1:14">
      <c r="A57" s="275"/>
      <c r="B57" s="275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</row>
    <row r="58" spans="1:14">
      <c r="A58" s="275"/>
      <c r="B58" s="275"/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</row>
    <row r="59" spans="1:14">
      <c r="A59" s="275"/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</row>
    <row r="60" spans="1:14">
      <c r="A60" s="275"/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1:14">
      <c r="A61" s="275"/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</row>
    <row r="62" spans="1:14">
      <c r="A62" s="275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</row>
    <row r="63" spans="1:14">
      <c r="A63" s="275"/>
      <c r="B63" s="275"/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</row>
    <row r="64" spans="1:14">
      <c r="A64" s="275"/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</row>
    <row r="65" spans="1:14">
      <c r="A65" s="275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</row>
    <row r="66" spans="1:14">
      <c r="A66" s="275"/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</row>
    <row r="67" spans="1:14">
      <c r="A67" s="12"/>
      <c r="B67" s="12"/>
      <c r="C67" s="12"/>
      <c r="D67" s="17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>
      <c r="A68" s="12"/>
      <c r="B68" s="12"/>
      <c r="C68" s="12"/>
      <c r="D68" s="17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>
      <c r="A69" s="12"/>
      <c r="B69" s="12"/>
      <c r="C69" s="12"/>
      <c r="D69" s="17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>
      <c r="A70" s="12"/>
      <c r="B70" s="12"/>
      <c r="C70" s="12"/>
      <c r="D70" s="17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>
      <c r="A71" s="12"/>
      <c r="B71" s="12"/>
      <c r="C71" s="12"/>
      <c r="D71" s="17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>
      <c r="A72" s="12"/>
      <c r="B72" s="12"/>
      <c r="C72" s="12"/>
      <c r="D72" s="17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>
      <c r="A73" s="12"/>
      <c r="B73" s="12"/>
      <c r="C73" s="12"/>
      <c r="D73" s="17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>
      <c r="A74" s="12"/>
      <c r="B74" s="12"/>
      <c r="C74" s="12"/>
      <c r="D74" s="17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>
      <c r="A75" s="12"/>
      <c r="B75" s="12"/>
      <c r="C75" s="12"/>
      <c r="D75" s="17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>
      <c r="A76" s="12"/>
      <c r="B76" s="12"/>
      <c r="C76" s="12"/>
      <c r="D76" s="17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>
      <c r="A77" s="12"/>
      <c r="B77" s="12"/>
      <c r="C77" s="12"/>
      <c r="D77" s="17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>
      <c r="A78" s="12"/>
      <c r="B78" s="12"/>
      <c r="C78" s="12"/>
      <c r="D78" s="17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>
      <c r="A79" s="12"/>
      <c r="B79" s="12"/>
      <c r="C79" s="12"/>
      <c r="D79" s="17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>
      <c r="A80" s="12"/>
      <c r="B80" s="12"/>
      <c r="C80" s="12"/>
      <c r="D80" s="17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>
      <c r="A81" s="12"/>
      <c r="B81" s="12"/>
      <c r="C81" s="12"/>
      <c r="D81" s="17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>
      <c r="A82" s="12"/>
      <c r="B82" s="12"/>
      <c r="C82" s="12"/>
      <c r="D82" s="17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>
      <c r="A83" s="12"/>
      <c r="B83" s="12"/>
      <c r="C83" s="12"/>
      <c r="D83" s="17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>
      <c r="A84" s="12"/>
      <c r="B84" s="12"/>
      <c r="C84" s="12"/>
      <c r="D84" s="17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>
      <c r="A85" s="12"/>
      <c r="B85" s="12"/>
      <c r="C85" s="12"/>
      <c r="D85" s="17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>
      <c r="A86" s="12"/>
      <c r="B86" s="12"/>
      <c r="C86" s="12"/>
      <c r="D86" s="17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>
      <c r="A87" s="12"/>
      <c r="B87" s="12"/>
      <c r="C87" s="12"/>
      <c r="D87" s="17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>
      <c r="A88" s="12"/>
      <c r="B88" s="12"/>
      <c r="C88" s="12"/>
      <c r="D88" s="17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>
      <c r="A89" s="12"/>
      <c r="B89" s="12"/>
      <c r="C89" s="12"/>
      <c r="D89" s="17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>
      <c r="A90" s="12"/>
      <c r="B90" s="12"/>
      <c r="C90" s="12"/>
      <c r="D90" s="17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>
      <c r="A91" s="12"/>
      <c r="B91" s="12"/>
      <c r="C91" s="12"/>
      <c r="D91" s="17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>
      <c r="A92" s="12"/>
      <c r="B92" s="12"/>
      <c r="C92" s="12"/>
      <c r="D92" s="17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>
      <c r="A93" s="12"/>
      <c r="B93" s="12"/>
      <c r="C93" s="12"/>
      <c r="D93" s="17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>
      <c r="A94" s="12"/>
      <c r="B94" s="12"/>
      <c r="C94" s="12"/>
      <c r="D94" s="17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>
      <c r="A95" s="12"/>
      <c r="B95" s="12"/>
      <c r="C95" s="12"/>
      <c r="D95" s="17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>
      <c r="A96" s="12"/>
      <c r="B96" s="12"/>
      <c r="C96" s="12"/>
      <c r="D96" s="17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>
      <c r="A97" s="12"/>
      <c r="B97" s="12"/>
      <c r="C97" s="12"/>
      <c r="D97" s="17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>
      <c r="A98" s="12"/>
      <c r="B98" s="12"/>
      <c r="C98" s="12"/>
      <c r="D98" s="17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>
      <c r="A99" s="12"/>
      <c r="B99" s="12"/>
      <c r="C99" s="12"/>
      <c r="D99" s="17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>
      <c r="A100" s="12"/>
      <c r="B100" s="12"/>
      <c r="C100" s="12"/>
      <c r="D100" s="17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>
      <c r="A101" s="12"/>
      <c r="B101" s="12"/>
      <c r="C101" s="12"/>
      <c r="D101" s="17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>
      <c r="A102" s="12"/>
      <c r="B102" s="12"/>
      <c r="C102" s="12"/>
      <c r="D102" s="17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>
      <c r="A103" s="12"/>
      <c r="B103" s="12"/>
      <c r="C103" s="12"/>
      <c r="D103" s="17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>
      <c r="A104" s="12"/>
      <c r="B104" s="12"/>
      <c r="C104" s="12"/>
      <c r="D104" s="17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>
      <c r="A105" s="12"/>
      <c r="B105" s="12"/>
      <c r="C105" s="12"/>
      <c r="D105" s="17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12"/>
      <c r="B106" s="12"/>
      <c r="C106" s="12"/>
      <c r="D106" s="17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>
      <c r="A107" s="12"/>
      <c r="B107" s="12"/>
      <c r="C107" s="12"/>
      <c r="D107" s="17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>
      <c r="A108" s="12"/>
      <c r="B108" s="12"/>
      <c r="C108" s="12"/>
      <c r="D108" s="17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>
      <c r="A109" s="12"/>
      <c r="B109" s="12"/>
      <c r="C109" s="12"/>
      <c r="D109" s="17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>
      <c r="A110" s="12"/>
      <c r="B110" s="12"/>
      <c r="C110" s="12"/>
      <c r="D110" s="17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>
      <c r="A111" s="12"/>
      <c r="B111" s="12"/>
      <c r="C111" s="12"/>
      <c r="D111" s="17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>
      <c r="A112" s="12"/>
      <c r="B112" s="12"/>
      <c r="C112" s="12"/>
      <c r="D112" s="17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>
      <c r="A113" s="12"/>
      <c r="B113" s="12"/>
      <c r="C113" s="12"/>
      <c r="D113" s="17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>
      <c r="A114" s="12"/>
      <c r="B114" s="12"/>
      <c r="C114" s="12"/>
      <c r="D114" s="17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>
      <c r="A115" s="12"/>
      <c r="B115" s="12"/>
      <c r="C115" s="12"/>
      <c r="D115" s="17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>
      <c r="A116" s="12"/>
      <c r="B116" s="12"/>
      <c r="C116" s="12"/>
      <c r="D116" s="17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>
      <c r="A117" s="12"/>
      <c r="B117" s="12"/>
      <c r="C117" s="12"/>
      <c r="D117" s="17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>
      <c r="A118" s="12"/>
      <c r="B118" s="12"/>
      <c r="C118" s="12"/>
      <c r="D118" s="17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>
      <c r="A119" s="12"/>
      <c r="B119" s="12"/>
      <c r="C119" s="12"/>
      <c r="D119" s="17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>
      <c r="A120" s="12"/>
      <c r="B120" s="12"/>
      <c r="C120" s="12"/>
      <c r="D120" s="17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>
      <c r="A121" s="12"/>
      <c r="B121" s="12"/>
      <c r="C121" s="12"/>
      <c r="D121" s="17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>
      <c r="A122" s="12"/>
      <c r="B122" s="12"/>
      <c r="C122" s="12"/>
      <c r="D122" s="17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>
      <c r="A123" s="12"/>
      <c r="B123" s="12"/>
      <c r="C123" s="12"/>
      <c r="D123" s="17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>
      <c r="A124" s="12"/>
      <c r="B124" s="12"/>
      <c r="C124" s="12"/>
      <c r="D124" s="17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>
      <c r="A125" s="12"/>
      <c r="B125" s="12"/>
      <c r="C125" s="12"/>
      <c r="D125" s="17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>
      <c r="A126" s="12"/>
      <c r="B126" s="12"/>
      <c r="C126" s="12"/>
      <c r="D126" s="17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>
      <c r="A127" s="12"/>
      <c r="B127" s="12"/>
      <c r="C127" s="12"/>
      <c r="D127" s="17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>
      <c r="A128" s="12"/>
      <c r="B128" s="12"/>
      <c r="C128" s="12"/>
      <c r="D128" s="17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>
      <c r="A129" s="12"/>
      <c r="B129" s="12"/>
      <c r="C129" s="12"/>
      <c r="D129" s="17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>
      <c r="A130" s="12"/>
      <c r="B130" s="12"/>
      <c r="C130" s="12"/>
      <c r="D130" s="17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>
      <c r="A131" s="12"/>
      <c r="B131" s="12"/>
      <c r="C131" s="12"/>
      <c r="D131" s="17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1:14">
      <c r="A132" s="12"/>
      <c r="B132" s="12"/>
      <c r="C132" s="12"/>
      <c r="D132" s="17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4">
      <c r="A133" s="12"/>
      <c r="B133" s="12"/>
      <c r="C133" s="12"/>
      <c r="D133" s="17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>
      <c r="A134" s="12"/>
      <c r="B134" s="12"/>
      <c r="C134" s="12"/>
      <c r="D134" s="17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>
      <c r="A135" s="12"/>
      <c r="B135" s="12"/>
      <c r="C135" s="12"/>
      <c r="D135" s="17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4">
      <c r="A136" s="12"/>
      <c r="B136" s="12"/>
      <c r="C136" s="12"/>
      <c r="D136" s="17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1:14">
      <c r="A137" s="12"/>
      <c r="B137" s="12"/>
      <c r="C137" s="12"/>
      <c r="D137" s="17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>
      <c r="A138" s="12"/>
      <c r="B138" s="12"/>
      <c r="C138" s="12"/>
      <c r="D138" s="17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1:14">
      <c r="A139" s="12"/>
      <c r="B139" s="12"/>
      <c r="C139" s="12"/>
      <c r="D139" s="17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>
      <c r="A140" s="12"/>
      <c r="B140" s="12"/>
      <c r="C140" s="12"/>
      <c r="D140" s="17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>
      <c r="A141" s="12"/>
      <c r="B141" s="12"/>
      <c r="C141" s="12"/>
      <c r="D141" s="17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>
      <c r="A142" s="12"/>
      <c r="B142" s="12"/>
      <c r="C142" s="12"/>
      <c r="D142" s="17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>
      <c r="A143" s="12"/>
      <c r="B143" s="12"/>
      <c r="C143" s="12"/>
      <c r="D143" s="17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>
      <c r="A144" s="12"/>
      <c r="B144" s="12"/>
      <c r="C144" s="12"/>
      <c r="D144" s="17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>
      <c r="A145" s="12"/>
      <c r="B145" s="12"/>
      <c r="C145" s="12"/>
      <c r="D145" s="17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>
      <c r="A146" s="12"/>
      <c r="B146" s="12"/>
      <c r="C146" s="12"/>
      <c r="D146" s="17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>
      <c r="A147" s="12"/>
      <c r="B147" s="12"/>
      <c r="C147" s="12"/>
      <c r="D147" s="17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>
      <c r="A148" s="12"/>
      <c r="B148" s="12"/>
      <c r="C148" s="12"/>
      <c r="D148" s="17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>
      <c r="A149" s="12"/>
      <c r="B149" s="12"/>
      <c r="C149" s="12"/>
      <c r="D149" s="17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>
      <c r="A150" s="12"/>
      <c r="B150" s="12"/>
      <c r="C150" s="12"/>
      <c r="D150" s="17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>
      <c r="A151" s="12"/>
      <c r="B151" s="12"/>
      <c r="C151" s="12"/>
      <c r="D151" s="17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>
      <c r="A152" s="12"/>
      <c r="B152" s="12"/>
      <c r="C152" s="12"/>
      <c r="D152" s="17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>
      <c r="A153" s="12"/>
      <c r="B153" s="12"/>
      <c r="C153" s="12"/>
      <c r="D153" s="17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>
      <c r="A154" s="12"/>
      <c r="B154" s="12"/>
      <c r="C154" s="12"/>
      <c r="D154" s="17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>
      <c r="A155" s="12"/>
      <c r="B155" s="12"/>
      <c r="C155" s="12"/>
      <c r="D155" s="17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>
      <c r="A156" s="12"/>
      <c r="B156" s="12"/>
      <c r="C156" s="12"/>
      <c r="D156" s="17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>
      <c r="A157" s="12"/>
      <c r="B157" s="12"/>
      <c r="C157" s="12"/>
      <c r="D157" s="17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>
      <c r="A158" s="12"/>
      <c r="B158" s="12"/>
      <c r="C158" s="12"/>
      <c r="D158" s="17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>
      <c r="A159" s="12"/>
      <c r="B159" s="12"/>
      <c r="C159" s="12"/>
      <c r="D159" s="17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>
      <c r="A160" s="12"/>
      <c r="B160" s="12"/>
      <c r="C160" s="12"/>
      <c r="D160" s="17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>
      <c r="A161" s="12"/>
      <c r="B161" s="12"/>
      <c r="C161" s="12"/>
      <c r="D161" s="17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>
      <c r="A162" s="12"/>
      <c r="B162" s="12"/>
      <c r="C162" s="12"/>
      <c r="D162" s="17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>
      <c r="A163" s="12"/>
      <c r="B163" s="12"/>
      <c r="C163" s="12"/>
      <c r="D163" s="17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>
      <c r="A164" s="12"/>
      <c r="B164" s="12"/>
      <c r="C164" s="12"/>
      <c r="D164" s="17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>
      <c r="A165" s="12"/>
      <c r="B165" s="12"/>
      <c r="C165" s="12"/>
      <c r="D165" s="17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>
      <c r="A166" s="12"/>
      <c r="B166" s="12"/>
      <c r="C166" s="12"/>
      <c r="D166" s="17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>
      <c r="A167" s="12"/>
      <c r="B167" s="12"/>
      <c r="C167" s="12"/>
      <c r="D167" s="17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>
      <c r="A168" s="12"/>
      <c r="B168" s="12"/>
      <c r="C168" s="12"/>
      <c r="D168" s="17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>
      <c r="A169" s="12"/>
      <c r="B169" s="12"/>
      <c r="C169" s="12"/>
      <c r="D169" s="17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>
      <c r="A170" s="12"/>
      <c r="B170" s="12"/>
      <c r="C170" s="12"/>
      <c r="D170" s="17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>
      <c r="A171" s="12"/>
      <c r="B171" s="12"/>
      <c r="C171" s="12"/>
      <c r="D171" s="17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>
      <c r="A172" s="12"/>
      <c r="B172" s="12"/>
      <c r="C172" s="12"/>
      <c r="D172" s="17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>
      <c r="A173" s="12"/>
      <c r="B173" s="12"/>
      <c r="C173" s="12"/>
      <c r="D173" s="17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>
      <c r="A174" s="12"/>
      <c r="B174" s="12"/>
      <c r="C174" s="12"/>
      <c r="D174" s="17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>
      <c r="A175" s="12"/>
      <c r="B175" s="12"/>
      <c r="C175" s="12"/>
      <c r="D175" s="17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>
      <c r="A176" s="12"/>
      <c r="B176" s="12"/>
      <c r="C176" s="12"/>
      <c r="D176" s="17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>
      <c r="A177" s="12"/>
      <c r="B177" s="12"/>
      <c r="C177" s="12"/>
      <c r="D177" s="17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>
      <c r="A178" s="12"/>
      <c r="B178" s="12"/>
      <c r="C178" s="12"/>
      <c r="D178" s="17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>
      <c r="A179" s="12"/>
      <c r="B179" s="12"/>
      <c r="C179" s="12"/>
      <c r="D179" s="17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>
      <c r="A180" s="12"/>
      <c r="B180" s="12"/>
      <c r="C180" s="12"/>
      <c r="D180" s="17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>
      <c r="A181" s="12"/>
      <c r="B181" s="12"/>
      <c r="C181" s="12"/>
      <c r="D181" s="17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>
      <c r="A182" s="12"/>
      <c r="B182" s="12"/>
      <c r="C182" s="12"/>
      <c r="D182" s="17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>
      <c r="A183" s="12"/>
      <c r="B183" s="12"/>
      <c r="C183" s="12"/>
      <c r="D183" s="17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>
      <c r="A184" s="12"/>
      <c r="B184" s="12"/>
      <c r="C184" s="12"/>
      <c r="D184" s="17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>
      <c r="A185" s="12"/>
      <c r="B185" s="12"/>
      <c r="C185" s="12"/>
      <c r="D185" s="17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>
      <c r="A186" s="12"/>
      <c r="B186" s="12"/>
      <c r="C186" s="12"/>
      <c r="D186" s="17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>
      <c r="A187" s="12"/>
      <c r="B187" s="12"/>
      <c r="C187" s="12"/>
      <c r="D187" s="17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>
      <c r="A188" s="12"/>
      <c r="B188" s="12"/>
      <c r="C188" s="12"/>
      <c r="D188" s="17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>
      <c r="A189" s="12"/>
      <c r="B189" s="12"/>
      <c r="C189" s="12"/>
      <c r="D189" s="17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>
      <c r="A190" s="12"/>
      <c r="B190" s="12"/>
      <c r="C190" s="12"/>
      <c r="D190" s="17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>
      <c r="A191" s="12"/>
      <c r="B191" s="12"/>
      <c r="C191" s="12"/>
      <c r="D191" s="17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>
      <c r="A192" s="12"/>
      <c r="B192" s="12"/>
      <c r="C192" s="12"/>
      <c r="D192" s="17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>
      <c r="A193" s="12"/>
      <c r="B193" s="12"/>
      <c r="C193" s="12"/>
      <c r="D193" s="17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>
      <c r="A194" s="12"/>
      <c r="B194" s="12"/>
      <c r="C194" s="12"/>
      <c r="D194" s="17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>
      <c r="A195" s="12"/>
      <c r="B195" s="12"/>
      <c r="C195" s="12"/>
      <c r="D195" s="17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>
      <c r="A196" s="12"/>
      <c r="B196" s="12"/>
      <c r="C196" s="12"/>
      <c r="D196" s="17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>
      <c r="A197" s="12"/>
      <c r="B197" s="12"/>
      <c r="C197" s="12"/>
      <c r="D197" s="17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>
      <c r="A198" s="12"/>
      <c r="B198" s="12"/>
      <c r="C198" s="12"/>
      <c r="D198" s="17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>
      <c r="A199" s="12"/>
      <c r="B199" s="12"/>
      <c r="C199" s="12"/>
      <c r="D199" s="17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>
      <c r="A200" s="12"/>
      <c r="B200" s="12"/>
      <c r="C200" s="12"/>
      <c r="D200" s="17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>
      <c r="A201" s="12"/>
      <c r="B201" s="12"/>
      <c r="C201" s="12"/>
      <c r="D201" s="17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>
      <c r="A202" s="12"/>
      <c r="B202" s="12"/>
      <c r="C202" s="12"/>
      <c r="D202" s="17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>
      <c r="A203" s="12"/>
      <c r="B203" s="12"/>
      <c r="C203" s="12"/>
      <c r="D203" s="17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>
      <c r="A204" s="12"/>
      <c r="B204" s="12"/>
      <c r="C204" s="12"/>
      <c r="D204" s="17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>
      <c r="A205" s="12"/>
      <c r="B205" s="12"/>
      <c r="C205" s="12"/>
      <c r="D205" s="17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</sheetData>
  <mergeCells count="19">
    <mergeCell ref="F3:F5"/>
    <mergeCell ref="D2:E2"/>
    <mergeCell ref="A1:N1"/>
    <mergeCell ref="A52:N66"/>
    <mergeCell ref="H3:H5"/>
    <mergeCell ref="I3:I5"/>
    <mergeCell ref="C3:C5"/>
    <mergeCell ref="G3:G5"/>
    <mergeCell ref="D3:E3"/>
    <mergeCell ref="J3:J5"/>
    <mergeCell ref="A3:A5"/>
    <mergeCell ref="K3:K5"/>
    <mergeCell ref="L3:L5"/>
    <mergeCell ref="M3:M5"/>
    <mergeCell ref="N3:N5"/>
    <mergeCell ref="B3:B5"/>
    <mergeCell ref="A6:A49"/>
    <mergeCell ref="B6:B49"/>
    <mergeCell ref="C6:C49"/>
  </mergeCells>
  <phoneticPr fontId="4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G9:G11 G18:G19 H43 H19 H29 F41:F49 G38:G39 G15 G22 G24 G27:G30 G33 G35 G41:G43 G45:G47 G49 F6:G8 F9:F14 F15:F23 F24:F40 L6:N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18"/>
  <sheetViews>
    <sheetView zoomScale="90" zoomScaleNormal="90" workbookViewId="0">
      <selection sqref="A1:G1"/>
    </sheetView>
  </sheetViews>
  <sheetFormatPr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8.140625" style="3" customWidth="1"/>
    <col min="6" max="6" width="43.42578125" style="3" customWidth="1"/>
    <col min="7" max="7" width="20" style="3" customWidth="1"/>
    <col min="8" max="16384" width="9.140625" style="3"/>
  </cols>
  <sheetData>
    <row r="1" spans="1:256" ht="23.25" customHeight="1">
      <c r="A1" s="288" t="s">
        <v>980</v>
      </c>
      <c r="B1" s="288"/>
      <c r="C1" s="288"/>
      <c r="D1" s="288"/>
      <c r="E1" s="288"/>
      <c r="F1" s="288"/>
      <c r="G1" s="288"/>
    </row>
    <row r="2" spans="1:256" ht="20.25" customHeight="1">
      <c r="A2" s="186">
        <v>1</v>
      </c>
      <c r="B2" s="285">
        <v>2</v>
      </c>
      <c r="C2" s="286"/>
      <c r="D2" s="287"/>
      <c r="E2" s="186">
        <v>3</v>
      </c>
      <c r="F2" s="186">
        <v>4</v>
      </c>
      <c r="G2" s="186">
        <v>5</v>
      </c>
    </row>
    <row r="3" spans="1:256" ht="43.5" customHeight="1">
      <c r="A3" s="289" t="s">
        <v>6</v>
      </c>
      <c r="B3" s="290" t="s">
        <v>707</v>
      </c>
      <c r="C3" s="291"/>
      <c r="D3" s="292"/>
      <c r="E3" s="289" t="s">
        <v>14</v>
      </c>
      <c r="F3" s="289" t="s">
        <v>591</v>
      </c>
      <c r="G3" s="289" t="s">
        <v>477</v>
      </c>
    </row>
    <row r="4" spans="1:256" ht="12.75" customHeight="1">
      <c r="A4" s="289"/>
      <c r="B4" s="187" t="s">
        <v>73</v>
      </c>
      <c r="C4" s="187" t="s">
        <v>74</v>
      </c>
      <c r="D4" s="187" t="s">
        <v>75</v>
      </c>
      <c r="E4" s="289"/>
      <c r="F4" s="289"/>
      <c r="G4" s="289"/>
    </row>
    <row r="5" spans="1:256" ht="45.75" customHeight="1">
      <c r="A5" s="289"/>
      <c r="B5" s="64" t="s">
        <v>122</v>
      </c>
      <c r="C5" s="64" t="s">
        <v>123</v>
      </c>
      <c r="D5" s="64" t="s">
        <v>706</v>
      </c>
      <c r="E5" s="289"/>
      <c r="F5" s="289"/>
      <c r="G5" s="289"/>
    </row>
    <row r="6" spans="1:256" ht="46.5" customHeight="1">
      <c r="A6" s="246" t="s">
        <v>55</v>
      </c>
      <c r="B6" s="217" t="s">
        <v>381</v>
      </c>
      <c r="C6" s="217" t="s">
        <v>55</v>
      </c>
      <c r="D6" s="218" t="s">
        <v>949</v>
      </c>
      <c r="E6" s="212" t="s">
        <v>678</v>
      </c>
      <c r="F6" s="219" t="s">
        <v>805</v>
      </c>
      <c r="G6" s="220" t="s">
        <v>950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42.75" customHeight="1">
      <c r="A7" s="246" t="s">
        <v>173</v>
      </c>
      <c r="B7" s="217" t="s">
        <v>381</v>
      </c>
      <c r="C7" s="217" t="s">
        <v>55</v>
      </c>
      <c r="D7" s="218" t="s">
        <v>951</v>
      </c>
      <c r="E7" s="218" t="s">
        <v>952</v>
      </c>
      <c r="F7" s="219" t="s">
        <v>953</v>
      </c>
      <c r="G7" s="220" t="s">
        <v>956</v>
      </c>
    </row>
    <row r="8" spans="1:256" ht="47.25" customHeight="1">
      <c r="A8" s="246" t="s">
        <v>174</v>
      </c>
      <c r="B8" s="217" t="s">
        <v>381</v>
      </c>
      <c r="C8" s="217" t="s">
        <v>55</v>
      </c>
      <c r="D8" s="218" t="s">
        <v>954</v>
      </c>
      <c r="E8" s="221" t="s">
        <v>675</v>
      </c>
      <c r="F8" s="219" t="s">
        <v>955</v>
      </c>
      <c r="G8" s="220" t="s">
        <v>956</v>
      </c>
    </row>
    <row r="9" spans="1:256" ht="39" customHeight="1">
      <c r="A9" s="246" t="s">
        <v>175</v>
      </c>
      <c r="B9" s="217" t="s">
        <v>381</v>
      </c>
      <c r="C9" s="217" t="s">
        <v>55</v>
      </c>
      <c r="D9" s="218" t="s">
        <v>957</v>
      </c>
      <c r="E9" s="221" t="s">
        <v>675</v>
      </c>
      <c r="F9" s="219" t="s">
        <v>955</v>
      </c>
      <c r="G9" s="220" t="s">
        <v>956</v>
      </c>
    </row>
    <row r="10" spans="1:256" ht="26.25" customHeight="1">
      <c r="A10" s="246" t="s">
        <v>176</v>
      </c>
      <c r="B10" s="217" t="s">
        <v>381</v>
      </c>
      <c r="C10" s="217" t="s">
        <v>381</v>
      </c>
      <c r="D10" s="218" t="s">
        <v>958</v>
      </c>
      <c r="E10" s="282" t="s">
        <v>977</v>
      </c>
      <c r="F10" s="283"/>
      <c r="G10" s="284"/>
    </row>
    <row r="11" spans="1:256" ht="57">
      <c r="A11" s="246" t="s">
        <v>177</v>
      </c>
      <c r="B11" s="217" t="s">
        <v>381</v>
      </c>
      <c r="C11" s="217" t="s">
        <v>55</v>
      </c>
      <c r="D11" s="218" t="s">
        <v>959</v>
      </c>
      <c r="E11" s="218" t="s">
        <v>708</v>
      </c>
      <c r="F11" s="219" t="s">
        <v>960</v>
      </c>
      <c r="G11" s="220" t="s">
        <v>961</v>
      </c>
    </row>
    <row r="12" spans="1:256" ht="57.75" customHeight="1">
      <c r="A12" s="247"/>
      <c r="B12" s="217" t="s">
        <v>381</v>
      </c>
      <c r="C12" s="125">
        <v>1</v>
      </c>
      <c r="D12" s="218" t="s">
        <v>978</v>
      </c>
      <c r="E12" s="218" t="s">
        <v>604</v>
      </c>
      <c r="F12" s="219" t="s">
        <v>974</v>
      </c>
      <c r="G12" s="220" t="s">
        <v>973</v>
      </c>
    </row>
    <row r="13" spans="1:256" ht="66" customHeight="1">
      <c r="A13" s="246"/>
      <c r="B13" s="217" t="s">
        <v>381</v>
      </c>
      <c r="C13" s="125">
        <v>1</v>
      </c>
      <c r="D13" s="218" t="s">
        <v>979</v>
      </c>
      <c r="E13" s="212" t="s">
        <v>975</v>
      </c>
      <c r="F13" s="219" t="s">
        <v>976</v>
      </c>
      <c r="G13" s="220" t="s">
        <v>973</v>
      </c>
    </row>
    <row r="14" spans="1:256" ht="14.25">
      <c r="A14" s="65"/>
      <c r="B14" s="65"/>
      <c r="C14" s="65"/>
      <c r="D14" s="65"/>
      <c r="E14" s="65"/>
      <c r="F14" s="65"/>
      <c r="G14" s="65"/>
    </row>
    <row r="15" spans="1:256" ht="14.25">
      <c r="A15" s="67" t="s">
        <v>124</v>
      </c>
      <c r="B15" s="67"/>
      <c r="C15" s="67"/>
      <c r="D15" s="67"/>
      <c r="E15" s="67"/>
      <c r="F15" s="67"/>
      <c r="G15" s="67"/>
    </row>
    <row r="16" spans="1:256" ht="14.25">
      <c r="A16" s="66"/>
      <c r="B16" s="66"/>
      <c r="C16" s="66"/>
      <c r="D16" s="66"/>
      <c r="E16" s="66"/>
      <c r="F16" s="66"/>
      <c r="G16" s="66"/>
    </row>
    <row r="17" spans="1:7" ht="14.25">
      <c r="A17" s="66"/>
      <c r="B17" s="66"/>
      <c r="C17" s="66"/>
      <c r="D17" s="66"/>
      <c r="E17" s="66"/>
      <c r="F17" s="66"/>
      <c r="G17" s="66"/>
    </row>
    <row r="18" spans="1:7" ht="14.25">
      <c r="A18" s="66"/>
      <c r="B18" s="66"/>
      <c r="C18" s="66"/>
      <c r="D18" s="66"/>
      <c r="E18" s="66"/>
      <c r="F18" s="66"/>
      <c r="G18" s="66"/>
    </row>
  </sheetData>
  <mergeCells count="8">
    <mergeCell ref="E10:G10"/>
    <mergeCell ref="B2:D2"/>
    <mergeCell ref="A1:G1"/>
    <mergeCell ref="A3:A5"/>
    <mergeCell ref="E3:E5"/>
    <mergeCell ref="F3:F5"/>
    <mergeCell ref="G3:G5"/>
    <mergeCell ref="B3:D3"/>
  </mergeCells>
  <phoneticPr fontId="4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A6:G6 A8:G9 A7:F7 A11:G11 A10:B10 D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0"/>
  <sheetViews>
    <sheetView zoomScale="90" zoomScaleNormal="90" zoomScaleSheetLayoutView="100" workbookViewId="0">
      <selection sqref="A1:M1"/>
    </sheetView>
  </sheetViews>
  <sheetFormatPr defaultRowHeight="12.75"/>
  <cols>
    <col min="1" max="1" width="3.28515625" style="3" customWidth="1"/>
    <col min="2" max="2" width="84.42578125" style="9" customWidth="1"/>
    <col min="3" max="3" width="28.28515625" style="9" customWidth="1"/>
    <col min="4" max="4" width="20.85546875" style="3" customWidth="1"/>
    <col min="5" max="5" width="8.7109375" style="3" customWidth="1"/>
    <col min="6" max="6" width="10.5703125" style="3" customWidth="1"/>
    <col min="7" max="7" width="11.42578125" style="3" customWidth="1"/>
    <col min="8" max="8" width="13.42578125" style="3" customWidth="1"/>
    <col min="9" max="9" width="8.7109375" style="3" customWidth="1"/>
    <col min="10" max="10" width="10" style="3" customWidth="1"/>
    <col min="11" max="11" width="8.42578125" style="3" customWidth="1"/>
    <col min="12" max="12" width="9" style="3" customWidth="1"/>
    <col min="13" max="13" width="15" style="3" customWidth="1"/>
    <col min="14" max="14" width="11.5703125" style="7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s="42" customFormat="1" ht="24.75" customHeight="1">
      <c r="A1" s="299" t="s">
        <v>962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41"/>
    </row>
    <row r="2" spans="1:14" ht="15" customHeight="1">
      <c r="A2" s="268">
        <v>1</v>
      </c>
      <c r="B2" s="268">
        <v>2</v>
      </c>
      <c r="C2" s="296">
        <v>3</v>
      </c>
      <c r="D2" s="268">
        <v>4</v>
      </c>
      <c r="E2" s="279" t="s">
        <v>62</v>
      </c>
      <c r="F2" s="279"/>
      <c r="G2" s="279"/>
      <c r="H2" s="279"/>
      <c r="I2" s="279"/>
      <c r="J2" s="279"/>
      <c r="K2" s="279"/>
      <c r="L2" s="279"/>
      <c r="M2" s="181">
        <v>8</v>
      </c>
    </row>
    <row r="3" spans="1:14" ht="15" customHeight="1">
      <c r="A3" s="268"/>
      <c r="B3" s="268"/>
      <c r="C3" s="297"/>
      <c r="D3" s="268"/>
      <c r="E3" s="268">
        <v>5</v>
      </c>
      <c r="F3" s="268"/>
      <c r="G3" s="268"/>
      <c r="H3" s="268"/>
      <c r="I3" s="266">
        <v>6</v>
      </c>
      <c r="J3" s="303"/>
      <c r="K3" s="266">
        <v>7</v>
      </c>
      <c r="L3" s="303"/>
      <c r="M3" s="255" t="s">
        <v>588</v>
      </c>
    </row>
    <row r="4" spans="1:14" ht="51.75" customHeight="1">
      <c r="A4" s="255" t="s">
        <v>6</v>
      </c>
      <c r="B4" s="300" t="s">
        <v>709</v>
      </c>
      <c r="C4" s="255" t="s">
        <v>155</v>
      </c>
      <c r="D4" s="255" t="s">
        <v>710</v>
      </c>
      <c r="E4" s="279" t="s">
        <v>8</v>
      </c>
      <c r="F4" s="279"/>
      <c r="G4" s="279"/>
      <c r="H4" s="279"/>
      <c r="I4" s="258" t="s">
        <v>44</v>
      </c>
      <c r="J4" s="259"/>
      <c r="K4" s="258" t="s">
        <v>589</v>
      </c>
      <c r="L4" s="259"/>
      <c r="M4" s="271"/>
    </row>
    <row r="5" spans="1:14" ht="46.5" customHeight="1">
      <c r="A5" s="271"/>
      <c r="B5" s="301"/>
      <c r="C5" s="271"/>
      <c r="D5" s="271"/>
      <c r="E5" s="269" t="s">
        <v>86</v>
      </c>
      <c r="F5" s="270"/>
      <c r="G5" s="269" t="s">
        <v>85</v>
      </c>
      <c r="H5" s="270"/>
      <c r="I5" s="298"/>
      <c r="J5" s="273"/>
      <c r="K5" s="298"/>
      <c r="L5" s="273"/>
      <c r="M5" s="271"/>
    </row>
    <row r="6" spans="1:14" ht="27.75" customHeight="1">
      <c r="A6" s="271"/>
      <c r="B6" s="301"/>
      <c r="C6" s="271"/>
      <c r="D6" s="271"/>
      <c r="E6" s="196" t="s">
        <v>49</v>
      </c>
      <c r="F6" s="196" t="s">
        <v>50</v>
      </c>
      <c r="G6" s="196" t="s">
        <v>45</v>
      </c>
      <c r="H6" s="196" t="s">
        <v>83</v>
      </c>
      <c r="I6" s="196" t="s">
        <v>51</v>
      </c>
      <c r="J6" s="196" t="s">
        <v>52</v>
      </c>
      <c r="K6" s="196" t="s">
        <v>22</v>
      </c>
      <c r="L6" s="196" t="s">
        <v>23</v>
      </c>
      <c r="M6" s="271"/>
    </row>
    <row r="7" spans="1:14" ht="14.25">
      <c r="A7" s="256"/>
      <c r="B7" s="302"/>
      <c r="C7" s="256"/>
      <c r="D7" s="256"/>
      <c r="E7" s="46" t="s">
        <v>53</v>
      </c>
      <c r="F7" s="46" t="s">
        <v>54</v>
      </c>
      <c r="G7" s="46" t="s">
        <v>53</v>
      </c>
      <c r="H7" s="46" t="s">
        <v>54</v>
      </c>
      <c r="I7" s="46" t="s">
        <v>53</v>
      </c>
      <c r="J7" s="46" t="s">
        <v>54</v>
      </c>
      <c r="K7" s="46" t="s">
        <v>53</v>
      </c>
      <c r="L7" s="46" t="s">
        <v>54</v>
      </c>
      <c r="M7" s="256"/>
    </row>
    <row r="8" spans="1:14" ht="15" customHeight="1">
      <c r="A8" s="269" t="s">
        <v>711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70"/>
    </row>
    <row r="9" spans="1:14" ht="57">
      <c r="A9" s="177">
        <v>1</v>
      </c>
      <c r="B9" s="48" t="s">
        <v>843</v>
      </c>
      <c r="C9" s="60" t="s">
        <v>681</v>
      </c>
      <c r="D9" s="48" t="s">
        <v>386</v>
      </c>
      <c r="E9" s="222">
        <v>46</v>
      </c>
      <c r="F9" s="222">
        <v>998</v>
      </c>
      <c r="G9" s="222">
        <v>7</v>
      </c>
      <c r="H9" s="222">
        <v>186</v>
      </c>
      <c r="I9" s="222">
        <v>48</v>
      </c>
      <c r="J9" s="222">
        <v>1026</v>
      </c>
      <c r="K9" s="222">
        <v>2</v>
      </c>
      <c r="L9" s="222">
        <v>74</v>
      </c>
      <c r="M9" s="222">
        <v>1009</v>
      </c>
    </row>
    <row r="10" spans="1:14" ht="57">
      <c r="A10" s="177">
        <v>2</v>
      </c>
      <c r="B10" s="48" t="s">
        <v>843</v>
      </c>
      <c r="C10" s="60" t="s">
        <v>681</v>
      </c>
      <c r="D10" s="48" t="s">
        <v>388</v>
      </c>
      <c r="E10" s="222">
        <v>71</v>
      </c>
      <c r="F10" s="222">
        <v>1295</v>
      </c>
      <c r="G10" s="222">
        <v>23</v>
      </c>
      <c r="H10" s="222">
        <v>223</v>
      </c>
      <c r="I10" s="222">
        <v>35</v>
      </c>
      <c r="J10" s="222">
        <v>948</v>
      </c>
      <c r="K10" s="222">
        <v>0</v>
      </c>
      <c r="L10" s="222">
        <v>43</v>
      </c>
      <c r="M10" s="222">
        <v>1094</v>
      </c>
    </row>
    <row r="11" spans="1:14" ht="28.5">
      <c r="A11" s="177">
        <v>3</v>
      </c>
      <c r="B11" s="48" t="s">
        <v>844</v>
      </c>
      <c r="C11" s="60" t="s">
        <v>682</v>
      </c>
      <c r="D11" s="48" t="s">
        <v>390</v>
      </c>
      <c r="E11" s="222">
        <v>56</v>
      </c>
      <c r="F11" s="222">
        <v>864</v>
      </c>
      <c r="G11" s="222">
        <v>10</v>
      </c>
      <c r="H11" s="222">
        <v>134</v>
      </c>
      <c r="I11" s="222">
        <v>37</v>
      </c>
      <c r="J11" s="222">
        <v>715</v>
      </c>
      <c r="K11" s="222">
        <v>0</v>
      </c>
      <c r="L11" s="222">
        <v>20</v>
      </c>
      <c r="M11" s="222">
        <v>792</v>
      </c>
    </row>
    <row r="12" spans="1:14" s="7" customFormat="1" ht="42.75">
      <c r="A12" s="177">
        <v>4</v>
      </c>
      <c r="B12" s="48" t="s">
        <v>634</v>
      </c>
      <c r="C12" s="60" t="s">
        <v>683</v>
      </c>
      <c r="D12" s="48" t="s">
        <v>387</v>
      </c>
      <c r="E12" s="222">
        <v>11</v>
      </c>
      <c r="F12" s="222">
        <v>412</v>
      </c>
      <c r="G12" s="222">
        <v>3</v>
      </c>
      <c r="H12" s="222">
        <v>64</v>
      </c>
      <c r="I12" s="222">
        <v>48</v>
      </c>
      <c r="J12" s="222">
        <v>721</v>
      </c>
      <c r="K12" s="222">
        <v>0</v>
      </c>
      <c r="L12" s="222">
        <v>59</v>
      </c>
      <c r="M12" s="222">
        <v>488</v>
      </c>
    </row>
    <row r="13" spans="1:14" ht="42.75">
      <c r="A13" s="177">
        <v>5</v>
      </c>
      <c r="B13" s="48" t="s">
        <v>634</v>
      </c>
      <c r="C13" s="60" t="s">
        <v>683</v>
      </c>
      <c r="D13" s="48" t="s">
        <v>391</v>
      </c>
      <c r="E13" s="222">
        <v>32</v>
      </c>
      <c r="F13" s="222">
        <v>769</v>
      </c>
      <c r="G13" s="222">
        <v>16</v>
      </c>
      <c r="H13" s="222">
        <v>189</v>
      </c>
      <c r="I13" s="222">
        <v>23</v>
      </c>
      <c r="J13" s="222">
        <v>447</v>
      </c>
      <c r="K13" s="222">
        <v>0</v>
      </c>
      <c r="L13" s="222">
        <v>8</v>
      </c>
      <c r="M13" s="222">
        <v>780</v>
      </c>
    </row>
    <row r="14" spans="1:14" customFormat="1" ht="28.5">
      <c r="A14" s="138">
        <v>6</v>
      </c>
      <c r="B14" s="48" t="s">
        <v>635</v>
      </c>
      <c r="C14" s="60" t="s">
        <v>684</v>
      </c>
      <c r="D14" s="48" t="s">
        <v>394</v>
      </c>
      <c r="E14" s="222">
        <v>17</v>
      </c>
      <c r="F14" s="222">
        <v>492</v>
      </c>
      <c r="G14" s="222">
        <v>8</v>
      </c>
      <c r="H14" s="222">
        <v>113</v>
      </c>
      <c r="I14" s="222">
        <v>33</v>
      </c>
      <c r="J14" s="222">
        <v>759</v>
      </c>
      <c r="K14" s="222">
        <v>0</v>
      </c>
      <c r="L14" s="222">
        <v>35</v>
      </c>
      <c r="M14" s="222">
        <v>750</v>
      </c>
      <c r="N14" s="39"/>
    </row>
    <row r="15" spans="1:14" customFormat="1" ht="42.75">
      <c r="A15" s="138">
        <v>7</v>
      </c>
      <c r="B15" s="48" t="s">
        <v>845</v>
      </c>
      <c r="C15" s="60" t="s">
        <v>685</v>
      </c>
      <c r="D15" s="48" t="s">
        <v>389</v>
      </c>
      <c r="E15" s="222">
        <v>22</v>
      </c>
      <c r="F15" s="222">
        <v>699</v>
      </c>
      <c r="G15" s="222">
        <v>6</v>
      </c>
      <c r="H15" s="222">
        <v>79</v>
      </c>
      <c r="I15" s="222">
        <v>49</v>
      </c>
      <c r="J15" s="222">
        <v>860</v>
      </c>
      <c r="K15" s="222">
        <v>0</v>
      </c>
      <c r="L15" s="222">
        <v>97</v>
      </c>
      <c r="M15" s="222">
        <v>770</v>
      </c>
      <c r="N15" s="39"/>
    </row>
    <row r="16" spans="1:14" customFormat="1" ht="42.75">
      <c r="A16" s="138">
        <v>8</v>
      </c>
      <c r="B16" s="48" t="s">
        <v>846</v>
      </c>
      <c r="C16" s="60" t="s">
        <v>686</v>
      </c>
      <c r="D16" s="48" t="s">
        <v>395</v>
      </c>
      <c r="E16" s="222">
        <v>51</v>
      </c>
      <c r="F16" s="222">
        <v>1139</v>
      </c>
      <c r="G16" s="222">
        <v>18</v>
      </c>
      <c r="H16" s="222">
        <v>293</v>
      </c>
      <c r="I16" s="222">
        <v>19</v>
      </c>
      <c r="J16" s="222">
        <v>617</v>
      </c>
      <c r="K16" s="222">
        <v>0</v>
      </c>
      <c r="L16" s="222">
        <v>29</v>
      </c>
      <c r="M16" s="222">
        <v>970</v>
      </c>
      <c r="N16" s="39"/>
    </row>
    <row r="17" spans="1:14" customFormat="1" ht="42.75">
      <c r="A17" s="138">
        <v>9</v>
      </c>
      <c r="B17" s="48" t="s">
        <v>846</v>
      </c>
      <c r="C17" s="60" t="s">
        <v>685</v>
      </c>
      <c r="D17" s="48" t="s">
        <v>396</v>
      </c>
      <c r="E17" s="222">
        <v>39</v>
      </c>
      <c r="F17" s="222">
        <v>952</v>
      </c>
      <c r="G17" s="222">
        <v>14</v>
      </c>
      <c r="H17" s="222">
        <v>265</v>
      </c>
      <c r="I17" s="222">
        <v>42</v>
      </c>
      <c r="J17" s="222">
        <v>952</v>
      </c>
      <c r="K17" s="222">
        <v>0</v>
      </c>
      <c r="L17" s="222">
        <v>22</v>
      </c>
      <c r="M17" s="222">
        <v>977</v>
      </c>
      <c r="N17" s="36"/>
    </row>
    <row r="18" spans="1:14" customFormat="1" ht="28.5">
      <c r="A18" s="197">
        <v>10</v>
      </c>
      <c r="B18" s="48" t="s">
        <v>631</v>
      </c>
      <c r="C18" s="60" t="s">
        <v>687</v>
      </c>
      <c r="D18" s="48" t="s">
        <v>398</v>
      </c>
      <c r="E18" s="222">
        <v>27</v>
      </c>
      <c r="F18" s="222">
        <v>748</v>
      </c>
      <c r="G18" s="222">
        <v>8</v>
      </c>
      <c r="H18" s="222">
        <v>228</v>
      </c>
      <c r="I18" s="222">
        <v>23</v>
      </c>
      <c r="J18" s="222">
        <v>513</v>
      </c>
      <c r="K18" s="222">
        <v>0</v>
      </c>
      <c r="L18" s="222">
        <v>19</v>
      </c>
      <c r="M18" s="222">
        <v>700</v>
      </c>
      <c r="N18" s="36"/>
    </row>
    <row r="19" spans="1:14" customFormat="1" ht="42.75">
      <c r="A19" s="197">
        <v>11</v>
      </c>
      <c r="B19" s="48" t="s">
        <v>637</v>
      </c>
      <c r="C19" s="60" t="s">
        <v>674</v>
      </c>
      <c r="D19" s="48" t="s">
        <v>392</v>
      </c>
      <c r="E19" s="222">
        <v>22</v>
      </c>
      <c r="F19" s="222">
        <v>597</v>
      </c>
      <c r="G19" s="222">
        <v>5</v>
      </c>
      <c r="H19" s="222">
        <v>71</v>
      </c>
      <c r="I19" s="222">
        <v>45</v>
      </c>
      <c r="J19" s="222">
        <v>789</v>
      </c>
      <c r="K19" s="222">
        <v>0</v>
      </c>
      <c r="L19" s="222">
        <v>67</v>
      </c>
      <c r="M19" s="222">
        <v>680</v>
      </c>
      <c r="N19" s="36"/>
    </row>
    <row r="20" spans="1:14" customFormat="1" ht="42.75">
      <c r="A20" s="197">
        <v>12</v>
      </c>
      <c r="B20" s="48" t="s">
        <v>637</v>
      </c>
      <c r="C20" s="60" t="s">
        <v>674</v>
      </c>
      <c r="D20" s="48" t="s">
        <v>509</v>
      </c>
      <c r="E20" s="222">
        <v>9</v>
      </c>
      <c r="F20" s="222">
        <v>455</v>
      </c>
      <c r="G20" s="222">
        <v>6</v>
      </c>
      <c r="H20" s="222">
        <v>100</v>
      </c>
      <c r="I20" s="222">
        <v>54</v>
      </c>
      <c r="J20" s="222">
        <v>1162</v>
      </c>
      <c r="K20" s="222">
        <v>0</v>
      </c>
      <c r="L20" s="222">
        <v>20</v>
      </c>
      <c r="M20" s="222">
        <v>826</v>
      </c>
      <c r="N20" s="36"/>
    </row>
    <row r="21" spans="1:14" s="31" customFormat="1" ht="57">
      <c r="A21" s="198" t="s">
        <v>448</v>
      </c>
      <c r="B21" s="48" t="s">
        <v>638</v>
      </c>
      <c r="C21" s="60" t="s">
        <v>688</v>
      </c>
      <c r="D21" s="48" t="s">
        <v>400</v>
      </c>
      <c r="E21" s="222">
        <v>22</v>
      </c>
      <c r="F21" s="222">
        <v>497</v>
      </c>
      <c r="G21" s="222">
        <v>3</v>
      </c>
      <c r="H21" s="222">
        <v>76</v>
      </c>
      <c r="I21" s="222">
        <v>40</v>
      </c>
      <c r="J21" s="222">
        <v>773</v>
      </c>
      <c r="K21" s="222">
        <v>0</v>
      </c>
      <c r="L21" s="222">
        <v>26</v>
      </c>
      <c r="M21" s="222">
        <v>591</v>
      </c>
      <c r="N21" s="37"/>
    </row>
    <row r="22" spans="1:14" s="31" customFormat="1" ht="42.75">
      <c r="A22" s="198" t="s">
        <v>184</v>
      </c>
      <c r="B22" s="48" t="s">
        <v>639</v>
      </c>
      <c r="C22" s="60" t="s">
        <v>689</v>
      </c>
      <c r="D22" s="48" t="s">
        <v>401</v>
      </c>
      <c r="E22" s="222">
        <v>7</v>
      </c>
      <c r="F22" s="222">
        <v>196</v>
      </c>
      <c r="G22" s="222">
        <v>2</v>
      </c>
      <c r="H22" s="222">
        <v>59</v>
      </c>
      <c r="I22" s="222">
        <v>17</v>
      </c>
      <c r="J22" s="222">
        <v>418</v>
      </c>
      <c r="K22" s="222">
        <v>1</v>
      </c>
      <c r="L22" s="222">
        <v>10</v>
      </c>
      <c r="M22" s="222">
        <v>323</v>
      </c>
      <c r="N22" s="37"/>
    </row>
    <row r="23" spans="1:14" customFormat="1" ht="57">
      <c r="A23" s="197">
        <v>15</v>
      </c>
      <c r="B23" s="48" t="s">
        <v>847</v>
      </c>
      <c r="C23" s="60" t="s">
        <v>690</v>
      </c>
      <c r="D23" s="48" t="s">
        <v>393</v>
      </c>
      <c r="E23" s="222">
        <v>46</v>
      </c>
      <c r="F23" s="222">
        <v>866</v>
      </c>
      <c r="G23" s="222">
        <v>14</v>
      </c>
      <c r="H23" s="222">
        <v>125</v>
      </c>
      <c r="I23" s="222">
        <v>43</v>
      </c>
      <c r="J23" s="222">
        <v>512</v>
      </c>
      <c r="K23" s="222">
        <v>1</v>
      </c>
      <c r="L23" s="222">
        <v>82</v>
      </c>
      <c r="M23" s="222">
        <v>665</v>
      </c>
      <c r="N23" s="36"/>
    </row>
    <row r="24" spans="1:14" customFormat="1" ht="57">
      <c r="A24" s="199">
        <v>16</v>
      </c>
      <c r="B24" s="48" t="s">
        <v>847</v>
      </c>
      <c r="C24" s="60" t="s">
        <v>690</v>
      </c>
      <c r="D24" s="48" t="s">
        <v>403</v>
      </c>
      <c r="E24" s="222">
        <v>37</v>
      </c>
      <c r="F24" s="222">
        <v>620</v>
      </c>
      <c r="G24" s="222">
        <v>17</v>
      </c>
      <c r="H24" s="222">
        <v>155</v>
      </c>
      <c r="I24" s="222">
        <v>57</v>
      </c>
      <c r="J24" s="222">
        <v>982</v>
      </c>
      <c r="K24" s="222">
        <v>0</v>
      </c>
      <c r="L24" s="222">
        <v>15</v>
      </c>
      <c r="M24" s="222">
        <v>824</v>
      </c>
      <c r="N24" s="36"/>
    </row>
    <row r="25" spans="1:14" s="31" customFormat="1" ht="28.5">
      <c r="A25" s="198" t="s">
        <v>451</v>
      </c>
      <c r="B25" s="48" t="s">
        <v>439</v>
      </c>
      <c r="C25" s="60" t="s">
        <v>691</v>
      </c>
      <c r="D25" s="48" t="s">
        <v>406</v>
      </c>
      <c r="E25" s="222">
        <v>38</v>
      </c>
      <c r="F25" s="222">
        <v>917</v>
      </c>
      <c r="G25" s="222">
        <v>16</v>
      </c>
      <c r="H25" s="222">
        <v>154</v>
      </c>
      <c r="I25" s="222">
        <v>32</v>
      </c>
      <c r="J25" s="222">
        <v>532</v>
      </c>
      <c r="K25" s="222">
        <v>0</v>
      </c>
      <c r="L25" s="222">
        <v>32</v>
      </c>
      <c r="M25" s="222">
        <v>656</v>
      </c>
      <c r="N25" s="37"/>
    </row>
    <row r="26" spans="1:14" customFormat="1" ht="42.75">
      <c r="A26" s="197">
        <v>18</v>
      </c>
      <c r="B26" s="48" t="s">
        <v>640</v>
      </c>
      <c r="C26" s="61" t="s">
        <v>692</v>
      </c>
      <c r="D26" s="48" t="s">
        <v>397</v>
      </c>
      <c r="E26" s="222">
        <v>48</v>
      </c>
      <c r="F26" s="222">
        <v>1004</v>
      </c>
      <c r="G26" s="222">
        <v>10</v>
      </c>
      <c r="H26" s="222">
        <v>187</v>
      </c>
      <c r="I26" s="222">
        <v>54</v>
      </c>
      <c r="J26" s="222">
        <v>711</v>
      </c>
      <c r="K26" s="222">
        <v>1</v>
      </c>
      <c r="L26" s="222">
        <v>55</v>
      </c>
      <c r="M26" s="222">
        <v>888</v>
      </c>
      <c r="N26" s="36"/>
    </row>
    <row r="27" spans="1:14" customFormat="1" ht="42.75">
      <c r="A27" s="197">
        <v>19</v>
      </c>
      <c r="B27" s="48" t="s">
        <v>640</v>
      </c>
      <c r="C27" s="60" t="s">
        <v>693</v>
      </c>
      <c r="D27" s="48" t="s">
        <v>407</v>
      </c>
      <c r="E27" s="222">
        <v>16</v>
      </c>
      <c r="F27" s="222">
        <v>438</v>
      </c>
      <c r="G27" s="222">
        <v>4</v>
      </c>
      <c r="H27" s="222">
        <v>114</v>
      </c>
      <c r="I27" s="222">
        <v>37</v>
      </c>
      <c r="J27" s="222">
        <v>832</v>
      </c>
      <c r="K27" s="222">
        <v>0</v>
      </c>
      <c r="L27" s="222">
        <v>14</v>
      </c>
      <c r="M27" s="222">
        <v>742</v>
      </c>
      <c r="N27" s="36"/>
    </row>
    <row r="28" spans="1:14" s="31" customFormat="1" ht="85.5">
      <c r="A28" s="198" t="s">
        <v>454</v>
      </c>
      <c r="B28" s="48" t="s">
        <v>848</v>
      </c>
      <c r="C28" s="60" t="s">
        <v>677</v>
      </c>
      <c r="D28" s="48" t="s">
        <v>399</v>
      </c>
      <c r="E28" s="222">
        <v>49</v>
      </c>
      <c r="F28" s="222">
        <v>1097</v>
      </c>
      <c r="G28" s="222">
        <v>15</v>
      </c>
      <c r="H28" s="222">
        <v>135</v>
      </c>
      <c r="I28" s="222">
        <v>32</v>
      </c>
      <c r="J28" s="222">
        <v>985</v>
      </c>
      <c r="K28" s="222">
        <v>0</v>
      </c>
      <c r="L28" s="222">
        <v>97</v>
      </c>
      <c r="M28" s="222">
        <v>1077</v>
      </c>
      <c r="N28" s="37"/>
    </row>
    <row r="29" spans="1:14" s="31" customFormat="1" ht="85.5">
      <c r="A29" s="198" t="s">
        <v>455</v>
      </c>
      <c r="B29" s="48" t="s">
        <v>848</v>
      </c>
      <c r="C29" s="60" t="s">
        <v>677</v>
      </c>
      <c r="D29" s="48" t="s">
        <v>408</v>
      </c>
      <c r="E29" s="222">
        <v>22</v>
      </c>
      <c r="F29" s="222">
        <v>889</v>
      </c>
      <c r="G29" s="222">
        <v>9</v>
      </c>
      <c r="H29" s="222">
        <v>183</v>
      </c>
      <c r="I29" s="222">
        <v>47</v>
      </c>
      <c r="J29" s="222">
        <v>1353</v>
      </c>
      <c r="K29" s="222">
        <v>0</v>
      </c>
      <c r="L29" s="222">
        <v>20</v>
      </c>
      <c r="M29" s="222">
        <v>1004</v>
      </c>
      <c r="N29" s="37"/>
    </row>
    <row r="30" spans="1:14" s="31" customFormat="1" ht="85.5">
      <c r="A30" s="198" t="s">
        <v>437</v>
      </c>
      <c r="B30" s="48" t="s">
        <v>848</v>
      </c>
      <c r="C30" s="60" t="s">
        <v>677</v>
      </c>
      <c r="D30" s="48" t="s">
        <v>409</v>
      </c>
      <c r="E30" s="222">
        <v>22</v>
      </c>
      <c r="F30" s="222">
        <v>788</v>
      </c>
      <c r="G30" s="222">
        <v>5</v>
      </c>
      <c r="H30" s="222">
        <v>134</v>
      </c>
      <c r="I30" s="222">
        <v>43</v>
      </c>
      <c r="J30" s="222">
        <v>1481</v>
      </c>
      <c r="K30" s="222">
        <v>0</v>
      </c>
      <c r="L30" s="222">
        <v>16</v>
      </c>
      <c r="M30" s="222">
        <v>1085</v>
      </c>
      <c r="N30" s="37"/>
    </row>
    <row r="31" spans="1:14" customFormat="1" ht="28.5">
      <c r="A31" s="197">
        <v>23</v>
      </c>
      <c r="B31" s="48" t="s">
        <v>440</v>
      </c>
      <c r="C31" s="62" t="s">
        <v>694</v>
      </c>
      <c r="D31" s="48" t="s">
        <v>410</v>
      </c>
      <c r="E31" s="222">
        <v>22</v>
      </c>
      <c r="F31" s="222">
        <v>541</v>
      </c>
      <c r="G31" s="222">
        <v>6</v>
      </c>
      <c r="H31" s="222">
        <v>76</v>
      </c>
      <c r="I31" s="222">
        <v>63</v>
      </c>
      <c r="J31" s="222">
        <v>1337</v>
      </c>
      <c r="K31" s="222">
        <v>0</v>
      </c>
      <c r="L31" s="222">
        <v>35</v>
      </c>
      <c r="M31" s="222">
        <v>769</v>
      </c>
      <c r="N31" s="36"/>
    </row>
    <row r="32" spans="1:14" customFormat="1" ht="28.5">
      <c r="A32" s="197">
        <v>24</v>
      </c>
      <c r="B32" s="48" t="s">
        <v>641</v>
      </c>
      <c r="C32" s="60" t="s">
        <v>695</v>
      </c>
      <c r="D32" s="48" t="s">
        <v>411</v>
      </c>
      <c r="E32" s="222">
        <v>23</v>
      </c>
      <c r="F32" s="222">
        <v>555</v>
      </c>
      <c r="G32" s="222">
        <v>8</v>
      </c>
      <c r="H32" s="222">
        <v>67</v>
      </c>
      <c r="I32" s="222">
        <v>47</v>
      </c>
      <c r="J32" s="222">
        <v>792</v>
      </c>
      <c r="K32" s="222">
        <v>0</v>
      </c>
      <c r="L32" s="222">
        <v>30</v>
      </c>
      <c r="M32" s="222">
        <v>585</v>
      </c>
      <c r="N32" s="36"/>
    </row>
    <row r="33" spans="1:14" customFormat="1" ht="28.5">
      <c r="A33" s="197">
        <v>25</v>
      </c>
      <c r="B33" s="48" t="s">
        <v>642</v>
      </c>
      <c r="C33" s="60" t="s">
        <v>696</v>
      </c>
      <c r="D33" s="48" t="s">
        <v>414</v>
      </c>
      <c r="E33" s="222">
        <v>21</v>
      </c>
      <c r="F33" s="222">
        <v>688</v>
      </c>
      <c r="G33" s="222">
        <v>3</v>
      </c>
      <c r="H33" s="222">
        <v>104</v>
      </c>
      <c r="I33" s="222">
        <v>25</v>
      </c>
      <c r="J33" s="222">
        <v>850</v>
      </c>
      <c r="K33" s="222">
        <v>0</v>
      </c>
      <c r="L33" s="222">
        <v>31</v>
      </c>
      <c r="M33" s="222">
        <v>575</v>
      </c>
      <c r="N33" s="36"/>
    </row>
    <row r="34" spans="1:14" customFormat="1" ht="71.25">
      <c r="A34" s="197">
        <v>26</v>
      </c>
      <c r="B34" s="48" t="s">
        <v>643</v>
      </c>
      <c r="C34" s="60" t="s">
        <v>678</v>
      </c>
      <c r="D34" s="48" t="s">
        <v>402</v>
      </c>
      <c r="E34" s="222">
        <v>24</v>
      </c>
      <c r="F34" s="222">
        <v>747</v>
      </c>
      <c r="G34" s="222">
        <v>10</v>
      </c>
      <c r="H34" s="222">
        <v>148</v>
      </c>
      <c r="I34" s="222">
        <v>19</v>
      </c>
      <c r="J34" s="222">
        <v>532</v>
      </c>
      <c r="K34" s="222">
        <v>0</v>
      </c>
      <c r="L34" s="222">
        <v>61</v>
      </c>
      <c r="M34" s="222">
        <v>673</v>
      </c>
      <c r="N34" s="36"/>
    </row>
    <row r="35" spans="1:14" customFormat="1" ht="28.5">
      <c r="A35" s="197">
        <v>27</v>
      </c>
      <c r="B35" s="48" t="s">
        <v>644</v>
      </c>
      <c r="C35" s="60" t="s">
        <v>697</v>
      </c>
      <c r="D35" s="48" t="s">
        <v>415</v>
      </c>
      <c r="E35" s="222">
        <v>26</v>
      </c>
      <c r="F35" s="222">
        <v>514</v>
      </c>
      <c r="G35" s="222">
        <v>9</v>
      </c>
      <c r="H35" s="222">
        <v>126</v>
      </c>
      <c r="I35" s="222">
        <v>36</v>
      </c>
      <c r="J35" s="222">
        <v>475</v>
      </c>
      <c r="K35" s="222">
        <v>0</v>
      </c>
      <c r="L35" s="222">
        <v>21</v>
      </c>
      <c r="M35" s="222">
        <v>665</v>
      </c>
      <c r="N35" s="36"/>
    </row>
    <row r="36" spans="1:14" customFormat="1" ht="57">
      <c r="A36" s="197">
        <v>28</v>
      </c>
      <c r="B36" s="48" t="s">
        <v>666</v>
      </c>
      <c r="C36" s="60" t="s">
        <v>698</v>
      </c>
      <c r="D36" s="48" t="s">
        <v>416</v>
      </c>
      <c r="E36" s="222">
        <v>35</v>
      </c>
      <c r="F36" s="222">
        <v>778</v>
      </c>
      <c r="G36" s="222">
        <v>11</v>
      </c>
      <c r="H36" s="222">
        <v>219</v>
      </c>
      <c r="I36" s="222">
        <v>20</v>
      </c>
      <c r="J36" s="222">
        <v>635</v>
      </c>
      <c r="K36" s="222">
        <v>0</v>
      </c>
      <c r="L36" s="222">
        <v>26</v>
      </c>
      <c r="M36" s="222">
        <v>725</v>
      </c>
      <c r="N36" s="36"/>
    </row>
    <row r="37" spans="1:14" customFormat="1" ht="108.75" customHeight="1">
      <c r="A37" s="197">
        <v>29</v>
      </c>
      <c r="B37" s="48" t="s">
        <v>842</v>
      </c>
      <c r="C37" s="61" t="s">
        <v>675</v>
      </c>
      <c r="D37" s="48" t="s">
        <v>404</v>
      </c>
      <c r="E37" s="222">
        <v>79</v>
      </c>
      <c r="F37" s="222">
        <v>1321</v>
      </c>
      <c r="G37" s="222">
        <v>22</v>
      </c>
      <c r="H37" s="222">
        <v>298</v>
      </c>
      <c r="I37" s="222">
        <v>46</v>
      </c>
      <c r="J37" s="222">
        <v>690</v>
      </c>
      <c r="K37" s="222">
        <v>2</v>
      </c>
      <c r="L37" s="222">
        <v>92</v>
      </c>
      <c r="M37" s="222">
        <v>1059</v>
      </c>
      <c r="N37" s="36"/>
    </row>
    <row r="38" spans="1:14" customFormat="1" ht="108.75" customHeight="1">
      <c r="A38" s="197">
        <v>30</v>
      </c>
      <c r="B38" s="48" t="s">
        <v>842</v>
      </c>
      <c r="C38" s="60" t="s">
        <v>699</v>
      </c>
      <c r="D38" s="48" t="s">
        <v>405</v>
      </c>
      <c r="E38" s="222">
        <v>45</v>
      </c>
      <c r="F38" s="222">
        <v>721</v>
      </c>
      <c r="G38" s="222">
        <v>17</v>
      </c>
      <c r="H38" s="222">
        <v>104</v>
      </c>
      <c r="I38" s="222">
        <v>86</v>
      </c>
      <c r="J38" s="222">
        <v>1116</v>
      </c>
      <c r="K38" s="222">
        <v>1</v>
      </c>
      <c r="L38" s="222">
        <v>95</v>
      </c>
      <c r="M38" s="222">
        <v>846</v>
      </c>
      <c r="N38" s="36"/>
    </row>
    <row r="39" spans="1:14" customFormat="1" ht="28.5">
      <c r="A39" s="197">
        <v>31</v>
      </c>
      <c r="B39" s="48" t="s">
        <v>849</v>
      </c>
      <c r="C39" s="62" t="s">
        <v>700</v>
      </c>
      <c r="D39" s="48" t="s">
        <v>567</v>
      </c>
      <c r="E39" s="222">
        <v>37</v>
      </c>
      <c r="F39" s="222">
        <v>776</v>
      </c>
      <c r="G39" s="222">
        <v>8</v>
      </c>
      <c r="H39" s="222">
        <v>133</v>
      </c>
      <c r="I39" s="222">
        <v>39</v>
      </c>
      <c r="J39" s="222">
        <v>675</v>
      </c>
      <c r="K39" s="222">
        <v>0</v>
      </c>
      <c r="L39" s="222">
        <v>29</v>
      </c>
      <c r="M39" s="222">
        <v>986</v>
      </c>
      <c r="N39" s="36"/>
    </row>
    <row r="40" spans="1:14" customFormat="1" ht="107.25" customHeight="1">
      <c r="A40" s="197">
        <v>32</v>
      </c>
      <c r="B40" s="48" t="s">
        <v>842</v>
      </c>
      <c r="C40" s="61" t="s">
        <v>675</v>
      </c>
      <c r="D40" s="48" t="s">
        <v>417</v>
      </c>
      <c r="E40" s="222">
        <v>57</v>
      </c>
      <c r="F40" s="222">
        <v>1077</v>
      </c>
      <c r="G40" s="222">
        <v>21</v>
      </c>
      <c r="H40" s="222">
        <v>224</v>
      </c>
      <c r="I40" s="222">
        <v>61</v>
      </c>
      <c r="J40" s="222">
        <v>1031</v>
      </c>
      <c r="K40" s="222">
        <v>0</v>
      </c>
      <c r="L40" s="222">
        <v>16</v>
      </c>
      <c r="M40" s="222">
        <v>1319</v>
      </c>
      <c r="N40" s="36"/>
    </row>
    <row r="41" spans="1:14" customFormat="1" ht="102" customHeight="1">
      <c r="A41" s="199">
        <v>33</v>
      </c>
      <c r="B41" s="48" t="s">
        <v>850</v>
      </c>
      <c r="C41" s="61" t="s">
        <v>675</v>
      </c>
      <c r="D41" s="48" t="s">
        <v>418</v>
      </c>
      <c r="E41" s="222">
        <v>57</v>
      </c>
      <c r="F41" s="222">
        <v>1110</v>
      </c>
      <c r="G41" s="222">
        <v>25</v>
      </c>
      <c r="H41" s="222">
        <v>277</v>
      </c>
      <c r="I41" s="222">
        <v>87</v>
      </c>
      <c r="J41" s="222">
        <v>1489</v>
      </c>
      <c r="K41" s="222">
        <v>0</v>
      </c>
      <c r="L41" s="222">
        <v>15</v>
      </c>
      <c r="M41" s="222">
        <v>1436</v>
      </c>
      <c r="N41" s="36"/>
    </row>
    <row r="42" spans="1:14" s="7" customFormat="1" ht="106.5" customHeight="1">
      <c r="A42" s="177">
        <v>34</v>
      </c>
      <c r="B42" s="48" t="s">
        <v>842</v>
      </c>
      <c r="C42" s="61" t="s">
        <v>675</v>
      </c>
      <c r="D42" s="48" t="s">
        <v>423</v>
      </c>
      <c r="E42" s="222">
        <v>62</v>
      </c>
      <c r="F42" s="222">
        <v>964</v>
      </c>
      <c r="G42" s="222">
        <v>19</v>
      </c>
      <c r="H42" s="222">
        <v>261</v>
      </c>
      <c r="I42" s="222">
        <v>75</v>
      </c>
      <c r="J42" s="222">
        <v>1539</v>
      </c>
      <c r="K42" s="222">
        <v>0</v>
      </c>
      <c r="L42" s="222">
        <v>16</v>
      </c>
      <c r="M42" s="222">
        <v>1437</v>
      </c>
    </row>
    <row r="43" spans="1:14" s="7" customFormat="1" ht="105" customHeight="1">
      <c r="A43" s="200">
        <v>35</v>
      </c>
      <c r="B43" s="48" t="s">
        <v>842</v>
      </c>
      <c r="C43" s="60" t="s">
        <v>699</v>
      </c>
      <c r="D43" s="48" t="s">
        <v>419</v>
      </c>
      <c r="E43" s="222">
        <v>27</v>
      </c>
      <c r="F43" s="222">
        <v>762</v>
      </c>
      <c r="G43" s="222">
        <v>8</v>
      </c>
      <c r="H43" s="222">
        <v>163</v>
      </c>
      <c r="I43" s="222">
        <v>74</v>
      </c>
      <c r="J43" s="222">
        <v>1285</v>
      </c>
      <c r="K43" s="222">
        <v>1</v>
      </c>
      <c r="L43" s="222">
        <v>28</v>
      </c>
      <c r="M43" s="222">
        <v>1223</v>
      </c>
    </row>
    <row r="44" spans="1:14" s="7" customFormat="1" ht="42.75">
      <c r="A44" s="177">
        <v>36</v>
      </c>
      <c r="B44" s="48" t="s">
        <v>840</v>
      </c>
      <c r="C44" s="60" t="s">
        <v>701</v>
      </c>
      <c r="D44" s="48" t="s">
        <v>420</v>
      </c>
      <c r="E44" s="222">
        <v>28</v>
      </c>
      <c r="F44" s="222">
        <v>593</v>
      </c>
      <c r="G44" s="222">
        <v>7</v>
      </c>
      <c r="H44" s="222">
        <v>122</v>
      </c>
      <c r="I44" s="222">
        <v>72</v>
      </c>
      <c r="J44" s="222">
        <v>1105</v>
      </c>
      <c r="K44" s="222">
        <v>1</v>
      </c>
      <c r="L44" s="222">
        <v>37</v>
      </c>
      <c r="M44" s="222">
        <v>726</v>
      </c>
    </row>
    <row r="45" spans="1:14" s="7" customFormat="1" ht="28.5">
      <c r="A45" s="177">
        <v>37</v>
      </c>
      <c r="B45" s="48" t="s">
        <v>646</v>
      </c>
      <c r="C45" s="60" t="s">
        <v>579</v>
      </c>
      <c r="D45" s="48" t="s">
        <v>421</v>
      </c>
      <c r="E45" s="222">
        <v>17</v>
      </c>
      <c r="F45" s="222">
        <v>515</v>
      </c>
      <c r="G45" s="222">
        <v>9</v>
      </c>
      <c r="H45" s="222">
        <v>99</v>
      </c>
      <c r="I45" s="222">
        <v>57</v>
      </c>
      <c r="J45" s="222">
        <v>1002</v>
      </c>
      <c r="K45" s="222">
        <v>0</v>
      </c>
      <c r="L45" s="222">
        <v>34</v>
      </c>
      <c r="M45" s="222">
        <v>713</v>
      </c>
    </row>
    <row r="46" spans="1:14" s="7" customFormat="1" ht="28.5">
      <c r="A46" s="177">
        <v>38</v>
      </c>
      <c r="B46" s="48" t="s">
        <v>851</v>
      </c>
      <c r="C46" s="60" t="s">
        <v>702</v>
      </c>
      <c r="D46" s="48" t="s">
        <v>422</v>
      </c>
      <c r="E46" s="222">
        <v>13</v>
      </c>
      <c r="F46" s="222">
        <v>304</v>
      </c>
      <c r="G46" s="222">
        <v>2</v>
      </c>
      <c r="H46" s="222">
        <v>56</v>
      </c>
      <c r="I46" s="222">
        <v>20</v>
      </c>
      <c r="J46" s="222">
        <v>502</v>
      </c>
      <c r="K46" s="222">
        <v>0</v>
      </c>
      <c r="L46" s="222">
        <v>16</v>
      </c>
      <c r="M46" s="222">
        <v>417</v>
      </c>
    </row>
    <row r="47" spans="1:14" s="7" customFormat="1" ht="42.75">
      <c r="A47" s="177">
        <v>39</v>
      </c>
      <c r="B47" s="48" t="s">
        <v>647</v>
      </c>
      <c r="C47" s="62" t="s">
        <v>703</v>
      </c>
      <c r="D47" s="48" t="s">
        <v>412</v>
      </c>
      <c r="E47" s="222">
        <v>19</v>
      </c>
      <c r="F47" s="222">
        <v>553</v>
      </c>
      <c r="G47" s="222">
        <v>4</v>
      </c>
      <c r="H47" s="222">
        <v>87</v>
      </c>
      <c r="I47" s="222">
        <v>40</v>
      </c>
      <c r="J47" s="222">
        <v>979</v>
      </c>
      <c r="K47" s="222">
        <v>1</v>
      </c>
      <c r="L47" s="222">
        <v>86</v>
      </c>
      <c r="M47" s="222">
        <v>696</v>
      </c>
    </row>
    <row r="48" spans="1:14" s="7" customFormat="1" ht="42.75">
      <c r="A48" s="177">
        <v>40</v>
      </c>
      <c r="B48" s="48" t="s">
        <v>647</v>
      </c>
      <c r="C48" s="62" t="s">
        <v>703</v>
      </c>
      <c r="D48" s="48" t="s">
        <v>482</v>
      </c>
      <c r="E48" s="222">
        <v>14</v>
      </c>
      <c r="F48" s="222">
        <v>489</v>
      </c>
      <c r="G48" s="222">
        <v>5</v>
      </c>
      <c r="H48" s="222">
        <v>108</v>
      </c>
      <c r="I48" s="222">
        <v>51</v>
      </c>
      <c r="J48" s="222">
        <v>1216</v>
      </c>
      <c r="K48" s="222">
        <v>0</v>
      </c>
      <c r="L48" s="222">
        <v>13</v>
      </c>
      <c r="M48" s="222">
        <v>903</v>
      </c>
    </row>
    <row r="49" spans="1:14" s="7" customFormat="1" ht="28.5">
      <c r="A49" s="177">
        <v>41</v>
      </c>
      <c r="B49" s="48" t="s">
        <v>648</v>
      </c>
      <c r="C49" s="60" t="s">
        <v>704</v>
      </c>
      <c r="D49" s="48" t="s">
        <v>483</v>
      </c>
      <c r="E49" s="222">
        <v>19</v>
      </c>
      <c r="F49" s="222">
        <v>367</v>
      </c>
      <c r="G49" s="222">
        <v>3</v>
      </c>
      <c r="H49" s="222">
        <v>69</v>
      </c>
      <c r="I49" s="222">
        <v>37</v>
      </c>
      <c r="J49" s="222">
        <v>848</v>
      </c>
      <c r="K49" s="222">
        <v>0</v>
      </c>
      <c r="L49" s="222">
        <v>30</v>
      </c>
      <c r="M49" s="222">
        <v>648</v>
      </c>
    </row>
    <row r="50" spans="1:14" s="7" customFormat="1" ht="71.25">
      <c r="A50" s="177">
        <v>42</v>
      </c>
      <c r="B50" s="48" t="s">
        <v>841</v>
      </c>
      <c r="C50" s="60" t="s">
        <v>610</v>
      </c>
      <c r="D50" s="48" t="s">
        <v>413</v>
      </c>
      <c r="E50" s="222">
        <v>45</v>
      </c>
      <c r="F50" s="222">
        <v>844</v>
      </c>
      <c r="G50" s="222">
        <v>12</v>
      </c>
      <c r="H50" s="222">
        <v>167</v>
      </c>
      <c r="I50" s="222">
        <v>25</v>
      </c>
      <c r="J50" s="222">
        <v>548</v>
      </c>
      <c r="K50" s="222">
        <v>2</v>
      </c>
      <c r="L50" s="222">
        <v>72</v>
      </c>
      <c r="M50" s="222">
        <v>817</v>
      </c>
    </row>
    <row r="51" spans="1:14" s="7" customFormat="1" ht="71.25">
      <c r="A51" s="200">
        <v>43</v>
      </c>
      <c r="B51" s="48" t="s">
        <v>841</v>
      </c>
      <c r="C51" s="60" t="s">
        <v>610</v>
      </c>
      <c r="D51" s="48" t="s">
        <v>484</v>
      </c>
      <c r="E51" s="222">
        <v>28</v>
      </c>
      <c r="F51" s="222">
        <v>858</v>
      </c>
      <c r="G51" s="222">
        <v>16</v>
      </c>
      <c r="H51" s="222">
        <v>234</v>
      </c>
      <c r="I51" s="222">
        <v>30</v>
      </c>
      <c r="J51" s="222">
        <v>718</v>
      </c>
      <c r="K51" s="222">
        <v>0</v>
      </c>
      <c r="L51" s="222">
        <v>20</v>
      </c>
      <c r="M51" s="222">
        <v>877</v>
      </c>
    </row>
    <row r="52" spans="1:14" s="7" customFormat="1" ht="42.75">
      <c r="A52" s="177">
        <v>44</v>
      </c>
      <c r="B52" s="48" t="s">
        <v>649</v>
      </c>
      <c r="C52" s="60" t="s">
        <v>705</v>
      </c>
      <c r="D52" s="48" t="s">
        <v>485</v>
      </c>
      <c r="E52" s="222">
        <v>25</v>
      </c>
      <c r="F52" s="222">
        <v>511</v>
      </c>
      <c r="G52" s="222">
        <v>11</v>
      </c>
      <c r="H52" s="222">
        <v>178</v>
      </c>
      <c r="I52" s="222">
        <v>25</v>
      </c>
      <c r="J52" s="222">
        <v>606</v>
      </c>
      <c r="K52" s="222">
        <v>0</v>
      </c>
      <c r="L52" s="222">
        <v>23</v>
      </c>
      <c r="M52" s="222">
        <v>588</v>
      </c>
    </row>
    <row r="53" spans="1:14" ht="29.25" customHeight="1">
      <c r="A53" s="279" t="s">
        <v>81</v>
      </c>
      <c r="B53" s="293"/>
      <c r="C53" s="293"/>
      <c r="D53" s="293"/>
      <c r="E53" s="201">
        <f>SUM(E9:E52)</f>
        <v>1433</v>
      </c>
      <c r="F53" s="201">
        <f t="shared" ref="F53:M53" si="0">SUM(F9:F52)</f>
        <v>32320</v>
      </c>
      <c r="G53" s="201">
        <f t="shared" si="0"/>
        <v>455</v>
      </c>
      <c r="H53" s="201">
        <f t="shared" si="0"/>
        <v>6587</v>
      </c>
      <c r="I53" s="201">
        <f t="shared" si="0"/>
        <v>1893</v>
      </c>
      <c r="J53" s="201">
        <f t="shared" si="0"/>
        <v>38058</v>
      </c>
      <c r="K53" s="201">
        <f t="shared" si="0"/>
        <v>13</v>
      </c>
      <c r="L53" s="201">
        <f t="shared" si="0"/>
        <v>1686</v>
      </c>
      <c r="M53" s="201">
        <f t="shared" si="0"/>
        <v>36374</v>
      </c>
    </row>
    <row r="54" spans="1:14" ht="14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19"/>
    </row>
    <row r="55" spans="1:14" ht="18.75" customHeight="1">
      <c r="A55" s="294" t="s">
        <v>712</v>
      </c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</row>
    <row r="56" spans="1:14">
      <c r="A56" s="294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</row>
    <row r="57" spans="1:14">
      <c r="A57" s="294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</row>
    <row r="58" spans="1:14">
      <c r="A58" s="294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</row>
    <row r="59" spans="1:14">
      <c r="A59" s="294"/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</row>
    <row r="60" spans="1:14">
      <c r="A60" s="294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</row>
  </sheetData>
  <mergeCells count="22"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K3:L3"/>
    <mergeCell ref="I4:J5"/>
    <mergeCell ref="A53:D53"/>
    <mergeCell ref="A55:M60"/>
    <mergeCell ref="A8:M8"/>
    <mergeCell ref="C2:C3"/>
    <mergeCell ref="K4:L5"/>
    <mergeCell ref="E4:H4"/>
    <mergeCell ref="G5:H5"/>
    <mergeCell ref="E5:F5"/>
  </mergeCells>
  <phoneticPr fontId="4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4:A52 A21:A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Z144"/>
  <sheetViews>
    <sheetView zoomScale="90" zoomScaleNormal="90" workbookViewId="0">
      <selection sqref="A1:G1"/>
    </sheetView>
  </sheetViews>
  <sheetFormatPr defaultRowHeight="12.75"/>
  <cols>
    <col min="1" max="1" width="4.85546875" style="1" customWidth="1"/>
    <col min="2" max="2" width="22.28515625" style="1" customWidth="1"/>
    <col min="3" max="3" width="18.5703125" style="1" customWidth="1"/>
    <col min="4" max="4" width="18.28515625" style="1" customWidth="1"/>
    <col min="5" max="5" width="21.140625" style="1" customWidth="1"/>
    <col min="6" max="6" width="23.7109375" style="1" customWidth="1"/>
    <col min="7" max="7" width="26.42578125" style="1" customWidth="1"/>
    <col min="8" max="8" width="9.140625" style="1"/>
    <col min="9" max="9" width="11.5703125" style="1" bestFit="1" customWidth="1"/>
    <col min="10" max="16384" width="9.140625" style="1"/>
  </cols>
  <sheetData>
    <row r="1" spans="1:20" ht="20.100000000000001" customHeight="1">
      <c r="A1" s="304" t="s">
        <v>963</v>
      </c>
      <c r="B1" s="305"/>
      <c r="C1" s="305"/>
      <c r="D1" s="305"/>
      <c r="E1" s="305"/>
      <c r="F1" s="305"/>
      <c r="G1" s="306"/>
    </row>
    <row r="2" spans="1:20" ht="37.5" customHeight="1">
      <c r="A2" s="307" t="s">
        <v>593</v>
      </c>
      <c r="B2" s="307"/>
      <c r="C2" s="307"/>
      <c r="D2" s="307"/>
      <c r="E2" s="307"/>
      <c r="F2" s="307"/>
      <c r="G2" s="308"/>
    </row>
    <row r="3" spans="1:20" ht="22.5" customHeight="1">
      <c r="A3" s="181">
        <v>1</v>
      </c>
      <c r="B3" s="181">
        <v>2</v>
      </c>
      <c r="C3" s="181">
        <v>3</v>
      </c>
      <c r="D3" s="181">
        <v>4</v>
      </c>
      <c r="E3" s="181">
        <v>5</v>
      </c>
      <c r="F3" s="181">
        <v>6</v>
      </c>
      <c r="G3" s="181">
        <v>7</v>
      </c>
    </row>
    <row r="4" spans="1:20" ht="129" customHeight="1">
      <c r="A4" s="47" t="s">
        <v>6</v>
      </c>
      <c r="B4" s="47" t="s">
        <v>40</v>
      </c>
      <c r="C4" s="47" t="s">
        <v>125</v>
      </c>
      <c r="D4" s="47" t="s">
        <v>126</v>
      </c>
      <c r="E4" s="47" t="s">
        <v>56</v>
      </c>
      <c r="F4" s="47" t="s">
        <v>127</v>
      </c>
      <c r="G4" s="47" t="s">
        <v>594</v>
      </c>
    </row>
    <row r="5" spans="1:20" ht="50.25" customHeight="1">
      <c r="A5" s="314" t="s">
        <v>55</v>
      </c>
      <c r="B5" s="45" t="s">
        <v>714</v>
      </c>
      <c r="C5" s="313" t="s">
        <v>859</v>
      </c>
      <c r="D5" s="313"/>
      <c r="E5" s="313"/>
      <c r="F5" s="313"/>
      <c r="G5" s="313"/>
    </row>
    <row r="6" spans="1:20" ht="32.25" customHeight="1">
      <c r="A6" s="315"/>
      <c r="B6" s="47" t="s">
        <v>59</v>
      </c>
      <c r="C6" s="223">
        <v>8.2986111111111108E-3</v>
      </c>
      <c r="D6" s="223">
        <v>8.2870370370370372E-2</v>
      </c>
      <c r="E6" s="222">
        <v>327</v>
      </c>
      <c r="F6" s="223">
        <v>4.4988425925925925E-2</v>
      </c>
      <c r="G6" s="223">
        <v>0.20767361111111113</v>
      </c>
      <c r="H6" s="35"/>
      <c r="I6"/>
      <c r="J6"/>
      <c r="K6"/>
      <c r="L6" s="204"/>
      <c r="M6" s="204"/>
      <c r="N6"/>
      <c r="O6" s="204"/>
      <c r="P6" s="204"/>
      <c r="Q6" s="34"/>
      <c r="R6" s="34"/>
      <c r="S6" s="34"/>
    </row>
    <row r="7" spans="1:20" ht="35.25" customHeight="1">
      <c r="A7" s="316"/>
      <c r="B7" s="47" t="s">
        <v>60</v>
      </c>
      <c r="C7" s="223">
        <v>1.5138888888888889E-2</v>
      </c>
      <c r="D7" s="223">
        <v>7.2789351851851855E-2</v>
      </c>
      <c r="E7" s="222">
        <v>527</v>
      </c>
      <c r="F7" s="223">
        <v>5.8240740740740739E-2</v>
      </c>
      <c r="G7" s="223">
        <v>0.20359953703703704</v>
      </c>
      <c r="H7" s="33"/>
      <c r="I7"/>
      <c r="J7"/>
      <c r="K7"/>
      <c r="L7" s="204"/>
      <c r="M7" s="204"/>
      <c r="N7"/>
      <c r="O7" s="204"/>
      <c r="P7" s="204"/>
      <c r="Q7" s="32"/>
      <c r="R7" s="32"/>
      <c r="S7" s="32"/>
      <c r="T7" s="32"/>
    </row>
    <row r="8" spans="1:20" ht="49.5">
      <c r="A8" s="314" t="s">
        <v>173</v>
      </c>
      <c r="B8" s="45" t="s">
        <v>714</v>
      </c>
      <c r="C8" s="318" t="s">
        <v>860</v>
      </c>
      <c r="D8" s="318"/>
      <c r="E8" s="318"/>
      <c r="F8" s="318"/>
      <c r="G8" s="318"/>
      <c r="H8" s="33"/>
      <c r="I8"/>
      <c r="J8"/>
      <c r="K8"/>
      <c r="L8" s="204"/>
      <c r="M8" s="204"/>
      <c r="N8"/>
      <c r="O8" s="204"/>
      <c r="P8" s="204"/>
      <c r="Q8" s="32"/>
      <c r="R8" s="32"/>
      <c r="S8" s="32"/>
      <c r="T8" s="32"/>
    </row>
    <row r="9" spans="1:20" ht="33" customHeight="1">
      <c r="A9" s="315"/>
      <c r="B9" s="47" t="s">
        <v>59</v>
      </c>
      <c r="C9" s="223">
        <v>7.3958333333333341E-3</v>
      </c>
      <c r="D9" s="223">
        <v>0.10275462962962963</v>
      </c>
      <c r="E9" s="222">
        <v>323</v>
      </c>
      <c r="F9" s="223">
        <v>4.5590277777777778E-2</v>
      </c>
      <c r="G9" s="223">
        <v>0.19259259259259257</v>
      </c>
      <c r="H9" s="33"/>
      <c r="I9"/>
      <c r="J9"/>
      <c r="K9"/>
      <c r="L9" s="204"/>
      <c r="M9" s="204"/>
      <c r="N9"/>
      <c r="O9" s="204"/>
      <c r="P9" s="204"/>
      <c r="Q9" s="32"/>
      <c r="R9" s="32"/>
      <c r="S9" s="32"/>
      <c r="T9" s="32"/>
    </row>
    <row r="10" spans="1:20" ht="37.5" customHeight="1">
      <c r="A10" s="316"/>
      <c r="B10" s="47" t="s">
        <v>60</v>
      </c>
      <c r="C10" s="223">
        <v>1.5127314814814816E-2</v>
      </c>
      <c r="D10" s="223">
        <v>0.17394675925925926</v>
      </c>
      <c r="E10" s="222">
        <v>603</v>
      </c>
      <c r="F10" s="223">
        <v>5.708333333333334E-2</v>
      </c>
      <c r="G10" s="223">
        <v>0.23928240740740739</v>
      </c>
      <c r="H10" s="33"/>
      <c r="I10"/>
      <c r="J10"/>
      <c r="K10"/>
      <c r="L10" s="204"/>
      <c r="M10" s="204"/>
      <c r="N10"/>
      <c r="O10" s="204"/>
      <c r="P10" s="204"/>
      <c r="Q10" s="32"/>
      <c r="R10" s="32"/>
      <c r="S10" s="32"/>
      <c r="T10" s="32"/>
    </row>
    <row r="11" spans="1:20" ht="49.5">
      <c r="A11" s="314" t="s">
        <v>174</v>
      </c>
      <c r="B11" s="45" t="s">
        <v>714</v>
      </c>
      <c r="C11" s="318" t="s">
        <v>852</v>
      </c>
      <c r="D11" s="318"/>
      <c r="E11" s="318"/>
      <c r="F11" s="318"/>
      <c r="G11" s="318"/>
      <c r="H11" s="33"/>
      <c r="I11"/>
      <c r="J11"/>
      <c r="K11"/>
      <c r="L11" s="204"/>
      <c r="M11" s="204"/>
      <c r="N11"/>
      <c r="O11" s="204"/>
      <c r="P11" s="204"/>
      <c r="Q11" s="32"/>
      <c r="R11" s="32"/>
      <c r="S11" s="32"/>
      <c r="T11" s="32"/>
    </row>
    <row r="12" spans="1:20" ht="36" customHeight="1">
      <c r="A12" s="315"/>
      <c r="B12" s="47" t="s">
        <v>59</v>
      </c>
      <c r="C12" s="223">
        <v>2.1747685185185186E-2</v>
      </c>
      <c r="D12" s="223">
        <v>7.5023148148148144E-2</v>
      </c>
      <c r="E12" s="222">
        <v>176</v>
      </c>
      <c r="F12" s="223">
        <v>7.1990740740740744E-2</v>
      </c>
      <c r="G12" s="223">
        <v>0.16516203703703705</v>
      </c>
      <c r="H12" s="33"/>
      <c r="I12"/>
      <c r="J12"/>
      <c r="K12"/>
      <c r="L12" s="204"/>
      <c r="M12" s="204"/>
      <c r="N12"/>
      <c r="O12" s="204"/>
      <c r="P12" s="204"/>
      <c r="Q12" s="32"/>
      <c r="R12" s="32"/>
      <c r="S12" s="32"/>
      <c r="T12" s="32"/>
    </row>
    <row r="13" spans="1:20" ht="38.25" customHeight="1">
      <c r="A13" s="316"/>
      <c r="B13" s="47" t="s">
        <v>60</v>
      </c>
      <c r="C13" s="223">
        <v>1.1087962962962964E-2</v>
      </c>
      <c r="D13" s="223">
        <v>7.1932870370370369E-2</v>
      </c>
      <c r="E13" s="222">
        <v>482</v>
      </c>
      <c r="F13" s="223">
        <v>6.4618055555555554E-2</v>
      </c>
      <c r="G13" s="223">
        <v>0.2260648148148148</v>
      </c>
      <c r="H13" s="33"/>
      <c r="I13"/>
      <c r="J13"/>
      <c r="K13"/>
      <c r="L13" s="204"/>
      <c r="M13" s="204"/>
      <c r="N13"/>
      <c r="O13" s="204"/>
      <c r="P13" s="204"/>
      <c r="Q13" s="32"/>
      <c r="R13" s="32"/>
      <c r="S13" s="32"/>
      <c r="T13" s="32"/>
    </row>
    <row r="14" spans="1:20" ht="49.5">
      <c r="A14" s="314" t="s">
        <v>175</v>
      </c>
      <c r="B14" s="45" t="s">
        <v>714</v>
      </c>
      <c r="C14" s="318" t="s">
        <v>853</v>
      </c>
      <c r="D14" s="318"/>
      <c r="E14" s="318"/>
      <c r="F14" s="318"/>
      <c r="G14" s="318"/>
      <c r="H14" s="33"/>
      <c r="I14"/>
      <c r="J14"/>
      <c r="K14"/>
      <c r="L14" s="204"/>
      <c r="M14" s="204"/>
      <c r="N14"/>
      <c r="O14" s="204"/>
      <c r="P14" s="204"/>
      <c r="Q14" s="32"/>
      <c r="R14" s="32"/>
      <c r="S14" s="32"/>
      <c r="T14" s="32"/>
    </row>
    <row r="15" spans="1:20" ht="32.25" customHeight="1">
      <c r="A15" s="315"/>
      <c r="B15" s="47" t="s">
        <v>59</v>
      </c>
      <c r="C15" s="223">
        <v>5.9259259259259256E-3</v>
      </c>
      <c r="D15" s="223">
        <v>4.9097222222222216E-2</v>
      </c>
      <c r="E15" s="222">
        <v>56</v>
      </c>
      <c r="F15" s="223">
        <v>3.9293981481481485E-2</v>
      </c>
      <c r="G15" s="223">
        <v>0.14484953703703704</v>
      </c>
      <c r="H15" s="33"/>
      <c r="I15"/>
      <c r="J15"/>
      <c r="K15"/>
      <c r="L15" s="204"/>
      <c r="M15" s="204"/>
      <c r="N15"/>
      <c r="O15" s="204"/>
      <c r="P15" s="204"/>
      <c r="Q15" s="32"/>
      <c r="R15" s="32"/>
      <c r="S15" s="32"/>
      <c r="T15" s="32"/>
    </row>
    <row r="16" spans="1:20" ht="40.5" customHeight="1">
      <c r="A16" s="316"/>
      <c r="B16" s="47" t="s">
        <v>60</v>
      </c>
      <c r="C16" s="223">
        <v>1.5509259259259257E-2</v>
      </c>
      <c r="D16" s="223">
        <v>8.335648148148149E-2</v>
      </c>
      <c r="E16" s="222">
        <v>386</v>
      </c>
      <c r="F16" s="223">
        <v>5.5335648148148148E-2</v>
      </c>
      <c r="G16" s="223">
        <v>0.176875</v>
      </c>
      <c r="H16" s="33"/>
      <c r="I16"/>
      <c r="J16"/>
      <c r="K16"/>
      <c r="L16" s="204"/>
      <c r="M16" s="204"/>
      <c r="N16"/>
      <c r="O16" s="204"/>
      <c r="P16" s="204"/>
      <c r="Q16" s="32"/>
      <c r="R16" s="32"/>
      <c r="S16" s="32"/>
      <c r="T16" s="32"/>
    </row>
    <row r="17" spans="1:20" ht="49.5">
      <c r="A17" s="314" t="s">
        <v>176</v>
      </c>
      <c r="B17" s="45" t="s">
        <v>714</v>
      </c>
      <c r="C17" s="318" t="s">
        <v>854</v>
      </c>
      <c r="D17" s="318"/>
      <c r="E17" s="318"/>
      <c r="F17" s="318"/>
      <c r="G17" s="318"/>
      <c r="H17" s="33"/>
      <c r="I17"/>
      <c r="J17"/>
      <c r="K17"/>
      <c r="L17" s="204"/>
      <c r="M17" s="204"/>
      <c r="N17"/>
      <c r="O17" s="204"/>
      <c r="P17" s="204"/>
      <c r="Q17" s="32"/>
      <c r="R17" s="32"/>
      <c r="S17" s="32"/>
      <c r="T17" s="32"/>
    </row>
    <row r="18" spans="1:20" ht="41.25" customHeight="1">
      <c r="A18" s="315"/>
      <c r="B18" s="47" t="s">
        <v>59</v>
      </c>
      <c r="C18" s="223">
        <v>6.2615740740740748E-3</v>
      </c>
      <c r="D18" s="223">
        <v>6.1469907407407404E-2</v>
      </c>
      <c r="E18" s="222">
        <v>53</v>
      </c>
      <c r="F18" s="223">
        <v>5.2465277777777784E-2</v>
      </c>
      <c r="G18" s="223">
        <v>0.2185300925925926</v>
      </c>
      <c r="H18" s="33"/>
      <c r="Q18" s="32"/>
      <c r="R18" s="32"/>
      <c r="S18" s="32"/>
      <c r="T18" s="32"/>
    </row>
    <row r="19" spans="1:20" ht="34.5" customHeight="1">
      <c r="A19" s="316"/>
      <c r="B19" s="47" t="s">
        <v>60</v>
      </c>
      <c r="C19" s="223">
        <v>1.6273148148148148E-2</v>
      </c>
      <c r="D19" s="223">
        <v>8.6527777777777773E-2</v>
      </c>
      <c r="E19" s="222">
        <v>441</v>
      </c>
      <c r="F19" s="223">
        <v>7.587962962962963E-2</v>
      </c>
      <c r="G19" s="223">
        <v>0.23064814814814816</v>
      </c>
      <c r="H19" s="33"/>
      <c r="Q19" s="32"/>
      <c r="R19" s="32"/>
      <c r="S19" s="32"/>
      <c r="T19" s="32"/>
    </row>
    <row r="20" spans="1:20" ht="49.5">
      <c r="A20" s="314" t="s">
        <v>177</v>
      </c>
      <c r="B20" s="45" t="s">
        <v>714</v>
      </c>
      <c r="C20" s="318" t="s">
        <v>855</v>
      </c>
      <c r="D20" s="318"/>
      <c r="E20" s="318"/>
      <c r="F20" s="318"/>
      <c r="G20" s="318"/>
      <c r="H20" s="33"/>
      <c r="I20"/>
      <c r="J20"/>
      <c r="K20"/>
      <c r="L20" s="204"/>
      <c r="M20" s="204"/>
      <c r="N20"/>
      <c r="O20" s="204"/>
      <c r="P20" s="204"/>
      <c r="Q20" s="32"/>
      <c r="R20" s="32"/>
      <c r="S20" s="32"/>
      <c r="T20" s="32"/>
    </row>
    <row r="21" spans="1:20" ht="42.75" customHeight="1">
      <c r="A21" s="315"/>
      <c r="B21" s="47" t="s">
        <v>59</v>
      </c>
      <c r="C21" s="223">
        <v>1.6724537037037034E-2</v>
      </c>
      <c r="D21" s="223">
        <v>3.1944444444444449E-2</v>
      </c>
      <c r="E21" s="222">
        <v>33</v>
      </c>
      <c r="F21" s="223">
        <v>6.8310185185185182E-2</v>
      </c>
      <c r="G21" s="223">
        <v>0.12765046296296298</v>
      </c>
      <c r="H21" s="33"/>
      <c r="I21"/>
      <c r="J21"/>
      <c r="K21"/>
      <c r="L21" s="204"/>
      <c r="M21" s="204"/>
      <c r="N21"/>
      <c r="O21" s="204"/>
      <c r="P21" s="204"/>
      <c r="Q21" s="32"/>
      <c r="R21" s="32"/>
      <c r="S21" s="32"/>
      <c r="T21" s="32"/>
    </row>
    <row r="22" spans="1:20" ht="41.25" customHeight="1">
      <c r="A22" s="316"/>
      <c r="B22" s="47" t="s">
        <v>60</v>
      </c>
      <c r="C22" s="223">
        <v>1.119212962962963E-2</v>
      </c>
      <c r="D22" s="223">
        <v>8.6805555555555566E-2</v>
      </c>
      <c r="E22" s="222">
        <v>425</v>
      </c>
      <c r="F22" s="223">
        <v>6.508101851851851E-2</v>
      </c>
      <c r="G22" s="223">
        <v>0.2104398148148148</v>
      </c>
      <c r="H22" s="33"/>
      <c r="Q22" s="32"/>
      <c r="R22" s="32"/>
      <c r="S22" s="32"/>
      <c r="T22" s="32"/>
    </row>
    <row r="23" spans="1:20" ht="49.5">
      <c r="A23" s="314" t="s">
        <v>178</v>
      </c>
      <c r="B23" s="45" t="s">
        <v>714</v>
      </c>
      <c r="C23" s="318" t="s">
        <v>856</v>
      </c>
      <c r="D23" s="318"/>
      <c r="E23" s="318"/>
      <c r="F23" s="318"/>
      <c r="G23" s="318"/>
      <c r="H23" s="33"/>
      <c r="Q23" s="32"/>
      <c r="R23" s="32"/>
      <c r="S23" s="32"/>
      <c r="T23" s="32"/>
    </row>
    <row r="24" spans="1:20" ht="36" customHeight="1">
      <c r="A24" s="315"/>
      <c r="B24" s="47" t="s">
        <v>59</v>
      </c>
      <c r="C24" s="223">
        <v>8.4490740740740741E-3</v>
      </c>
      <c r="D24" s="223">
        <v>6.6423611111111114E-2</v>
      </c>
      <c r="E24" s="222">
        <v>437</v>
      </c>
      <c r="F24" s="223">
        <v>5.3206018518518521E-2</v>
      </c>
      <c r="G24" s="223">
        <v>0.27353009259259259</v>
      </c>
      <c r="H24" s="33"/>
      <c r="Q24" s="32"/>
      <c r="R24" s="32"/>
      <c r="S24" s="32"/>
      <c r="T24" s="32"/>
    </row>
    <row r="25" spans="1:20" ht="48" customHeight="1">
      <c r="A25" s="316"/>
      <c r="B25" s="47" t="s">
        <v>60</v>
      </c>
      <c r="C25" s="223">
        <v>1.5358796296296296E-2</v>
      </c>
      <c r="D25" s="223">
        <v>5.2523148148148145E-2</v>
      </c>
      <c r="E25" s="222">
        <v>171</v>
      </c>
      <c r="F25" s="223">
        <v>6.3599537037037038E-2</v>
      </c>
      <c r="G25" s="223">
        <v>0.16493055555555555</v>
      </c>
      <c r="H25" s="33"/>
      <c r="Q25" s="32"/>
      <c r="R25" s="32"/>
      <c r="S25" s="32"/>
      <c r="T25" s="32"/>
    </row>
    <row r="26" spans="1:20" ht="49.5" customHeight="1">
      <c r="A26" s="314" t="s">
        <v>444</v>
      </c>
      <c r="B26" s="45" t="s">
        <v>714</v>
      </c>
      <c r="C26" s="318" t="s">
        <v>857</v>
      </c>
      <c r="D26" s="318"/>
      <c r="E26" s="318"/>
      <c r="F26" s="318"/>
      <c r="G26" s="318"/>
      <c r="H26" s="33"/>
      <c r="Q26" s="32"/>
      <c r="R26" s="32"/>
      <c r="S26" s="32"/>
      <c r="T26" s="32"/>
    </row>
    <row r="27" spans="1:20" ht="41.25" customHeight="1">
      <c r="A27" s="315"/>
      <c r="B27" s="47" t="s">
        <v>59</v>
      </c>
      <c r="C27" s="223">
        <v>8.3564814814814804E-3</v>
      </c>
      <c r="D27" s="223">
        <v>4.7395833333333331E-2</v>
      </c>
      <c r="E27" s="222">
        <v>385</v>
      </c>
      <c r="F27" s="223">
        <v>5.8796296296296298E-2</v>
      </c>
      <c r="G27" s="223">
        <v>0.22800925925925927</v>
      </c>
      <c r="H27" s="33"/>
      <c r="Q27" s="32"/>
      <c r="R27" s="32"/>
      <c r="S27" s="32"/>
      <c r="T27" s="32"/>
    </row>
    <row r="28" spans="1:20" ht="45.75" customHeight="1">
      <c r="A28" s="316"/>
      <c r="B28" s="47" t="s">
        <v>60</v>
      </c>
      <c r="C28" s="223">
        <v>1.3043981481481483E-2</v>
      </c>
      <c r="D28" s="223">
        <v>8.0532407407407414E-2</v>
      </c>
      <c r="E28" s="222">
        <v>289</v>
      </c>
      <c r="F28" s="223">
        <v>7.0254629629629625E-2</v>
      </c>
      <c r="G28" s="223">
        <v>0.37548611111111113</v>
      </c>
      <c r="H28" s="33"/>
      <c r="Q28" s="32"/>
      <c r="R28" s="32"/>
      <c r="S28" s="32"/>
      <c r="T28" s="32"/>
    </row>
    <row r="29" spans="1:20" ht="49.5">
      <c r="A29" s="314" t="s">
        <v>438</v>
      </c>
      <c r="B29" s="45" t="s">
        <v>714</v>
      </c>
      <c r="C29" s="318" t="s">
        <v>858</v>
      </c>
      <c r="D29" s="318"/>
      <c r="E29" s="318"/>
      <c r="F29" s="318"/>
      <c r="G29" s="318"/>
      <c r="H29" s="33"/>
      <c r="Q29" s="32"/>
      <c r="R29" s="32"/>
      <c r="S29" s="32"/>
      <c r="T29" s="32"/>
    </row>
    <row r="30" spans="1:20" ht="42.75" customHeight="1">
      <c r="A30" s="315"/>
      <c r="B30" s="47" t="s">
        <v>59</v>
      </c>
      <c r="C30" s="223">
        <v>8.0671296296296307E-3</v>
      </c>
      <c r="D30" s="223">
        <v>0.10259259259259258</v>
      </c>
      <c r="E30" s="222">
        <v>459</v>
      </c>
      <c r="F30" s="223">
        <v>5.67824074074074E-2</v>
      </c>
      <c r="G30" s="223">
        <v>0.22439814814814815</v>
      </c>
      <c r="H30" s="33"/>
      <c r="Q30" s="32"/>
      <c r="R30" s="32"/>
      <c r="S30" s="32"/>
      <c r="T30" s="32"/>
    </row>
    <row r="31" spans="1:20" ht="45" customHeight="1">
      <c r="A31" s="316"/>
      <c r="B31" s="47" t="s">
        <v>60</v>
      </c>
      <c r="C31" s="223">
        <v>1.5706018518518518E-2</v>
      </c>
      <c r="D31" s="223">
        <v>0.11479166666666667</v>
      </c>
      <c r="E31" s="222">
        <v>213</v>
      </c>
      <c r="F31" s="223">
        <v>7.1076388888888883E-2</v>
      </c>
      <c r="G31" s="223">
        <v>0.25114583333333335</v>
      </c>
      <c r="H31" s="33"/>
      <c r="Q31" s="32"/>
      <c r="R31" s="32"/>
      <c r="S31" s="32"/>
      <c r="T31" s="32"/>
    </row>
    <row r="32" spans="1:20" ht="49.5">
      <c r="A32" s="314" t="s">
        <v>445</v>
      </c>
      <c r="B32" s="45" t="s">
        <v>714</v>
      </c>
      <c r="C32" s="318" t="s">
        <v>861</v>
      </c>
      <c r="D32" s="318"/>
      <c r="E32" s="318"/>
      <c r="F32" s="318"/>
      <c r="G32" s="318"/>
      <c r="H32" s="33"/>
      <c r="Q32" s="32"/>
      <c r="R32" s="32"/>
      <c r="S32" s="32"/>
      <c r="T32" s="32"/>
    </row>
    <row r="33" spans="1:26" ht="42" customHeight="1">
      <c r="A33" s="315"/>
      <c r="B33" s="47" t="s">
        <v>59</v>
      </c>
      <c r="C33" s="223">
        <v>9.2824074074074076E-3</v>
      </c>
      <c r="D33" s="223">
        <v>4.7789351851851847E-2</v>
      </c>
      <c r="E33" s="222">
        <v>285</v>
      </c>
      <c r="F33" s="223">
        <v>6.5428240740740731E-2</v>
      </c>
      <c r="G33" s="223">
        <v>0.26560185185185187</v>
      </c>
      <c r="H33" s="33"/>
      <c r="Q33" s="32"/>
      <c r="R33" s="32"/>
      <c r="S33" s="32"/>
      <c r="T33" s="32"/>
    </row>
    <row r="34" spans="1:26" ht="43.5" customHeight="1">
      <c r="A34" s="316"/>
      <c r="B34" s="47" t="s">
        <v>60</v>
      </c>
      <c r="C34" s="223">
        <v>1.2731481481481481E-2</v>
      </c>
      <c r="D34" s="223">
        <v>7.4305555555555555E-2</v>
      </c>
      <c r="E34" s="222">
        <v>256</v>
      </c>
      <c r="F34" s="223">
        <v>7.2430555555555554E-2</v>
      </c>
      <c r="G34" s="223">
        <v>0.27262731481481484</v>
      </c>
      <c r="H34" s="33"/>
      <c r="Q34" s="32"/>
      <c r="R34" s="32"/>
      <c r="S34" s="32"/>
      <c r="T34" s="32"/>
    </row>
    <row r="35" spans="1:26" ht="49.5">
      <c r="A35" s="314" t="s">
        <v>446</v>
      </c>
      <c r="B35" s="45" t="s">
        <v>714</v>
      </c>
      <c r="C35" s="318" t="s">
        <v>862</v>
      </c>
      <c r="D35" s="318"/>
      <c r="E35" s="318"/>
      <c r="F35" s="318"/>
      <c r="G35" s="318"/>
      <c r="H35" s="33"/>
      <c r="Q35" s="32"/>
      <c r="R35" s="32"/>
      <c r="S35"/>
      <c r="T35"/>
      <c r="U35"/>
      <c r="V35" s="204"/>
      <c r="W35" s="204"/>
      <c r="X35"/>
      <c r="Y35" s="204"/>
      <c r="Z35" s="204"/>
    </row>
    <row r="36" spans="1:26" ht="42" customHeight="1">
      <c r="A36" s="315"/>
      <c r="B36" s="47" t="s">
        <v>59</v>
      </c>
      <c r="C36" s="223">
        <v>8.3333333333333332E-3</v>
      </c>
      <c r="D36" s="223">
        <v>5.7962962962962959E-2</v>
      </c>
      <c r="E36" s="222">
        <v>186</v>
      </c>
      <c r="F36" s="223">
        <v>4.6087962962962963E-2</v>
      </c>
      <c r="G36" s="223">
        <v>0.20646990740740742</v>
      </c>
      <c r="H36" s="33"/>
      <c r="Q36" s="32"/>
      <c r="R36" s="32"/>
      <c r="S36"/>
      <c r="T36"/>
      <c r="U36"/>
      <c r="V36" s="204"/>
      <c r="W36" s="204"/>
      <c r="X36"/>
      <c r="Y36" s="204"/>
      <c r="Z36" s="204"/>
    </row>
    <row r="37" spans="1:26" ht="41.25" customHeight="1">
      <c r="A37" s="316"/>
      <c r="B37" s="47" t="s">
        <v>60</v>
      </c>
      <c r="C37" s="223">
        <v>1.5902777777777776E-2</v>
      </c>
      <c r="D37" s="223">
        <v>9.8148148148148151E-2</v>
      </c>
      <c r="E37" s="222">
        <v>402</v>
      </c>
      <c r="F37" s="223">
        <v>6.0034722222222225E-2</v>
      </c>
      <c r="G37" s="223">
        <v>0.20820601851851853</v>
      </c>
      <c r="H37" s="33"/>
      <c r="Q37" s="32"/>
      <c r="R37" s="32"/>
      <c r="S37" s="32"/>
      <c r="T37" s="32"/>
    </row>
    <row r="38" spans="1:26" ht="49.5">
      <c r="A38" s="314" t="s">
        <v>447</v>
      </c>
      <c r="B38" s="45" t="s">
        <v>714</v>
      </c>
      <c r="C38" s="318" t="s">
        <v>863</v>
      </c>
      <c r="D38" s="318"/>
      <c r="E38" s="318"/>
      <c r="F38" s="318"/>
      <c r="G38" s="318"/>
      <c r="H38" s="33"/>
      <c r="Q38" s="32"/>
      <c r="R38" s="32"/>
      <c r="S38" s="32"/>
      <c r="T38" s="32"/>
    </row>
    <row r="39" spans="1:26" ht="40.5" customHeight="1">
      <c r="A39" s="315"/>
      <c r="B39" s="47" t="s">
        <v>59</v>
      </c>
      <c r="C39" s="223">
        <v>8.9351851851851866E-3</v>
      </c>
      <c r="D39" s="223">
        <v>3.4282407407407407E-2</v>
      </c>
      <c r="E39" s="222">
        <v>292</v>
      </c>
      <c r="F39" s="223">
        <v>5.3402777777777778E-2</v>
      </c>
      <c r="G39" s="223">
        <v>0.32368055555555558</v>
      </c>
      <c r="H39" s="33"/>
      <c r="Q39" s="32"/>
      <c r="R39" s="32"/>
      <c r="S39" s="32"/>
      <c r="T39" s="32"/>
    </row>
    <row r="40" spans="1:26" ht="40.5" customHeight="1">
      <c r="A40" s="316"/>
      <c r="B40" s="47" t="s">
        <v>60</v>
      </c>
      <c r="C40" s="223">
        <v>1.7638888888888888E-2</v>
      </c>
      <c r="D40" s="223">
        <v>8.3715277777777777E-2</v>
      </c>
      <c r="E40" s="222">
        <v>519</v>
      </c>
      <c r="F40" s="223">
        <v>6.5428240740740731E-2</v>
      </c>
      <c r="G40" s="223">
        <v>0.18765046296296295</v>
      </c>
      <c r="H40" s="33"/>
      <c r="Q40" s="32"/>
      <c r="R40" s="32"/>
      <c r="S40" s="32"/>
      <c r="T40" s="32"/>
    </row>
    <row r="41" spans="1:26" ht="49.5">
      <c r="A41" s="314" t="s">
        <v>448</v>
      </c>
      <c r="B41" s="45" t="s">
        <v>714</v>
      </c>
      <c r="C41" s="318" t="s">
        <v>864</v>
      </c>
      <c r="D41" s="318"/>
      <c r="E41" s="318"/>
      <c r="F41" s="318"/>
      <c r="G41" s="318"/>
      <c r="H41" s="33"/>
      <c r="Q41" s="32"/>
      <c r="R41" s="32"/>
      <c r="S41" s="32"/>
      <c r="T41" s="32"/>
    </row>
    <row r="42" spans="1:26" ht="42" customHeight="1">
      <c r="A42" s="315"/>
      <c r="B42" s="47" t="s">
        <v>59</v>
      </c>
      <c r="C42" s="223">
        <v>1.9502314814814816E-2</v>
      </c>
      <c r="D42" s="223">
        <v>7.5520833333333329E-2</v>
      </c>
      <c r="E42" s="222">
        <v>184</v>
      </c>
      <c r="F42" s="223">
        <v>6.8842592592592594E-2</v>
      </c>
      <c r="G42" s="223">
        <v>0.20260416666666667</v>
      </c>
      <c r="H42" s="33"/>
      <c r="Q42" s="32"/>
      <c r="R42" s="32"/>
      <c r="S42" s="32"/>
      <c r="T42" s="32"/>
    </row>
    <row r="43" spans="1:26" ht="46.5" customHeight="1">
      <c r="A43" s="316"/>
      <c r="B43" s="47" t="s">
        <v>60</v>
      </c>
      <c r="C43" s="223">
        <v>1.1863425925925925E-2</v>
      </c>
      <c r="D43" s="223">
        <v>6.5682870370370364E-2</v>
      </c>
      <c r="E43" s="222">
        <v>419</v>
      </c>
      <c r="F43" s="223">
        <v>6.4629629629629634E-2</v>
      </c>
      <c r="G43" s="223">
        <v>0.20837962962962964</v>
      </c>
      <c r="H43" s="33"/>
      <c r="Q43" s="32"/>
      <c r="R43" s="32"/>
      <c r="S43" s="32"/>
      <c r="T43" s="32"/>
    </row>
    <row r="44" spans="1:26" ht="49.5">
      <c r="A44" s="314" t="s">
        <v>184</v>
      </c>
      <c r="B44" s="45" t="s">
        <v>714</v>
      </c>
      <c r="C44" s="318" t="s">
        <v>865</v>
      </c>
      <c r="D44" s="318"/>
      <c r="E44" s="318"/>
      <c r="F44" s="318"/>
      <c r="G44" s="318"/>
      <c r="H44" s="33"/>
      <c r="Q44" s="32"/>
      <c r="R44" s="32"/>
      <c r="S44" s="32"/>
      <c r="T44" s="32"/>
    </row>
    <row r="45" spans="1:26" ht="39" customHeight="1">
      <c r="A45" s="315"/>
      <c r="B45" s="47" t="s">
        <v>59</v>
      </c>
      <c r="C45" s="223">
        <v>1.6006944444444445E-2</v>
      </c>
      <c r="D45" s="223">
        <v>3.9884259259259258E-2</v>
      </c>
      <c r="E45" s="222">
        <v>54</v>
      </c>
      <c r="F45" s="223">
        <v>6.7800925925925917E-2</v>
      </c>
      <c r="G45" s="223">
        <v>0.14107638888888888</v>
      </c>
      <c r="H45" s="33"/>
      <c r="Q45" s="32"/>
      <c r="R45" s="32"/>
      <c r="S45" s="32"/>
      <c r="T45" s="32"/>
    </row>
    <row r="46" spans="1:26" ht="41.25" customHeight="1">
      <c r="A46" s="316"/>
      <c r="B46" s="47" t="s">
        <v>60</v>
      </c>
      <c r="C46" s="223">
        <v>1.3506944444444445E-2</v>
      </c>
      <c r="D46" s="223">
        <v>9.6724537037037039E-2</v>
      </c>
      <c r="E46" s="222">
        <v>252</v>
      </c>
      <c r="F46" s="223">
        <v>6.6249999999999989E-2</v>
      </c>
      <c r="G46" s="223">
        <v>0.20319444444444446</v>
      </c>
      <c r="H46" s="33"/>
      <c r="Q46" s="32"/>
      <c r="R46" s="32"/>
      <c r="S46" s="32"/>
      <c r="T46" s="32"/>
    </row>
    <row r="47" spans="1:26" ht="49.5">
      <c r="A47" s="314" t="s">
        <v>449</v>
      </c>
      <c r="B47" s="45" t="s">
        <v>714</v>
      </c>
      <c r="C47" s="317" t="s">
        <v>866</v>
      </c>
      <c r="D47" s="317"/>
      <c r="E47" s="317"/>
      <c r="F47" s="317"/>
      <c r="G47" s="317"/>
      <c r="H47" s="33"/>
      <c r="Q47" s="32"/>
      <c r="R47" s="32"/>
      <c r="S47" s="32"/>
      <c r="T47" s="32"/>
    </row>
    <row r="48" spans="1:26" ht="33" customHeight="1">
      <c r="A48" s="315"/>
      <c r="B48" s="47" t="s">
        <v>59</v>
      </c>
      <c r="C48" s="223">
        <v>6.122685185185185E-3</v>
      </c>
      <c r="D48" s="223">
        <v>5.4976851851851853E-2</v>
      </c>
      <c r="E48" s="222">
        <v>138</v>
      </c>
      <c r="F48" s="223">
        <v>4.4178240740740747E-2</v>
      </c>
      <c r="G48" s="223">
        <v>0.18949074074074077</v>
      </c>
      <c r="H48" s="33"/>
      <c r="Q48" s="32"/>
      <c r="R48" s="32"/>
      <c r="S48" s="32"/>
      <c r="T48" s="32"/>
    </row>
    <row r="49" spans="1:20" ht="31.5" customHeight="1">
      <c r="A49" s="316"/>
      <c r="B49" s="47" t="s">
        <v>60</v>
      </c>
      <c r="C49" s="223">
        <v>1.0798611111111111E-2</v>
      </c>
      <c r="D49" s="223">
        <v>3.6550925925925924E-2</v>
      </c>
      <c r="E49" s="222">
        <v>196</v>
      </c>
      <c r="F49" s="223">
        <v>4.8622685185185179E-2</v>
      </c>
      <c r="G49" s="223">
        <v>0.17122685185185185</v>
      </c>
      <c r="H49" s="33"/>
      <c r="Q49" s="32"/>
      <c r="R49" s="32"/>
      <c r="S49" s="32"/>
      <c r="T49" s="32"/>
    </row>
    <row r="50" spans="1:20" ht="49.5">
      <c r="A50" s="314" t="s">
        <v>450</v>
      </c>
      <c r="B50" s="45" t="s">
        <v>714</v>
      </c>
      <c r="C50" s="318" t="s">
        <v>867</v>
      </c>
      <c r="D50" s="318"/>
      <c r="E50" s="318"/>
      <c r="F50" s="318"/>
      <c r="G50" s="318"/>
      <c r="H50" s="33"/>
      <c r="Q50" s="32"/>
      <c r="R50" s="32"/>
      <c r="S50" s="32"/>
      <c r="T50" s="32"/>
    </row>
    <row r="51" spans="1:20" ht="36.75" customHeight="1">
      <c r="A51" s="315"/>
      <c r="B51" s="47" t="s">
        <v>59</v>
      </c>
      <c r="C51" s="223">
        <v>7.083333333333333E-3</v>
      </c>
      <c r="D51" s="223">
        <v>3.9108796296296301E-2</v>
      </c>
      <c r="E51" s="222">
        <v>178</v>
      </c>
      <c r="F51" s="223">
        <v>5.5752314814814817E-2</v>
      </c>
      <c r="G51" s="223">
        <v>0.21715277777777778</v>
      </c>
      <c r="H51" s="33"/>
      <c r="Q51" s="32"/>
      <c r="R51" s="32"/>
      <c r="S51" s="32"/>
      <c r="T51" s="32"/>
    </row>
    <row r="52" spans="1:20" ht="34.5" customHeight="1">
      <c r="A52" s="316"/>
      <c r="B52" s="47" t="s">
        <v>60</v>
      </c>
      <c r="C52" s="223">
        <v>1.2268518518518519E-2</v>
      </c>
      <c r="D52" s="223">
        <v>6.0752314814814821E-2</v>
      </c>
      <c r="E52" s="222">
        <v>340</v>
      </c>
      <c r="F52" s="223">
        <v>6.0717592592592594E-2</v>
      </c>
      <c r="G52" s="223">
        <v>0.16009259259259259</v>
      </c>
      <c r="H52" s="33"/>
      <c r="Q52" s="32"/>
      <c r="R52" s="32"/>
      <c r="S52" s="32"/>
      <c r="T52" s="32"/>
    </row>
    <row r="53" spans="1:20" ht="49.5">
      <c r="A53" s="314" t="s">
        <v>451</v>
      </c>
      <c r="B53" s="45" t="s">
        <v>714</v>
      </c>
      <c r="C53" s="318" t="s">
        <v>629</v>
      </c>
      <c r="D53" s="318"/>
      <c r="E53" s="318"/>
      <c r="F53" s="318"/>
      <c r="G53" s="318"/>
      <c r="H53" s="33"/>
      <c r="Q53" s="32"/>
      <c r="R53" s="32"/>
      <c r="S53" s="32"/>
      <c r="T53" s="32"/>
    </row>
    <row r="54" spans="1:20" ht="28.5">
      <c r="A54" s="315"/>
      <c r="B54" s="47" t="s">
        <v>59</v>
      </c>
      <c r="C54" s="223">
        <v>7.1874999999999994E-3</v>
      </c>
      <c r="D54" s="223">
        <v>0.30238425925925927</v>
      </c>
      <c r="E54" s="222">
        <v>338</v>
      </c>
      <c r="F54" s="223">
        <v>5.3819444444444448E-2</v>
      </c>
      <c r="G54" s="223">
        <v>0.46369212962962963</v>
      </c>
      <c r="H54" s="33"/>
      <c r="Q54" s="32"/>
      <c r="R54" s="32"/>
      <c r="S54" s="32"/>
      <c r="T54" s="32"/>
    </row>
    <row r="55" spans="1:20" ht="42.75">
      <c r="A55" s="316"/>
      <c r="B55" s="47" t="s">
        <v>60</v>
      </c>
      <c r="C55" s="223">
        <v>9.9652777777777778E-3</v>
      </c>
      <c r="D55" s="223">
        <v>5.0995370370370365E-2</v>
      </c>
      <c r="E55" s="222">
        <v>143</v>
      </c>
      <c r="F55" s="223">
        <v>5.527777777777778E-2</v>
      </c>
      <c r="G55" s="223">
        <v>0.20215277777777776</v>
      </c>
      <c r="H55" s="33"/>
      <c r="Q55" s="32"/>
      <c r="R55" s="32"/>
      <c r="S55" s="32"/>
      <c r="T55" s="32"/>
    </row>
    <row r="56" spans="1:20" ht="49.5">
      <c r="A56" s="314" t="s">
        <v>452</v>
      </c>
      <c r="B56" s="45" t="s">
        <v>714</v>
      </c>
      <c r="C56" s="318" t="s">
        <v>868</v>
      </c>
      <c r="D56" s="318"/>
      <c r="E56" s="318"/>
      <c r="F56" s="318"/>
      <c r="G56" s="318"/>
      <c r="H56" s="33"/>
      <c r="Q56" s="32"/>
      <c r="R56" s="32"/>
      <c r="S56" s="32"/>
      <c r="T56" s="32"/>
    </row>
    <row r="57" spans="1:20" ht="27.75" customHeight="1">
      <c r="A57" s="315"/>
      <c r="B57" s="47" t="s">
        <v>59</v>
      </c>
      <c r="C57" s="223">
        <v>6.0185185185185177E-3</v>
      </c>
      <c r="D57" s="223">
        <v>0.13549768518518518</v>
      </c>
      <c r="E57" s="222">
        <v>137</v>
      </c>
      <c r="F57" s="223">
        <v>4.5162037037037035E-2</v>
      </c>
      <c r="G57" s="223">
        <v>0.19678240740740741</v>
      </c>
      <c r="H57" s="33"/>
      <c r="Q57" s="32"/>
      <c r="R57" s="32"/>
      <c r="S57" s="32"/>
      <c r="T57" s="32"/>
    </row>
    <row r="58" spans="1:20" ht="34.5" customHeight="1">
      <c r="A58" s="316"/>
      <c r="B58" s="47" t="s">
        <v>60</v>
      </c>
      <c r="C58" s="223">
        <v>1.2627314814814815E-2</v>
      </c>
      <c r="D58" s="223">
        <v>9.780092592592593E-2</v>
      </c>
      <c r="E58" s="222">
        <v>303</v>
      </c>
      <c r="F58" s="223">
        <v>5.4780092592592589E-2</v>
      </c>
      <c r="G58" s="223">
        <v>0.19865740740740742</v>
      </c>
      <c r="H58" s="33"/>
      <c r="Q58" s="32"/>
      <c r="R58" s="32"/>
      <c r="S58" s="32"/>
      <c r="T58" s="32"/>
    </row>
    <row r="59" spans="1:20" ht="49.5">
      <c r="A59" s="314" t="s">
        <v>453</v>
      </c>
      <c r="B59" s="45" t="s">
        <v>714</v>
      </c>
      <c r="C59" s="318" t="s">
        <v>869</v>
      </c>
      <c r="D59" s="318"/>
      <c r="E59" s="318"/>
      <c r="F59" s="318"/>
      <c r="G59" s="318"/>
      <c r="H59" s="33"/>
      <c r="Q59" s="32"/>
      <c r="R59" s="32"/>
      <c r="S59" s="32"/>
      <c r="T59" s="32"/>
    </row>
    <row r="60" spans="1:20" ht="35.25" customHeight="1">
      <c r="A60" s="315"/>
      <c r="B60" s="47" t="s">
        <v>59</v>
      </c>
      <c r="C60" s="223">
        <v>1.6631944444444446E-2</v>
      </c>
      <c r="D60" s="223">
        <v>6.2523148148148147E-2</v>
      </c>
      <c r="E60" s="222">
        <v>324</v>
      </c>
      <c r="F60" s="223">
        <v>6.2430555555555552E-2</v>
      </c>
      <c r="G60" s="223">
        <v>0.18908564814814813</v>
      </c>
      <c r="H60" s="33"/>
      <c r="Q60" s="32"/>
      <c r="R60" s="32"/>
      <c r="S60" s="32"/>
      <c r="T60" s="32"/>
    </row>
    <row r="61" spans="1:20" ht="42.75">
      <c r="A61" s="316"/>
      <c r="B61" s="47" t="s">
        <v>60</v>
      </c>
      <c r="C61" s="223">
        <v>1.3136574074074077E-2</v>
      </c>
      <c r="D61" s="223">
        <v>0.11576388888888889</v>
      </c>
      <c r="E61" s="222">
        <v>406</v>
      </c>
      <c r="F61" s="223">
        <v>6.283564814814814E-2</v>
      </c>
      <c r="G61" s="223">
        <v>0.19957175925925927</v>
      </c>
      <c r="H61" s="33"/>
      <c r="Q61" s="32"/>
      <c r="R61" s="32"/>
      <c r="S61" s="32"/>
      <c r="T61" s="32"/>
    </row>
    <row r="62" spans="1:20" ht="69.75" customHeight="1">
      <c r="A62" s="314" t="s">
        <v>454</v>
      </c>
      <c r="B62" s="45" t="s">
        <v>714</v>
      </c>
      <c r="C62" s="318" t="s">
        <v>870</v>
      </c>
      <c r="D62" s="318"/>
      <c r="E62" s="318"/>
      <c r="F62" s="318"/>
      <c r="G62" s="318"/>
      <c r="H62" s="33"/>
      <c r="Q62" s="32"/>
      <c r="R62" s="32"/>
      <c r="S62" s="32"/>
      <c r="T62" s="32"/>
    </row>
    <row r="63" spans="1:20" ht="28.5">
      <c r="A63" s="315"/>
      <c r="B63" s="47" t="s">
        <v>59</v>
      </c>
      <c r="C63" s="223">
        <v>7.037037037037037E-3</v>
      </c>
      <c r="D63" s="223">
        <v>7.7569444444444455E-2</v>
      </c>
      <c r="E63" s="222">
        <v>278</v>
      </c>
      <c r="F63" s="223">
        <v>3.8634259259259257E-2</v>
      </c>
      <c r="G63" s="223">
        <v>0.37964120370370374</v>
      </c>
      <c r="H63" s="33"/>
      <c r="Q63" s="32"/>
      <c r="R63" s="32"/>
      <c r="S63" s="32"/>
      <c r="T63" s="32"/>
    </row>
    <row r="64" spans="1:20" ht="42.75">
      <c r="A64" s="316"/>
      <c r="B64" s="47" t="s">
        <v>60</v>
      </c>
      <c r="C64" s="223">
        <v>1.4849537037037036E-2</v>
      </c>
      <c r="D64" s="223">
        <v>9.4236111111111118E-2</v>
      </c>
      <c r="E64" s="222">
        <v>466</v>
      </c>
      <c r="F64" s="223">
        <v>5.2592592592592587E-2</v>
      </c>
      <c r="G64" s="223">
        <v>0.18584490740740742</v>
      </c>
      <c r="H64" s="33"/>
      <c r="Q64" s="32"/>
      <c r="R64" s="32"/>
      <c r="S64" s="32"/>
      <c r="T64" s="32"/>
    </row>
    <row r="65" spans="1:20" ht="73.5" customHeight="1">
      <c r="A65" s="314" t="s">
        <v>455</v>
      </c>
      <c r="B65" s="45" t="s">
        <v>714</v>
      </c>
      <c r="C65" s="318" t="s">
        <v>871</v>
      </c>
      <c r="D65" s="318"/>
      <c r="E65" s="318"/>
      <c r="F65" s="318"/>
      <c r="G65" s="318"/>
      <c r="H65" s="33"/>
      <c r="Q65" s="32"/>
      <c r="R65" s="32"/>
      <c r="S65" s="32"/>
      <c r="T65" s="32"/>
    </row>
    <row r="66" spans="1:20" ht="28.5">
      <c r="A66" s="315"/>
      <c r="B66" s="47" t="s">
        <v>59</v>
      </c>
      <c r="C66" s="223">
        <v>6.8171296296296287E-3</v>
      </c>
      <c r="D66" s="223">
        <v>4.9895833333333334E-2</v>
      </c>
      <c r="E66" s="222">
        <v>264</v>
      </c>
      <c r="F66" s="223">
        <v>4.4097222222222225E-2</v>
      </c>
      <c r="G66" s="223">
        <v>0.31946759259259255</v>
      </c>
      <c r="H66" s="33"/>
      <c r="Q66" s="32"/>
      <c r="R66" s="32"/>
      <c r="S66" s="32"/>
      <c r="T66" s="32"/>
    </row>
    <row r="67" spans="1:20" ht="42.75">
      <c r="A67" s="316"/>
      <c r="B67" s="47" t="s">
        <v>60</v>
      </c>
      <c r="C67" s="223">
        <v>1.554398148148148E-2</v>
      </c>
      <c r="D67" s="223">
        <v>7.7881944444444448E-2</v>
      </c>
      <c r="E67" s="222">
        <v>510</v>
      </c>
      <c r="F67" s="223">
        <v>6.0370370370370373E-2</v>
      </c>
      <c r="G67" s="223">
        <v>0.25271990740740741</v>
      </c>
      <c r="H67" s="33"/>
      <c r="Q67" s="32"/>
      <c r="R67" s="32"/>
      <c r="S67" s="32"/>
      <c r="T67" s="32"/>
    </row>
    <row r="68" spans="1:20" ht="68.25" customHeight="1">
      <c r="A68" s="314" t="s">
        <v>437</v>
      </c>
      <c r="B68" s="45" t="s">
        <v>714</v>
      </c>
      <c r="C68" s="318" t="s">
        <v>872</v>
      </c>
      <c r="D68" s="318"/>
      <c r="E68" s="318"/>
      <c r="F68" s="318"/>
      <c r="G68" s="318"/>
      <c r="H68" s="33"/>
      <c r="Q68" s="32"/>
      <c r="R68" s="32"/>
      <c r="S68" s="32"/>
      <c r="T68" s="32"/>
    </row>
    <row r="69" spans="1:20" ht="39.75" customHeight="1">
      <c r="A69" s="315"/>
      <c r="B69" s="47" t="s">
        <v>59</v>
      </c>
      <c r="C69" s="223">
        <v>6.5162037037037037E-3</v>
      </c>
      <c r="D69" s="223">
        <v>5.8506944444444452E-2</v>
      </c>
      <c r="E69" s="222">
        <v>278</v>
      </c>
      <c r="F69" s="223">
        <v>4.4398148148148152E-2</v>
      </c>
      <c r="G69" s="223">
        <v>0.24280092592592592</v>
      </c>
      <c r="H69" s="33"/>
      <c r="Q69" s="32"/>
      <c r="R69" s="32"/>
      <c r="S69" s="32"/>
      <c r="T69" s="32"/>
    </row>
    <row r="70" spans="1:20" ht="42.75">
      <c r="A70" s="316"/>
      <c r="B70" s="47" t="s">
        <v>60</v>
      </c>
      <c r="C70" s="223">
        <v>1.5277777777777777E-2</v>
      </c>
      <c r="D70" s="223">
        <v>0.10452546296296296</v>
      </c>
      <c r="E70" s="222">
        <v>481</v>
      </c>
      <c r="F70" s="223">
        <v>6.1585648148148153E-2</v>
      </c>
      <c r="G70" s="223">
        <v>0.26643518518518522</v>
      </c>
      <c r="H70" s="33"/>
      <c r="Q70" s="32"/>
      <c r="R70" s="32"/>
      <c r="S70" s="32"/>
      <c r="T70" s="32"/>
    </row>
    <row r="71" spans="1:20" ht="49.5">
      <c r="A71" s="314" t="s">
        <v>456</v>
      </c>
      <c r="B71" s="45" t="s">
        <v>714</v>
      </c>
      <c r="C71" s="318" t="s">
        <v>630</v>
      </c>
      <c r="D71" s="318"/>
      <c r="E71" s="318"/>
      <c r="F71" s="318"/>
      <c r="G71" s="318"/>
      <c r="H71" s="33"/>
      <c r="Q71" s="32"/>
      <c r="R71" s="32"/>
      <c r="S71" s="32"/>
      <c r="T71" s="32"/>
    </row>
    <row r="72" spans="1:20" ht="28.5">
      <c r="A72" s="315"/>
      <c r="B72" s="47" t="s">
        <v>59</v>
      </c>
      <c r="C72" s="223">
        <v>5.6481481481481478E-3</v>
      </c>
      <c r="D72" s="223">
        <v>7.9097222222222222E-2</v>
      </c>
      <c r="E72" s="222">
        <v>324</v>
      </c>
      <c r="F72" s="223">
        <v>4.3194444444444445E-2</v>
      </c>
      <c r="G72" s="223">
        <v>0.15943287037037038</v>
      </c>
      <c r="H72" s="33"/>
      <c r="Q72" s="32"/>
      <c r="R72" s="32"/>
      <c r="S72" s="32"/>
      <c r="T72" s="32"/>
    </row>
    <row r="73" spans="1:20" ht="41.25" customHeight="1">
      <c r="A73" s="316"/>
      <c r="B73" s="47" t="s">
        <v>60</v>
      </c>
      <c r="C73" s="223">
        <v>1.0983796296296297E-2</v>
      </c>
      <c r="D73" s="223">
        <v>0.10096064814814815</v>
      </c>
      <c r="E73" s="222">
        <v>194</v>
      </c>
      <c r="F73" s="223">
        <v>5.0706018518518518E-2</v>
      </c>
      <c r="G73" s="223">
        <v>0.15577546296296296</v>
      </c>
      <c r="H73" s="33"/>
      <c r="I73"/>
      <c r="J73"/>
      <c r="K73"/>
      <c r="L73" s="204"/>
      <c r="M73" s="204"/>
      <c r="N73"/>
      <c r="O73" s="204"/>
      <c r="P73" s="204"/>
      <c r="Q73" s="32"/>
      <c r="R73" s="32"/>
      <c r="S73" s="32"/>
      <c r="T73" s="32"/>
    </row>
    <row r="74" spans="1:20" ht="52.5" customHeight="1">
      <c r="A74" s="314" t="s">
        <v>457</v>
      </c>
      <c r="B74" s="45" t="s">
        <v>714</v>
      </c>
      <c r="C74" s="318" t="s">
        <v>873</v>
      </c>
      <c r="D74" s="318"/>
      <c r="E74" s="318"/>
      <c r="F74" s="318"/>
      <c r="G74" s="318"/>
      <c r="H74" s="33"/>
      <c r="I74"/>
      <c r="J74"/>
      <c r="K74"/>
      <c r="L74" s="204"/>
      <c r="M74" s="204"/>
      <c r="N74"/>
      <c r="O74" s="204"/>
      <c r="P74" s="204"/>
      <c r="Q74" s="32"/>
      <c r="R74" s="32"/>
      <c r="S74" s="32"/>
      <c r="T74" s="32"/>
    </row>
    <row r="75" spans="1:20" ht="39" customHeight="1">
      <c r="A75" s="315"/>
      <c r="B75" s="47" t="s">
        <v>59</v>
      </c>
      <c r="C75" s="223">
        <v>2.1226851851851854E-2</v>
      </c>
      <c r="D75" s="223">
        <v>5.2141203703703703E-2</v>
      </c>
      <c r="E75" s="222">
        <v>107</v>
      </c>
      <c r="F75" s="223">
        <v>7.6099537037037035E-2</v>
      </c>
      <c r="G75" s="223">
        <v>0.20561342592592591</v>
      </c>
      <c r="H75" s="33"/>
      <c r="Q75" s="32"/>
      <c r="R75" s="32"/>
      <c r="S75" s="32"/>
      <c r="T75" s="32"/>
    </row>
    <row r="76" spans="1:20" ht="39" customHeight="1">
      <c r="A76" s="316"/>
      <c r="B76" s="47" t="s">
        <v>60</v>
      </c>
      <c r="C76" s="223">
        <v>1.2743055555555556E-2</v>
      </c>
      <c r="D76" s="223">
        <v>7.5624999999999998E-2</v>
      </c>
      <c r="E76" s="222">
        <v>501</v>
      </c>
      <c r="F76" s="223">
        <v>6.3136574074074081E-2</v>
      </c>
      <c r="G76" s="223">
        <v>0.2726851851851852</v>
      </c>
      <c r="H76" s="33"/>
      <c r="Q76" s="32"/>
      <c r="R76" s="32"/>
      <c r="S76" s="32"/>
      <c r="T76" s="32"/>
    </row>
    <row r="77" spans="1:20" ht="49.5">
      <c r="A77" s="314" t="s">
        <v>458</v>
      </c>
      <c r="B77" s="45" t="s">
        <v>714</v>
      </c>
      <c r="C77" s="318" t="s">
        <v>874</v>
      </c>
      <c r="D77" s="318"/>
      <c r="E77" s="318"/>
      <c r="F77" s="318"/>
      <c r="G77" s="318"/>
      <c r="H77" s="33"/>
      <c r="Q77" s="32"/>
      <c r="R77" s="32"/>
      <c r="S77" s="32"/>
      <c r="T77" s="32"/>
    </row>
    <row r="78" spans="1:20" ht="42" customHeight="1">
      <c r="A78" s="315"/>
      <c r="B78" s="47" t="s">
        <v>59</v>
      </c>
      <c r="C78" s="223">
        <v>2.1574074074074075E-2</v>
      </c>
      <c r="D78" s="223">
        <v>5.7430555555555561E-2</v>
      </c>
      <c r="E78" s="222">
        <v>62</v>
      </c>
      <c r="F78" s="223">
        <v>5.7175925925925929E-2</v>
      </c>
      <c r="G78" s="223">
        <v>0.14638888888888887</v>
      </c>
      <c r="H78" s="33"/>
      <c r="Q78" s="32"/>
      <c r="R78" s="32"/>
      <c r="S78" s="32"/>
      <c r="T78" s="32"/>
    </row>
    <row r="79" spans="1:20" ht="40.5" customHeight="1">
      <c r="A79" s="316"/>
      <c r="B79" s="47" t="s">
        <v>60</v>
      </c>
      <c r="C79" s="223">
        <v>9.4444444444444445E-3</v>
      </c>
      <c r="D79" s="223">
        <v>8.8078703703703701E-2</v>
      </c>
      <c r="E79" s="222">
        <v>439</v>
      </c>
      <c r="F79" s="223">
        <v>5.3217592592592594E-2</v>
      </c>
      <c r="G79" s="223">
        <v>0.22100694444444444</v>
      </c>
      <c r="H79" s="33"/>
      <c r="I79"/>
      <c r="J79"/>
      <c r="K79"/>
      <c r="L79" s="204"/>
      <c r="M79" s="204"/>
      <c r="N79"/>
      <c r="O79" s="204"/>
      <c r="P79" s="204"/>
      <c r="Q79" s="32"/>
      <c r="R79" s="32"/>
      <c r="S79" s="32"/>
      <c r="T79" s="32"/>
    </row>
    <row r="80" spans="1:20" ht="57.75" customHeight="1">
      <c r="A80" s="314" t="s">
        <v>459</v>
      </c>
      <c r="B80" s="45" t="s">
        <v>714</v>
      </c>
      <c r="C80" s="317" t="s">
        <v>875</v>
      </c>
      <c r="D80" s="317"/>
      <c r="E80" s="317"/>
      <c r="F80" s="317"/>
      <c r="G80" s="317"/>
      <c r="H80" s="33"/>
      <c r="I80"/>
      <c r="J80"/>
      <c r="K80"/>
      <c r="L80" s="204"/>
      <c r="M80" s="204"/>
      <c r="N80"/>
      <c r="O80" s="204"/>
      <c r="P80" s="204"/>
      <c r="Q80" s="32"/>
      <c r="R80" s="32"/>
      <c r="S80" s="32"/>
      <c r="T80" s="32"/>
    </row>
    <row r="81" spans="1:20" ht="28.5">
      <c r="A81" s="315"/>
      <c r="B81" s="47" t="s">
        <v>59</v>
      </c>
      <c r="C81" s="223">
        <v>1.6458333333333332E-2</v>
      </c>
      <c r="D81" s="223">
        <v>2.3414351851851853E-2</v>
      </c>
      <c r="E81" s="222">
        <v>10</v>
      </c>
      <c r="F81" s="223">
        <v>5.6967592592592597E-2</v>
      </c>
      <c r="G81" s="223">
        <v>0.13126157407407407</v>
      </c>
      <c r="H81" s="33"/>
      <c r="I81"/>
      <c r="J81"/>
      <c r="K81"/>
      <c r="L81" s="204"/>
      <c r="M81" s="204"/>
      <c r="N81"/>
      <c r="O81" s="205"/>
      <c r="P81" s="204"/>
      <c r="Q81" s="32"/>
      <c r="R81" s="32"/>
      <c r="S81" s="32"/>
      <c r="T81" s="32"/>
    </row>
    <row r="82" spans="1:20" ht="42.75">
      <c r="A82" s="316"/>
      <c r="B82" s="47" t="s">
        <v>60</v>
      </c>
      <c r="C82" s="223">
        <v>1.0254629629629629E-2</v>
      </c>
      <c r="D82" s="223">
        <v>5.302083333333333E-2</v>
      </c>
      <c r="E82" s="222">
        <v>412</v>
      </c>
      <c r="F82" s="223">
        <v>5.1261574074074077E-2</v>
      </c>
      <c r="G82" s="223">
        <v>0.19614583333333332</v>
      </c>
      <c r="H82" s="33"/>
      <c r="I82"/>
      <c r="J82"/>
      <c r="K82"/>
      <c r="L82" s="204"/>
      <c r="M82" s="204"/>
      <c r="N82"/>
      <c r="O82" s="204"/>
      <c r="P82" s="204"/>
      <c r="Q82" s="32"/>
      <c r="R82" s="32"/>
      <c r="S82" s="32"/>
      <c r="T82" s="32"/>
    </row>
    <row r="83" spans="1:20" ht="49.5">
      <c r="A83" s="314" t="s">
        <v>460</v>
      </c>
      <c r="B83" s="45" t="s">
        <v>714</v>
      </c>
      <c r="C83" s="318" t="s">
        <v>876</v>
      </c>
      <c r="D83" s="318"/>
      <c r="E83" s="318"/>
      <c r="F83" s="318"/>
      <c r="G83" s="318"/>
      <c r="H83" s="33"/>
      <c r="I83"/>
      <c r="J83"/>
      <c r="K83"/>
      <c r="L83" s="204"/>
      <c r="M83" s="204"/>
      <c r="N83"/>
      <c r="O83" s="204"/>
      <c r="P83" s="204"/>
      <c r="Q83" s="32"/>
      <c r="R83" s="32"/>
      <c r="S83" s="32"/>
      <c r="T83" s="32"/>
    </row>
    <row r="84" spans="1:20" ht="28.5">
      <c r="A84" s="315"/>
      <c r="B84" s="47" t="s">
        <v>59</v>
      </c>
      <c r="C84" s="223">
        <v>1.6076388888888887E-2</v>
      </c>
      <c r="D84" s="223">
        <v>3.4074074074074076E-2</v>
      </c>
      <c r="E84" s="222">
        <v>14</v>
      </c>
      <c r="F84" s="223">
        <v>7.0335648148148147E-2</v>
      </c>
      <c r="G84" s="223">
        <v>0.12716435185185185</v>
      </c>
      <c r="H84" s="33"/>
      <c r="I84"/>
      <c r="J84"/>
      <c r="K84"/>
      <c r="L84" s="204"/>
      <c r="M84" s="204"/>
      <c r="N84"/>
      <c r="O84" s="204"/>
      <c r="P84" s="204"/>
      <c r="Q84" s="32"/>
      <c r="R84" s="32"/>
      <c r="S84" s="32"/>
      <c r="T84" s="32"/>
    </row>
    <row r="85" spans="1:20" ht="42.75">
      <c r="A85" s="316"/>
      <c r="B85" s="47" t="s">
        <v>60</v>
      </c>
      <c r="C85" s="223">
        <v>1.2627314814814815E-2</v>
      </c>
      <c r="D85" s="223">
        <v>5.9699074074074071E-2</v>
      </c>
      <c r="E85" s="222">
        <v>428</v>
      </c>
      <c r="F85" s="223">
        <v>6.4722222222222223E-2</v>
      </c>
      <c r="G85" s="223">
        <v>0.31528935185185186</v>
      </c>
      <c r="H85" s="33"/>
      <c r="I85"/>
      <c r="J85"/>
      <c r="K85"/>
      <c r="L85" s="204"/>
      <c r="M85" s="204"/>
      <c r="N85"/>
      <c r="O85" s="204"/>
      <c r="P85" s="204"/>
      <c r="Q85" s="32"/>
      <c r="R85" s="32"/>
      <c r="S85" s="32"/>
      <c r="T85" s="32"/>
    </row>
    <row r="86" spans="1:20" ht="49.5">
      <c r="A86" s="314" t="s">
        <v>461</v>
      </c>
      <c r="B86" s="45" t="s">
        <v>714</v>
      </c>
      <c r="C86" s="318" t="s">
        <v>877</v>
      </c>
      <c r="D86" s="318"/>
      <c r="E86" s="318"/>
      <c r="F86" s="318"/>
      <c r="G86" s="318"/>
      <c r="H86" s="33"/>
      <c r="Q86" s="32"/>
      <c r="R86" s="32"/>
      <c r="S86" s="32"/>
      <c r="T86" s="32"/>
    </row>
    <row r="87" spans="1:20" ht="28.5">
      <c r="A87" s="315"/>
      <c r="B87" s="47" t="s">
        <v>59</v>
      </c>
      <c r="C87" s="223">
        <v>1.8368055555555554E-2</v>
      </c>
      <c r="D87" s="223">
        <v>2.5324074074074079E-2</v>
      </c>
      <c r="E87" s="222">
        <v>15</v>
      </c>
      <c r="F87" s="223">
        <v>8.627314814814814E-2</v>
      </c>
      <c r="G87" s="223">
        <v>0.15109953703703705</v>
      </c>
      <c r="H87" s="33"/>
      <c r="Q87" s="32"/>
      <c r="R87" s="32"/>
      <c r="S87" s="32"/>
      <c r="T87" s="32"/>
    </row>
    <row r="88" spans="1:20" ht="42.75">
      <c r="A88" s="316"/>
      <c r="B88" s="47" t="s">
        <v>60</v>
      </c>
      <c r="C88" s="223">
        <v>1.0810185185185185E-2</v>
      </c>
      <c r="D88" s="223">
        <v>7.7303240740740742E-2</v>
      </c>
      <c r="E88" s="222">
        <v>448</v>
      </c>
      <c r="F88" s="223">
        <v>6.1423611111111109E-2</v>
      </c>
      <c r="G88" s="223">
        <v>0.24163194444444444</v>
      </c>
      <c r="H88" s="33"/>
      <c r="Q88" s="32"/>
      <c r="R88" s="32"/>
      <c r="S88" s="32"/>
      <c r="T88" s="32"/>
    </row>
    <row r="89" spans="1:20" ht="87.75" customHeight="1">
      <c r="A89" s="314" t="s">
        <v>462</v>
      </c>
      <c r="B89" s="45" t="s">
        <v>714</v>
      </c>
      <c r="C89" s="318" t="s">
        <v>878</v>
      </c>
      <c r="D89" s="318"/>
      <c r="E89" s="318"/>
      <c r="F89" s="318"/>
      <c r="G89" s="318"/>
      <c r="H89" s="33"/>
      <c r="Q89" s="32"/>
      <c r="R89" s="32"/>
      <c r="S89" s="32"/>
      <c r="T89" s="32"/>
    </row>
    <row r="90" spans="1:20" ht="28.5">
      <c r="A90" s="315"/>
      <c r="B90" s="47" t="s">
        <v>59</v>
      </c>
      <c r="C90" s="223">
        <v>7.8009259259259256E-3</v>
      </c>
      <c r="D90" s="223">
        <v>4.0428240740740744E-2</v>
      </c>
      <c r="E90" s="222">
        <v>530</v>
      </c>
      <c r="F90" s="223">
        <v>4.0810185185185185E-2</v>
      </c>
      <c r="G90" s="223">
        <v>0.21388888888888891</v>
      </c>
      <c r="H90" s="33"/>
      <c r="Q90" s="32"/>
      <c r="R90" s="32"/>
      <c r="S90" s="32"/>
      <c r="T90" s="32"/>
    </row>
    <row r="91" spans="1:20" ht="42.75">
      <c r="A91" s="316"/>
      <c r="B91" s="47" t="s">
        <v>60</v>
      </c>
      <c r="C91" s="223">
        <v>1.4398148148148148E-2</v>
      </c>
      <c r="D91" s="223">
        <v>5.7152777777777775E-2</v>
      </c>
      <c r="E91" s="222">
        <v>125</v>
      </c>
      <c r="F91" s="223">
        <v>4.987268518518518E-2</v>
      </c>
      <c r="G91" s="223">
        <v>0.11942129629629629</v>
      </c>
      <c r="H91" s="33"/>
      <c r="Q91" s="32"/>
      <c r="R91" s="32"/>
      <c r="S91" s="32"/>
      <c r="T91" s="32"/>
    </row>
    <row r="92" spans="1:20" ht="88.5" customHeight="1">
      <c r="A92" s="314" t="s">
        <v>306</v>
      </c>
      <c r="B92" s="45" t="s">
        <v>714</v>
      </c>
      <c r="C92" s="318" t="s">
        <v>879</v>
      </c>
      <c r="D92" s="318"/>
      <c r="E92" s="318"/>
      <c r="F92" s="318"/>
      <c r="G92" s="318"/>
      <c r="H92" s="33"/>
      <c r="I92"/>
      <c r="J92"/>
      <c r="K92"/>
      <c r="L92" s="204"/>
      <c r="M92" s="204"/>
      <c r="N92"/>
      <c r="O92" s="204"/>
      <c r="P92" s="204"/>
      <c r="Q92" s="32"/>
      <c r="R92" s="32"/>
      <c r="S92" s="32"/>
      <c r="T92" s="32"/>
    </row>
    <row r="93" spans="1:20" ht="28.5">
      <c r="A93" s="315"/>
      <c r="B93" s="47" t="s">
        <v>59</v>
      </c>
      <c r="C93" s="223">
        <v>8.8773148148148153E-3</v>
      </c>
      <c r="D93" s="223">
        <v>6.1990740740740735E-2</v>
      </c>
      <c r="E93" s="222">
        <v>445</v>
      </c>
      <c r="F93" s="223">
        <v>4.8125000000000001E-2</v>
      </c>
      <c r="G93" s="223">
        <v>0.17980324074074075</v>
      </c>
      <c r="H93" s="33"/>
      <c r="Q93" s="32"/>
      <c r="R93" s="32"/>
      <c r="S93" s="32"/>
      <c r="T93" s="32"/>
    </row>
    <row r="94" spans="1:20" ht="42.75">
      <c r="A94" s="316"/>
      <c r="B94" s="47" t="s">
        <v>60</v>
      </c>
      <c r="C94" s="223">
        <v>1.4050925925925927E-2</v>
      </c>
      <c r="D94" s="223">
        <v>0.15832175925925926</v>
      </c>
      <c r="E94" s="222">
        <v>320</v>
      </c>
      <c r="F94" s="223">
        <v>5.8113425925925923E-2</v>
      </c>
      <c r="G94" s="223">
        <v>0.22856481481481483</v>
      </c>
      <c r="H94" s="33"/>
      <c r="Q94" s="32"/>
      <c r="R94" s="32"/>
      <c r="S94" s="32"/>
      <c r="T94" s="32"/>
    </row>
    <row r="95" spans="1:20" ht="49.5">
      <c r="A95" s="314" t="s">
        <v>463</v>
      </c>
      <c r="B95" s="45" t="s">
        <v>714</v>
      </c>
      <c r="C95" s="318" t="s">
        <v>880</v>
      </c>
      <c r="D95" s="318"/>
      <c r="E95" s="318"/>
      <c r="F95" s="318"/>
      <c r="G95" s="318"/>
      <c r="H95" s="33"/>
      <c r="Q95" s="32"/>
      <c r="R95" s="32"/>
      <c r="S95" s="32"/>
      <c r="T95" s="32"/>
    </row>
    <row r="96" spans="1:20" ht="28.5">
      <c r="A96" s="315"/>
      <c r="B96" s="47" t="s">
        <v>59</v>
      </c>
      <c r="C96" s="223">
        <v>1.1539351851851851E-2</v>
      </c>
      <c r="D96" s="223">
        <v>5.8414351851851849E-2</v>
      </c>
      <c r="E96" s="222">
        <v>230</v>
      </c>
      <c r="F96" s="223">
        <v>5.8703703703703702E-2</v>
      </c>
      <c r="G96" s="223">
        <v>0.18155092592592592</v>
      </c>
      <c r="H96" s="33"/>
      <c r="Q96" s="32"/>
      <c r="R96" s="32"/>
      <c r="S96" s="32"/>
      <c r="T96" s="32"/>
    </row>
    <row r="97" spans="1:20" ht="42.75">
      <c r="A97" s="316"/>
      <c r="B97" s="47" t="s">
        <v>60</v>
      </c>
      <c r="C97" s="223">
        <v>1.2361111111111113E-2</v>
      </c>
      <c r="D97" s="223">
        <v>6.5312499999999996E-2</v>
      </c>
      <c r="E97" s="222">
        <v>428</v>
      </c>
      <c r="F97" s="223">
        <v>6.1400462962962969E-2</v>
      </c>
      <c r="G97" s="223">
        <v>0.18196759259259257</v>
      </c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1:20" ht="89.25" customHeight="1">
      <c r="A98" s="314" t="s">
        <v>464</v>
      </c>
      <c r="B98" s="45" t="s">
        <v>714</v>
      </c>
      <c r="C98" s="318" t="s">
        <v>881</v>
      </c>
      <c r="D98" s="318"/>
      <c r="E98" s="318"/>
      <c r="F98" s="318"/>
      <c r="G98" s="318"/>
      <c r="H98" s="33"/>
      <c r="I98"/>
      <c r="J98"/>
      <c r="K98"/>
      <c r="L98" s="204"/>
      <c r="M98" s="204"/>
      <c r="N98"/>
      <c r="O98" s="204"/>
      <c r="P98" s="204"/>
      <c r="Q98" s="32"/>
      <c r="R98" s="32"/>
      <c r="S98" s="32"/>
      <c r="T98" s="32"/>
    </row>
    <row r="99" spans="1:20" ht="28.5">
      <c r="A99" s="315"/>
      <c r="B99" s="47" t="s">
        <v>59</v>
      </c>
      <c r="C99" s="223">
        <v>9.0162037037037034E-3</v>
      </c>
      <c r="D99" s="223">
        <v>6.1087962962962962E-2</v>
      </c>
      <c r="E99" s="222">
        <v>597</v>
      </c>
      <c r="F99" s="223">
        <v>5.1111111111111107E-2</v>
      </c>
      <c r="G99" s="223">
        <v>0.17005787037037037</v>
      </c>
      <c r="H99" s="33"/>
      <c r="I99"/>
      <c r="J99"/>
      <c r="K99"/>
      <c r="L99" s="204"/>
      <c r="M99" s="204"/>
      <c r="N99"/>
      <c r="O99" s="204"/>
      <c r="P99" s="204"/>
      <c r="Q99" s="32"/>
      <c r="R99" s="32"/>
      <c r="S99" s="32"/>
      <c r="T99" s="32"/>
    </row>
    <row r="100" spans="1:20" ht="42.75">
      <c r="A100" s="316"/>
      <c r="B100" s="47" t="s">
        <v>60</v>
      </c>
      <c r="C100" s="223">
        <v>1.3506944444444445E-2</v>
      </c>
      <c r="D100" s="223">
        <v>7.4664351851851843E-2</v>
      </c>
      <c r="E100" s="222">
        <v>248</v>
      </c>
      <c r="F100" s="223">
        <v>5.9513888888888887E-2</v>
      </c>
      <c r="G100" s="223">
        <v>0.13462962962962963</v>
      </c>
      <c r="H100" s="33"/>
      <c r="I100"/>
      <c r="J100"/>
      <c r="K100"/>
      <c r="L100" s="204"/>
      <c r="M100" s="204"/>
      <c r="N100"/>
      <c r="O100" s="204"/>
      <c r="P100" s="204"/>
      <c r="Q100" s="32"/>
      <c r="R100" s="32"/>
      <c r="S100" s="32"/>
      <c r="T100" s="32"/>
    </row>
    <row r="101" spans="1:20" ht="87.75" customHeight="1">
      <c r="A101" s="314" t="s">
        <v>465</v>
      </c>
      <c r="B101" s="45" t="s">
        <v>714</v>
      </c>
      <c r="C101" s="318" t="s">
        <v>882</v>
      </c>
      <c r="D101" s="318"/>
      <c r="E101" s="318"/>
      <c r="F101" s="318"/>
      <c r="G101" s="318"/>
      <c r="H101" s="33"/>
      <c r="I101"/>
      <c r="J101"/>
      <c r="K101"/>
      <c r="L101" s="204"/>
      <c r="M101" s="204"/>
      <c r="N101"/>
      <c r="O101" s="204"/>
      <c r="P101" s="204"/>
      <c r="Q101" s="32"/>
      <c r="R101" s="32"/>
      <c r="S101" s="32"/>
      <c r="T101" s="32"/>
    </row>
    <row r="102" spans="1:20" ht="28.5">
      <c r="A102" s="315"/>
      <c r="B102" s="47" t="s">
        <v>59</v>
      </c>
      <c r="C102" s="223">
        <v>8.0555555555555554E-3</v>
      </c>
      <c r="D102" s="223">
        <v>7.4282407407407408E-2</v>
      </c>
      <c r="E102" s="222">
        <v>640</v>
      </c>
      <c r="F102" s="223">
        <v>4.7719907407407412E-2</v>
      </c>
      <c r="G102" s="223">
        <v>0.32438657407407406</v>
      </c>
      <c r="H102" s="33"/>
      <c r="I102"/>
      <c r="J102"/>
      <c r="K102"/>
      <c r="L102" s="204"/>
      <c r="M102" s="204"/>
      <c r="N102"/>
      <c r="O102" s="204"/>
      <c r="P102" s="204"/>
      <c r="Q102" s="32"/>
      <c r="R102" s="32"/>
      <c r="S102" s="32"/>
      <c r="T102" s="32"/>
    </row>
    <row r="103" spans="1:20" ht="42.75">
      <c r="A103" s="316"/>
      <c r="B103" s="47" t="s">
        <v>60</v>
      </c>
      <c r="C103" s="223">
        <v>1.4560185185185183E-2</v>
      </c>
      <c r="D103" s="223">
        <v>5.4131944444444441E-2</v>
      </c>
      <c r="E103" s="222">
        <v>250</v>
      </c>
      <c r="F103" s="223">
        <v>5.8379629629629635E-2</v>
      </c>
      <c r="G103" s="223">
        <v>0.15468750000000001</v>
      </c>
      <c r="H103" s="33"/>
      <c r="I103"/>
      <c r="J103"/>
      <c r="K103"/>
      <c r="L103" s="204"/>
      <c r="M103" s="204"/>
      <c r="N103"/>
      <c r="O103" s="204"/>
      <c r="P103" s="204"/>
      <c r="Q103" s="32"/>
      <c r="R103" s="32"/>
      <c r="S103" s="32"/>
      <c r="T103" s="32"/>
    </row>
    <row r="104" spans="1:20" ht="89.25" customHeight="1">
      <c r="A104" s="314" t="s">
        <v>466</v>
      </c>
      <c r="B104" s="45" t="s">
        <v>714</v>
      </c>
      <c r="C104" s="318" t="s">
        <v>883</v>
      </c>
      <c r="D104" s="318"/>
      <c r="E104" s="318"/>
      <c r="F104" s="318"/>
      <c r="G104" s="318"/>
      <c r="H104" s="33"/>
      <c r="I104"/>
      <c r="J104"/>
      <c r="K104"/>
      <c r="L104" s="204"/>
      <c r="M104" s="204"/>
      <c r="N104"/>
      <c r="O104" s="204"/>
      <c r="P104" s="204"/>
      <c r="Q104" s="32"/>
      <c r="R104" s="32"/>
      <c r="S104" s="32"/>
      <c r="T104" s="32"/>
    </row>
    <row r="105" spans="1:20" ht="28.5">
      <c r="A105" s="315"/>
      <c r="B105" s="47" t="s">
        <v>59</v>
      </c>
      <c r="C105" s="223">
        <v>8.9120370370370378E-3</v>
      </c>
      <c r="D105" s="223">
        <v>9.2199074074074072E-2</v>
      </c>
      <c r="E105" s="222">
        <v>837</v>
      </c>
      <c r="F105" s="223">
        <v>5.1342592592592586E-2</v>
      </c>
      <c r="G105" s="223">
        <v>0.19805555555555557</v>
      </c>
      <c r="H105" s="33"/>
      <c r="I105"/>
      <c r="J105"/>
      <c r="K105"/>
      <c r="L105" s="204"/>
      <c r="M105" s="204"/>
      <c r="N105"/>
      <c r="O105" s="204"/>
      <c r="P105" s="204"/>
      <c r="Q105" s="32"/>
      <c r="R105" s="32"/>
      <c r="S105" s="32"/>
      <c r="T105" s="32"/>
    </row>
    <row r="106" spans="1:20" ht="42.75">
      <c r="A106" s="316"/>
      <c r="B106" s="47" t="s">
        <v>60</v>
      </c>
      <c r="C106" s="223">
        <v>1.6516203703703703E-2</v>
      </c>
      <c r="D106" s="223">
        <v>5.3495370370370367E-2</v>
      </c>
      <c r="E106" s="222">
        <v>206</v>
      </c>
      <c r="F106" s="223">
        <v>6.6018518518518518E-2</v>
      </c>
      <c r="G106" s="223">
        <v>0.14594907407407406</v>
      </c>
      <c r="H106" s="33"/>
      <c r="Q106" s="32"/>
      <c r="R106" s="32"/>
      <c r="S106" s="32"/>
      <c r="T106" s="32"/>
    </row>
    <row r="107" spans="1:20" ht="89.25" customHeight="1">
      <c r="A107" s="314" t="s">
        <v>467</v>
      </c>
      <c r="B107" s="45" t="s">
        <v>714</v>
      </c>
      <c r="C107" s="318" t="s">
        <v>884</v>
      </c>
      <c r="D107" s="318"/>
      <c r="E107" s="318"/>
      <c r="F107" s="318"/>
      <c r="G107" s="318"/>
      <c r="H107" s="33"/>
      <c r="Q107" s="32"/>
      <c r="R107" s="32"/>
      <c r="S107" s="32"/>
      <c r="T107" s="32"/>
    </row>
    <row r="108" spans="1:20" ht="28.5">
      <c r="A108" s="315"/>
      <c r="B108" s="47" t="s">
        <v>59</v>
      </c>
      <c r="C108" s="223">
        <v>8.2870370370370372E-3</v>
      </c>
      <c r="D108" s="223">
        <v>5.7951388888888893E-2</v>
      </c>
      <c r="E108" s="222">
        <v>482</v>
      </c>
      <c r="F108" s="223">
        <v>5.6655092592592597E-2</v>
      </c>
      <c r="G108" s="223">
        <v>1.1726736111111111</v>
      </c>
      <c r="H108" s="33"/>
      <c r="Q108" s="32"/>
      <c r="R108" s="32"/>
      <c r="S108" s="32"/>
      <c r="T108" s="32"/>
    </row>
    <row r="109" spans="1:20" ht="42.75">
      <c r="A109" s="316"/>
      <c r="B109" s="47" t="s">
        <v>60</v>
      </c>
      <c r="C109" s="223">
        <v>1.34375E-2</v>
      </c>
      <c r="D109" s="223">
        <v>5.0567129629629635E-2</v>
      </c>
      <c r="E109" s="222">
        <v>297</v>
      </c>
      <c r="F109" s="223">
        <v>6.7106481481481475E-2</v>
      </c>
      <c r="G109" s="223">
        <v>0.18401620370370372</v>
      </c>
      <c r="H109" s="33"/>
      <c r="Q109" s="32"/>
      <c r="R109" s="32"/>
      <c r="S109" s="32"/>
      <c r="T109" s="32"/>
    </row>
    <row r="110" spans="1:20" ht="49.5">
      <c r="A110" s="314" t="s">
        <v>468</v>
      </c>
      <c r="B110" s="45" t="s">
        <v>714</v>
      </c>
      <c r="C110" s="318" t="s">
        <v>885</v>
      </c>
      <c r="D110" s="318"/>
      <c r="E110" s="318"/>
      <c r="F110" s="318"/>
      <c r="G110" s="318"/>
      <c r="H110" s="33"/>
      <c r="I110"/>
      <c r="J110"/>
      <c r="K110"/>
      <c r="L110" s="204"/>
      <c r="M110" s="204"/>
      <c r="N110"/>
      <c r="O110" s="204"/>
      <c r="P110" s="204"/>
      <c r="Q110" s="32"/>
      <c r="R110" s="32"/>
      <c r="S110" s="32"/>
      <c r="T110" s="32"/>
    </row>
    <row r="111" spans="1:20" ht="28.5">
      <c r="A111" s="315"/>
      <c r="B111" s="47" t="s">
        <v>59</v>
      </c>
      <c r="C111" s="223">
        <v>1.5949074074074074E-2</v>
      </c>
      <c r="D111" s="223">
        <v>3.5844907407407409E-2</v>
      </c>
      <c r="E111" s="222">
        <v>46</v>
      </c>
      <c r="F111" s="223">
        <v>5.5972222222222222E-2</v>
      </c>
      <c r="G111" s="223">
        <v>9.8379629629629636E-2</v>
      </c>
      <c r="H111" s="33"/>
      <c r="I111"/>
      <c r="J111"/>
      <c r="K111"/>
      <c r="L111" s="204"/>
      <c r="M111" s="204"/>
      <c r="N111"/>
      <c r="O111" s="204"/>
      <c r="P111" s="204"/>
      <c r="Q111" s="32"/>
      <c r="R111" s="32"/>
      <c r="S111" s="32"/>
      <c r="T111" s="32"/>
    </row>
    <row r="112" spans="1:20" ht="42.75">
      <c r="A112" s="316"/>
      <c r="B112" s="47" t="s">
        <v>60</v>
      </c>
      <c r="C112" s="223">
        <v>1.1076388888888887E-2</v>
      </c>
      <c r="D112" s="223">
        <v>0.1074537037037037</v>
      </c>
      <c r="E112" s="222">
        <v>529</v>
      </c>
      <c r="F112" s="223">
        <v>5.6377314814814818E-2</v>
      </c>
      <c r="G112" s="223">
        <v>0.20336805555555557</v>
      </c>
      <c r="H112" s="33"/>
      <c r="Q112" s="32"/>
      <c r="R112" s="32"/>
      <c r="S112" s="32"/>
      <c r="T112" s="32"/>
    </row>
    <row r="113" spans="1:20" ht="49.5">
      <c r="A113" s="314" t="s">
        <v>469</v>
      </c>
      <c r="B113" s="45" t="s">
        <v>714</v>
      </c>
      <c r="C113" s="318" t="s">
        <v>886</v>
      </c>
      <c r="D113" s="318"/>
      <c r="E113" s="318"/>
      <c r="F113" s="318"/>
      <c r="G113" s="318"/>
      <c r="H113" s="33"/>
      <c r="Q113" s="32"/>
      <c r="R113" s="32"/>
      <c r="S113" s="32"/>
      <c r="T113" s="32"/>
    </row>
    <row r="114" spans="1:20" ht="28.5">
      <c r="A114" s="315"/>
      <c r="B114" s="47" t="s">
        <v>59</v>
      </c>
      <c r="C114" s="223">
        <v>1.7222222222222222E-2</v>
      </c>
      <c r="D114" s="223">
        <v>3.923611111111111E-2</v>
      </c>
      <c r="E114" s="222">
        <v>58</v>
      </c>
      <c r="F114" s="223">
        <v>6.5960648148148157E-2</v>
      </c>
      <c r="G114" s="223">
        <v>0.12855324074074073</v>
      </c>
      <c r="H114" s="33"/>
      <c r="Q114" s="32"/>
      <c r="R114" s="32"/>
      <c r="S114" s="32"/>
      <c r="T114" s="32"/>
    </row>
    <row r="115" spans="1:20" ht="42.75">
      <c r="A115" s="316"/>
      <c r="B115" s="47" t="s">
        <v>60</v>
      </c>
      <c r="C115" s="223">
        <v>1.0972222222222223E-2</v>
      </c>
      <c r="D115" s="223">
        <v>6.6562500000000011E-2</v>
      </c>
      <c r="E115" s="222">
        <v>487</v>
      </c>
      <c r="F115" s="223">
        <v>6.0486111111111109E-2</v>
      </c>
      <c r="G115" s="223">
        <v>0.31724537037037037</v>
      </c>
      <c r="H115" s="33"/>
      <c r="Q115" s="32"/>
      <c r="R115" s="32"/>
      <c r="S115" s="32"/>
      <c r="T115" s="32"/>
    </row>
    <row r="116" spans="1:20" ht="49.5">
      <c r="A116" s="314" t="s">
        <v>470</v>
      </c>
      <c r="B116" s="45" t="s">
        <v>714</v>
      </c>
      <c r="C116" s="318" t="s">
        <v>887</v>
      </c>
      <c r="D116" s="318"/>
      <c r="E116" s="318"/>
      <c r="F116" s="318"/>
      <c r="G116" s="318"/>
      <c r="H116" s="33"/>
      <c r="I116"/>
      <c r="J116"/>
      <c r="K116"/>
      <c r="L116" s="204"/>
      <c r="M116" s="204"/>
      <c r="N116"/>
      <c r="O116" s="204"/>
      <c r="P116" s="204"/>
      <c r="Q116" s="32"/>
      <c r="R116" s="32"/>
      <c r="S116" s="32"/>
      <c r="T116" s="32"/>
    </row>
    <row r="117" spans="1:20" ht="28.5">
      <c r="A117" s="315"/>
      <c r="B117" s="47" t="s">
        <v>59</v>
      </c>
      <c r="C117" s="223">
        <v>1.8090277777777778E-2</v>
      </c>
      <c r="D117" s="223">
        <v>6.3553240740740743E-2</v>
      </c>
      <c r="E117" s="222">
        <v>94</v>
      </c>
      <c r="F117" s="223">
        <v>6.2291666666666669E-2</v>
      </c>
      <c r="G117" s="223">
        <v>0.1380787037037037</v>
      </c>
      <c r="H117" s="33"/>
      <c r="I117"/>
      <c r="J117"/>
      <c r="K117"/>
      <c r="L117" s="204"/>
      <c r="M117" s="204"/>
      <c r="N117"/>
      <c r="O117" s="204"/>
      <c r="P117" s="204"/>
      <c r="Q117" s="32"/>
      <c r="R117" s="32"/>
      <c r="S117" s="32"/>
      <c r="T117" s="32"/>
    </row>
    <row r="118" spans="1:20" ht="42.75">
      <c r="A118" s="316"/>
      <c r="B118" s="47" t="s">
        <v>60</v>
      </c>
      <c r="C118" s="223">
        <v>1.2777777777777777E-2</v>
      </c>
      <c r="D118" s="223">
        <v>5.1145833333333335E-2</v>
      </c>
      <c r="E118" s="222">
        <v>295</v>
      </c>
      <c r="F118" s="223">
        <v>6.1111111111111116E-2</v>
      </c>
      <c r="G118" s="223">
        <v>0.20412037037037037</v>
      </c>
      <c r="H118" s="33"/>
      <c r="I118"/>
      <c r="J118"/>
      <c r="K118"/>
      <c r="L118" s="204"/>
      <c r="M118" s="204"/>
      <c r="N118"/>
      <c r="O118" s="204"/>
      <c r="P118" s="204"/>
      <c r="Q118" s="32"/>
      <c r="R118" s="32"/>
      <c r="S118" s="32"/>
      <c r="T118" s="32"/>
    </row>
    <row r="119" spans="1:20" ht="49.5">
      <c r="A119" s="314" t="s">
        <v>471</v>
      </c>
      <c r="B119" s="45" t="s">
        <v>714</v>
      </c>
      <c r="C119" s="318" t="s">
        <v>888</v>
      </c>
      <c r="D119" s="318"/>
      <c r="E119" s="318"/>
      <c r="F119" s="318"/>
      <c r="G119" s="318"/>
      <c r="H119" s="33"/>
      <c r="I119"/>
      <c r="J119"/>
      <c r="K119"/>
      <c r="L119" s="204"/>
      <c r="M119" s="204"/>
      <c r="N119"/>
      <c r="O119" s="204"/>
      <c r="P119" s="204"/>
      <c r="Q119" s="32"/>
      <c r="R119" s="32"/>
      <c r="S119" s="32"/>
      <c r="T119" s="32"/>
    </row>
    <row r="120" spans="1:20" ht="28.5">
      <c r="A120" s="315"/>
      <c r="B120" s="47" t="s">
        <v>59</v>
      </c>
      <c r="C120" s="223">
        <v>7.1412037037037043E-3</v>
      </c>
      <c r="D120" s="223">
        <v>6.8449074074074079E-2</v>
      </c>
      <c r="E120" s="222">
        <v>298</v>
      </c>
      <c r="F120" s="223">
        <v>3.8414351851851852E-2</v>
      </c>
      <c r="G120" s="223">
        <v>0.13528935185185184</v>
      </c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</row>
    <row r="121" spans="1:20" ht="42.75">
      <c r="A121" s="316"/>
      <c r="B121" s="47" t="s">
        <v>60</v>
      </c>
      <c r="C121" s="223">
        <v>1.3043981481481483E-2</v>
      </c>
      <c r="D121" s="223">
        <v>5.0011574074074076E-2</v>
      </c>
      <c r="E121" s="222">
        <v>229</v>
      </c>
      <c r="F121" s="223">
        <v>4.5821759259259263E-2</v>
      </c>
      <c r="G121" s="223">
        <v>0.14128472222222221</v>
      </c>
      <c r="H121" s="33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</row>
    <row r="122" spans="1:20" ht="49.5">
      <c r="A122" s="314" t="s">
        <v>472</v>
      </c>
      <c r="B122" s="45" t="s">
        <v>714</v>
      </c>
      <c r="C122" s="317" t="s">
        <v>889</v>
      </c>
      <c r="D122" s="317"/>
      <c r="E122" s="317"/>
      <c r="F122" s="317"/>
      <c r="G122" s="317"/>
      <c r="H122" s="33"/>
      <c r="I122"/>
      <c r="J122"/>
      <c r="K122"/>
      <c r="L122" s="204"/>
      <c r="M122" s="204"/>
      <c r="N122"/>
      <c r="O122" s="204"/>
      <c r="P122" s="204"/>
      <c r="Q122" s="32"/>
      <c r="R122" s="32"/>
      <c r="S122" s="32"/>
      <c r="T122" s="32"/>
    </row>
    <row r="123" spans="1:20" ht="28.5">
      <c r="A123" s="315"/>
      <c r="B123" s="47" t="s">
        <v>59</v>
      </c>
      <c r="C123" s="223">
        <v>6.8981481481481489E-3</v>
      </c>
      <c r="D123" s="223">
        <v>0.10043981481481483</v>
      </c>
      <c r="E123" s="222">
        <v>286</v>
      </c>
      <c r="F123" s="223">
        <v>4.7581018518518516E-2</v>
      </c>
      <c r="G123" s="223">
        <v>0.2255787037037037</v>
      </c>
      <c r="H123" s="33"/>
      <c r="I123"/>
      <c r="J123"/>
      <c r="K123"/>
      <c r="L123" s="204"/>
      <c r="M123" s="204"/>
      <c r="N123"/>
      <c r="O123" s="205"/>
      <c r="P123" s="204"/>
      <c r="Q123" s="32"/>
      <c r="R123" s="32"/>
      <c r="S123" s="32"/>
      <c r="T123" s="32"/>
    </row>
    <row r="124" spans="1:20" ht="42.75">
      <c r="A124" s="316"/>
      <c r="B124" s="47" t="s">
        <v>60</v>
      </c>
      <c r="C124" s="223">
        <v>1.3090277777777779E-2</v>
      </c>
      <c r="D124" s="223">
        <v>4.8333333333333332E-2</v>
      </c>
      <c r="E124" s="222">
        <v>261</v>
      </c>
      <c r="F124" s="223">
        <v>5.7002314814814818E-2</v>
      </c>
      <c r="G124" s="223">
        <v>0.23851851851851849</v>
      </c>
      <c r="H124" s="33"/>
      <c r="I124"/>
      <c r="J124"/>
      <c r="K124"/>
      <c r="L124" s="204"/>
      <c r="M124" s="204"/>
      <c r="N124"/>
      <c r="O124" s="204"/>
      <c r="P124" s="204"/>
      <c r="Q124" s="32"/>
      <c r="R124" s="32"/>
      <c r="S124" s="32"/>
      <c r="T124" s="32"/>
    </row>
    <row r="125" spans="1:20" ht="49.5">
      <c r="A125" s="314" t="s">
        <v>475</v>
      </c>
      <c r="B125" s="45" t="s">
        <v>714</v>
      </c>
      <c r="C125" s="317" t="s">
        <v>890</v>
      </c>
      <c r="D125" s="317"/>
      <c r="E125" s="317"/>
      <c r="F125" s="317"/>
      <c r="G125" s="317"/>
      <c r="H125" s="33"/>
      <c r="I125"/>
      <c r="J125"/>
      <c r="K125"/>
      <c r="L125" s="204"/>
      <c r="M125" s="204"/>
      <c r="N125"/>
      <c r="O125" s="204"/>
      <c r="P125" s="204"/>
      <c r="Q125" s="32"/>
      <c r="R125" s="32"/>
      <c r="S125" s="32"/>
      <c r="T125" s="32"/>
    </row>
    <row r="126" spans="1:20" ht="28.5">
      <c r="A126" s="315"/>
      <c r="B126" s="47" t="s">
        <v>59</v>
      </c>
      <c r="C126" s="223">
        <v>1.9363425925925926E-2</v>
      </c>
      <c r="D126" s="223">
        <v>5.858796296296296E-2</v>
      </c>
      <c r="E126" s="222">
        <v>157</v>
      </c>
      <c r="F126" s="223">
        <v>6.5405092592592584E-2</v>
      </c>
      <c r="G126" s="223">
        <v>0.19978009259259258</v>
      </c>
      <c r="H126" s="33"/>
      <c r="I126"/>
      <c r="J126"/>
      <c r="K126"/>
      <c r="L126" s="204"/>
      <c r="M126" s="204"/>
      <c r="N126"/>
      <c r="O126" s="204"/>
      <c r="P126" s="204"/>
      <c r="Q126" s="32"/>
      <c r="R126" s="32"/>
      <c r="S126" s="32"/>
      <c r="T126" s="32"/>
    </row>
    <row r="127" spans="1:20" ht="42.75">
      <c r="A127" s="316"/>
      <c r="B127" s="47" t="s">
        <v>60</v>
      </c>
      <c r="C127" s="223">
        <v>1.0520833333333333E-2</v>
      </c>
      <c r="D127" s="223">
        <v>7.8993055555555566E-2</v>
      </c>
      <c r="E127" s="222">
        <v>326</v>
      </c>
      <c r="F127" s="223">
        <v>6.2222222222222227E-2</v>
      </c>
      <c r="G127" s="223">
        <v>0.19295138888888888</v>
      </c>
      <c r="H127" s="33"/>
      <c r="I127"/>
      <c r="J127"/>
      <c r="K127"/>
      <c r="L127" s="204"/>
      <c r="M127" s="204"/>
      <c r="N127"/>
      <c r="O127" s="204"/>
      <c r="P127" s="204"/>
      <c r="Q127" s="32"/>
      <c r="R127" s="32"/>
      <c r="S127" s="32"/>
      <c r="T127" s="32"/>
    </row>
    <row r="128" spans="1:20" ht="63" customHeight="1">
      <c r="A128" s="314" t="s">
        <v>473</v>
      </c>
      <c r="B128" s="45" t="s">
        <v>714</v>
      </c>
      <c r="C128" s="317" t="s">
        <v>891</v>
      </c>
      <c r="D128" s="317"/>
      <c r="E128" s="317"/>
      <c r="F128" s="317"/>
      <c r="G128" s="317"/>
      <c r="H128" s="33"/>
      <c r="I128"/>
      <c r="J128"/>
      <c r="K128"/>
      <c r="L128" s="204"/>
      <c r="M128" s="204"/>
      <c r="N128"/>
      <c r="O128" s="204"/>
      <c r="P128" s="204"/>
      <c r="Q128" s="32"/>
      <c r="R128" s="32"/>
      <c r="S128" s="32"/>
      <c r="T128" s="32"/>
    </row>
    <row r="129" spans="1:20" ht="28.5">
      <c r="A129" s="315"/>
      <c r="B129" s="47" t="s">
        <v>59</v>
      </c>
      <c r="C129" s="223">
        <v>6.4236111111111117E-3</v>
      </c>
      <c r="D129" s="223">
        <v>7.5034722222222225E-2</v>
      </c>
      <c r="E129" s="222">
        <v>104</v>
      </c>
      <c r="F129" s="223">
        <v>4.7418981481481486E-2</v>
      </c>
      <c r="G129" s="223">
        <v>0.20825231481481479</v>
      </c>
      <c r="H129" s="33"/>
      <c r="I129"/>
      <c r="J129"/>
      <c r="K129"/>
      <c r="L129" s="204"/>
      <c r="M129" s="204"/>
      <c r="N129"/>
      <c r="O129" s="204"/>
      <c r="P129" s="204"/>
      <c r="Q129" s="32"/>
      <c r="R129" s="32"/>
      <c r="S129" s="32"/>
      <c r="T129" s="32"/>
    </row>
    <row r="130" spans="1:20" ht="42.75">
      <c r="A130" s="316"/>
      <c r="B130" s="47" t="s">
        <v>60</v>
      </c>
      <c r="C130" s="223">
        <v>1.2002314814814815E-2</v>
      </c>
      <c r="D130" s="223">
        <v>9.3206018518518521E-2</v>
      </c>
      <c r="E130" s="222">
        <v>225</v>
      </c>
      <c r="F130" s="223">
        <v>5.7974537037037033E-2</v>
      </c>
      <c r="G130" s="223">
        <v>0.20021990740740739</v>
      </c>
      <c r="H130" s="33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</row>
    <row r="131" spans="1:20" ht="58.5" customHeight="1">
      <c r="A131" s="314" t="s">
        <v>474</v>
      </c>
      <c r="B131" s="45" t="s">
        <v>714</v>
      </c>
      <c r="C131" s="317" t="s">
        <v>892</v>
      </c>
      <c r="D131" s="317"/>
      <c r="E131" s="317"/>
      <c r="F131" s="317"/>
      <c r="G131" s="317"/>
      <c r="H131" s="33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</row>
    <row r="132" spans="1:20" ht="28.5">
      <c r="A132" s="315"/>
      <c r="B132" s="47" t="s">
        <v>59</v>
      </c>
      <c r="C132" s="223">
        <v>6.5046296296296302E-3</v>
      </c>
      <c r="D132" s="223">
        <v>5.7499999999999996E-2</v>
      </c>
      <c r="E132" s="222">
        <v>126</v>
      </c>
      <c r="F132" s="223">
        <v>5.0254629629629628E-2</v>
      </c>
      <c r="G132" s="223">
        <v>0.20400462962962962</v>
      </c>
      <c r="H132" s="33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</row>
    <row r="133" spans="1:20" ht="42.75">
      <c r="A133" s="316"/>
      <c r="B133" s="47" t="s">
        <v>60</v>
      </c>
      <c r="C133" s="223">
        <v>1.3043981481481483E-2</v>
      </c>
      <c r="D133" s="223">
        <v>5.078703703703704E-2</v>
      </c>
      <c r="E133" s="222">
        <v>364</v>
      </c>
      <c r="F133" s="223">
        <v>6.5231481481481488E-2</v>
      </c>
      <c r="G133" s="223">
        <v>0.24386574074074074</v>
      </c>
      <c r="H133" s="33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</row>
    <row r="134" spans="1:20" ht="54.75" customHeight="1">
      <c r="A134" s="314">
        <v>44</v>
      </c>
      <c r="B134" s="45" t="s">
        <v>714</v>
      </c>
      <c r="C134" s="313" t="s">
        <v>893</v>
      </c>
      <c r="D134" s="313"/>
      <c r="E134" s="313"/>
      <c r="F134" s="313"/>
      <c r="G134" s="31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</row>
    <row r="135" spans="1:20" ht="28.5">
      <c r="A135" s="315"/>
      <c r="B135" s="47" t="s">
        <v>59</v>
      </c>
      <c r="C135" s="223">
        <v>1.7905092592592594E-2</v>
      </c>
      <c r="D135" s="223">
        <v>4.0196759259259258E-2</v>
      </c>
      <c r="E135" s="222">
        <v>80</v>
      </c>
      <c r="F135" s="223">
        <v>6.6886574074074071E-2</v>
      </c>
      <c r="G135" s="223">
        <v>0.14300925925925925</v>
      </c>
      <c r="H135" s="33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</row>
    <row r="136" spans="1:20" ht="42.75">
      <c r="A136" s="315"/>
      <c r="B136" s="47" t="s">
        <v>60</v>
      </c>
      <c r="C136" s="223">
        <v>9.0740740740740729E-3</v>
      </c>
      <c r="D136" s="223">
        <v>4.8854166666666664E-2</v>
      </c>
      <c r="E136" s="222">
        <v>229</v>
      </c>
      <c r="F136" s="223">
        <v>6.7094907407407409E-2</v>
      </c>
      <c r="G136" s="223">
        <v>0.26017361111111109</v>
      </c>
      <c r="H136" s="33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</row>
    <row r="137" spans="1:20" ht="31.5" customHeight="1">
      <c r="A137" s="320" t="s">
        <v>55</v>
      </c>
      <c r="B137" s="45" t="s">
        <v>713</v>
      </c>
      <c r="C137" s="310" t="s">
        <v>156</v>
      </c>
      <c r="D137" s="311"/>
      <c r="E137" s="311"/>
      <c r="F137" s="311"/>
      <c r="G137" s="312"/>
    </row>
    <row r="138" spans="1:20" ht="37.5" customHeight="1">
      <c r="A138" s="321"/>
      <c r="B138" s="47" t="s">
        <v>59</v>
      </c>
      <c r="C138" s="223">
        <v>7.8356481481481489E-3</v>
      </c>
      <c r="D138" s="223">
        <v>0.30238425925925927</v>
      </c>
      <c r="E138" s="222">
        <v>10727</v>
      </c>
      <c r="F138" s="223">
        <v>4.9502314814814818E-2</v>
      </c>
      <c r="G138" s="223">
        <v>0.46369212962962963</v>
      </c>
    </row>
    <row r="139" spans="1:20" ht="42.75" customHeight="1">
      <c r="A139" s="322"/>
      <c r="B139" s="47" t="s">
        <v>60</v>
      </c>
      <c r="C139" s="223">
        <v>1.2708333333333334E-2</v>
      </c>
      <c r="D139" s="223">
        <v>0.17394675925925926</v>
      </c>
      <c r="E139" s="222">
        <v>15471</v>
      </c>
      <c r="F139" s="223">
        <v>6.0428240740740741E-2</v>
      </c>
      <c r="G139" s="223">
        <v>0.37548611111111113</v>
      </c>
      <c r="I139" s="43"/>
      <c r="J139"/>
      <c r="K139"/>
      <c r="L139" s="204"/>
      <c r="M139" s="204"/>
      <c r="N139"/>
      <c r="O139" s="204"/>
      <c r="P139" s="204"/>
    </row>
    <row r="140" spans="1:20" ht="29.25" customHeight="1">
      <c r="A140" s="309" t="s">
        <v>61</v>
      </c>
      <c r="B140" s="309"/>
      <c r="C140" s="309" t="s">
        <v>200</v>
      </c>
      <c r="D140" s="309"/>
      <c r="E140" s="309"/>
      <c r="F140" s="309"/>
      <c r="G140" s="309"/>
      <c r="J140"/>
      <c r="K140"/>
      <c r="L140" s="204"/>
      <c r="M140" s="204"/>
      <c r="N140"/>
      <c r="O140" s="204"/>
      <c r="P140" s="204"/>
    </row>
    <row r="141" spans="1:20" ht="34.5" customHeight="1">
      <c r="A141" s="313" t="s">
        <v>59</v>
      </c>
      <c r="B141" s="313"/>
      <c r="C141" s="223">
        <v>7.8356481481481489E-3</v>
      </c>
      <c r="D141" s="223">
        <v>0.30238425925925927</v>
      </c>
      <c r="E141" s="222">
        <v>10727</v>
      </c>
      <c r="F141" s="223">
        <v>4.9502314814814818E-2</v>
      </c>
      <c r="G141" s="223">
        <v>0.46369212962962963</v>
      </c>
    </row>
    <row r="142" spans="1:20" ht="39.75" customHeight="1">
      <c r="A142" s="313" t="s">
        <v>60</v>
      </c>
      <c r="B142" s="313"/>
      <c r="C142" s="223">
        <v>1.2708333333333334E-2</v>
      </c>
      <c r="D142" s="223">
        <v>0.17394675925925926</v>
      </c>
      <c r="E142" s="222">
        <v>15471</v>
      </c>
      <c r="F142" s="223">
        <v>6.0428240740740741E-2</v>
      </c>
      <c r="G142" s="223">
        <v>0.37548611111111113</v>
      </c>
    </row>
    <row r="143" spans="1:20" ht="14.25">
      <c r="A143" s="49"/>
      <c r="B143" s="49"/>
      <c r="C143" s="49"/>
      <c r="D143" s="49"/>
      <c r="E143" s="49"/>
      <c r="F143" s="49"/>
      <c r="G143" s="49"/>
    </row>
    <row r="144" spans="1:20" ht="60.75" customHeight="1">
      <c r="A144" s="319" t="s">
        <v>128</v>
      </c>
      <c r="B144" s="319"/>
      <c r="C144" s="319"/>
      <c r="D144" s="319"/>
      <c r="E144" s="319"/>
      <c r="F144" s="319"/>
      <c r="G144" s="319"/>
    </row>
  </sheetData>
  <mergeCells count="97">
    <mergeCell ref="A141:B141"/>
    <mergeCell ref="A142:B142"/>
    <mergeCell ref="A137:A139"/>
    <mergeCell ref="A140:B140"/>
    <mergeCell ref="A128:A130"/>
    <mergeCell ref="A131:A133"/>
    <mergeCell ref="A134:A136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86:A88"/>
    <mergeCell ref="A89:A91"/>
    <mergeCell ref="A92:A94"/>
    <mergeCell ref="A95:A97"/>
    <mergeCell ref="A68:A70"/>
    <mergeCell ref="A71:A73"/>
    <mergeCell ref="A74:A76"/>
    <mergeCell ref="A77:A79"/>
    <mergeCell ref="A80:A82"/>
    <mergeCell ref="A41:A43"/>
    <mergeCell ref="A44:A46"/>
    <mergeCell ref="A47:A49"/>
    <mergeCell ref="A50:A52"/>
    <mergeCell ref="A83:A85"/>
    <mergeCell ref="A53:A55"/>
    <mergeCell ref="A56:A58"/>
    <mergeCell ref="A59:A61"/>
    <mergeCell ref="A62:A64"/>
    <mergeCell ref="A65:A67"/>
    <mergeCell ref="C104:G104"/>
    <mergeCell ref="C107:G107"/>
    <mergeCell ref="C110:G110"/>
    <mergeCell ref="C83:G83"/>
    <mergeCell ref="C86:G86"/>
    <mergeCell ref="C89:G89"/>
    <mergeCell ref="C74:G74"/>
    <mergeCell ref="C77:G77"/>
    <mergeCell ref="C80:G80"/>
    <mergeCell ref="C98:G98"/>
    <mergeCell ref="C101:G101"/>
    <mergeCell ref="C92:G92"/>
    <mergeCell ref="C95:G95"/>
    <mergeCell ref="C38:G38"/>
    <mergeCell ref="C47:G47"/>
    <mergeCell ref="C50:G50"/>
    <mergeCell ref="A8:A10"/>
    <mergeCell ref="A11:A13"/>
    <mergeCell ref="A14:A16"/>
    <mergeCell ref="A17:A19"/>
    <mergeCell ref="A20:A22"/>
    <mergeCell ref="C41:G41"/>
    <mergeCell ref="C44:G44"/>
    <mergeCell ref="A23:A25"/>
    <mergeCell ref="A26:A28"/>
    <mergeCell ref="A29:A31"/>
    <mergeCell ref="A32:A34"/>
    <mergeCell ref="A35:A37"/>
    <mergeCell ref="A38:A40"/>
    <mergeCell ref="C26:G26"/>
    <mergeCell ref="C29:G29"/>
    <mergeCell ref="C32:G32"/>
    <mergeCell ref="A144:G144"/>
    <mergeCell ref="C8:G8"/>
    <mergeCell ref="C11:G11"/>
    <mergeCell ref="C14:G14"/>
    <mergeCell ref="C17:G17"/>
    <mergeCell ref="C20:G20"/>
    <mergeCell ref="C65:G65"/>
    <mergeCell ref="C68:G68"/>
    <mergeCell ref="C71:G71"/>
    <mergeCell ref="C53:G53"/>
    <mergeCell ref="C56:G56"/>
    <mergeCell ref="C59:G59"/>
    <mergeCell ref="C35:G35"/>
    <mergeCell ref="A1:G1"/>
    <mergeCell ref="A2:G2"/>
    <mergeCell ref="C140:G140"/>
    <mergeCell ref="C137:G137"/>
    <mergeCell ref="C134:G134"/>
    <mergeCell ref="C5:G5"/>
    <mergeCell ref="A5:A7"/>
    <mergeCell ref="C122:G122"/>
    <mergeCell ref="C125:G125"/>
    <mergeCell ref="C128:G128"/>
    <mergeCell ref="C131:G131"/>
    <mergeCell ref="C113:G113"/>
    <mergeCell ref="C116:G116"/>
    <mergeCell ref="C119:G119"/>
    <mergeCell ref="C62:G62"/>
    <mergeCell ref="C23:G23"/>
  </mergeCells>
  <phoneticPr fontId="4" type="noConversion"/>
  <pageMargins left="0.24" right="0.25" top="0.26" bottom="0.35" header="0.17" footer="0.21"/>
  <pageSetup paperSize="9" scale="58" firstPageNumber="0" fitToHeight="0" orientation="portrait" r:id="rId1"/>
  <headerFooter alignWithMargins="0"/>
  <ignoredErrors>
    <ignoredError sqref="C137" twoDigitTextYear="1"/>
    <ignoredError sqref="A4:A133 A135:A137 A138:A1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4"/>
  <sheetViews>
    <sheetView zoomScale="90" zoomScaleNormal="90" workbookViewId="0">
      <selection sqref="A1:D1"/>
    </sheetView>
  </sheetViews>
  <sheetFormatPr defaultRowHeight="14.25"/>
  <cols>
    <col min="1" max="1" width="5.28515625" style="22" customWidth="1"/>
    <col min="2" max="2" width="22" style="22" customWidth="1"/>
    <col min="3" max="3" width="30.7109375" style="22" customWidth="1"/>
    <col min="4" max="4" width="48.85546875" style="23" customWidth="1"/>
    <col min="5" max="16384" width="9.140625" style="20"/>
  </cols>
  <sheetData>
    <row r="1" spans="1:4" ht="24" customHeight="1">
      <c r="A1" s="323" t="s">
        <v>715</v>
      </c>
      <c r="B1" s="323"/>
      <c r="C1" s="323"/>
      <c r="D1" s="323"/>
    </row>
    <row r="2" spans="1:4">
      <c r="A2" s="191">
        <v>1</v>
      </c>
      <c r="B2" s="191">
        <v>2</v>
      </c>
      <c r="C2" s="191">
        <v>3</v>
      </c>
      <c r="D2" s="191">
        <v>4</v>
      </c>
    </row>
    <row r="3" spans="1:4" s="21" customFormat="1" ht="57">
      <c r="A3" s="74" t="s">
        <v>6</v>
      </c>
      <c r="B3" s="75" t="s">
        <v>61</v>
      </c>
      <c r="C3" s="74" t="s">
        <v>478</v>
      </c>
      <c r="D3" s="76" t="s">
        <v>84</v>
      </c>
    </row>
    <row r="4" spans="1:4" ht="65.25" customHeight="1">
      <c r="A4" s="192">
        <v>1</v>
      </c>
      <c r="B4" s="77" t="s">
        <v>200</v>
      </c>
      <c r="C4" s="78" t="s">
        <v>201</v>
      </c>
      <c r="D4" s="77" t="s">
        <v>592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2"/>
  <sheetViews>
    <sheetView topLeftCell="A4" zoomScale="75" zoomScaleNormal="75" workbookViewId="0">
      <selection activeCell="D15" sqref="D15"/>
    </sheetView>
  </sheetViews>
  <sheetFormatPr defaultRowHeight="12.75"/>
  <cols>
    <col min="1" max="1" width="4.42578125" style="11" customWidth="1"/>
    <col min="2" max="2" width="26.140625" style="11" customWidth="1"/>
    <col min="3" max="3" width="26.85546875" style="11" customWidth="1"/>
    <col min="4" max="4" width="19.140625" style="11" customWidth="1"/>
    <col min="5" max="5" width="13.5703125" style="11" customWidth="1"/>
    <col min="6" max="6" width="19.28515625" style="11" customWidth="1"/>
    <col min="7" max="7" width="28.5703125" style="11" customWidth="1"/>
    <col min="8" max="8" width="15.85546875" style="11" customWidth="1"/>
    <col min="9" max="9" width="16.5703125" style="11" customWidth="1"/>
    <col min="10" max="10" width="18.85546875" style="11" customWidth="1"/>
    <col min="11" max="11" width="22.42578125" style="11" customWidth="1"/>
    <col min="12" max="13" width="9.5703125" style="11" customWidth="1"/>
    <col min="14" max="14" width="10" style="11" customWidth="1"/>
    <col min="15" max="16384" width="9.140625" style="11"/>
  </cols>
  <sheetData>
    <row r="1" spans="1:14" s="16" customFormat="1" ht="29.25" customHeight="1">
      <c r="A1" s="309" t="s">
        <v>964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ht="16.5" customHeight="1">
      <c r="A2" s="179">
        <v>1</v>
      </c>
      <c r="B2" s="268">
        <v>2</v>
      </c>
      <c r="C2" s="268"/>
      <c r="D2" s="268"/>
      <c r="E2" s="268">
        <v>3</v>
      </c>
      <c r="F2" s="268"/>
      <c r="G2" s="268"/>
      <c r="H2" s="268"/>
      <c r="I2" s="266">
        <v>4</v>
      </c>
      <c r="J2" s="303"/>
      <c r="K2" s="179">
        <v>5</v>
      </c>
      <c r="L2" s="179">
        <v>6</v>
      </c>
      <c r="M2" s="179">
        <v>7</v>
      </c>
      <c r="N2" s="179">
        <v>8</v>
      </c>
    </row>
    <row r="3" spans="1:14" ht="108" customHeight="1">
      <c r="A3" s="333" t="s">
        <v>6</v>
      </c>
      <c r="B3" s="313" t="s">
        <v>66</v>
      </c>
      <c r="C3" s="313"/>
      <c r="D3" s="313"/>
      <c r="E3" s="313" t="s">
        <v>9</v>
      </c>
      <c r="F3" s="313"/>
      <c r="G3" s="313"/>
      <c r="H3" s="313"/>
      <c r="I3" s="313" t="s">
        <v>153</v>
      </c>
      <c r="J3" s="313"/>
      <c r="K3" s="324" t="s">
        <v>611</v>
      </c>
      <c r="L3" s="327" t="s">
        <v>67</v>
      </c>
      <c r="M3" s="327" t="s">
        <v>58</v>
      </c>
      <c r="N3" s="327" t="s">
        <v>68</v>
      </c>
    </row>
    <row r="4" spans="1:14" ht="15" customHeight="1">
      <c r="A4" s="334"/>
      <c r="B4" s="178" t="s">
        <v>73</v>
      </c>
      <c r="C4" s="178" t="s">
        <v>74</v>
      </c>
      <c r="D4" s="178" t="s">
        <v>75</v>
      </c>
      <c r="E4" s="178" t="s">
        <v>18</v>
      </c>
      <c r="F4" s="178" t="s">
        <v>19</v>
      </c>
      <c r="G4" s="178" t="s">
        <v>69</v>
      </c>
      <c r="H4" s="178" t="s">
        <v>70</v>
      </c>
      <c r="I4" s="178" t="s">
        <v>46</v>
      </c>
      <c r="J4" s="178" t="s">
        <v>47</v>
      </c>
      <c r="K4" s="325"/>
      <c r="L4" s="328"/>
      <c r="M4" s="328"/>
      <c r="N4" s="328"/>
    </row>
    <row r="5" spans="1:14" ht="148.5" customHeight="1">
      <c r="A5" s="335"/>
      <c r="B5" s="58" t="s">
        <v>77</v>
      </c>
      <c r="C5" s="58" t="s">
        <v>78</v>
      </c>
      <c r="D5" s="58" t="s">
        <v>716</v>
      </c>
      <c r="E5" s="58" t="s">
        <v>717</v>
      </c>
      <c r="F5" s="58" t="s">
        <v>71</v>
      </c>
      <c r="G5" s="58" t="s">
        <v>72</v>
      </c>
      <c r="H5" s="58" t="s">
        <v>718</v>
      </c>
      <c r="I5" s="58" t="s">
        <v>130</v>
      </c>
      <c r="J5" s="58" t="s">
        <v>376</v>
      </c>
      <c r="K5" s="326"/>
      <c r="L5" s="329"/>
      <c r="M5" s="329"/>
      <c r="N5" s="329"/>
    </row>
    <row r="6" spans="1:14" ht="29.25" customHeight="1">
      <c r="A6" s="330" t="s">
        <v>168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2"/>
    </row>
    <row r="7" spans="1:14" s="27" customFormat="1" ht="72" customHeight="1">
      <c r="A7" s="48">
        <v>1</v>
      </c>
      <c r="B7" s="176" t="s">
        <v>371</v>
      </c>
      <c r="C7" s="176" t="s">
        <v>722</v>
      </c>
      <c r="D7" s="151" t="s">
        <v>179</v>
      </c>
      <c r="E7" s="151" t="s">
        <v>180</v>
      </c>
      <c r="F7" s="176" t="s">
        <v>181</v>
      </c>
      <c r="G7" s="176" t="s">
        <v>722</v>
      </c>
      <c r="H7" s="176" t="s">
        <v>732</v>
      </c>
      <c r="I7" s="176" t="s">
        <v>182</v>
      </c>
      <c r="J7" s="176" t="s">
        <v>182</v>
      </c>
      <c r="K7" s="176" t="s">
        <v>182</v>
      </c>
      <c r="L7" s="57">
        <v>2</v>
      </c>
      <c r="M7" s="57">
        <v>2</v>
      </c>
      <c r="N7" s="57">
        <v>4</v>
      </c>
    </row>
    <row r="8" spans="1:14" s="1" customFormat="1" ht="23.25" customHeight="1">
      <c r="A8" s="313" t="s">
        <v>167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</row>
    <row r="9" spans="1:14" s="12" customFormat="1" ht="65.25" customHeight="1">
      <c r="A9" s="169">
        <v>2</v>
      </c>
      <c r="B9" s="176" t="s">
        <v>600</v>
      </c>
      <c r="C9" s="176" t="s">
        <v>723</v>
      </c>
      <c r="D9" s="151" t="s">
        <v>183</v>
      </c>
      <c r="E9" s="151" t="s">
        <v>184</v>
      </c>
      <c r="F9" s="176" t="s">
        <v>185</v>
      </c>
      <c r="G9" s="176" t="s">
        <v>728</v>
      </c>
      <c r="H9" s="176" t="s">
        <v>733</v>
      </c>
      <c r="I9" s="176" t="s">
        <v>560</v>
      </c>
      <c r="J9" s="176" t="s">
        <v>186</v>
      </c>
      <c r="K9" s="176" t="s">
        <v>559</v>
      </c>
      <c r="L9" s="57">
        <v>2</v>
      </c>
      <c r="M9" s="57">
        <v>1</v>
      </c>
      <c r="N9" s="57">
        <v>5</v>
      </c>
    </row>
    <row r="10" spans="1:14" s="1" customFormat="1" ht="23.25" customHeight="1">
      <c r="A10" s="330" t="s">
        <v>169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2"/>
    </row>
    <row r="11" spans="1:14" s="12" customFormat="1" ht="47.25" customHeight="1">
      <c r="A11" s="171" t="s">
        <v>174</v>
      </c>
      <c r="B11" s="176" t="s">
        <v>563</v>
      </c>
      <c r="C11" s="176" t="s">
        <v>724</v>
      </c>
      <c r="D11" s="151" t="s">
        <v>187</v>
      </c>
      <c r="E11" s="151" t="s">
        <v>180</v>
      </c>
      <c r="F11" s="176" t="s">
        <v>726</v>
      </c>
      <c r="G11" s="176" t="s">
        <v>677</v>
      </c>
      <c r="H11" s="176" t="s">
        <v>731</v>
      </c>
      <c r="I11" s="176" t="s">
        <v>189</v>
      </c>
      <c r="J11" s="176" t="s">
        <v>186</v>
      </c>
      <c r="K11" s="176" t="s">
        <v>186</v>
      </c>
      <c r="L11" s="57">
        <v>2</v>
      </c>
      <c r="M11" s="57">
        <v>3</v>
      </c>
      <c r="N11" s="57">
        <v>6</v>
      </c>
    </row>
    <row r="12" spans="1:14" s="1" customFormat="1" ht="23.25" customHeight="1">
      <c r="A12" s="330" t="s">
        <v>170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2"/>
    </row>
    <row r="13" spans="1:14" s="12" customFormat="1" ht="42" customHeight="1">
      <c r="A13" s="171" t="s">
        <v>175</v>
      </c>
      <c r="B13" s="176" t="s">
        <v>719</v>
      </c>
      <c r="C13" s="176" t="s">
        <v>678</v>
      </c>
      <c r="D13" s="193" t="s">
        <v>190</v>
      </c>
      <c r="E13" s="151" t="s">
        <v>180</v>
      </c>
      <c r="F13" s="176" t="s">
        <v>727</v>
      </c>
      <c r="G13" s="176" t="s">
        <v>678</v>
      </c>
      <c r="H13" s="176" t="s">
        <v>734</v>
      </c>
      <c r="I13" s="176" t="s">
        <v>612</v>
      </c>
      <c r="J13" s="176" t="s">
        <v>186</v>
      </c>
      <c r="K13" s="176">
        <v>50</v>
      </c>
      <c r="L13" s="57">
        <v>2</v>
      </c>
      <c r="M13" s="57">
        <v>1</v>
      </c>
      <c r="N13" s="57">
        <v>4</v>
      </c>
    </row>
    <row r="14" spans="1:14" s="1" customFormat="1" ht="23.25" customHeight="1">
      <c r="A14" s="330" t="s">
        <v>171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2"/>
    </row>
    <row r="15" spans="1:14" s="12" customFormat="1" ht="46.5" customHeight="1">
      <c r="A15" s="171" t="s">
        <v>176</v>
      </c>
      <c r="B15" s="176" t="s">
        <v>436</v>
      </c>
      <c r="C15" s="176" t="s">
        <v>608</v>
      </c>
      <c r="D15" s="151" t="s">
        <v>192</v>
      </c>
      <c r="E15" s="151" t="s">
        <v>180</v>
      </c>
      <c r="F15" s="176" t="s">
        <v>613</v>
      </c>
      <c r="G15" s="176" t="s">
        <v>729</v>
      </c>
      <c r="H15" s="176" t="s">
        <v>735</v>
      </c>
      <c r="I15" s="176" t="s">
        <v>614</v>
      </c>
      <c r="J15" s="176" t="s">
        <v>186</v>
      </c>
      <c r="K15" s="176">
        <v>300</v>
      </c>
      <c r="L15" s="57">
        <v>1</v>
      </c>
      <c r="M15" s="57">
        <v>4</v>
      </c>
      <c r="N15" s="57">
        <v>18</v>
      </c>
    </row>
    <row r="16" spans="1:14" s="12" customFormat="1" ht="56.25" customHeight="1">
      <c r="A16" s="171" t="s">
        <v>177</v>
      </c>
      <c r="B16" s="176" t="s">
        <v>720</v>
      </c>
      <c r="C16" s="176" t="s">
        <v>725</v>
      </c>
      <c r="D16" s="151" t="s">
        <v>193</v>
      </c>
      <c r="E16" s="151" t="s">
        <v>180</v>
      </c>
      <c r="F16" s="176" t="s">
        <v>194</v>
      </c>
      <c r="G16" s="176" t="s">
        <v>730</v>
      </c>
      <c r="H16" s="176" t="s">
        <v>735</v>
      </c>
      <c r="I16" s="176" t="s">
        <v>182</v>
      </c>
      <c r="J16" s="176" t="s">
        <v>182</v>
      </c>
      <c r="K16" s="176" t="s">
        <v>195</v>
      </c>
      <c r="L16" s="57">
        <v>2</v>
      </c>
      <c r="M16" s="57">
        <v>1</v>
      </c>
      <c r="N16" s="57">
        <v>7</v>
      </c>
    </row>
    <row r="17" spans="1:14" s="1" customFormat="1" ht="23.25" customHeight="1">
      <c r="A17" s="330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2"/>
    </row>
    <row r="18" spans="1:14" s="194" customFormat="1" ht="79.5" customHeight="1">
      <c r="A18" s="171" t="s">
        <v>178</v>
      </c>
      <c r="B18" s="176" t="s">
        <v>721</v>
      </c>
      <c r="C18" s="176" t="s">
        <v>708</v>
      </c>
      <c r="D18" s="151" t="s">
        <v>196</v>
      </c>
      <c r="E18" s="151" t="s">
        <v>180</v>
      </c>
      <c r="F18" s="176" t="s">
        <v>197</v>
      </c>
      <c r="G18" s="176" t="s">
        <v>610</v>
      </c>
      <c r="H18" s="176" t="s">
        <v>736</v>
      </c>
      <c r="I18" s="176" t="s">
        <v>182</v>
      </c>
      <c r="J18" s="176" t="s">
        <v>182</v>
      </c>
      <c r="K18" s="176" t="s">
        <v>182</v>
      </c>
      <c r="L18" s="57">
        <v>2</v>
      </c>
      <c r="M18" s="57">
        <v>2</v>
      </c>
      <c r="N18" s="57">
        <v>9</v>
      </c>
    </row>
    <row r="19" spans="1:14" ht="17.25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58" t="s">
        <v>63</v>
      </c>
      <c r="L19" s="71">
        <f>SUM(L7,L9,L11,L13,L15,L16,L18)</f>
        <v>13</v>
      </c>
      <c r="M19" s="71">
        <f>SUM(M7,M9,M11,M13,M15,M16,M18)</f>
        <v>14</v>
      </c>
      <c r="N19" s="71">
        <f>SUM(N7,N9,N11,N13,N15,N16,N18)</f>
        <v>53</v>
      </c>
    </row>
    <row r="20" spans="1:14" ht="14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66.75" customHeight="1">
      <c r="A21" s="319" t="s">
        <v>131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</row>
    <row r="22" spans="1:14" ht="14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</sheetData>
  <mergeCells count="19">
    <mergeCell ref="A14:N14"/>
    <mergeCell ref="A17:N17"/>
    <mergeCell ref="B3:D3"/>
    <mergeCell ref="I3:J3"/>
    <mergeCell ref="A21:N21"/>
    <mergeCell ref="A10:N10"/>
    <mergeCell ref="A12:N12"/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  <mergeCell ref="A3:A5"/>
  </mergeCells>
  <phoneticPr fontId="4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E18:F18 K11 J15 A15 A17:N17 L13:N13 A13 A14:N14 A18 E11 A11 A12:N12 D11 I13:J13 J11 D18 F15 I15 L11 D13:E13 D15:E15 A16 D16:F16 I11 I16:N16 I18:M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156"/>
  <sheetViews>
    <sheetView zoomScale="90" zoomScaleNormal="90" workbookViewId="0">
      <selection sqref="A1:L1"/>
    </sheetView>
  </sheetViews>
  <sheetFormatPr defaultRowHeight="30" customHeight="1"/>
  <cols>
    <col min="1" max="1" width="4.28515625" style="4" customWidth="1"/>
    <col min="2" max="2" width="14.7109375" style="4" customWidth="1"/>
    <col min="3" max="3" width="31.42578125" style="4" customWidth="1"/>
    <col min="4" max="4" width="24.140625" style="4" customWidth="1"/>
    <col min="5" max="5" width="16.7109375" style="4" customWidth="1"/>
    <col min="6" max="6" width="31.28515625" style="4" customWidth="1"/>
    <col min="7" max="7" width="14.42578125" style="4" customWidth="1"/>
    <col min="8" max="8" width="46.5703125" style="4" customWidth="1"/>
    <col min="9" max="9" width="15.42578125" style="4" customWidth="1"/>
    <col min="10" max="10" width="35.7109375" style="4" customWidth="1"/>
    <col min="11" max="11" width="14.7109375" style="30" customWidth="1"/>
    <col min="12" max="12" width="36.85546875" style="4" customWidth="1"/>
    <col min="13" max="16384" width="9.140625" style="4"/>
  </cols>
  <sheetData>
    <row r="1" spans="1:12" s="42" customFormat="1" ht="30" customHeight="1">
      <c r="A1" s="309" t="s">
        <v>985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2" spans="1:12" ht="15" customHeight="1">
      <c r="A2" s="195">
        <v>1</v>
      </c>
      <c r="B2" s="195">
        <v>2</v>
      </c>
      <c r="C2" s="195">
        <v>3</v>
      </c>
      <c r="D2" s="195">
        <v>4</v>
      </c>
      <c r="E2" s="195">
        <v>5</v>
      </c>
      <c r="F2" s="195">
        <v>6</v>
      </c>
      <c r="G2" s="195">
        <v>7</v>
      </c>
      <c r="H2" s="268">
        <v>8</v>
      </c>
      <c r="I2" s="268"/>
      <c r="J2" s="268"/>
      <c r="K2" s="268"/>
      <c r="L2" s="268"/>
    </row>
    <row r="3" spans="1:12" ht="30" customHeight="1">
      <c r="A3" s="313" t="s">
        <v>6</v>
      </c>
      <c r="B3" s="313" t="s">
        <v>7</v>
      </c>
      <c r="C3" s="313" t="s">
        <v>33</v>
      </c>
      <c r="D3" s="313" t="s">
        <v>34</v>
      </c>
      <c r="E3" s="313" t="s">
        <v>737</v>
      </c>
      <c r="F3" s="313" t="s">
        <v>35</v>
      </c>
      <c r="G3" s="313" t="s">
        <v>738</v>
      </c>
      <c r="H3" s="313" t="s">
        <v>36</v>
      </c>
      <c r="I3" s="313"/>
      <c r="J3" s="313"/>
      <c r="K3" s="313"/>
      <c r="L3" s="313"/>
    </row>
    <row r="4" spans="1:12" ht="15" customHeight="1">
      <c r="A4" s="313"/>
      <c r="B4" s="313"/>
      <c r="C4" s="313"/>
      <c r="D4" s="313"/>
      <c r="E4" s="313"/>
      <c r="F4" s="313"/>
      <c r="G4" s="313"/>
      <c r="H4" s="178" t="s">
        <v>24</v>
      </c>
      <c r="I4" s="178" t="s">
        <v>25</v>
      </c>
      <c r="J4" s="178" t="s">
        <v>26</v>
      </c>
      <c r="K4" s="202" t="s">
        <v>37</v>
      </c>
      <c r="L4" s="178" t="s">
        <v>38</v>
      </c>
    </row>
    <row r="5" spans="1:12" ht="134.25" customHeight="1">
      <c r="A5" s="313"/>
      <c r="B5" s="313"/>
      <c r="C5" s="313"/>
      <c r="D5" s="313"/>
      <c r="E5" s="313"/>
      <c r="F5" s="313"/>
      <c r="G5" s="313"/>
      <c r="H5" s="58" t="s">
        <v>39</v>
      </c>
      <c r="I5" s="58" t="s">
        <v>739</v>
      </c>
      <c r="J5" s="58" t="s">
        <v>740</v>
      </c>
      <c r="K5" s="95" t="s">
        <v>894</v>
      </c>
      <c r="L5" s="58" t="s">
        <v>741</v>
      </c>
    </row>
    <row r="6" spans="1:12" s="29" customFormat="1" ht="30.75" customHeight="1">
      <c r="A6" s="347">
        <v>1</v>
      </c>
      <c r="B6" s="349" t="s">
        <v>202</v>
      </c>
      <c r="C6" s="351" t="s">
        <v>373</v>
      </c>
      <c r="D6" s="349" t="s">
        <v>605</v>
      </c>
      <c r="E6" s="353" t="s">
        <v>179</v>
      </c>
      <c r="F6" s="343" t="s">
        <v>605</v>
      </c>
      <c r="G6" s="353">
        <v>1601011</v>
      </c>
      <c r="H6" s="70" t="s">
        <v>203</v>
      </c>
      <c r="I6" s="159" t="s">
        <v>204</v>
      </c>
      <c r="J6" s="70" t="s">
        <v>205</v>
      </c>
      <c r="K6" s="111">
        <v>51</v>
      </c>
      <c r="L6" s="70" t="s">
        <v>206</v>
      </c>
    </row>
    <row r="7" spans="1:12" s="29" customFormat="1" ht="30.75" customHeight="1">
      <c r="A7" s="348"/>
      <c r="B7" s="350"/>
      <c r="C7" s="352"/>
      <c r="D7" s="350"/>
      <c r="E7" s="354"/>
      <c r="F7" s="364"/>
      <c r="G7" s="354"/>
      <c r="H7" s="85" t="s">
        <v>366</v>
      </c>
      <c r="I7" s="160" t="s">
        <v>272</v>
      </c>
      <c r="J7" s="85" t="s">
        <v>225</v>
      </c>
      <c r="K7" s="112">
        <v>20</v>
      </c>
      <c r="L7" s="85" t="s">
        <v>226</v>
      </c>
    </row>
    <row r="8" spans="1:12" s="29" customFormat="1" ht="30.75" customHeight="1">
      <c r="A8" s="348"/>
      <c r="B8" s="350"/>
      <c r="C8" s="352"/>
      <c r="D8" s="350"/>
      <c r="E8" s="354"/>
      <c r="F8" s="364"/>
      <c r="G8" s="354"/>
      <c r="H8" s="86" t="s">
        <v>235</v>
      </c>
      <c r="I8" s="161" t="s">
        <v>275</v>
      </c>
      <c r="J8" s="86" t="s">
        <v>237</v>
      </c>
      <c r="K8" s="113">
        <v>7</v>
      </c>
      <c r="L8" s="86" t="s">
        <v>238</v>
      </c>
    </row>
    <row r="9" spans="1:12" ht="31.5" customHeight="1">
      <c r="A9" s="348"/>
      <c r="B9" s="350"/>
      <c r="C9" s="352"/>
      <c r="D9" s="350"/>
      <c r="E9" s="354"/>
      <c r="F9" s="343"/>
      <c r="G9" s="354"/>
      <c r="H9" s="96" t="s">
        <v>207</v>
      </c>
      <c r="I9" s="159" t="s">
        <v>208</v>
      </c>
      <c r="J9" s="70" t="s">
        <v>209</v>
      </c>
      <c r="K9" s="111">
        <v>19</v>
      </c>
      <c r="L9" s="70" t="s">
        <v>210</v>
      </c>
    </row>
    <row r="10" spans="1:12" ht="21" customHeight="1">
      <c r="A10" s="348"/>
      <c r="B10" s="350"/>
      <c r="C10" s="352"/>
      <c r="D10" s="350"/>
      <c r="E10" s="354"/>
      <c r="F10" s="343"/>
      <c r="G10" s="354"/>
      <c r="H10" s="97" t="s">
        <v>211</v>
      </c>
      <c r="I10" s="154" t="s">
        <v>212</v>
      </c>
      <c r="J10" s="87" t="s">
        <v>213</v>
      </c>
      <c r="K10" s="114">
        <v>28</v>
      </c>
      <c r="L10" s="82" t="s">
        <v>214</v>
      </c>
    </row>
    <row r="11" spans="1:12" ht="30" customHeight="1">
      <c r="A11" s="348"/>
      <c r="B11" s="350"/>
      <c r="C11" s="352"/>
      <c r="D11" s="350"/>
      <c r="E11" s="354"/>
      <c r="F11" s="343"/>
      <c r="G11" s="354"/>
      <c r="H11" s="96" t="s">
        <v>215</v>
      </c>
      <c r="I11" s="159" t="s">
        <v>216</v>
      </c>
      <c r="J11" s="70" t="s">
        <v>217</v>
      </c>
      <c r="K11" s="111">
        <v>24</v>
      </c>
      <c r="L11" s="70" t="s">
        <v>218</v>
      </c>
    </row>
    <row r="12" spans="1:12" ht="30" customHeight="1">
      <c r="A12" s="348"/>
      <c r="B12" s="350"/>
      <c r="C12" s="352"/>
      <c r="D12" s="350"/>
      <c r="E12" s="354"/>
      <c r="F12" s="343"/>
      <c r="G12" s="354"/>
      <c r="H12" s="96" t="s">
        <v>748</v>
      </c>
      <c r="I12" s="159" t="s">
        <v>219</v>
      </c>
      <c r="J12" s="70" t="s">
        <v>220</v>
      </c>
      <c r="K12" s="111">
        <v>6</v>
      </c>
      <c r="L12" s="70" t="s">
        <v>750</v>
      </c>
    </row>
    <row r="13" spans="1:12" ht="24" customHeight="1">
      <c r="A13" s="365">
        <v>2</v>
      </c>
      <c r="B13" s="349" t="s">
        <v>221</v>
      </c>
      <c r="C13" s="342" t="s">
        <v>742</v>
      </c>
      <c r="D13" s="343" t="s">
        <v>762</v>
      </c>
      <c r="E13" s="344" t="s">
        <v>222</v>
      </c>
      <c r="F13" s="343" t="s">
        <v>763</v>
      </c>
      <c r="G13" s="344">
        <v>1602034</v>
      </c>
      <c r="H13" s="70" t="s">
        <v>211</v>
      </c>
      <c r="I13" s="73" t="s">
        <v>227</v>
      </c>
      <c r="J13" s="70" t="s">
        <v>213</v>
      </c>
      <c r="K13" s="69">
        <v>22</v>
      </c>
      <c r="L13" s="70" t="s">
        <v>228</v>
      </c>
    </row>
    <row r="14" spans="1:12" ht="28.5" customHeight="1">
      <c r="A14" s="365"/>
      <c r="B14" s="350"/>
      <c r="C14" s="342"/>
      <c r="D14" s="343"/>
      <c r="E14" s="344"/>
      <c r="F14" s="343"/>
      <c r="G14" s="344"/>
      <c r="H14" s="70" t="s">
        <v>207</v>
      </c>
      <c r="I14" s="73" t="s">
        <v>229</v>
      </c>
      <c r="J14" s="70" t="s">
        <v>209</v>
      </c>
      <c r="K14" s="69">
        <v>15</v>
      </c>
      <c r="L14" s="70" t="s">
        <v>210</v>
      </c>
    </row>
    <row r="15" spans="1:12" ht="26.25" customHeight="1">
      <c r="A15" s="365"/>
      <c r="B15" s="350"/>
      <c r="C15" s="342"/>
      <c r="D15" s="343"/>
      <c r="E15" s="344"/>
      <c r="F15" s="343"/>
      <c r="G15" s="344"/>
      <c r="H15" s="70" t="s">
        <v>203</v>
      </c>
      <c r="I15" s="73" t="s">
        <v>230</v>
      </c>
      <c r="J15" s="70" t="s">
        <v>205</v>
      </c>
      <c r="K15" s="69">
        <v>35</v>
      </c>
      <c r="L15" s="70" t="s">
        <v>206</v>
      </c>
    </row>
    <row r="16" spans="1:12" ht="29.25" customHeight="1">
      <c r="A16" s="365"/>
      <c r="B16" s="350"/>
      <c r="C16" s="342"/>
      <c r="D16" s="343"/>
      <c r="E16" s="344"/>
      <c r="F16" s="343"/>
      <c r="G16" s="344"/>
      <c r="H16" s="70" t="s">
        <v>231</v>
      </c>
      <c r="I16" s="73" t="s">
        <v>232</v>
      </c>
      <c r="J16" s="70" t="s">
        <v>233</v>
      </c>
      <c r="K16" s="69">
        <v>12</v>
      </c>
      <c r="L16" s="70" t="s">
        <v>234</v>
      </c>
    </row>
    <row r="17" spans="1:12" ht="20.25" customHeight="1">
      <c r="A17" s="365"/>
      <c r="B17" s="350"/>
      <c r="C17" s="342"/>
      <c r="D17" s="343"/>
      <c r="E17" s="344"/>
      <c r="F17" s="343"/>
      <c r="G17" s="344"/>
      <c r="H17" s="70" t="s">
        <v>283</v>
      </c>
      <c r="I17" s="73" t="s">
        <v>236</v>
      </c>
      <c r="J17" s="70" t="s">
        <v>237</v>
      </c>
      <c r="K17" s="69">
        <v>11</v>
      </c>
      <c r="L17" s="70" t="s">
        <v>238</v>
      </c>
    </row>
    <row r="18" spans="1:12" s="29" customFormat="1" ht="55.5" customHeight="1">
      <c r="A18" s="362">
        <v>3</v>
      </c>
      <c r="B18" s="350"/>
      <c r="C18" s="356" t="s">
        <v>374</v>
      </c>
      <c r="D18" s="358" t="s">
        <v>764</v>
      </c>
      <c r="E18" s="360" t="s">
        <v>375</v>
      </c>
      <c r="F18" s="358" t="s">
        <v>764</v>
      </c>
      <c r="G18" s="360">
        <v>1602022</v>
      </c>
      <c r="H18" s="83" t="s">
        <v>745</v>
      </c>
      <c r="I18" s="155" t="s">
        <v>264</v>
      </c>
      <c r="J18" s="83" t="s">
        <v>372</v>
      </c>
      <c r="K18" s="115">
        <v>66</v>
      </c>
      <c r="L18" s="83" t="s">
        <v>344</v>
      </c>
    </row>
    <row r="19" spans="1:12" s="29" customFormat="1" ht="60" customHeight="1">
      <c r="A19" s="363"/>
      <c r="B19" s="355"/>
      <c r="C19" s="357"/>
      <c r="D19" s="359"/>
      <c r="E19" s="361"/>
      <c r="F19" s="359"/>
      <c r="G19" s="361"/>
      <c r="H19" s="100" t="s">
        <v>744</v>
      </c>
      <c r="I19" s="155" t="s">
        <v>224</v>
      </c>
      <c r="J19" s="83" t="s">
        <v>372</v>
      </c>
      <c r="K19" s="115">
        <v>66</v>
      </c>
      <c r="L19" s="83" t="s">
        <v>344</v>
      </c>
    </row>
    <row r="20" spans="1:12" ht="51" customHeight="1">
      <c r="A20" s="365">
        <v>4</v>
      </c>
      <c r="B20" s="343" t="s">
        <v>239</v>
      </c>
      <c r="C20" s="370" t="s">
        <v>743</v>
      </c>
      <c r="D20" s="368" t="s">
        <v>728</v>
      </c>
      <c r="E20" s="345" t="s">
        <v>240</v>
      </c>
      <c r="F20" s="371" t="s">
        <v>765</v>
      </c>
      <c r="G20" s="345">
        <v>1603011</v>
      </c>
      <c r="H20" s="80" t="s">
        <v>241</v>
      </c>
      <c r="I20" s="162" t="s">
        <v>242</v>
      </c>
      <c r="J20" s="80" t="s">
        <v>243</v>
      </c>
      <c r="K20" s="116">
        <v>15</v>
      </c>
      <c r="L20" s="101" t="s">
        <v>244</v>
      </c>
    </row>
    <row r="21" spans="1:12" ht="58.5" customHeight="1">
      <c r="A21" s="365"/>
      <c r="B21" s="343"/>
      <c r="C21" s="370"/>
      <c r="D21" s="368"/>
      <c r="E21" s="345"/>
      <c r="F21" s="372"/>
      <c r="G21" s="345"/>
      <c r="H21" s="80" t="s">
        <v>245</v>
      </c>
      <c r="I21" s="162" t="s">
        <v>246</v>
      </c>
      <c r="J21" s="80" t="s">
        <v>247</v>
      </c>
      <c r="K21" s="116">
        <v>11</v>
      </c>
      <c r="L21" s="101" t="s">
        <v>244</v>
      </c>
    </row>
    <row r="22" spans="1:12" ht="37.5" customHeight="1">
      <c r="A22" s="365">
        <v>5</v>
      </c>
      <c r="B22" s="343"/>
      <c r="C22" s="342" t="s">
        <v>771</v>
      </c>
      <c r="D22" s="368" t="s">
        <v>766</v>
      </c>
      <c r="E22" s="344" t="s">
        <v>183</v>
      </c>
      <c r="F22" s="70" t="s">
        <v>577</v>
      </c>
      <c r="G22" s="344">
        <v>1603011</v>
      </c>
      <c r="H22" s="96" t="s">
        <v>248</v>
      </c>
      <c r="I22" s="159" t="s">
        <v>249</v>
      </c>
      <c r="J22" s="70" t="s">
        <v>250</v>
      </c>
      <c r="K22" s="111">
        <v>17</v>
      </c>
      <c r="L22" s="70" t="s">
        <v>251</v>
      </c>
    </row>
    <row r="23" spans="1:12" ht="37.5" customHeight="1">
      <c r="A23" s="366"/>
      <c r="B23" s="364"/>
      <c r="C23" s="367"/>
      <c r="D23" s="369"/>
      <c r="E23" s="346"/>
      <c r="F23" s="102" t="s">
        <v>583</v>
      </c>
      <c r="G23" s="346"/>
      <c r="H23" s="103" t="s">
        <v>366</v>
      </c>
      <c r="I23" s="160" t="s">
        <v>219</v>
      </c>
      <c r="J23" s="85" t="s">
        <v>225</v>
      </c>
      <c r="K23" s="112">
        <v>22</v>
      </c>
      <c r="L23" s="85" t="s">
        <v>226</v>
      </c>
    </row>
    <row r="24" spans="1:12" ht="37.5" customHeight="1">
      <c r="A24" s="366"/>
      <c r="B24" s="364"/>
      <c r="C24" s="367"/>
      <c r="D24" s="369"/>
      <c r="E24" s="346"/>
      <c r="F24" s="336" t="s">
        <v>765</v>
      </c>
      <c r="G24" s="346"/>
      <c r="H24" s="104" t="s">
        <v>749</v>
      </c>
      <c r="I24" s="161" t="s">
        <v>576</v>
      </c>
      <c r="J24" s="86" t="s">
        <v>237</v>
      </c>
      <c r="K24" s="113">
        <v>29</v>
      </c>
      <c r="L24" s="86" t="s">
        <v>238</v>
      </c>
    </row>
    <row r="25" spans="1:12" ht="24" customHeight="1">
      <c r="A25" s="365"/>
      <c r="B25" s="343"/>
      <c r="C25" s="342"/>
      <c r="D25" s="368"/>
      <c r="E25" s="344"/>
      <c r="F25" s="350"/>
      <c r="G25" s="344"/>
      <c r="H25" s="97" t="s">
        <v>211</v>
      </c>
      <c r="I25" s="154" t="s">
        <v>252</v>
      </c>
      <c r="J25" s="87" t="s">
        <v>213</v>
      </c>
      <c r="K25" s="114">
        <v>28</v>
      </c>
      <c r="L25" s="82" t="s">
        <v>214</v>
      </c>
    </row>
    <row r="26" spans="1:12" ht="30" customHeight="1">
      <c r="A26" s="365"/>
      <c r="B26" s="343"/>
      <c r="C26" s="342"/>
      <c r="D26" s="368"/>
      <c r="E26" s="344"/>
      <c r="F26" s="350"/>
      <c r="G26" s="344"/>
      <c r="H26" s="96" t="s">
        <v>253</v>
      </c>
      <c r="I26" s="159" t="s">
        <v>254</v>
      </c>
      <c r="J26" s="70" t="s">
        <v>217</v>
      </c>
      <c r="K26" s="111">
        <v>33</v>
      </c>
      <c r="L26" s="70" t="s">
        <v>218</v>
      </c>
    </row>
    <row r="27" spans="1:12" ht="30" customHeight="1">
      <c r="A27" s="365"/>
      <c r="B27" s="343"/>
      <c r="C27" s="342"/>
      <c r="D27" s="368"/>
      <c r="E27" s="344"/>
      <c r="F27" s="350"/>
      <c r="G27" s="344"/>
      <c r="H27" s="96" t="s">
        <v>981</v>
      </c>
      <c r="I27" s="159" t="s">
        <v>255</v>
      </c>
      <c r="J27" s="70" t="s">
        <v>209</v>
      </c>
      <c r="K27" s="111">
        <v>40</v>
      </c>
      <c r="L27" s="70" t="s">
        <v>256</v>
      </c>
    </row>
    <row r="28" spans="1:12" ht="30" customHeight="1">
      <c r="A28" s="365"/>
      <c r="B28" s="343"/>
      <c r="C28" s="342"/>
      <c r="D28" s="368"/>
      <c r="E28" s="344"/>
      <c r="F28" s="350"/>
      <c r="G28" s="344"/>
      <c r="H28" s="96" t="s">
        <v>748</v>
      </c>
      <c r="I28" s="159" t="s">
        <v>229</v>
      </c>
      <c r="J28" s="70" t="s">
        <v>624</v>
      </c>
      <c r="K28" s="111">
        <v>9</v>
      </c>
      <c r="L28" s="70" t="s">
        <v>750</v>
      </c>
    </row>
    <row r="29" spans="1:12" ht="30" customHeight="1">
      <c r="A29" s="365"/>
      <c r="B29" s="343"/>
      <c r="C29" s="342"/>
      <c r="D29" s="368"/>
      <c r="E29" s="344"/>
      <c r="F29" s="350"/>
      <c r="G29" s="344"/>
      <c r="H29" s="96" t="s">
        <v>755</v>
      </c>
      <c r="I29" s="159" t="s">
        <v>257</v>
      </c>
      <c r="J29" s="70" t="s">
        <v>233</v>
      </c>
      <c r="K29" s="111">
        <v>30</v>
      </c>
      <c r="L29" s="70" t="s">
        <v>258</v>
      </c>
    </row>
    <row r="30" spans="1:12" ht="29.25" customHeight="1">
      <c r="A30" s="365"/>
      <c r="B30" s="343"/>
      <c r="C30" s="342"/>
      <c r="D30" s="368"/>
      <c r="E30" s="344"/>
      <c r="F30" s="355"/>
      <c r="G30" s="344"/>
      <c r="H30" s="96" t="s">
        <v>203</v>
      </c>
      <c r="I30" s="159" t="s">
        <v>259</v>
      </c>
      <c r="J30" s="70" t="s">
        <v>205</v>
      </c>
      <c r="K30" s="111">
        <v>51</v>
      </c>
      <c r="L30" s="70" t="s">
        <v>206</v>
      </c>
    </row>
    <row r="31" spans="1:12" ht="28.5" customHeight="1">
      <c r="A31" s="365">
        <v>6</v>
      </c>
      <c r="B31" s="343" t="s">
        <v>260</v>
      </c>
      <c r="C31" s="342" t="s">
        <v>770</v>
      </c>
      <c r="D31" s="343" t="s">
        <v>767</v>
      </c>
      <c r="E31" s="344" t="s">
        <v>261</v>
      </c>
      <c r="F31" s="343" t="s">
        <v>768</v>
      </c>
      <c r="G31" s="344">
        <v>1604024</v>
      </c>
      <c r="H31" s="70" t="s">
        <v>262</v>
      </c>
      <c r="I31" s="159" t="s">
        <v>263</v>
      </c>
      <c r="J31" s="70" t="s">
        <v>205</v>
      </c>
      <c r="K31" s="111">
        <v>36</v>
      </c>
      <c r="L31" s="79" t="s">
        <v>206</v>
      </c>
    </row>
    <row r="32" spans="1:12" ht="21" customHeight="1">
      <c r="A32" s="365"/>
      <c r="B32" s="343"/>
      <c r="C32" s="343"/>
      <c r="D32" s="343"/>
      <c r="E32" s="344"/>
      <c r="F32" s="343"/>
      <c r="G32" s="344"/>
      <c r="H32" s="70" t="s">
        <v>223</v>
      </c>
      <c r="I32" s="159" t="s">
        <v>264</v>
      </c>
      <c r="J32" s="83" t="s">
        <v>225</v>
      </c>
      <c r="K32" s="111">
        <v>10</v>
      </c>
      <c r="L32" s="70" t="s">
        <v>265</v>
      </c>
    </row>
    <row r="33" spans="1:12" ht="22.5" customHeight="1">
      <c r="A33" s="365"/>
      <c r="B33" s="343"/>
      <c r="C33" s="343"/>
      <c r="D33" s="343"/>
      <c r="E33" s="344"/>
      <c r="F33" s="343"/>
      <c r="G33" s="344"/>
      <c r="H33" s="70" t="s">
        <v>211</v>
      </c>
      <c r="I33" s="159" t="s">
        <v>224</v>
      </c>
      <c r="J33" s="70" t="s">
        <v>213</v>
      </c>
      <c r="K33" s="111">
        <v>20</v>
      </c>
      <c r="L33" s="79" t="s">
        <v>214</v>
      </c>
    </row>
    <row r="34" spans="1:12" ht="22.5" customHeight="1">
      <c r="A34" s="365"/>
      <c r="B34" s="343"/>
      <c r="C34" s="343"/>
      <c r="D34" s="343"/>
      <c r="E34" s="344"/>
      <c r="F34" s="343"/>
      <c r="G34" s="344"/>
      <c r="H34" s="70" t="s">
        <v>266</v>
      </c>
      <c r="I34" s="159" t="s">
        <v>267</v>
      </c>
      <c r="J34" s="70" t="s">
        <v>268</v>
      </c>
      <c r="K34" s="111">
        <v>15</v>
      </c>
      <c r="L34" s="70" t="s">
        <v>269</v>
      </c>
    </row>
    <row r="35" spans="1:12" ht="34.5" customHeight="1">
      <c r="A35" s="365">
        <v>7</v>
      </c>
      <c r="B35" s="343"/>
      <c r="C35" s="342" t="s">
        <v>902</v>
      </c>
      <c r="D35" s="343" t="s">
        <v>769</v>
      </c>
      <c r="E35" s="344" t="s">
        <v>379</v>
      </c>
      <c r="F35" s="343" t="s">
        <v>769</v>
      </c>
      <c r="G35" s="344">
        <v>1604024</v>
      </c>
      <c r="H35" s="96" t="s">
        <v>271</v>
      </c>
      <c r="I35" s="159" t="s">
        <v>377</v>
      </c>
      <c r="J35" s="88" t="s">
        <v>243</v>
      </c>
      <c r="K35" s="111">
        <v>12</v>
      </c>
      <c r="L35" s="88" t="s">
        <v>273</v>
      </c>
    </row>
    <row r="36" spans="1:12" ht="38.25" customHeight="1">
      <c r="A36" s="365"/>
      <c r="B36" s="343"/>
      <c r="C36" s="342"/>
      <c r="D36" s="343"/>
      <c r="E36" s="344"/>
      <c r="F36" s="343"/>
      <c r="G36" s="344"/>
      <c r="H36" s="96" t="s">
        <v>274</v>
      </c>
      <c r="I36" s="159" t="s">
        <v>378</v>
      </c>
      <c r="J36" s="70" t="s">
        <v>247</v>
      </c>
      <c r="K36" s="111">
        <v>9</v>
      </c>
      <c r="L36" s="70" t="s">
        <v>244</v>
      </c>
    </row>
    <row r="37" spans="1:12" ht="28.5" customHeight="1">
      <c r="A37" s="365">
        <v>8</v>
      </c>
      <c r="B37" s="343" t="s">
        <v>276</v>
      </c>
      <c r="C37" s="342" t="s">
        <v>772</v>
      </c>
      <c r="D37" s="343" t="s">
        <v>773</v>
      </c>
      <c r="E37" s="373" t="s">
        <v>277</v>
      </c>
      <c r="F37" s="343" t="s">
        <v>628</v>
      </c>
      <c r="G37" s="344">
        <v>1605024</v>
      </c>
      <c r="H37" s="88" t="s">
        <v>262</v>
      </c>
      <c r="I37" s="159" t="s">
        <v>263</v>
      </c>
      <c r="J37" s="70" t="s">
        <v>205</v>
      </c>
      <c r="K37" s="111">
        <v>30</v>
      </c>
      <c r="L37" s="70" t="s">
        <v>206</v>
      </c>
    </row>
    <row r="38" spans="1:12" ht="22.5" customHeight="1">
      <c r="A38" s="365"/>
      <c r="B38" s="343"/>
      <c r="C38" s="342"/>
      <c r="D38" s="343"/>
      <c r="E38" s="373"/>
      <c r="F38" s="343"/>
      <c r="G38" s="344"/>
      <c r="H38" s="70" t="s">
        <v>211</v>
      </c>
      <c r="I38" s="159" t="s">
        <v>264</v>
      </c>
      <c r="J38" s="88" t="s">
        <v>213</v>
      </c>
      <c r="K38" s="111">
        <v>18</v>
      </c>
      <c r="L38" s="70" t="s">
        <v>214</v>
      </c>
    </row>
    <row r="39" spans="1:12" ht="30" customHeight="1">
      <c r="A39" s="365"/>
      <c r="B39" s="343"/>
      <c r="C39" s="342"/>
      <c r="D39" s="343"/>
      <c r="E39" s="373"/>
      <c r="F39" s="343"/>
      <c r="G39" s="344"/>
      <c r="H39" s="70" t="s">
        <v>278</v>
      </c>
      <c r="I39" s="159" t="s">
        <v>224</v>
      </c>
      <c r="J39" s="83" t="s">
        <v>209</v>
      </c>
      <c r="K39" s="111">
        <v>29</v>
      </c>
      <c r="L39" s="70" t="s">
        <v>210</v>
      </c>
    </row>
    <row r="40" spans="1:12" ht="28.5" customHeight="1">
      <c r="A40" s="365"/>
      <c r="B40" s="343"/>
      <c r="C40" s="342"/>
      <c r="D40" s="343"/>
      <c r="E40" s="373"/>
      <c r="F40" s="343"/>
      <c r="G40" s="344"/>
      <c r="H40" s="249" t="s">
        <v>749</v>
      </c>
      <c r="I40" s="159" t="s">
        <v>267</v>
      </c>
      <c r="J40" s="88" t="s">
        <v>237</v>
      </c>
      <c r="K40" s="111">
        <v>16</v>
      </c>
      <c r="L40" s="70" t="s">
        <v>238</v>
      </c>
    </row>
    <row r="41" spans="1:12" ht="21.75" customHeight="1">
      <c r="A41" s="365"/>
      <c r="B41" s="343"/>
      <c r="C41" s="343"/>
      <c r="D41" s="343"/>
      <c r="E41" s="373"/>
      <c r="F41" s="343"/>
      <c r="G41" s="344"/>
      <c r="H41" s="88" t="s">
        <v>223</v>
      </c>
      <c r="I41" s="159" t="s">
        <v>270</v>
      </c>
      <c r="J41" s="88" t="s">
        <v>225</v>
      </c>
      <c r="K41" s="111">
        <v>18</v>
      </c>
      <c r="L41" s="88" t="s">
        <v>226</v>
      </c>
    </row>
    <row r="42" spans="1:12" ht="22.5" customHeight="1">
      <c r="A42" s="365">
        <v>9</v>
      </c>
      <c r="B42" s="343" t="s">
        <v>279</v>
      </c>
      <c r="C42" s="342" t="s">
        <v>774</v>
      </c>
      <c r="D42" s="343" t="s">
        <v>280</v>
      </c>
      <c r="E42" s="373" t="s">
        <v>281</v>
      </c>
      <c r="F42" s="343" t="s">
        <v>775</v>
      </c>
      <c r="G42" s="373">
        <v>1606024</v>
      </c>
      <c r="H42" s="70" t="s">
        <v>262</v>
      </c>
      <c r="I42" s="73" t="s">
        <v>263</v>
      </c>
      <c r="J42" s="70" t="s">
        <v>205</v>
      </c>
      <c r="K42" s="69">
        <v>32</v>
      </c>
      <c r="L42" s="70" t="s">
        <v>206</v>
      </c>
    </row>
    <row r="43" spans="1:12" ht="30" customHeight="1">
      <c r="A43" s="365"/>
      <c r="B43" s="343"/>
      <c r="C43" s="342"/>
      <c r="D43" s="343"/>
      <c r="E43" s="373"/>
      <c r="F43" s="343"/>
      <c r="G43" s="373"/>
      <c r="H43" s="70" t="s">
        <v>282</v>
      </c>
      <c r="I43" s="73" t="s">
        <v>267</v>
      </c>
      <c r="J43" s="70" t="s">
        <v>209</v>
      </c>
      <c r="K43" s="69">
        <v>18</v>
      </c>
      <c r="L43" s="70" t="s">
        <v>210</v>
      </c>
    </row>
    <row r="44" spans="1:12" ht="22.5" customHeight="1">
      <c r="A44" s="365"/>
      <c r="B44" s="343"/>
      <c r="C44" s="342"/>
      <c r="D44" s="343"/>
      <c r="E44" s="373"/>
      <c r="F44" s="343"/>
      <c r="G44" s="373"/>
      <c r="H44" s="70" t="s">
        <v>284</v>
      </c>
      <c r="I44" s="73" t="s">
        <v>227</v>
      </c>
      <c r="J44" s="83" t="s">
        <v>213</v>
      </c>
      <c r="K44" s="69">
        <v>18</v>
      </c>
      <c r="L44" s="70" t="s">
        <v>228</v>
      </c>
    </row>
    <row r="45" spans="1:12" ht="26.25" customHeight="1">
      <c r="A45" s="365">
        <v>10</v>
      </c>
      <c r="B45" s="343" t="s">
        <v>285</v>
      </c>
      <c r="C45" s="342" t="s">
        <v>602</v>
      </c>
      <c r="D45" s="343" t="s">
        <v>603</v>
      </c>
      <c r="E45" s="344" t="s">
        <v>187</v>
      </c>
      <c r="F45" s="336" t="s">
        <v>677</v>
      </c>
      <c r="G45" s="344">
        <v>1607054</v>
      </c>
      <c r="H45" s="70" t="s">
        <v>903</v>
      </c>
      <c r="I45" s="73" t="s">
        <v>263</v>
      </c>
      <c r="J45" s="70" t="s">
        <v>205</v>
      </c>
      <c r="K45" s="111">
        <v>37</v>
      </c>
      <c r="L45" s="70" t="s">
        <v>206</v>
      </c>
    </row>
    <row r="46" spans="1:12" ht="15.75" customHeight="1">
      <c r="A46" s="366"/>
      <c r="B46" s="364"/>
      <c r="C46" s="367"/>
      <c r="D46" s="364"/>
      <c r="E46" s="346"/>
      <c r="F46" s="350"/>
      <c r="G46" s="346"/>
      <c r="H46" s="336" t="s">
        <v>907</v>
      </c>
      <c r="I46" s="338" t="s">
        <v>908</v>
      </c>
      <c r="J46" s="336" t="s">
        <v>205</v>
      </c>
      <c r="K46" s="340">
        <v>30</v>
      </c>
      <c r="L46" s="207" t="s">
        <v>206</v>
      </c>
    </row>
    <row r="47" spans="1:12" ht="17.25" customHeight="1">
      <c r="A47" s="366"/>
      <c r="B47" s="364"/>
      <c r="C47" s="367"/>
      <c r="D47" s="364"/>
      <c r="E47" s="346"/>
      <c r="F47" s="350"/>
      <c r="G47" s="346"/>
      <c r="H47" s="337"/>
      <c r="I47" s="339"/>
      <c r="J47" s="337"/>
      <c r="K47" s="341"/>
      <c r="L47" s="208" t="s">
        <v>354</v>
      </c>
    </row>
    <row r="48" spans="1:12" ht="32.25" customHeight="1">
      <c r="A48" s="365"/>
      <c r="B48" s="343"/>
      <c r="C48" s="342"/>
      <c r="D48" s="343"/>
      <c r="E48" s="344"/>
      <c r="F48" s="350"/>
      <c r="G48" s="344"/>
      <c r="H48" s="97" t="s">
        <v>895</v>
      </c>
      <c r="I48" s="154" t="s">
        <v>264</v>
      </c>
      <c r="J48" s="87" t="s">
        <v>213</v>
      </c>
      <c r="K48" s="114">
        <v>44</v>
      </c>
      <c r="L48" s="82" t="s">
        <v>214</v>
      </c>
    </row>
    <row r="49" spans="1:12" ht="24.75" customHeight="1">
      <c r="A49" s="366"/>
      <c r="B49" s="364"/>
      <c r="C49" s="367"/>
      <c r="D49" s="364"/>
      <c r="E49" s="346"/>
      <c r="F49" s="350"/>
      <c r="G49" s="346"/>
      <c r="H49" s="106" t="s">
        <v>754</v>
      </c>
      <c r="I49" s="163" t="s">
        <v>224</v>
      </c>
      <c r="J49" s="89" t="s">
        <v>225</v>
      </c>
      <c r="K49" s="117">
        <v>26</v>
      </c>
      <c r="L49" s="107" t="s">
        <v>226</v>
      </c>
    </row>
    <row r="50" spans="1:12" ht="27.75" customHeight="1">
      <c r="A50" s="365"/>
      <c r="B50" s="343"/>
      <c r="C50" s="342"/>
      <c r="D50" s="343"/>
      <c r="E50" s="344"/>
      <c r="F50" s="350"/>
      <c r="G50" s="344"/>
      <c r="H50" s="70" t="s">
        <v>207</v>
      </c>
      <c r="I50" s="73" t="s">
        <v>267</v>
      </c>
      <c r="J50" s="70" t="s">
        <v>209</v>
      </c>
      <c r="K50" s="111">
        <v>30</v>
      </c>
      <c r="L50" s="70" t="s">
        <v>210</v>
      </c>
    </row>
    <row r="51" spans="1:12" ht="30" customHeight="1">
      <c r="A51" s="365"/>
      <c r="B51" s="343"/>
      <c r="C51" s="342"/>
      <c r="D51" s="343"/>
      <c r="E51" s="344"/>
      <c r="F51" s="350"/>
      <c r="G51" s="344"/>
      <c r="H51" s="96" t="s">
        <v>574</v>
      </c>
      <c r="I51" s="73" t="s">
        <v>227</v>
      </c>
      <c r="J51" s="83" t="s">
        <v>233</v>
      </c>
      <c r="K51" s="111">
        <v>32</v>
      </c>
      <c r="L51" s="88" t="s">
        <v>234</v>
      </c>
    </row>
    <row r="52" spans="1:12" ht="30" customHeight="1">
      <c r="A52" s="365"/>
      <c r="B52" s="343"/>
      <c r="C52" s="342"/>
      <c r="D52" s="343"/>
      <c r="E52" s="344"/>
      <c r="F52" s="350"/>
      <c r="G52" s="344"/>
      <c r="H52" s="96" t="s">
        <v>215</v>
      </c>
      <c r="I52" s="73" t="s">
        <v>286</v>
      </c>
      <c r="J52" s="83" t="s">
        <v>217</v>
      </c>
      <c r="K52" s="111">
        <v>34</v>
      </c>
      <c r="L52" s="70" t="s">
        <v>287</v>
      </c>
    </row>
    <row r="53" spans="1:12" ht="27.75" customHeight="1">
      <c r="A53" s="365"/>
      <c r="B53" s="343"/>
      <c r="C53" s="342"/>
      <c r="D53" s="343"/>
      <c r="E53" s="344"/>
      <c r="F53" s="350"/>
      <c r="G53" s="344"/>
      <c r="H53" s="96" t="s">
        <v>748</v>
      </c>
      <c r="I53" s="73" t="s">
        <v>288</v>
      </c>
      <c r="J53" s="70" t="s">
        <v>289</v>
      </c>
      <c r="K53" s="111">
        <v>8</v>
      </c>
      <c r="L53" s="70" t="s">
        <v>751</v>
      </c>
    </row>
    <row r="54" spans="1:12" ht="48" customHeight="1">
      <c r="A54" s="366"/>
      <c r="B54" s="364"/>
      <c r="C54" s="367"/>
      <c r="D54" s="364"/>
      <c r="E54" s="346"/>
      <c r="F54" s="355"/>
      <c r="G54" s="346"/>
      <c r="H54" s="104" t="s">
        <v>904</v>
      </c>
      <c r="I54" s="164" t="s">
        <v>204</v>
      </c>
      <c r="J54" s="86" t="s">
        <v>237</v>
      </c>
      <c r="K54" s="113">
        <v>15</v>
      </c>
      <c r="L54" s="86" t="s">
        <v>238</v>
      </c>
    </row>
    <row r="55" spans="1:12" ht="38.25" customHeight="1">
      <c r="A55" s="365"/>
      <c r="B55" s="343"/>
      <c r="C55" s="342"/>
      <c r="D55" s="343"/>
      <c r="E55" s="344"/>
      <c r="F55" s="70" t="s">
        <v>603</v>
      </c>
      <c r="G55" s="344"/>
      <c r="H55" s="96" t="s">
        <v>290</v>
      </c>
      <c r="I55" s="73" t="s">
        <v>270</v>
      </c>
      <c r="J55" s="88" t="s">
        <v>291</v>
      </c>
      <c r="K55" s="111">
        <v>16</v>
      </c>
      <c r="L55" s="88" t="s">
        <v>292</v>
      </c>
    </row>
    <row r="56" spans="1:12" ht="104.25" customHeight="1">
      <c r="A56" s="150">
        <v>11</v>
      </c>
      <c r="B56" s="343"/>
      <c r="C56" s="96" t="s">
        <v>776</v>
      </c>
      <c r="D56" s="70" t="s">
        <v>777</v>
      </c>
      <c r="E56" s="157" t="s">
        <v>240</v>
      </c>
      <c r="F56" s="70" t="s">
        <v>778</v>
      </c>
      <c r="G56" s="159">
        <v>1607054</v>
      </c>
      <c r="H56" s="88" t="s">
        <v>293</v>
      </c>
      <c r="I56" s="159">
        <v>266</v>
      </c>
      <c r="J56" s="83" t="s">
        <v>294</v>
      </c>
      <c r="K56" s="111">
        <v>12</v>
      </c>
      <c r="L56" s="88" t="s">
        <v>244</v>
      </c>
    </row>
    <row r="57" spans="1:12" ht="79.5" customHeight="1">
      <c r="A57" s="203">
        <v>12</v>
      </c>
      <c r="B57" s="343"/>
      <c r="C57" s="108" t="s">
        <v>781</v>
      </c>
      <c r="D57" s="109" t="s">
        <v>779</v>
      </c>
      <c r="E57" s="158" t="s">
        <v>295</v>
      </c>
      <c r="F57" s="70" t="s">
        <v>780</v>
      </c>
      <c r="G57" s="158">
        <v>1607014</v>
      </c>
      <c r="H57" s="96" t="s">
        <v>761</v>
      </c>
      <c r="I57" s="159" t="s">
        <v>275</v>
      </c>
      <c r="J57" s="88" t="s">
        <v>250</v>
      </c>
      <c r="K57" s="111">
        <v>48</v>
      </c>
      <c r="L57" s="70" t="s">
        <v>251</v>
      </c>
    </row>
    <row r="58" spans="1:12" ht="126.75" customHeight="1">
      <c r="A58" s="150">
        <v>13</v>
      </c>
      <c r="B58" s="343"/>
      <c r="C58" s="70" t="s">
        <v>782</v>
      </c>
      <c r="D58" s="70" t="s">
        <v>783</v>
      </c>
      <c r="E58" s="159" t="s">
        <v>296</v>
      </c>
      <c r="F58" s="70" t="s">
        <v>783</v>
      </c>
      <c r="G58" s="159">
        <v>1607014</v>
      </c>
      <c r="H58" s="96" t="s">
        <v>380</v>
      </c>
      <c r="I58" s="159" t="s">
        <v>297</v>
      </c>
      <c r="J58" s="88" t="s">
        <v>298</v>
      </c>
      <c r="K58" s="111">
        <v>77</v>
      </c>
      <c r="L58" s="70" t="s">
        <v>251</v>
      </c>
    </row>
    <row r="59" spans="1:12" ht="20.25" customHeight="1">
      <c r="A59" s="377">
        <v>14</v>
      </c>
      <c r="B59" s="343" t="s">
        <v>299</v>
      </c>
      <c r="C59" s="342" t="s">
        <v>601</v>
      </c>
      <c r="D59" s="343" t="s">
        <v>607</v>
      </c>
      <c r="E59" s="344" t="s">
        <v>190</v>
      </c>
      <c r="F59" s="343" t="s">
        <v>607</v>
      </c>
      <c r="G59" s="344">
        <v>1608034</v>
      </c>
      <c r="H59" s="96" t="s">
        <v>262</v>
      </c>
      <c r="I59" s="159" t="s">
        <v>263</v>
      </c>
      <c r="J59" s="88" t="s">
        <v>205</v>
      </c>
      <c r="K59" s="111">
        <v>32</v>
      </c>
      <c r="L59" s="70" t="s">
        <v>206</v>
      </c>
    </row>
    <row r="60" spans="1:12" ht="21.75" customHeight="1">
      <c r="A60" s="377"/>
      <c r="B60" s="343"/>
      <c r="C60" s="342"/>
      <c r="D60" s="343"/>
      <c r="E60" s="344"/>
      <c r="F60" s="343"/>
      <c r="G60" s="344"/>
      <c r="H60" s="97" t="s">
        <v>211</v>
      </c>
      <c r="I60" s="154" t="s">
        <v>264</v>
      </c>
      <c r="J60" s="87" t="s">
        <v>213</v>
      </c>
      <c r="K60" s="114">
        <v>18</v>
      </c>
      <c r="L60" s="82" t="s">
        <v>214</v>
      </c>
    </row>
    <row r="61" spans="1:12" ht="28.5" customHeight="1">
      <c r="A61" s="377"/>
      <c r="B61" s="343"/>
      <c r="C61" s="342"/>
      <c r="D61" s="343"/>
      <c r="E61" s="344"/>
      <c r="F61" s="343"/>
      <c r="G61" s="344"/>
      <c r="H61" s="96" t="s">
        <v>215</v>
      </c>
      <c r="I61" s="159" t="s">
        <v>224</v>
      </c>
      <c r="J61" s="70" t="s">
        <v>217</v>
      </c>
      <c r="K61" s="111">
        <v>21</v>
      </c>
      <c r="L61" s="70" t="s">
        <v>218</v>
      </c>
    </row>
    <row r="62" spans="1:12" ht="32.25" customHeight="1">
      <c r="A62" s="377"/>
      <c r="B62" s="343"/>
      <c r="C62" s="342"/>
      <c r="D62" s="343"/>
      <c r="E62" s="344"/>
      <c r="F62" s="343"/>
      <c r="G62" s="344"/>
      <c r="H62" s="96" t="s">
        <v>207</v>
      </c>
      <c r="I62" s="159" t="s">
        <v>267</v>
      </c>
      <c r="J62" s="70" t="s">
        <v>209</v>
      </c>
      <c r="K62" s="111">
        <v>32</v>
      </c>
      <c r="L62" s="70" t="s">
        <v>210</v>
      </c>
    </row>
    <row r="63" spans="1:12" ht="24.75" customHeight="1">
      <c r="A63" s="378"/>
      <c r="B63" s="364"/>
      <c r="C63" s="367"/>
      <c r="D63" s="364"/>
      <c r="E63" s="346"/>
      <c r="F63" s="364"/>
      <c r="G63" s="346"/>
      <c r="H63" s="104" t="s">
        <v>578</v>
      </c>
      <c r="I63" s="161" t="s">
        <v>270</v>
      </c>
      <c r="J63" s="86" t="s">
        <v>237</v>
      </c>
      <c r="K63" s="113">
        <v>18</v>
      </c>
      <c r="L63" s="86" t="s">
        <v>238</v>
      </c>
    </row>
    <row r="64" spans="1:12" ht="24.75" customHeight="1">
      <c r="A64" s="378"/>
      <c r="B64" s="364"/>
      <c r="C64" s="367"/>
      <c r="D64" s="364"/>
      <c r="E64" s="346"/>
      <c r="F64" s="364"/>
      <c r="G64" s="346"/>
      <c r="H64" s="104" t="s">
        <v>366</v>
      </c>
      <c r="I64" s="161" t="s">
        <v>227</v>
      </c>
      <c r="J64" s="86" t="s">
        <v>225</v>
      </c>
      <c r="K64" s="113">
        <v>10</v>
      </c>
      <c r="L64" s="86" t="s">
        <v>226</v>
      </c>
    </row>
    <row r="65" spans="1:12" ht="30" customHeight="1">
      <c r="A65" s="377"/>
      <c r="B65" s="343"/>
      <c r="C65" s="342"/>
      <c r="D65" s="343"/>
      <c r="E65" s="344"/>
      <c r="F65" s="343"/>
      <c r="G65" s="344"/>
      <c r="H65" s="96" t="s">
        <v>748</v>
      </c>
      <c r="I65" s="159" t="s">
        <v>300</v>
      </c>
      <c r="J65" s="70" t="s">
        <v>301</v>
      </c>
      <c r="K65" s="111">
        <v>8</v>
      </c>
      <c r="L65" s="70" t="s">
        <v>751</v>
      </c>
    </row>
    <row r="66" spans="1:12" ht="24" customHeight="1">
      <c r="A66" s="377"/>
      <c r="B66" s="350"/>
      <c r="C66" s="398" t="s">
        <v>436</v>
      </c>
      <c r="D66" s="343" t="s">
        <v>608</v>
      </c>
      <c r="E66" s="344" t="s">
        <v>192</v>
      </c>
      <c r="F66" s="343" t="s">
        <v>608</v>
      </c>
      <c r="G66" s="344">
        <v>1661011</v>
      </c>
      <c r="H66" s="250" t="s">
        <v>982</v>
      </c>
      <c r="I66" s="248" t="s">
        <v>224</v>
      </c>
      <c r="J66" s="251" t="s">
        <v>626</v>
      </c>
      <c r="K66" s="252">
        <v>28</v>
      </c>
      <c r="L66" s="79" t="s">
        <v>303</v>
      </c>
    </row>
    <row r="67" spans="1:12" ht="23.25" customHeight="1">
      <c r="A67" s="377"/>
      <c r="B67" s="350"/>
      <c r="C67" s="398"/>
      <c r="D67" s="343"/>
      <c r="E67" s="344"/>
      <c r="F67" s="343"/>
      <c r="G67" s="344"/>
      <c r="H67" s="83" t="s">
        <v>304</v>
      </c>
      <c r="I67" s="154" t="s">
        <v>267</v>
      </c>
      <c r="J67" s="83" t="s">
        <v>305</v>
      </c>
      <c r="K67" s="114" t="s">
        <v>437</v>
      </c>
      <c r="L67" s="82" t="s">
        <v>307</v>
      </c>
    </row>
    <row r="68" spans="1:12" ht="22.5" customHeight="1">
      <c r="A68" s="377"/>
      <c r="B68" s="350"/>
      <c r="C68" s="374"/>
      <c r="D68" s="374"/>
      <c r="E68" s="344"/>
      <c r="F68" s="374"/>
      <c r="G68" s="344"/>
      <c r="H68" s="97" t="s">
        <v>308</v>
      </c>
      <c r="I68" s="73" t="s">
        <v>270</v>
      </c>
      <c r="J68" s="83" t="s">
        <v>309</v>
      </c>
      <c r="K68" s="111">
        <v>34</v>
      </c>
      <c r="L68" s="79" t="s">
        <v>310</v>
      </c>
    </row>
    <row r="69" spans="1:12" ht="30" customHeight="1">
      <c r="A69" s="377"/>
      <c r="B69" s="350"/>
      <c r="C69" s="374"/>
      <c r="D69" s="374"/>
      <c r="E69" s="344"/>
      <c r="F69" s="374"/>
      <c r="G69" s="344"/>
      <c r="H69" s="96" t="s">
        <v>215</v>
      </c>
      <c r="I69" s="159" t="s">
        <v>227</v>
      </c>
      <c r="J69" s="83" t="s">
        <v>217</v>
      </c>
      <c r="K69" s="111">
        <v>24</v>
      </c>
      <c r="L69" s="79" t="s">
        <v>287</v>
      </c>
    </row>
    <row r="70" spans="1:12" ht="30" customHeight="1">
      <c r="A70" s="377"/>
      <c r="B70" s="350"/>
      <c r="C70" s="374"/>
      <c r="D70" s="374"/>
      <c r="E70" s="344"/>
      <c r="F70" s="374"/>
      <c r="G70" s="344"/>
      <c r="H70" s="96" t="s">
        <v>311</v>
      </c>
      <c r="I70" s="159" t="s">
        <v>300</v>
      </c>
      <c r="J70" s="70" t="s">
        <v>312</v>
      </c>
      <c r="K70" s="111">
        <v>6</v>
      </c>
      <c r="L70" s="79" t="s">
        <v>313</v>
      </c>
    </row>
    <row r="71" spans="1:12" ht="35.25" customHeight="1">
      <c r="A71" s="377"/>
      <c r="B71" s="350"/>
      <c r="C71" s="374"/>
      <c r="D71" s="374"/>
      <c r="E71" s="344"/>
      <c r="F71" s="374"/>
      <c r="G71" s="344"/>
      <c r="H71" s="96" t="s">
        <v>896</v>
      </c>
      <c r="I71" s="159" t="s">
        <v>272</v>
      </c>
      <c r="J71" s="83" t="s">
        <v>294</v>
      </c>
      <c r="K71" s="111">
        <v>40</v>
      </c>
      <c r="L71" s="79" t="s">
        <v>244</v>
      </c>
    </row>
    <row r="72" spans="1:12" ht="31.5" customHeight="1">
      <c r="A72" s="377"/>
      <c r="B72" s="350"/>
      <c r="C72" s="374"/>
      <c r="D72" s="374"/>
      <c r="E72" s="344"/>
      <c r="F72" s="374"/>
      <c r="G72" s="344"/>
      <c r="H72" s="96" t="s">
        <v>747</v>
      </c>
      <c r="I72" s="159" t="s">
        <v>275</v>
      </c>
      <c r="J72" s="83" t="s">
        <v>247</v>
      </c>
      <c r="K72" s="111">
        <v>20</v>
      </c>
      <c r="L72" s="79" t="s">
        <v>244</v>
      </c>
    </row>
    <row r="73" spans="1:12" ht="15" customHeight="1">
      <c r="A73" s="377"/>
      <c r="B73" s="350"/>
      <c r="C73" s="374"/>
      <c r="D73" s="374"/>
      <c r="E73" s="344"/>
      <c r="F73" s="374"/>
      <c r="G73" s="344"/>
      <c r="H73" s="396" t="s">
        <v>314</v>
      </c>
      <c r="I73" s="384" t="s">
        <v>315</v>
      </c>
      <c r="J73" s="386" t="s">
        <v>205</v>
      </c>
      <c r="K73" s="340">
        <v>11</v>
      </c>
      <c r="L73" s="79" t="s">
        <v>206</v>
      </c>
    </row>
    <row r="74" spans="1:12" ht="15" customHeight="1">
      <c r="A74" s="377"/>
      <c r="B74" s="350"/>
      <c r="C74" s="374"/>
      <c r="D74" s="374"/>
      <c r="E74" s="344"/>
      <c r="F74" s="374"/>
      <c r="G74" s="344"/>
      <c r="H74" s="352"/>
      <c r="I74" s="354"/>
      <c r="J74" s="387"/>
      <c r="K74" s="379"/>
      <c r="L74" s="79" t="s">
        <v>316</v>
      </c>
    </row>
    <row r="75" spans="1:12" ht="14.25" customHeight="1">
      <c r="A75" s="377"/>
      <c r="B75" s="350"/>
      <c r="C75" s="374"/>
      <c r="D75" s="374"/>
      <c r="E75" s="344"/>
      <c r="F75" s="374"/>
      <c r="G75" s="344"/>
      <c r="H75" s="352"/>
      <c r="I75" s="354"/>
      <c r="J75" s="387"/>
      <c r="K75" s="379"/>
      <c r="L75" s="82" t="s">
        <v>317</v>
      </c>
    </row>
    <row r="76" spans="1:12" ht="14.25" customHeight="1">
      <c r="A76" s="377"/>
      <c r="B76" s="350"/>
      <c r="C76" s="374"/>
      <c r="D76" s="374"/>
      <c r="E76" s="344"/>
      <c r="F76" s="374"/>
      <c r="G76" s="344"/>
      <c r="H76" s="352"/>
      <c r="I76" s="354"/>
      <c r="J76" s="387"/>
      <c r="K76" s="379"/>
      <c r="L76" s="79" t="s">
        <v>318</v>
      </c>
    </row>
    <row r="77" spans="1:12" ht="14.25" customHeight="1">
      <c r="A77" s="378"/>
      <c r="B77" s="350"/>
      <c r="C77" s="375"/>
      <c r="D77" s="375"/>
      <c r="E77" s="346"/>
      <c r="F77" s="375"/>
      <c r="G77" s="346"/>
      <c r="H77" s="397"/>
      <c r="I77" s="395"/>
      <c r="J77" s="359"/>
      <c r="K77" s="380"/>
      <c r="L77" s="110" t="s">
        <v>573</v>
      </c>
    </row>
    <row r="78" spans="1:12" ht="30" customHeight="1">
      <c r="A78" s="377"/>
      <c r="B78" s="350"/>
      <c r="C78" s="374"/>
      <c r="D78" s="374"/>
      <c r="E78" s="344"/>
      <c r="F78" s="374"/>
      <c r="G78" s="344"/>
      <c r="H78" s="96" t="s">
        <v>570</v>
      </c>
      <c r="I78" s="159" t="s">
        <v>319</v>
      </c>
      <c r="J78" s="70" t="s">
        <v>320</v>
      </c>
      <c r="K78" s="111">
        <v>11</v>
      </c>
      <c r="L78" s="70" t="s">
        <v>751</v>
      </c>
    </row>
    <row r="79" spans="1:12" ht="30" customHeight="1">
      <c r="A79" s="377"/>
      <c r="B79" s="350"/>
      <c r="C79" s="374"/>
      <c r="D79" s="374"/>
      <c r="E79" s="344"/>
      <c r="F79" s="374"/>
      <c r="G79" s="344"/>
      <c r="H79" s="97" t="s">
        <v>321</v>
      </c>
      <c r="I79" s="159" t="s">
        <v>322</v>
      </c>
      <c r="J79" s="83" t="s">
        <v>323</v>
      </c>
      <c r="K79" s="111">
        <v>20</v>
      </c>
      <c r="L79" s="79" t="s">
        <v>324</v>
      </c>
    </row>
    <row r="80" spans="1:12" ht="15" customHeight="1">
      <c r="A80" s="378"/>
      <c r="B80" s="350"/>
      <c r="C80" s="375"/>
      <c r="D80" s="375"/>
      <c r="E80" s="346"/>
      <c r="F80" s="375"/>
      <c r="G80" s="346"/>
      <c r="H80" s="381" t="s">
        <v>897</v>
      </c>
      <c r="I80" s="384" t="s">
        <v>584</v>
      </c>
      <c r="J80" s="386" t="s">
        <v>225</v>
      </c>
      <c r="K80" s="340">
        <v>27</v>
      </c>
      <c r="L80" s="110" t="s">
        <v>226</v>
      </c>
    </row>
    <row r="81" spans="1:12" ht="14.25" customHeight="1">
      <c r="A81" s="378"/>
      <c r="B81" s="350"/>
      <c r="C81" s="375"/>
      <c r="D81" s="375"/>
      <c r="E81" s="346"/>
      <c r="F81" s="375"/>
      <c r="G81" s="346"/>
      <c r="H81" s="382"/>
      <c r="I81" s="354"/>
      <c r="J81" s="387"/>
      <c r="K81" s="379"/>
      <c r="L81" s="110" t="s">
        <v>317</v>
      </c>
    </row>
    <row r="82" spans="1:12" ht="14.25" customHeight="1">
      <c r="A82" s="378"/>
      <c r="B82" s="350"/>
      <c r="C82" s="375"/>
      <c r="D82" s="375"/>
      <c r="E82" s="346"/>
      <c r="F82" s="375"/>
      <c r="G82" s="346"/>
      <c r="H82" s="383"/>
      <c r="I82" s="385"/>
      <c r="J82" s="388"/>
      <c r="K82" s="389"/>
      <c r="L82" s="110" t="s">
        <v>573</v>
      </c>
    </row>
    <row r="83" spans="1:12" ht="16.5" customHeight="1">
      <c r="A83" s="377"/>
      <c r="B83" s="350"/>
      <c r="C83" s="374"/>
      <c r="D83" s="374"/>
      <c r="E83" s="344"/>
      <c r="F83" s="374"/>
      <c r="G83" s="344"/>
      <c r="H83" s="342" t="s">
        <v>898</v>
      </c>
      <c r="I83" s="344" t="s">
        <v>325</v>
      </c>
      <c r="J83" s="343" t="s">
        <v>326</v>
      </c>
      <c r="K83" s="376">
        <v>8</v>
      </c>
      <c r="L83" s="70" t="s">
        <v>751</v>
      </c>
    </row>
    <row r="84" spans="1:12" ht="19.5" customHeight="1">
      <c r="A84" s="377"/>
      <c r="B84" s="350"/>
      <c r="C84" s="374"/>
      <c r="D84" s="374"/>
      <c r="E84" s="344"/>
      <c r="F84" s="374"/>
      <c r="G84" s="344"/>
      <c r="H84" s="343"/>
      <c r="I84" s="344"/>
      <c r="J84" s="343"/>
      <c r="K84" s="376"/>
      <c r="L84" s="70" t="s">
        <v>238</v>
      </c>
    </row>
    <row r="85" spans="1:12" ht="15.75" customHeight="1">
      <c r="A85" s="377"/>
      <c r="B85" s="350"/>
      <c r="C85" s="374"/>
      <c r="D85" s="374"/>
      <c r="E85" s="344"/>
      <c r="F85" s="374"/>
      <c r="G85" s="344"/>
      <c r="H85" s="343"/>
      <c r="I85" s="344"/>
      <c r="J85" s="343"/>
      <c r="K85" s="376"/>
      <c r="L85" s="70" t="s">
        <v>226</v>
      </c>
    </row>
    <row r="86" spans="1:12" ht="60.75" customHeight="1">
      <c r="A86" s="393">
        <v>16</v>
      </c>
      <c r="B86" s="350"/>
      <c r="C86" s="396" t="s">
        <v>784</v>
      </c>
      <c r="D86" s="336" t="s">
        <v>785</v>
      </c>
      <c r="E86" s="384" t="s">
        <v>327</v>
      </c>
      <c r="F86" s="336" t="s">
        <v>785</v>
      </c>
      <c r="G86" s="384">
        <v>1661011</v>
      </c>
      <c r="H86" s="97" t="s">
        <v>746</v>
      </c>
      <c r="I86" s="73" t="s">
        <v>328</v>
      </c>
      <c r="J86" s="70" t="s">
        <v>209</v>
      </c>
      <c r="K86" s="69">
        <v>110</v>
      </c>
      <c r="L86" s="70" t="s">
        <v>210</v>
      </c>
    </row>
    <row r="87" spans="1:12" ht="47.25" customHeight="1">
      <c r="A87" s="394"/>
      <c r="B87" s="350"/>
      <c r="C87" s="352"/>
      <c r="D87" s="350"/>
      <c r="E87" s="354"/>
      <c r="F87" s="350"/>
      <c r="G87" s="354"/>
      <c r="H87" s="104" t="s">
        <v>585</v>
      </c>
      <c r="I87" s="164" t="s">
        <v>575</v>
      </c>
      <c r="J87" s="86" t="s">
        <v>237</v>
      </c>
      <c r="K87" s="118">
        <v>60</v>
      </c>
      <c r="L87" s="86" t="s">
        <v>238</v>
      </c>
    </row>
    <row r="88" spans="1:12" ht="18" customHeight="1">
      <c r="A88" s="377">
        <v>17</v>
      </c>
      <c r="B88" s="350"/>
      <c r="C88" s="342" t="s">
        <v>627</v>
      </c>
      <c r="D88" s="343" t="s">
        <v>786</v>
      </c>
      <c r="E88" s="344" t="s">
        <v>329</v>
      </c>
      <c r="F88" s="343" t="s">
        <v>786</v>
      </c>
      <c r="G88" s="384">
        <v>1661011</v>
      </c>
      <c r="H88" s="343" t="s">
        <v>330</v>
      </c>
      <c r="I88" s="344" t="s">
        <v>331</v>
      </c>
      <c r="J88" s="399" t="s">
        <v>205</v>
      </c>
      <c r="K88" s="376">
        <v>8</v>
      </c>
      <c r="L88" s="79" t="s">
        <v>332</v>
      </c>
    </row>
    <row r="89" spans="1:12" ht="18" customHeight="1">
      <c r="A89" s="377"/>
      <c r="B89" s="350"/>
      <c r="C89" s="343"/>
      <c r="D89" s="343"/>
      <c r="E89" s="344"/>
      <c r="F89" s="343"/>
      <c r="G89" s="354"/>
      <c r="H89" s="343"/>
      <c r="I89" s="344"/>
      <c r="J89" s="343"/>
      <c r="K89" s="376"/>
      <c r="L89" s="79" t="s">
        <v>316</v>
      </c>
    </row>
    <row r="90" spans="1:12" ht="18" customHeight="1">
      <c r="A90" s="377"/>
      <c r="B90" s="350"/>
      <c r="C90" s="343"/>
      <c r="D90" s="343"/>
      <c r="E90" s="344"/>
      <c r="F90" s="343"/>
      <c r="G90" s="354"/>
      <c r="H90" s="70" t="s">
        <v>616</v>
      </c>
      <c r="I90" s="209" t="s">
        <v>909</v>
      </c>
      <c r="J90" s="70" t="s">
        <v>621</v>
      </c>
      <c r="K90" s="111">
        <v>17</v>
      </c>
      <c r="L90" s="79" t="s">
        <v>316</v>
      </c>
    </row>
    <row r="91" spans="1:12" ht="30" customHeight="1">
      <c r="A91" s="377"/>
      <c r="B91" s="350"/>
      <c r="C91" s="343"/>
      <c r="D91" s="343"/>
      <c r="E91" s="344"/>
      <c r="F91" s="343"/>
      <c r="G91" s="354"/>
      <c r="H91" s="97" t="s">
        <v>215</v>
      </c>
      <c r="I91" s="159" t="s">
        <v>333</v>
      </c>
      <c r="J91" s="70" t="s">
        <v>217</v>
      </c>
      <c r="K91" s="111">
        <v>14</v>
      </c>
      <c r="L91" s="70" t="s">
        <v>287</v>
      </c>
    </row>
    <row r="92" spans="1:12" ht="22.5" customHeight="1">
      <c r="A92" s="377"/>
      <c r="B92" s="350"/>
      <c r="C92" s="343"/>
      <c r="D92" s="343"/>
      <c r="E92" s="344"/>
      <c r="F92" s="343"/>
      <c r="G92" s="354"/>
      <c r="H92" s="97" t="s">
        <v>334</v>
      </c>
      <c r="I92" s="154" t="s">
        <v>335</v>
      </c>
      <c r="J92" s="87" t="s">
        <v>213</v>
      </c>
      <c r="K92" s="114">
        <v>18</v>
      </c>
      <c r="L92" s="82" t="s">
        <v>214</v>
      </c>
    </row>
    <row r="93" spans="1:12" ht="30" customHeight="1">
      <c r="A93" s="377"/>
      <c r="B93" s="350"/>
      <c r="C93" s="343"/>
      <c r="D93" s="343"/>
      <c r="E93" s="344"/>
      <c r="F93" s="343"/>
      <c r="G93" s="402"/>
      <c r="H93" s="70" t="s">
        <v>748</v>
      </c>
      <c r="I93" s="159" t="s">
        <v>336</v>
      </c>
      <c r="J93" s="83" t="s">
        <v>220</v>
      </c>
      <c r="K93" s="111">
        <v>6</v>
      </c>
      <c r="L93" s="79" t="s">
        <v>752</v>
      </c>
    </row>
    <row r="94" spans="1:12" ht="28.5" customHeight="1">
      <c r="A94" s="377">
        <v>18</v>
      </c>
      <c r="B94" s="350"/>
      <c r="C94" s="342" t="s">
        <v>787</v>
      </c>
      <c r="D94" s="343" t="s">
        <v>788</v>
      </c>
      <c r="E94" s="373" t="s">
        <v>337</v>
      </c>
      <c r="F94" s="343" t="s">
        <v>788</v>
      </c>
      <c r="G94" s="373">
        <v>1661011</v>
      </c>
      <c r="H94" s="336" t="s">
        <v>753</v>
      </c>
      <c r="I94" s="384" t="s">
        <v>338</v>
      </c>
      <c r="J94" s="336" t="s">
        <v>339</v>
      </c>
      <c r="K94" s="340">
        <v>26</v>
      </c>
      <c r="L94" s="81" t="s">
        <v>206</v>
      </c>
    </row>
    <row r="95" spans="1:12" ht="25.5" customHeight="1">
      <c r="A95" s="378"/>
      <c r="B95" s="350"/>
      <c r="C95" s="367"/>
      <c r="D95" s="364"/>
      <c r="E95" s="401"/>
      <c r="F95" s="364"/>
      <c r="G95" s="401"/>
      <c r="H95" s="355"/>
      <c r="I95" s="395"/>
      <c r="J95" s="355"/>
      <c r="K95" s="380"/>
      <c r="L95" s="91" t="s">
        <v>572</v>
      </c>
    </row>
    <row r="96" spans="1:12" ht="26.25" customHeight="1">
      <c r="A96" s="377"/>
      <c r="B96" s="350"/>
      <c r="C96" s="343"/>
      <c r="D96" s="343"/>
      <c r="E96" s="373"/>
      <c r="F96" s="343"/>
      <c r="G96" s="373"/>
      <c r="H96" s="70" t="s">
        <v>340</v>
      </c>
      <c r="I96" s="73" t="s">
        <v>272</v>
      </c>
      <c r="J96" s="70" t="s">
        <v>341</v>
      </c>
      <c r="K96" s="111">
        <v>8</v>
      </c>
      <c r="L96" s="81" t="s">
        <v>214</v>
      </c>
    </row>
    <row r="97" spans="1:12" ht="30" customHeight="1">
      <c r="A97" s="377">
        <v>19</v>
      </c>
      <c r="B97" s="350"/>
      <c r="C97" s="342" t="s">
        <v>789</v>
      </c>
      <c r="D97" s="343" t="s">
        <v>790</v>
      </c>
      <c r="E97" s="344" t="s">
        <v>342</v>
      </c>
      <c r="F97" s="343" t="s">
        <v>791</v>
      </c>
      <c r="G97" s="344">
        <v>1661011</v>
      </c>
      <c r="H97" s="96" t="s">
        <v>756</v>
      </c>
      <c r="I97" s="159" t="s">
        <v>263</v>
      </c>
      <c r="J97" s="88" t="s">
        <v>233</v>
      </c>
      <c r="K97" s="111">
        <v>6</v>
      </c>
      <c r="L97" s="70" t="s">
        <v>234</v>
      </c>
    </row>
    <row r="98" spans="1:12" ht="30" customHeight="1">
      <c r="A98" s="377"/>
      <c r="B98" s="350"/>
      <c r="C98" s="342"/>
      <c r="D98" s="343"/>
      <c r="E98" s="344"/>
      <c r="F98" s="343"/>
      <c r="G98" s="344"/>
      <c r="H98" s="96" t="s">
        <v>757</v>
      </c>
      <c r="I98" s="159" t="s">
        <v>264</v>
      </c>
      <c r="J98" s="88" t="s">
        <v>233</v>
      </c>
      <c r="K98" s="111">
        <v>14</v>
      </c>
      <c r="L98" s="70" t="s">
        <v>234</v>
      </c>
    </row>
    <row r="99" spans="1:12" ht="30" customHeight="1">
      <c r="A99" s="377"/>
      <c r="B99" s="350"/>
      <c r="C99" s="342"/>
      <c r="D99" s="343"/>
      <c r="E99" s="344"/>
      <c r="F99" s="343"/>
      <c r="G99" s="344"/>
      <c r="H99" s="96" t="s">
        <v>758</v>
      </c>
      <c r="I99" s="159" t="s">
        <v>300</v>
      </c>
      <c r="J99" s="70" t="s">
        <v>343</v>
      </c>
      <c r="K99" s="111">
        <v>52</v>
      </c>
      <c r="L99" s="70" t="s">
        <v>344</v>
      </c>
    </row>
    <row r="100" spans="1:12" ht="30" customHeight="1">
      <c r="A100" s="377"/>
      <c r="B100" s="350"/>
      <c r="C100" s="342"/>
      <c r="D100" s="343"/>
      <c r="E100" s="344"/>
      <c r="F100" s="343"/>
      <c r="G100" s="344"/>
      <c r="H100" s="96" t="s">
        <v>759</v>
      </c>
      <c r="I100" s="159" t="s">
        <v>345</v>
      </c>
      <c r="J100" s="70" t="s">
        <v>343</v>
      </c>
      <c r="K100" s="111">
        <v>63</v>
      </c>
      <c r="L100" s="70" t="s">
        <v>344</v>
      </c>
    </row>
    <row r="101" spans="1:12" ht="21.75" customHeight="1">
      <c r="A101" s="377"/>
      <c r="B101" s="350"/>
      <c r="C101" s="342"/>
      <c r="D101" s="343"/>
      <c r="E101" s="344"/>
      <c r="F101" s="343"/>
      <c r="G101" s="344"/>
      <c r="H101" s="96" t="s">
        <v>346</v>
      </c>
      <c r="I101" s="159" t="s">
        <v>347</v>
      </c>
      <c r="J101" s="70" t="s">
        <v>348</v>
      </c>
      <c r="K101" s="111">
        <v>36</v>
      </c>
      <c r="L101" s="70" t="s">
        <v>234</v>
      </c>
    </row>
    <row r="102" spans="1:12" ht="23.25" customHeight="1">
      <c r="A102" s="377"/>
      <c r="B102" s="350"/>
      <c r="C102" s="342"/>
      <c r="D102" s="343"/>
      <c r="E102" s="344"/>
      <c r="F102" s="343"/>
      <c r="G102" s="344"/>
      <c r="H102" s="96" t="s">
        <v>349</v>
      </c>
      <c r="I102" s="159" t="s">
        <v>350</v>
      </c>
      <c r="J102" s="70" t="s">
        <v>348</v>
      </c>
      <c r="K102" s="111">
        <v>16</v>
      </c>
      <c r="L102" s="70" t="s">
        <v>234</v>
      </c>
    </row>
    <row r="103" spans="1:12" ht="30" customHeight="1">
      <c r="A103" s="393">
        <v>20</v>
      </c>
      <c r="B103" s="350"/>
      <c r="C103" s="396" t="s">
        <v>720</v>
      </c>
      <c r="D103" s="336" t="s">
        <v>609</v>
      </c>
      <c r="E103" s="390" t="s">
        <v>193</v>
      </c>
      <c r="F103" s="336" t="s">
        <v>792</v>
      </c>
      <c r="G103" s="384">
        <v>1661011</v>
      </c>
      <c r="H103" s="70" t="s">
        <v>748</v>
      </c>
      <c r="I103" s="159" t="s">
        <v>224</v>
      </c>
      <c r="J103" s="83" t="s">
        <v>624</v>
      </c>
      <c r="K103" s="111">
        <v>11</v>
      </c>
      <c r="L103" s="70" t="s">
        <v>751</v>
      </c>
    </row>
    <row r="104" spans="1:12" ht="14.25" customHeight="1">
      <c r="A104" s="394"/>
      <c r="B104" s="350"/>
      <c r="C104" s="352"/>
      <c r="D104" s="350"/>
      <c r="E104" s="391"/>
      <c r="F104" s="350"/>
      <c r="G104" s="354"/>
      <c r="H104" s="381" t="s">
        <v>569</v>
      </c>
      <c r="I104" s="409" t="s">
        <v>267</v>
      </c>
      <c r="J104" s="406" t="s">
        <v>213</v>
      </c>
      <c r="K104" s="403">
        <v>33</v>
      </c>
      <c r="L104" s="82" t="s">
        <v>214</v>
      </c>
    </row>
    <row r="105" spans="1:12" ht="12.75" customHeight="1">
      <c r="A105" s="394"/>
      <c r="B105" s="350"/>
      <c r="C105" s="352"/>
      <c r="D105" s="350"/>
      <c r="E105" s="391"/>
      <c r="F105" s="350"/>
      <c r="G105" s="354"/>
      <c r="H105" s="382"/>
      <c r="I105" s="410"/>
      <c r="J105" s="407"/>
      <c r="K105" s="404"/>
      <c r="L105" s="83" t="s">
        <v>351</v>
      </c>
    </row>
    <row r="106" spans="1:12" ht="11.25" customHeight="1">
      <c r="A106" s="394"/>
      <c r="B106" s="350"/>
      <c r="C106" s="352"/>
      <c r="D106" s="350"/>
      <c r="E106" s="391"/>
      <c r="F106" s="350"/>
      <c r="G106" s="354"/>
      <c r="H106" s="357"/>
      <c r="I106" s="361"/>
      <c r="J106" s="408"/>
      <c r="K106" s="405"/>
      <c r="L106" s="92" t="s">
        <v>316</v>
      </c>
    </row>
    <row r="107" spans="1:12" ht="21" customHeight="1">
      <c r="A107" s="394"/>
      <c r="B107" s="350"/>
      <c r="C107" s="352"/>
      <c r="D107" s="350"/>
      <c r="E107" s="391"/>
      <c r="F107" s="350"/>
      <c r="G107" s="354"/>
      <c r="H107" s="70" t="s">
        <v>905</v>
      </c>
      <c r="I107" s="159" t="s">
        <v>227</v>
      </c>
      <c r="J107" s="83" t="s">
        <v>352</v>
      </c>
      <c r="K107" s="111">
        <v>36</v>
      </c>
      <c r="L107" s="70" t="s">
        <v>292</v>
      </c>
    </row>
    <row r="108" spans="1:12" ht="13.5" customHeight="1">
      <c r="A108" s="394"/>
      <c r="B108" s="350"/>
      <c r="C108" s="352"/>
      <c r="D108" s="350"/>
      <c r="E108" s="391"/>
      <c r="F108" s="350"/>
      <c r="G108" s="354"/>
      <c r="H108" s="343" t="s">
        <v>906</v>
      </c>
      <c r="I108" s="344" t="s">
        <v>345</v>
      </c>
      <c r="J108" s="399" t="s">
        <v>250</v>
      </c>
      <c r="K108" s="376">
        <v>32</v>
      </c>
      <c r="L108" s="70" t="s">
        <v>353</v>
      </c>
    </row>
    <row r="109" spans="1:12" ht="12" customHeight="1">
      <c r="A109" s="394"/>
      <c r="B109" s="350"/>
      <c r="C109" s="352"/>
      <c r="D109" s="350"/>
      <c r="E109" s="391"/>
      <c r="F109" s="350"/>
      <c r="G109" s="354"/>
      <c r="H109" s="400"/>
      <c r="I109" s="344"/>
      <c r="J109" s="374"/>
      <c r="K109" s="376"/>
      <c r="L109" s="70" t="s">
        <v>251</v>
      </c>
    </row>
    <row r="110" spans="1:12" ht="12.75" customHeight="1">
      <c r="A110" s="394"/>
      <c r="B110" s="350"/>
      <c r="C110" s="352"/>
      <c r="D110" s="350"/>
      <c r="E110" s="391"/>
      <c r="F110" s="350"/>
      <c r="G110" s="354"/>
      <c r="H110" s="336" t="s">
        <v>899</v>
      </c>
      <c r="I110" s="384" t="s">
        <v>328</v>
      </c>
      <c r="J110" s="336" t="s">
        <v>205</v>
      </c>
      <c r="K110" s="340">
        <v>22</v>
      </c>
      <c r="L110" s="70" t="s">
        <v>206</v>
      </c>
    </row>
    <row r="111" spans="1:12" ht="12.75" customHeight="1">
      <c r="A111" s="394"/>
      <c r="B111" s="350"/>
      <c r="C111" s="352"/>
      <c r="D111" s="350"/>
      <c r="E111" s="391"/>
      <c r="F111" s="350"/>
      <c r="G111" s="354"/>
      <c r="H111" s="350"/>
      <c r="I111" s="354"/>
      <c r="J111" s="350"/>
      <c r="K111" s="379"/>
      <c r="L111" s="208" t="s">
        <v>316</v>
      </c>
    </row>
    <row r="112" spans="1:12" ht="14.25" customHeight="1">
      <c r="A112" s="394"/>
      <c r="B112" s="350"/>
      <c r="C112" s="352"/>
      <c r="D112" s="350"/>
      <c r="E112" s="391"/>
      <c r="F112" s="350"/>
      <c r="G112" s="354"/>
      <c r="H112" s="350"/>
      <c r="I112" s="354"/>
      <c r="J112" s="350"/>
      <c r="K112" s="379"/>
      <c r="L112" s="70" t="s">
        <v>317</v>
      </c>
    </row>
    <row r="113" spans="1:12" ht="13.5" customHeight="1">
      <c r="A113" s="394"/>
      <c r="B113" s="350"/>
      <c r="C113" s="352"/>
      <c r="D113" s="350"/>
      <c r="E113" s="391"/>
      <c r="F113" s="350"/>
      <c r="G113" s="354"/>
      <c r="H113" s="350"/>
      <c r="I113" s="354"/>
      <c r="J113" s="350"/>
      <c r="K113" s="379"/>
      <c r="L113" s="70" t="s">
        <v>318</v>
      </c>
    </row>
    <row r="114" spans="1:12" ht="14.25" customHeight="1">
      <c r="A114" s="394"/>
      <c r="B114" s="350"/>
      <c r="C114" s="352"/>
      <c r="D114" s="350"/>
      <c r="E114" s="391"/>
      <c r="F114" s="350"/>
      <c r="G114" s="354"/>
      <c r="H114" s="350"/>
      <c r="I114" s="354"/>
      <c r="J114" s="350"/>
      <c r="K114" s="379"/>
      <c r="L114" s="70" t="s">
        <v>244</v>
      </c>
    </row>
    <row r="115" spans="1:12" ht="15" customHeight="1">
      <c r="A115" s="394"/>
      <c r="B115" s="350"/>
      <c r="C115" s="352"/>
      <c r="D115" s="350"/>
      <c r="E115" s="391"/>
      <c r="F115" s="350"/>
      <c r="G115" s="354"/>
      <c r="H115" s="350"/>
      <c r="I115" s="354"/>
      <c r="J115" s="350"/>
      <c r="K115" s="379"/>
      <c r="L115" s="70" t="s">
        <v>354</v>
      </c>
    </row>
    <row r="116" spans="1:12" ht="12.75" customHeight="1">
      <c r="A116" s="394"/>
      <c r="B116" s="350"/>
      <c r="C116" s="352"/>
      <c r="D116" s="350"/>
      <c r="E116" s="391"/>
      <c r="F116" s="350"/>
      <c r="G116" s="354"/>
      <c r="H116" s="355"/>
      <c r="I116" s="395"/>
      <c r="J116" s="355"/>
      <c r="K116" s="380"/>
      <c r="L116" s="85" t="s">
        <v>571</v>
      </c>
    </row>
    <row r="117" spans="1:12" ht="32.25" customHeight="1">
      <c r="A117" s="394"/>
      <c r="B117" s="350"/>
      <c r="C117" s="352"/>
      <c r="D117" s="350"/>
      <c r="E117" s="391"/>
      <c r="F117" s="350"/>
      <c r="G117" s="354"/>
      <c r="H117" s="93" t="s">
        <v>617</v>
      </c>
      <c r="I117" s="165" t="s">
        <v>242</v>
      </c>
      <c r="J117" s="93" t="s">
        <v>621</v>
      </c>
      <c r="K117" s="119">
        <v>12</v>
      </c>
      <c r="L117" s="92" t="s">
        <v>316</v>
      </c>
    </row>
    <row r="118" spans="1:12" ht="30.75" customHeight="1">
      <c r="A118" s="394"/>
      <c r="B118" s="350"/>
      <c r="C118" s="352"/>
      <c r="D118" s="350"/>
      <c r="E118" s="391"/>
      <c r="F118" s="350"/>
      <c r="G118" s="354"/>
      <c r="H118" s="93" t="s">
        <v>618</v>
      </c>
      <c r="I118" s="165" t="s">
        <v>254</v>
      </c>
      <c r="J118" s="93" t="s">
        <v>625</v>
      </c>
      <c r="K118" s="119">
        <v>7</v>
      </c>
      <c r="L118" s="70" t="s">
        <v>317</v>
      </c>
    </row>
    <row r="119" spans="1:12" ht="14.25">
      <c r="A119" s="394"/>
      <c r="B119" s="350"/>
      <c r="C119" s="352"/>
      <c r="D119" s="350"/>
      <c r="E119" s="391"/>
      <c r="F119" s="350"/>
      <c r="G119" s="354"/>
      <c r="H119" s="93" t="s">
        <v>619</v>
      </c>
      <c r="I119" s="165" t="s">
        <v>255</v>
      </c>
      <c r="J119" s="93" t="s">
        <v>622</v>
      </c>
      <c r="K119" s="119">
        <v>15</v>
      </c>
      <c r="L119" s="70" t="s">
        <v>318</v>
      </c>
    </row>
    <row r="120" spans="1:12" ht="28.5">
      <c r="A120" s="394"/>
      <c r="B120" s="350"/>
      <c r="C120" s="352"/>
      <c r="D120" s="350"/>
      <c r="E120" s="391"/>
      <c r="F120" s="350"/>
      <c r="G120" s="354"/>
      <c r="H120" s="93" t="s">
        <v>620</v>
      </c>
      <c r="I120" s="165" t="s">
        <v>564</v>
      </c>
      <c r="J120" s="93" t="s">
        <v>623</v>
      </c>
      <c r="K120" s="119">
        <v>38</v>
      </c>
      <c r="L120" s="70" t="s">
        <v>983</v>
      </c>
    </row>
    <row r="121" spans="1:12" ht="33.75" customHeight="1">
      <c r="A121" s="363"/>
      <c r="B121" s="355"/>
      <c r="C121" s="397"/>
      <c r="D121" s="355"/>
      <c r="E121" s="392"/>
      <c r="F121" s="355"/>
      <c r="G121" s="395"/>
      <c r="H121" s="94" t="s">
        <v>215</v>
      </c>
      <c r="I121" s="166" t="s">
        <v>270</v>
      </c>
      <c r="J121" s="94" t="s">
        <v>217</v>
      </c>
      <c r="K121" s="120">
        <v>37</v>
      </c>
      <c r="L121" s="86" t="s">
        <v>287</v>
      </c>
    </row>
    <row r="122" spans="1:12" ht="20.25" customHeight="1">
      <c r="A122" s="377">
        <v>21</v>
      </c>
      <c r="B122" s="336" t="s">
        <v>157</v>
      </c>
      <c r="C122" s="342" t="s">
        <v>793</v>
      </c>
      <c r="D122" s="343" t="s">
        <v>801</v>
      </c>
      <c r="E122" s="344" t="s">
        <v>355</v>
      </c>
      <c r="F122" s="343" t="s">
        <v>794</v>
      </c>
      <c r="G122" s="373">
        <v>1609032</v>
      </c>
      <c r="H122" s="88" t="s">
        <v>356</v>
      </c>
      <c r="I122" s="159" t="s">
        <v>264</v>
      </c>
      <c r="J122" s="88" t="s">
        <v>250</v>
      </c>
      <c r="K122" s="111">
        <v>40</v>
      </c>
      <c r="L122" s="88" t="s">
        <v>251</v>
      </c>
    </row>
    <row r="123" spans="1:12" ht="25.5" customHeight="1">
      <c r="A123" s="377"/>
      <c r="B123" s="350"/>
      <c r="C123" s="342"/>
      <c r="D123" s="343"/>
      <c r="E123" s="344"/>
      <c r="F123" s="343"/>
      <c r="G123" s="373"/>
      <c r="H123" s="70" t="s">
        <v>357</v>
      </c>
      <c r="I123" s="159" t="s">
        <v>270</v>
      </c>
      <c r="J123" s="70" t="s">
        <v>358</v>
      </c>
      <c r="K123" s="111">
        <v>16</v>
      </c>
      <c r="L123" s="70" t="s">
        <v>984</v>
      </c>
    </row>
    <row r="124" spans="1:12" ht="21" customHeight="1">
      <c r="A124" s="377"/>
      <c r="B124" s="350"/>
      <c r="C124" s="342"/>
      <c r="D124" s="343"/>
      <c r="E124" s="344"/>
      <c r="F124" s="343"/>
      <c r="G124" s="373"/>
      <c r="H124" s="70" t="s">
        <v>203</v>
      </c>
      <c r="I124" s="159" t="s">
        <v>300</v>
      </c>
      <c r="J124" s="70" t="s">
        <v>205</v>
      </c>
      <c r="K124" s="111">
        <v>32</v>
      </c>
      <c r="L124" s="70" t="s">
        <v>206</v>
      </c>
    </row>
    <row r="125" spans="1:12" ht="38.25" customHeight="1">
      <c r="A125" s="393">
        <v>22</v>
      </c>
      <c r="B125" s="350"/>
      <c r="C125" s="412" t="s">
        <v>795</v>
      </c>
      <c r="D125" s="371" t="s">
        <v>579</v>
      </c>
      <c r="E125" s="415" t="s">
        <v>580</v>
      </c>
      <c r="F125" s="371" t="s">
        <v>579</v>
      </c>
      <c r="G125" s="417">
        <v>1609084</v>
      </c>
      <c r="H125" s="86" t="s">
        <v>366</v>
      </c>
      <c r="I125" s="161" t="s">
        <v>582</v>
      </c>
      <c r="J125" s="86" t="s">
        <v>225</v>
      </c>
      <c r="K125" s="113">
        <v>10</v>
      </c>
      <c r="L125" s="86" t="s">
        <v>226</v>
      </c>
    </row>
    <row r="126" spans="1:12" ht="42.75" customHeight="1">
      <c r="A126" s="394"/>
      <c r="B126" s="350"/>
      <c r="C126" s="413"/>
      <c r="D126" s="414"/>
      <c r="E126" s="416"/>
      <c r="F126" s="414"/>
      <c r="G126" s="418"/>
      <c r="H126" s="86" t="s">
        <v>262</v>
      </c>
      <c r="I126" s="161" t="s">
        <v>581</v>
      </c>
      <c r="J126" s="86" t="s">
        <v>205</v>
      </c>
      <c r="K126" s="113">
        <v>26</v>
      </c>
      <c r="L126" s="86" t="s">
        <v>206</v>
      </c>
    </row>
    <row r="127" spans="1:12" ht="23.25" customHeight="1">
      <c r="A127" s="377">
        <v>23</v>
      </c>
      <c r="B127" s="343" t="s">
        <v>359</v>
      </c>
      <c r="C127" s="342" t="s">
        <v>796</v>
      </c>
      <c r="D127" s="343" t="s">
        <v>797</v>
      </c>
      <c r="E127" s="411" t="s">
        <v>360</v>
      </c>
      <c r="F127" s="343" t="s">
        <v>798</v>
      </c>
      <c r="G127" s="411">
        <v>1610014</v>
      </c>
      <c r="H127" s="88" t="s">
        <v>262</v>
      </c>
      <c r="I127" s="159" t="s">
        <v>263</v>
      </c>
      <c r="J127" s="88" t="s">
        <v>205</v>
      </c>
      <c r="K127" s="111">
        <v>26</v>
      </c>
      <c r="L127" s="70" t="s">
        <v>206</v>
      </c>
    </row>
    <row r="128" spans="1:12" ht="30" customHeight="1">
      <c r="A128" s="377"/>
      <c r="B128" s="343"/>
      <c r="C128" s="343"/>
      <c r="D128" s="343"/>
      <c r="E128" s="344"/>
      <c r="F128" s="343"/>
      <c r="G128" s="344"/>
      <c r="H128" s="96" t="s">
        <v>361</v>
      </c>
      <c r="I128" s="159" t="s">
        <v>264</v>
      </c>
      <c r="J128" s="88" t="s">
        <v>243</v>
      </c>
      <c r="K128" s="111">
        <v>25</v>
      </c>
      <c r="L128" s="70" t="s">
        <v>244</v>
      </c>
    </row>
    <row r="129" spans="1:12" ht="13.5" customHeight="1">
      <c r="A129" s="377">
        <v>24</v>
      </c>
      <c r="B129" s="343"/>
      <c r="C129" s="342" t="s">
        <v>362</v>
      </c>
      <c r="D129" s="343" t="s">
        <v>679</v>
      </c>
      <c r="E129" s="344" t="s">
        <v>363</v>
      </c>
      <c r="F129" s="343" t="s">
        <v>799</v>
      </c>
      <c r="G129" s="344">
        <v>1610044</v>
      </c>
      <c r="H129" s="343" t="s">
        <v>568</v>
      </c>
      <c r="I129" s="344" t="s">
        <v>263</v>
      </c>
      <c r="J129" s="374" t="s">
        <v>205</v>
      </c>
      <c r="K129" s="376">
        <v>35</v>
      </c>
      <c r="L129" s="70" t="s">
        <v>206</v>
      </c>
    </row>
    <row r="130" spans="1:12" ht="14.25" customHeight="1">
      <c r="A130" s="377"/>
      <c r="B130" s="343"/>
      <c r="C130" s="343"/>
      <c r="D130" s="343"/>
      <c r="E130" s="344"/>
      <c r="F130" s="343"/>
      <c r="G130" s="344"/>
      <c r="H130" s="343"/>
      <c r="I130" s="344"/>
      <c r="J130" s="374"/>
      <c r="K130" s="376"/>
      <c r="L130" s="70" t="s">
        <v>234</v>
      </c>
    </row>
    <row r="131" spans="1:12" ht="21.75" customHeight="1">
      <c r="A131" s="377"/>
      <c r="B131" s="343"/>
      <c r="C131" s="343"/>
      <c r="D131" s="343"/>
      <c r="E131" s="344"/>
      <c r="F131" s="343"/>
      <c r="G131" s="344"/>
      <c r="H131" s="70" t="s">
        <v>211</v>
      </c>
      <c r="I131" s="159" t="s">
        <v>264</v>
      </c>
      <c r="J131" s="88" t="s">
        <v>213</v>
      </c>
      <c r="K131" s="111">
        <v>30</v>
      </c>
      <c r="L131" s="70" t="s">
        <v>214</v>
      </c>
    </row>
    <row r="132" spans="1:12" ht="19.5" customHeight="1">
      <c r="A132" s="377"/>
      <c r="B132" s="343"/>
      <c r="C132" s="343"/>
      <c r="D132" s="343"/>
      <c r="E132" s="344"/>
      <c r="F132" s="343"/>
      <c r="G132" s="344"/>
      <c r="H132" s="70" t="s">
        <v>223</v>
      </c>
      <c r="I132" s="159" t="s">
        <v>267</v>
      </c>
      <c r="J132" s="88" t="s">
        <v>225</v>
      </c>
      <c r="K132" s="111">
        <v>16</v>
      </c>
      <c r="L132" s="70" t="s">
        <v>226</v>
      </c>
    </row>
    <row r="133" spans="1:12" ht="24" customHeight="1">
      <c r="A133" s="377">
        <v>25</v>
      </c>
      <c r="B133" s="343" t="s">
        <v>364</v>
      </c>
      <c r="C133" s="342" t="s">
        <v>800</v>
      </c>
      <c r="D133" s="343" t="s">
        <v>610</v>
      </c>
      <c r="E133" s="344" t="s">
        <v>196</v>
      </c>
      <c r="F133" s="343" t="s">
        <v>610</v>
      </c>
      <c r="G133" s="344">
        <v>1611054</v>
      </c>
      <c r="H133" s="70" t="s">
        <v>262</v>
      </c>
      <c r="I133" s="73" t="s">
        <v>263</v>
      </c>
      <c r="J133" s="70" t="s">
        <v>205</v>
      </c>
      <c r="K133" s="69">
        <v>44</v>
      </c>
      <c r="L133" s="70" t="s">
        <v>206</v>
      </c>
    </row>
    <row r="134" spans="1:12" ht="26.25" customHeight="1">
      <c r="A134" s="377"/>
      <c r="B134" s="343"/>
      <c r="C134" s="342"/>
      <c r="D134" s="343"/>
      <c r="E134" s="344"/>
      <c r="F134" s="343"/>
      <c r="G134" s="344"/>
      <c r="H134" s="70" t="s">
        <v>211</v>
      </c>
      <c r="I134" s="73" t="s">
        <v>264</v>
      </c>
      <c r="J134" s="70" t="s">
        <v>365</v>
      </c>
      <c r="K134" s="69">
        <v>28</v>
      </c>
      <c r="L134" s="70" t="s">
        <v>214</v>
      </c>
    </row>
    <row r="135" spans="1:12" ht="30" customHeight="1">
      <c r="A135" s="377"/>
      <c r="B135" s="374"/>
      <c r="C135" s="342"/>
      <c r="D135" s="343"/>
      <c r="E135" s="344"/>
      <c r="F135" s="374"/>
      <c r="G135" s="344"/>
      <c r="H135" s="70" t="s">
        <v>278</v>
      </c>
      <c r="I135" s="73" t="s">
        <v>224</v>
      </c>
      <c r="J135" s="70" t="s">
        <v>209</v>
      </c>
      <c r="K135" s="69">
        <v>37</v>
      </c>
      <c r="L135" s="70" t="s">
        <v>210</v>
      </c>
    </row>
    <row r="136" spans="1:12" ht="20.25" customHeight="1">
      <c r="A136" s="377"/>
      <c r="B136" s="374"/>
      <c r="C136" s="342"/>
      <c r="D136" s="343"/>
      <c r="E136" s="344"/>
      <c r="F136" s="374"/>
      <c r="G136" s="344"/>
      <c r="H136" s="70" t="s">
        <v>900</v>
      </c>
      <c r="I136" s="73" t="s">
        <v>267</v>
      </c>
      <c r="J136" s="70" t="s">
        <v>367</v>
      </c>
      <c r="K136" s="69">
        <v>20</v>
      </c>
      <c r="L136" s="70" t="s">
        <v>226</v>
      </c>
    </row>
    <row r="137" spans="1:12" ht="21" customHeight="1">
      <c r="A137" s="377"/>
      <c r="B137" s="374"/>
      <c r="C137" s="342"/>
      <c r="D137" s="343"/>
      <c r="E137" s="344"/>
      <c r="F137" s="374"/>
      <c r="G137" s="344"/>
      <c r="H137" s="70" t="s">
        <v>235</v>
      </c>
      <c r="I137" s="73" t="s">
        <v>270</v>
      </c>
      <c r="J137" s="70" t="s">
        <v>368</v>
      </c>
      <c r="K137" s="69">
        <v>21</v>
      </c>
      <c r="L137" s="70" t="s">
        <v>238</v>
      </c>
    </row>
    <row r="138" spans="1:12" ht="30" customHeight="1">
      <c r="A138" s="377"/>
      <c r="B138" s="374"/>
      <c r="C138" s="342"/>
      <c r="D138" s="343"/>
      <c r="E138" s="344"/>
      <c r="F138" s="374"/>
      <c r="G138" s="344"/>
      <c r="H138" s="70" t="s">
        <v>760</v>
      </c>
      <c r="I138" s="73" t="s">
        <v>227</v>
      </c>
      <c r="J138" s="70" t="s">
        <v>624</v>
      </c>
      <c r="K138" s="69">
        <v>7</v>
      </c>
      <c r="L138" s="70" t="s">
        <v>751</v>
      </c>
    </row>
    <row r="139" spans="1:12" ht="30" customHeight="1">
      <c r="A139" s="377"/>
      <c r="B139" s="374"/>
      <c r="C139" s="374"/>
      <c r="D139" s="374"/>
      <c r="E139" s="344"/>
      <c r="F139" s="374"/>
      <c r="G139" s="344"/>
      <c r="H139" s="70" t="s">
        <v>369</v>
      </c>
      <c r="I139" s="73" t="s">
        <v>370</v>
      </c>
      <c r="J139" s="70" t="s">
        <v>217</v>
      </c>
      <c r="K139" s="69">
        <v>4</v>
      </c>
      <c r="L139" s="70" t="s">
        <v>287</v>
      </c>
    </row>
    <row r="140" spans="1:12" ht="30" customHeight="1">
      <c r="A140" s="29"/>
    </row>
    <row r="141" spans="1:12" ht="30" customHeight="1">
      <c r="A141" s="29"/>
    </row>
    <row r="142" spans="1:12" ht="30" customHeight="1">
      <c r="A142" s="29"/>
    </row>
    <row r="143" spans="1:12" ht="30" customHeight="1">
      <c r="A143" s="29"/>
    </row>
    <row r="144" spans="1:12" ht="30" customHeight="1">
      <c r="A144" s="29"/>
    </row>
    <row r="145" spans="1:1" ht="30" customHeight="1">
      <c r="A145" s="29"/>
    </row>
    <row r="146" spans="1:1" ht="30" customHeight="1">
      <c r="A146" s="29"/>
    </row>
    <row r="147" spans="1:1" ht="30" customHeight="1">
      <c r="A147" s="29"/>
    </row>
    <row r="148" spans="1:1" ht="30" customHeight="1">
      <c r="A148" s="29"/>
    </row>
    <row r="149" spans="1:1" ht="30" customHeight="1">
      <c r="A149" s="29"/>
    </row>
    <row r="150" spans="1:1" ht="30" customHeight="1">
      <c r="A150" s="29"/>
    </row>
    <row r="151" spans="1:1" ht="30" customHeight="1">
      <c r="A151" s="29"/>
    </row>
    <row r="152" spans="1:1" ht="30" customHeight="1">
      <c r="A152" s="29"/>
    </row>
    <row r="153" spans="1:1" ht="30" customHeight="1">
      <c r="A153" s="29"/>
    </row>
    <row r="154" spans="1:1" ht="30" customHeight="1">
      <c r="A154" s="29"/>
    </row>
    <row r="155" spans="1:1" ht="30" customHeight="1">
      <c r="A155" s="29"/>
    </row>
    <row r="156" spans="1:1" ht="30" customHeight="1">
      <c r="A156" s="29"/>
    </row>
  </sheetData>
  <mergeCells count="194">
    <mergeCell ref="C86:C87"/>
    <mergeCell ref="A86:A87"/>
    <mergeCell ref="D86:D87"/>
    <mergeCell ref="E86:E87"/>
    <mergeCell ref="F86:F87"/>
    <mergeCell ref="G86:G87"/>
    <mergeCell ref="F24:F30"/>
    <mergeCell ref="F45:F54"/>
    <mergeCell ref="B122:B126"/>
    <mergeCell ref="C125:C126"/>
    <mergeCell ref="D125:D126"/>
    <mergeCell ref="E125:E126"/>
    <mergeCell ref="F125:F126"/>
    <mergeCell ref="G125:G126"/>
    <mergeCell ref="A125:A126"/>
    <mergeCell ref="F122:F124"/>
    <mergeCell ref="G122:G124"/>
    <mergeCell ref="A122:A124"/>
    <mergeCell ref="C122:C124"/>
    <mergeCell ref="D122:D124"/>
    <mergeCell ref="E122:E124"/>
    <mergeCell ref="A66:A85"/>
    <mergeCell ref="A97:A102"/>
    <mergeCell ref="C103:C121"/>
    <mergeCell ref="H129:H130"/>
    <mergeCell ref="I129:I130"/>
    <mergeCell ref="J129:J130"/>
    <mergeCell ref="K129:K130"/>
    <mergeCell ref="A133:A139"/>
    <mergeCell ref="B133:B139"/>
    <mergeCell ref="C133:C139"/>
    <mergeCell ref="D133:D139"/>
    <mergeCell ref="E133:E139"/>
    <mergeCell ref="F133:F139"/>
    <mergeCell ref="G133:G139"/>
    <mergeCell ref="A127:A128"/>
    <mergeCell ref="B127:B132"/>
    <mergeCell ref="C127:C128"/>
    <mergeCell ref="D127:D128"/>
    <mergeCell ref="E127:E128"/>
    <mergeCell ref="F127:F128"/>
    <mergeCell ref="G127:G128"/>
    <mergeCell ref="A129:A132"/>
    <mergeCell ref="C129:C132"/>
    <mergeCell ref="D129:D132"/>
    <mergeCell ref="E129:E132"/>
    <mergeCell ref="F129:F132"/>
    <mergeCell ref="G129:G132"/>
    <mergeCell ref="I108:I109"/>
    <mergeCell ref="J108:J109"/>
    <mergeCell ref="K108:K109"/>
    <mergeCell ref="K104:K106"/>
    <mergeCell ref="J104:J106"/>
    <mergeCell ref="I104:I106"/>
    <mergeCell ref="H104:H106"/>
    <mergeCell ref="K110:K116"/>
    <mergeCell ref="J110:J116"/>
    <mergeCell ref="I110:I116"/>
    <mergeCell ref="H110:H116"/>
    <mergeCell ref="K88:K89"/>
    <mergeCell ref="A94:A96"/>
    <mergeCell ref="C94:C96"/>
    <mergeCell ref="D94:D96"/>
    <mergeCell ref="E94:E96"/>
    <mergeCell ref="F94:F96"/>
    <mergeCell ref="G94:G96"/>
    <mergeCell ref="F88:F93"/>
    <mergeCell ref="G88:G93"/>
    <mergeCell ref="K94:K95"/>
    <mergeCell ref="J94:J95"/>
    <mergeCell ref="I94:I95"/>
    <mergeCell ref="H94:H95"/>
    <mergeCell ref="A88:A93"/>
    <mergeCell ref="D103:D121"/>
    <mergeCell ref="E103:E121"/>
    <mergeCell ref="B66:B121"/>
    <mergeCell ref="A103:A121"/>
    <mergeCell ref="F103:F121"/>
    <mergeCell ref="G103:G121"/>
    <mergeCell ref="J73:J77"/>
    <mergeCell ref="I73:I77"/>
    <mergeCell ref="H73:H77"/>
    <mergeCell ref="G97:G102"/>
    <mergeCell ref="C97:C102"/>
    <mergeCell ref="D97:D102"/>
    <mergeCell ref="E97:E102"/>
    <mergeCell ref="F97:F102"/>
    <mergeCell ref="C66:C85"/>
    <mergeCell ref="D66:D85"/>
    <mergeCell ref="E66:E85"/>
    <mergeCell ref="C88:C93"/>
    <mergeCell ref="D88:D93"/>
    <mergeCell ref="E88:E93"/>
    <mergeCell ref="H88:H89"/>
    <mergeCell ref="I88:I89"/>
    <mergeCell ref="J88:J89"/>
    <mergeCell ref="H108:H109"/>
    <mergeCell ref="F59:F65"/>
    <mergeCell ref="G59:G65"/>
    <mergeCell ref="F66:F85"/>
    <mergeCell ref="G66:G85"/>
    <mergeCell ref="H83:H85"/>
    <mergeCell ref="I83:I85"/>
    <mergeCell ref="J83:J85"/>
    <mergeCell ref="K83:K85"/>
    <mergeCell ref="A59:A65"/>
    <mergeCell ref="B59:B65"/>
    <mergeCell ref="C59:C65"/>
    <mergeCell ref="D59:D65"/>
    <mergeCell ref="E59:E65"/>
    <mergeCell ref="K73:K77"/>
    <mergeCell ref="H80:H82"/>
    <mergeCell ref="I80:I82"/>
    <mergeCell ref="J80:J82"/>
    <mergeCell ref="K80:K82"/>
    <mergeCell ref="A45:A55"/>
    <mergeCell ref="B45:B58"/>
    <mergeCell ref="C45:C55"/>
    <mergeCell ref="D45:D55"/>
    <mergeCell ref="E45:E55"/>
    <mergeCell ref="F37:F41"/>
    <mergeCell ref="G37:G41"/>
    <mergeCell ref="A42:A44"/>
    <mergeCell ref="B42:B44"/>
    <mergeCell ref="C42:C44"/>
    <mergeCell ref="D42:D44"/>
    <mergeCell ref="E42:E44"/>
    <mergeCell ref="F42:F44"/>
    <mergeCell ref="G42:G44"/>
    <mergeCell ref="A37:A41"/>
    <mergeCell ref="B37:B41"/>
    <mergeCell ref="C37:C41"/>
    <mergeCell ref="D37:D41"/>
    <mergeCell ref="E37:E41"/>
    <mergeCell ref="A35:A36"/>
    <mergeCell ref="C35:C36"/>
    <mergeCell ref="D35:D36"/>
    <mergeCell ref="E35:E36"/>
    <mergeCell ref="F35:F36"/>
    <mergeCell ref="G35:G36"/>
    <mergeCell ref="A31:A34"/>
    <mergeCell ref="B31:B36"/>
    <mergeCell ref="C31:C34"/>
    <mergeCell ref="D31:D34"/>
    <mergeCell ref="E31:E34"/>
    <mergeCell ref="A22:A30"/>
    <mergeCell ref="C22:C30"/>
    <mergeCell ref="D22:D30"/>
    <mergeCell ref="E22:E30"/>
    <mergeCell ref="G22:G30"/>
    <mergeCell ref="A20:A21"/>
    <mergeCell ref="B20:B30"/>
    <mergeCell ref="C20:C21"/>
    <mergeCell ref="D20:D21"/>
    <mergeCell ref="E20:E21"/>
    <mergeCell ref="F20:F2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  <mergeCell ref="H46:H47"/>
    <mergeCell ref="I46:I47"/>
    <mergeCell ref="J46:J47"/>
    <mergeCell ref="K46:K47"/>
    <mergeCell ref="C13:C17"/>
    <mergeCell ref="D13:D17"/>
    <mergeCell ref="E13:E17"/>
    <mergeCell ref="F13:F17"/>
    <mergeCell ref="G13:G17"/>
    <mergeCell ref="G20:G21"/>
    <mergeCell ref="F31:F34"/>
    <mergeCell ref="G31:G34"/>
    <mergeCell ref="G45:G55"/>
  </mergeCells>
  <pageMargins left="0.16" right="0.22" top="0.45" bottom="0.36" header="0.45" footer="0.22"/>
  <pageSetup paperSize="9" scale="51" firstPageNumber="0" fitToHeight="0" orientation="landscape" r:id="rId1"/>
  <headerFooter alignWithMargins="0"/>
  <ignoredErrors>
    <ignoredError sqref="E140:E222 L69 L45 F41:J41 F125:K125 F22 K119 K117 I117:J119 E89 E121:H121 J80 E80 I63:J63 K50:L52 I7:L8 K43:L43 F25 I53:K54 F53 F28 F30 K96:L98 K83 K79:L79 H74:K76 I72:L72 K94 K108 I107:J107 E107:G107 E112:K115 E110:G110 E116:L116 E108:G108 E109:G109 E105:K105 E104:H104 K133 K101:L102 K91:L92 I93:J93 K70:L71 H78:K78 E81:E82 K67:L67 E77 F52 H51:J51 F51 F50 E54:G54 K44:L44 F48 F26 I86:J87 E106:L106 E95:L95 K88 E87:H87 G56:H56 E63:H64 I45:J45 E49:G49 K32:L32 K22:L22 F27 F29 E23:H23 E7:H8 F9:L10 E66 F65:G65 G6:J6 F16:G16 G13 F19:G19 G18 G21:L21 G20:L20 G27 G22:J22 F33:L34 G31:J31 F36:L36 G35:L35 F38:L39 G37:J37 G42:J42 G55:J55 G45 F62:J62 G59:J59 F89:L89 G88:J88 F96:J96 G94 G97 G103 F136:G136 G133:J133 E134:E139 E96 G86 E91:E93 E60:E62 E55 E43 E38:E41 E36 E32:E34 E25:E30 E21 E19 E14:E17 E98:E100 E65 E83:E85 E9:E12 F32:J32 G48 G50 G51 G52:H52 G68:L68 G67:J67 G78 G69:J69 G70:J70 G71 G84:L85 G83 F93:G93 F91:J91 F92:J92 F98:G98 F102:J102 F101:J101 F134:J134 F135:J135 F139:L139 F137:G137 F138:G138 I104:J104 L104:L105 L107:L108 I110:J110 L112:L115 H109:L109 I108:J108 I94:J94 L94 G72 G73:J73 E67:E76 G74:G76 L73:L76 G79:J79 I83:J83 F99:G99 F100:G100 I99:L99 I97:J98 G30:J30 G28 G29 G53 F60:J60 F61:J61 G58:J58 F12:G12 F14:G14 F15:G15 F17:G17 G25:J25 G26:J26 F43:J43 F44:J44 E50:E53 E48 I52:J52 E78:E79 I80 G127:J127 I129:J129 F131:J131 F132:K132 F123:J123 G122:J122 E123:E124 E127:E128 E130:E132 G129 F130:K130 F128:J128 F124:J124 E126:J126 K123 K131 H129 K129 E129 E133 E125 E122 E18 E13 I12:K12 E59 E56:E58 K59:L62 E31 I28:J29 E103 E97 K73 E94 E119:H119 K104 I138:K138 H137:K137 E90:I90 E88 E35 E20 F21 E37:F37 E42 K41 E86 I103:K103 E22 E6 I120:K121 E120:H120 E117:H117 E118:H118 I13:I17 I18:J19 I50:J50 E24 I65:K65 G57 I57:L57 G24 F11:I11 K11:L11 L6 L18:L19 I23:J24 L23:L27 L37 L54:L55 I48:L49 J56:L56 L58 I64:J64 L64 L80 I71:J71 L86:L88 I100:J100 L100 L117:L119 I136:J136 L29:L30 F40:G40 L40:L42 L110 I46 J90:L90 I27:J27 L31 I40:J40 E44:E45 L63 L66 I66 E101:E102 L121:L122 L124:L137 G80 G81:L82 G77:L7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15"/>
  <sheetViews>
    <sheetView zoomScale="90" zoomScaleNormal="90" workbookViewId="0">
      <selection sqref="A1:M1"/>
    </sheetView>
  </sheetViews>
  <sheetFormatPr defaultRowHeight="11.25"/>
  <cols>
    <col min="1" max="1" width="6" style="4" customWidth="1"/>
    <col min="2" max="2" width="15" style="10" customWidth="1"/>
    <col min="3" max="3" width="39" style="10" customWidth="1"/>
    <col min="4" max="5" width="9.7109375" style="4" customWidth="1"/>
    <col min="6" max="6" width="14.140625" style="4" customWidth="1"/>
    <col min="7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310" t="s">
        <v>965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2"/>
    </row>
    <row r="2" spans="1:13" ht="15" customHeight="1">
      <c r="A2" s="268">
        <v>1</v>
      </c>
      <c r="B2" s="268">
        <v>2</v>
      </c>
      <c r="C2" s="268">
        <v>3</v>
      </c>
      <c r="D2" s="313" t="s">
        <v>87</v>
      </c>
      <c r="E2" s="313"/>
      <c r="F2" s="313"/>
      <c r="G2" s="313"/>
      <c r="H2" s="313"/>
      <c r="I2" s="313"/>
      <c r="J2" s="313"/>
      <c r="K2" s="313"/>
      <c r="L2" s="313"/>
      <c r="M2" s="313"/>
    </row>
    <row r="3" spans="1:13" ht="15" customHeight="1">
      <c r="A3" s="268"/>
      <c r="B3" s="268"/>
      <c r="C3" s="268"/>
      <c r="D3" s="268">
        <v>4</v>
      </c>
      <c r="E3" s="268"/>
      <c r="F3" s="268"/>
      <c r="G3" s="268"/>
      <c r="H3" s="268">
        <v>5</v>
      </c>
      <c r="I3" s="268"/>
      <c r="J3" s="268">
        <v>6</v>
      </c>
      <c r="K3" s="268"/>
      <c r="L3" s="268">
        <v>7</v>
      </c>
      <c r="M3" s="268"/>
    </row>
    <row r="4" spans="1:13" ht="48.75" customHeight="1">
      <c r="A4" s="324" t="s">
        <v>6</v>
      </c>
      <c r="B4" s="324" t="s">
        <v>7</v>
      </c>
      <c r="C4" s="324" t="s">
        <v>27</v>
      </c>
      <c r="D4" s="313" t="s">
        <v>28</v>
      </c>
      <c r="E4" s="313"/>
      <c r="F4" s="313"/>
      <c r="G4" s="313"/>
      <c r="H4" s="419" t="s">
        <v>29</v>
      </c>
      <c r="I4" s="420"/>
      <c r="J4" s="419" t="s">
        <v>57</v>
      </c>
      <c r="K4" s="420"/>
      <c r="L4" s="419" t="s">
        <v>132</v>
      </c>
      <c r="M4" s="420"/>
    </row>
    <row r="5" spans="1:13" ht="34.5" customHeight="1">
      <c r="A5" s="325"/>
      <c r="B5" s="325"/>
      <c r="C5" s="325"/>
      <c r="D5" s="330" t="s">
        <v>86</v>
      </c>
      <c r="E5" s="332"/>
      <c r="F5" s="330" t="s">
        <v>90</v>
      </c>
      <c r="G5" s="332"/>
      <c r="H5" s="421"/>
      <c r="I5" s="422"/>
      <c r="J5" s="421"/>
      <c r="K5" s="422"/>
      <c r="L5" s="421"/>
      <c r="M5" s="422"/>
    </row>
    <row r="6" spans="1:13" ht="24.75" customHeight="1">
      <c r="A6" s="325"/>
      <c r="B6" s="325"/>
      <c r="C6" s="325"/>
      <c r="D6" s="178" t="s">
        <v>46</v>
      </c>
      <c r="E6" s="178" t="s">
        <v>47</v>
      </c>
      <c r="F6" s="178" t="s">
        <v>79</v>
      </c>
      <c r="G6" s="178" t="s">
        <v>48</v>
      </c>
      <c r="H6" s="178" t="s">
        <v>49</v>
      </c>
      <c r="I6" s="178" t="s">
        <v>50</v>
      </c>
      <c r="J6" s="178" t="s">
        <v>51</v>
      </c>
      <c r="K6" s="178" t="s">
        <v>52</v>
      </c>
      <c r="L6" s="178" t="s">
        <v>22</v>
      </c>
      <c r="M6" s="178" t="s">
        <v>23</v>
      </c>
    </row>
    <row r="7" spans="1:13" ht="14.25">
      <c r="A7" s="326"/>
      <c r="B7" s="326"/>
      <c r="C7" s="326"/>
      <c r="D7" s="122" t="s">
        <v>53</v>
      </c>
      <c r="E7" s="122" t="s">
        <v>30</v>
      </c>
      <c r="F7" s="122" t="s">
        <v>53</v>
      </c>
      <c r="G7" s="122" t="s">
        <v>30</v>
      </c>
      <c r="H7" s="122" t="s">
        <v>53</v>
      </c>
      <c r="I7" s="122" t="s">
        <v>30</v>
      </c>
      <c r="J7" s="122" t="s">
        <v>53</v>
      </c>
      <c r="K7" s="122" t="s">
        <v>30</v>
      </c>
      <c r="L7" s="122" t="s">
        <v>53</v>
      </c>
      <c r="M7" s="122" t="s">
        <v>30</v>
      </c>
    </row>
    <row r="8" spans="1:13" s="237" customFormat="1" ht="63" customHeight="1">
      <c r="A8" s="230">
        <v>1</v>
      </c>
      <c r="B8" s="224" t="s">
        <v>202</v>
      </c>
      <c r="C8" s="224" t="s">
        <v>803</v>
      </c>
      <c r="D8" s="118">
        <v>2133</v>
      </c>
      <c r="E8" s="118">
        <v>9275</v>
      </c>
      <c r="F8" s="118">
        <v>128</v>
      </c>
      <c r="G8" s="118">
        <v>324</v>
      </c>
      <c r="H8" s="118">
        <v>0</v>
      </c>
      <c r="I8" s="118">
        <v>0</v>
      </c>
      <c r="J8" s="118">
        <v>0</v>
      </c>
      <c r="K8" s="118">
        <v>20</v>
      </c>
      <c r="L8" s="118">
        <v>232</v>
      </c>
      <c r="M8" s="118">
        <v>1821</v>
      </c>
    </row>
    <row r="9" spans="1:13" s="237" customFormat="1" ht="57">
      <c r="A9" s="230">
        <v>2</v>
      </c>
      <c r="B9" s="224" t="s">
        <v>239</v>
      </c>
      <c r="C9" s="224" t="s">
        <v>804</v>
      </c>
      <c r="D9" s="236">
        <v>0</v>
      </c>
      <c r="E9" s="236">
        <v>287</v>
      </c>
      <c r="F9" s="236">
        <v>0</v>
      </c>
      <c r="G9" s="236">
        <v>27</v>
      </c>
      <c r="H9" s="236">
        <v>1199</v>
      </c>
      <c r="I9" s="236">
        <v>8294</v>
      </c>
      <c r="J9" s="236">
        <v>0</v>
      </c>
      <c r="K9" s="236">
        <v>23</v>
      </c>
      <c r="L9" s="236">
        <v>44</v>
      </c>
      <c r="M9" s="236">
        <v>2793</v>
      </c>
    </row>
    <row r="10" spans="1:13" s="237" customFormat="1" ht="63" customHeight="1">
      <c r="A10" s="230">
        <v>3</v>
      </c>
      <c r="B10" s="224" t="s">
        <v>285</v>
      </c>
      <c r="C10" s="224" t="s">
        <v>802</v>
      </c>
      <c r="D10" s="239">
        <v>3857</v>
      </c>
      <c r="E10" s="239">
        <v>25417</v>
      </c>
      <c r="F10" s="239">
        <v>15</v>
      </c>
      <c r="G10" s="239">
        <v>160</v>
      </c>
      <c r="H10" s="239">
        <v>0</v>
      </c>
      <c r="I10" s="239">
        <v>3072</v>
      </c>
      <c r="J10" s="239">
        <v>1</v>
      </c>
      <c r="K10" s="239">
        <v>43</v>
      </c>
      <c r="L10" s="235">
        <v>390</v>
      </c>
      <c r="M10" s="235">
        <v>8200</v>
      </c>
    </row>
    <row r="11" spans="1:13" s="237" customFormat="1" ht="42.75">
      <c r="A11" s="230">
        <v>4</v>
      </c>
      <c r="B11" s="224" t="s">
        <v>299</v>
      </c>
      <c r="C11" s="224" t="s">
        <v>805</v>
      </c>
      <c r="D11" s="240">
        <v>526</v>
      </c>
      <c r="E11" s="240">
        <v>11991</v>
      </c>
      <c r="F11" s="240">
        <v>3</v>
      </c>
      <c r="G11" s="240">
        <v>13</v>
      </c>
      <c r="H11" s="240">
        <v>3353</v>
      </c>
      <c r="I11" s="240">
        <v>4187</v>
      </c>
      <c r="J11" s="240">
        <v>0</v>
      </c>
      <c r="K11" s="240">
        <v>50</v>
      </c>
      <c r="L11" s="235">
        <v>76</v>
      </c>
      <c r="M11" s="235">
        <v>2289</v>
      </c>
    </row>
    <row r="12" spans="1:13" s="237" customFormat="1" ht="42.75">
      <c r="A12" s="230">
        <v>5</v>
      </c>
      <c r="B12" s="224" t="s">
        <v>302</v>
      </c>
      <c r="C12" s="224" t="s">
        <v>806</v>
      </c>
      <c r="D12" s="242">
        <v>20</v>
      </c>
      <c r="E12" s="242">
        <v>642</v>
      </c>
      <c r="F12" s="242">
        <v>5</v>
      </c>
      <c r="G12" s="242">
        <v>231</v>
      </c>
      <c r="H12" s="242">
        <v>11186</v>
      </c>
      <c r="I12" s="242">
        <v>31724</v>
      </c>
      <c r="J12" s="242">
        <v>1</v>
      </c>
      <c r="K12" s="242">
        <v>71</v>
      </c>
      <c r="L12" s="242">
        <v>998</v>
      </c>
      <c r="M12" s="242">
        <v>5882</v>
      </c>
    </row>
    <row r="13" spans="1:13" s="237" customFormat="1" ht="42.75">
      <c r="A13" s="230">
        <v>6</v>
      </c>
      <c r="B13" s="224" t="s">
        <v>302</v>
      </c>
      <c r="C13" s="224" t="s">
        <v>807</v>
      </c>
      <c r="D13" s="241">
        <v>5</v>
      </c>
      <c r="E13" s="241">
        <v>3183</v>
      </c>
      <c r="F13" s="241">
        <v>0</v>
      </c>
      <c r="G13" s="241">
        <v>18</v>
      </c>
      <c r="H13" s="241">
        <v>1458</v>
      </c>
      <c r="I13" s="241">
        <v>12482</v>
      </c>
      <c r="J13" s="241">
        <v>0</v>
      </c>
      <c r="K13" s="241">
        <v>53</v>
      </c>
      <c r="L13" s="243">
        <v>249</v>
      </c>
      <c r="M13" s="244">
        <v>2516</v>
      </c>
    </row>
    <row r="14" spans="1:13" s="237" customFormat="1" ht="66" customHeight="1">
      <c r="A14" s="230">
        <v>7</v>
      </c>
      <c r="B14" s="224" t="s">
        <v>364</v>
      </c>
      <c r="C14" s="245" t="s">
        <v>808</v>
      </c>
      <c r="D14" s="241">
        <v>1564</v>
      </c>
      <c r="E14" s="241">
        <v>4466</v>
      </c>
      <c r="F14" s="241">
        <v>12</v>
      </c>
      <c r="G14" s="241">
        <v>30</v>
      </c>
      <c r="H14" s="241">
        <v>427</v>
      </c>
      <c r="I14" s="241">
        <v>2233</v>
      </c>
      <c r="J14" s="241">
        <v>0</v>
      </c>
      <c r="K14" s="241">
        <v>43</v>
      </c>
      <c r="L14" s="244">
        <v>51</v>
      </c>
      <c r="M14" s="244">
        <v>1193</v>
      </c>
    </row>
    <row r="15" spans="1:13" ht="33.75" customHeight="1">
      <c r="A15" s="121"/>
      <c r="B15" s="121"/>
      <c r="C15" s="123" t="s">
        <v>81</v>
      </c>
      <c r="D15" s="69">
        <f>SUM(D8:D14)</f>
        <v>8105</v>
      </c>
      <c r="E15" s="69">
        <f t="shared" ref="E15:M15" si="0">SUM(E8:E14)</f>
        <v>55261</v>
      </c>
      <c r="F15" s="69">
        <f t="shared" si="0"/>
        <v>163</v>
      </c>
      <c r="G15" s="69">
        <f t="shared" si="0"/>
        <v>803</v>
      </c>
      <c r="H15" s="69">
        <f t="shared" si="0"/>
        <v>17623</v>
      </c>
      <c r="I15" s="69">
        <f t="shared" si="0"/>
        <v>61992</v>
      </c>
      <c r="J15" s="69">
        <f t="shared" si="0"/>
        <v>2</v>
      </c>
      <c r="K15" s="69">
        <f t="shared" si="0"/>
        <v>303</v>
      </c>
      <c r="L15" s="69">
        <f t="shared" si="0"/>
        <v>2040</v>
      </c>
      <c r="M15" s="69">
        <f t="shared" si="0"/>
        <v>24694</v>
      </c>
    </row>
  </sheetData>
  <mergeCells count="18">
    <mergeCell ref="C2:C3"/>
    <mergeCell ref="D3:G3"/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</mergeCells>
  <phoneticPr fontId="4" type="noConversion"/>
  <pageMargins left="0.16" right="0.18" top="0.3" bottom="0.2" header="0.2" footer="0.17"/>
  <pageSetup paperSize="9" scale="8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Planu PRM</dc:title>
  <dc:creator>jjaskiernia@opole.uw.gov.pl</dc:creator>
  <cp:lastModifiedBy>Justyna Jaskiernia</cp:lastModifiedBy>
  <cp:lastPrinted>2022-03-18T09:56:52Z</cp:lastPrinted>
  <dcterms:created xsi:type="dcterms:W3CDTF">2010-12-29T08:49:47Z</dcterms:created>
  <dcterms:modified xsi:type="dcterms:W3CDTF">2023-02-17T12:45:46Z</dcterms:modified>
</cp:coreProperties>
</file>