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azaniak9424\Desktop\wnioski do instrukcji 2026\"/>
    </mc:Choice>
  </mc:AlternateContent>
  <xr:revisionPtr revIDLastSave="0" documentId="13_ncr:1_{F52950E1-6B47-4196-B656-48953726BA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niosek zwrot leczenia" sheetId="6" r:id="rId1"/>
    <sheet name="wniosek zwrot leczenia przykład" sheetId="4" r:id="rId2"/>
    <sheet name="wniosek zwrot leczenia przy EUR" sheetId="7" r:id="rId3"/>
  </sheets>
  <definedNames>
    <definedName name="_xlnm.Print_Area" localSheetId="0">'wniosek zwrot leczenia'!$A$1:$M$49</definedName>
    <definedName name="_xlnm.Print_Area" localSheetId="2">'wniosek zwrot leczenia przy EUR'!$A$1:$M$48</definedName>
    <definedName name="_xlnm.Print_Area" localSheetId="1">'wniosek zwrot leczenia przykład'!$A$1:$M$48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7" l="1"/>
  <c r="K14" i="7" s="1"/>
  <c r="H13" i="7"/>
  <c r="H15" i="7"/>
  <c r="L15" i="7" s="1"/>
  <c r="L13" i="7"/>
  <c r="H12" i="7"/>
  <c r="L12" i="7" s="1"/>
  <c r="H15" i="4"/>
  <c r="L15" i="4" s="1"/>
  <c r="L14" i="7" l="1"/>
  <c r="L16" i="7"/>
  <c r="K15" i="7"/>
  <c r="K12" i="7"/>
  <c r="K13" i="7"/>
  <c r="K15" i="4"/>
  <c r="H14" i="4"/>
  <c r="H13" i="4"/>
  <c r="H12" i="4"/>
  <c r="K16" i="7" l="1"/>
  <c r="K12" i="4"/>
  <c r="L12" i="4"/>
  <c r="L13" i="4"/>
  <c r="K13" i="4"/>
  <c r="L14" i="4"/>
  <c r="K14" i="4"/>
  <c r="K16" i="4" l="1"/>
  <c r="L16" i="4"/>
</calcChain>
</file>

<file path=xl/sharedStrings.xml><?xml version="1.0" encoding="utf-8"?>
<sst xmlns="http://schemas.openxmlformats.org/spreadsheetml/2006/main" count="301" uniqueCount="108">
  <si>
    <t>płk</t>
  </si>
  <si>
    <t>imię, nazwisko żołnierza</t>
  </si>
  <si>
    <t>data</t>
  </si>
  <si>
    <t>miejscowość,</t>
  </si>
  <si>
    <t>stopień,</t>
  </si>
  <si>
    <t>rok</t>
  </si>
  <si>
    <t xml:space="preserve">imię, nazwisko </t>
  </si>
  <si>
    <t xml:space="preserve">Krystyna </t>
  </si>
  <si>
    <t>Nowicka</t>
  </si>
  <si>
    <t>stopień pokrewieństwa</t>
  </si>
  <si>
    <t>data urodzenia</t>
  </si>
  <si>
    <t>lp.</t>
  </si>
  <si>
    <t>rodzaj świadczenia</t>
  </si>
  <si>
    <t>kwota zwrotu ubezpieczyciela</t>
  </si>
  <si>
    <t>kwota rachunku bez refundacji</t>
  </si>
  <si>
    <t>data rachunku</t>
  </si>
  <si>
    <t>waluta rachunku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</si>
  <si>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</si>
  <si>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</si>
  <si>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</si>
  <si>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</si>
  <si>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</si>
  <si>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</si>
  <si>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</si>
  <si>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</si>
  <si>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</si>
  <si>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</si>
  <si>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</si>
  <si>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</si>
  <si>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</si>
  <si>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wizyta lekarska</t>
  </si>
  <si>
    <t>1.</t>
  </si>
  <si>
    <t>2.</t>
  </si>
  <si>
    <t>Razem</t>
  </si>
  <si>
    <t>wnioskuję o refundację w walucie:</t>
  </si>
  <si>
    <t>% zwrotu wg rozporzączenia RM</t>
  </si>
  <si>
    <t>Załączniki:</t>
  </si>
  <si>
    <t>poświadczenie o wysokości zwrotu od ubezpieczyciela</t>
  </si>
  <si>
    <t>potwierdzenia płatności</t>
  </si>
  <si>
    <t>rachunki, faktury</t>
  </si>
  <si>
    <t>podpis wnioskodawcy</t>
  </si>
  <si>
    <t>Jan</t>
  </si>
  <si>
    <t>dla:</t>
  </si>
  <si>
    <t>Oświadczam, że:</t>
  </si>
  <si>
    <t>posiadam aktualne ubezpieczenie zdrowotne wymagane w kraju pełnienia służby,</t>
  </si>
  <si>
    <t>kurs średni dla EUR tabela NBP 
z dnia wystawienia rachunku</t>
  </si>
  <si>
    <t>kurs średni dla waluty miejscowej tabela NBP 
z dnia wystawienia rachunku</t>
  </si>
  <si>
    <t>NOWICKI</t>
  </si>
  <si>
    <t>kwota refundacji wg rozporządzenia RM (kol.4*kol.6-kol.7)</t>
  </si>
  <si>
    <t>uwagi</t>
  </si>
  <si>
    <t>Kwota  refundacji w PLN (kol.8*kol.9)</t>
  </si>
  <si>
    <t>Kwota  refundacji w EUR  (kol.8*kol.9/kol.10)</t>
  </si>
  <si>
    <t>Wniosek o zwrot kosztów leczenia nr</t>
  </si>
  <si>
    <t>miesiąc poniesienia wydatku</t>
  </si>
  <si>
    <t>(waluta bazowa/złotówki)</t>
  </si>
  <si>
    <t>badanie USG</t>
  </si>
  <si>
    <t>3.</t>
  </si>
  <si>
    <t>EUR</t>
  </si>
  <si>
    <t>rentgen zęba</t>
  </si>
  <si>
    <t>4.</t>
  </si>
  <si>
    <t>skierowania, recepty, oświadczenia</t>
  </si>
  <si>
    <t>nie korzystam bez uzasadnionej przyczyny z usług lekarzy i zakładów leczniczych innych niż te, które stosownie do zawartego porozumienia są zobowiązane do leczenia mnie i mojej rodziny 
(prywatna służba zdrowia)</t>
  </si>
  <si>
    <t>nie korzystam bez uzasadnienia z drogich procedur medycznych, mimo dostępu do tańszych</t>
  </si>
  <si>
    <t>podstawa prawna: rozporządzenie Rady Ministrów z dnia z dnia 27 marca 2024 r. w sprawie pełnienia zawodowej służby wojskowej poza granicami państwa.</t>
  </si>
  <si>
    <t>wizyta stomatologiczna</t>
  </si>
  <si>
    <t>córka</t>
  </si>
  <si>
    <t>Tabela średnich kursów NBP z dnia wystawienia rachunków:</t>
  </si>
  <si>
    <t>Gruzja</t>
  </si>
  <si>
    <t>GEL</t>
  </si>
  <si>
    <t>Tabela średnich kursów NBP z dnia wystawienia rachunków: 007/A/NBP,001/B/NBP,008/A/NBP,002/B/NBP,018/A/NBP,004/B/NBP</t>
  </si>
  <si>
    <t>Dane Nagłówkowe</t>
  </si>
  <si>
    <t>Watuta zwrotu i kursy przeliczeniowe</t>
  </si>
  <si>
    <t>Kompletowanie niezbędnej dokumentacji</t>
  </si>
  <si>
    <t>Faktury i rachunki</t>
  </si>
  <si>
    <t>Należy krótko, roboczo przełumaczyć tj. kogo i czego dotyczy dokument oraz czytelny podpis żołnierza</t>
  </si>
  <si>
    <t>Zlecenia lekarza, skierowania, recepty</t>
  </si>
  <si>
    <t xml:space="preserve">Stanowią podstawę do zwrotu kosztów m.in. za badania, zabiegi, rehabilitację, zakup leków. W przypadu refundacji kosztów zakupu szkieł okularowych konieczne jest dołączenie oświadczenia o przysługującym uprawnieniu (raz na 2 lata). </t>
  </si>
  <si>
    <t>Poświadczenia od ubezpieczyciela</t>
  </si>
  <si>
    <t>Potwierdzenia płatności</t>
  </si>
  <si>
    <t>Tabela rozliczeniowa</t>
  </si>
  <si>
    <t>kol. 1-5</t>
  </si>
  <si>
    <t xml:space="preserve">wpisać data faktury bądź rachunku, krótki opis świadczenia medycznego,kwota oraz waluta </t>
  </si>
  <si>
    <t>kol. 6</t>
  </si>
  <si>
    <t xml:space="preserve">wpisać właściwy % zwrotu (100,70.50) </t>
  </si>
  <si>
    <t>kol. 7</t>
  </si>
  <si>
    <t>wpisz kwotę, która została zwrócona przez ubezpieczyciel. Jeśli nie dotyczy, pozostaw puste pole lub wpisz 0.</t>
  </si>
  <si>
    <t>kol. 8</t>
  </si>
  <si>
    <t>oblicz wartość wg wzoru z (kol. 4*% z kol. 6) - kwota z kol. 7</t>
  </si>
  <si>
    <t>kol. 9-10</t>
  </si>
  <si>
    <t>kol. 11</t>
  </si>
  <si>
    <t xml:space="preserve">oblicz wartość wg wzoru (kol.8*kol.9) </t>
  </si>
  <si>
    <t>kol. 12</t>
  </si>
  <si>
    <t>oblicz wartość wg wzoru (kol.8*kol.9/kol.10)</t>
  </si>
  <si>
    <t>Oświadczenie i podpis</t>
  </si>
  <si>
    <t>Warunkiem rozliczenia i zwrotu kosztów jest dostarczenie kompletnego wniosku, prawidłowo wypełnionego wraz ze wszystkimi wymaganymi załącznikami.</t>
  </si>
  <si>
    <t>Pod tabelą rozliczeniową znajduje się oświadczenie, z którym należy uważnie się zapoznać i złożyć własnoręczny podpis i datę, potwierdzając tym samym m.in. posiadanie wymaganego ubezpieczenia oraz przestrzeganie zasad dotyczących właściwego wyboru placówek medycznych.</t>
  </si>
  <si>
    <t>Belgia</t>
  </si>
  <si>
    <t>RTG zęba</t>
  </si>
  <si>
    <t>żona</t>
  </si>
  <si>
    <t>styczeń</t>
  </si>
  <si>
    <t>2026</t>
  </si>
  <si>
    <t xml:space="preserve">wizyta lekarska </t>
  </si>
  <si>
    <t>lekarz bezpośrednio rozliczył się z ubezpieczycielem</t>
  </si>
  <si>
    <t>W ramach systemu opieki zdrowotnej UE należy obligatoryjnie dołączyć dokument określający wysokość zwrotu uzyskanego z tego źródła bądź informację dlaczego takiego zwrotu żołnierz nie otrzymał. MON zwraca różnicę między całkowitym kosztem leczenia a kwotą podlegającą zwrotowi z lokalnego systemu ubezpieczeń.Oznacza to, że w pierwszej kolejności należy ubiegać się o zwrot kosztów w państwie pełnienia służby, a następnie złożyć wniosek do MON o refundację części, której lokalny system nie pokrył.</t>
  </si>
  <si>
    <t>Dowody zapłaty np. wyciąg bankowy, powierdzenia transakcji kartą,oświadczenie w przypadku opłaty gotówką</t>
  </si>
  <si>
    <t>wpisz odpowiednie wartości kursu dla waluty z rachunku oraz dla EUR z archiwum tabel (tabela A lub B) kursów średnich NBP z dnia wystawienia faktur, rachunków</t>
  </si>
  <si>
    <t>Zaznaczyć walutę, w której ma nastąpić zwrot (waluta bazowa obowiązująca w danym państwie lub złoty polski). W przypadku konieczności przeliczenia walut, stosuje się tabelę średnich kursów NBP z dnia wystawienia faktury bądź rachunku. Zastosowaną tabelę należy dołączyć do rozliczenia.</t>
  </si>
  <si>
    <t>Uzupełnić wszystkie wymagane dane tj.stopień, imię i nazwisko, miejsce, datę sporządzenia wniosku,nr wniosku, dane osoby, której dotyczy leczenie, stopień pokrewieństwa, w przypadku dzieci datę urodzenia, miesiąc i rok, w któym poniesiono wydatek. Uwaga, wniosek dotyczy jednej osoby i wydatków poniesionych w jednym miesiącu, nieprawidłowe lub niekompletne wypełnienie będzie skutkować zwrotem wniosku i pozostawieniem bez rozpoznania.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</si>
</sst>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sz val="8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10" fontId="5" fillId="0" borderId="0" xfId="0" applyNumberFormat="1" applyFont="1"/>
    <xf numFmtId="10" fontId="3" fillId="0" borderId="0" xfId="0" applyNumberFormat="1" applyFont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/>
    </xf>
    <xf numFmtId="49" fontId="7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1" fillId="0" borderId="0" xfId="0" applyNumberFormat="1" applyFont="1"/>
    <xf numFmtId="49" fontId="11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/>
    <xf numFmtId="49" fontId="13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left"/>
    </xf>
    <xf numFmtId="49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49" fontId="8" fillId="0" borderId="8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2" fontId="6" fillId="0" borderId="2" xfId="1" applyNumberFormat="1" applyFont="1" applyBorder="1" applyAlignment="1">
      <alignment horizontal="right" vertical="center"/>
    </xf>
    <xf numFmtId="14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2" fontId="13" fillId="0" borderId="6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2" fontId="17" fillId="0" borderId="4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4" fillId="0" borderId="16" xfId="0" applyFont="1" applyBorder="1" applyAlignment="1">
      <alignment horizontal="right" vertical="top"/>
    </xf>
    <xf numFmtId="0" fontId="14" fillId="0" borderId="17" xfId="0" applyFont="1" applyBorder="1" applyAlignment="1">
      <alignment horizontal="right" vertical="top"/>
    </xf>
    <xf numFmtId="0" fontId="14" fillId="0" borderId="18" xfId="0" applyFont="1" applyBorder="1" applyAlignment="1">
      <alignment horizontal="right" vertical="top"/>
    </xf>
    <xf numFmtId="0" fontId="14" fillId="0" borderId="16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14" fillId="0" borderId="0" xfId="0" applyNumberFormat="1" applyFont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7" fillId="0" borderId="15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view="pageBreakPreview" topLeftCell="A28" zoomScale="75" zoomScaleNormal="75" zoomScaleSheetLayoutView="75" workbookViewId="0">
      <selection activeCell="B32" sqref="B32"/>
    </sheetView>
  </sheetViews>
  <sheetFormatPr defaultRowHeight="14.4" x14ac:dyDescent="0.3"/>
  <cols>
    <col min="1" max="1" width="4.33203125" customWidth="1"/>
    <col min="2" max="2" width="12.5546875" customWidth="1"/>
    <col min="3" max="3" width="19.88671875" customWidth="1"/>
    <col min="5" max="5" width="7.88671875" customWidth="1"/>
    <col min="6" max="6" width="13.6640625" customWidth="1"/>
    <col min="7" max="7" width="12.21875" customWidth="1"/>
    <col min="8" max="8" width="16.21875" customWidth="1"/>
    <col min="9" max="9" width="16.109375" customWidth="1"/>
    <col min="10" max="10" width="14.21875" customWidth="1"/>
    <col min="11" max="11" width="13.21875" customWidth="1"/>
    <col min="12" max="12" width="16.109375" customWidth="1"/>
    <col min="13" max="13" width="13.21875" customWidth="1"/>
  </cols>
  <sheetData>
    <row r="1" spans="1:14" x14ac:dyDescent="0.3">
      <c r="A1" s="45"/>
      <c r="B1" s="45"/>
      <c r="C1" s="51"/>
      <c r="D1" s="45"/>
      <c r="E1" s="45"/>
      <c r="F1" s="51"/>
      <c r="G1" s="9"/>
      <c r="H1" s="9"/>
      <c r="I1" s="9"/>
      <c r="J1" s="9"/>
      <c r="K1" s="9"/>
      <c r="L1" s="15"/>
      <c r="M1" s="21"/>
    </row>
    <row r="2" spans="1:14" s="2" customFormat="1" ht="13.8" x14ac:dyDescent="0.25">
      <c r="A2" s="10"/>
      <c r="B2" s="15"/>
      <c r="C2" s="15"/>
      <c r="D2" s="20"/>
      <c r="E2" s="11"/>
      <c r="F2" s="11"/>
      <c r="G2" s="11"/>
      <c r="H2" s="11"/>
      <c r="I2" s="11"/>
      <c r="J2" s="11"/>
      <c r="K2" s="11"/>
      <c r="L2" s="12" t="s">
        <v>3</v>
      </c>
      <c r="M2" s="12" t="s">
        <v>2</v>
      </c>
    </row>
    <row r="3" spans="1:14" s="2" customFormat="1" ht="12" x14ac:dyDescent="0.25">
      <c r="A3" s="10"/>
      <c r="B3" s="10" t="s">
        <v>4</v>
      </c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4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20.399999999999999" customHeight="1" x14ac:dyDescent="0.3">
      <c r="A5" s="83" t="s">
        <v>52</v>
      </c>
      <c r="B5" s="83"/>
      <c r="C5" s="83"/>
      <c r="D5" s="83"/>
      <c r="E5" s="83"/>
      <c r="F5" s="22"/>
      <c r="G5" s="22" t="s">
        <v>42</v>
      </c>
      <c r="H5" s="22"/>
      <c r="I5" s="22"/>
      <c r="J5" s="23"/>
      <c r="K5" s="24"/>
      <c r="L5" s="25"/>
      <c r="M5" s="25"/>
    </row>
    <row r="6" spans="1:14" s="2" customFormat="1" ht="24.6" customHeight="1" x14ac:dyDescent="0.25">
      <c r="A6" s="44"/>
      <c r="B6" s="44"/>
      <c r="C6" s="44"/>
      <c r="D6" s="44"/>
      <c r="E6" s="44"/>
      <c r="F6" s="32"/>
      <c r="G6" s="8"/>
      <c r="H6" s="84" t="s">
        <v>6</v>
      </c>
      <c r="I6" s="84"/>
      <c r="J6" s="49" t="s">
        <v>9</v>
      </c>
      <c r="K6" s="35" t="s">
        <v>10</v>
      </c>
      <c r="L6" s="35" t="s">
        <v>53</v>
      </c>
      <c r="M6" s="50" t="s">
        <v>5</v>
      </c>
    </row>
    <row r="7" spans="1:14" ht="15.6" customHeight="1" x14ac:dyDescent="0.35">
      <c r="A7" s="9"/>
      <c r="B7" s="9"/>
      <c r="C7" s="9"/>
      <c r="D7" s="8"/>
      <c r="E7" s="9"/>
      <c r="F7" s="16"/>
      <c r="G7" s="16"/>
      <c r="H7" s="26"/>
      <c r="I7" s="13"/>
      <c r="J7" s="13"/>
      <c r="K7" s="9"/>
      <c r="L7" s="9"/>
      <c r="M7" s="9"/>
    </row>
    <row r="8" spans="1:14" x14ac:dyDescent="0.3">
      <c r="A8" s="9"/>
      <c r="B8" s="85"/>
      <c r="C8" s="85"/>
      <c r="D8" s="85"/>
      <c r="E8" s="85"/>
      <c r="F8" s="9"/>
      <c r="G8" s="9"/>
      <c r="H8" s="9"/>
      <c r="I8" s="9"/>
      <c r="J8" s="14"/>
      <c r="K8" s="9" t="s">
        <v>34</v>
      </c>
      <c r="L8" s="9"/>
      <c r="M8" s="15"/>
    </row>
    <row r="9" spans="1:14" ht="15" thickBot="1" x14ac:dyDescent="0.35">
      <c r="A9" s="16"/>
      <c r="B9" s="16"/>
      <c r="C9" s="16"/>
      <c r="D9" s="16"/>
      <c r="E9" s="9"/>
      <c r="F9" s="9"/>
      <c r="G9" s="9"/>
      <c r="H9" s="9"/>
      <c r="I9" s="9"/>
      <c r="J9" s="8"/>
      <c r="K9" s="86" t="s">
        <v>54</v>
      </c>
      <c r="L9" s="86"/>
      <c r="M9" s="8"/>
    </row>
    <row r="10" spans="1:14" s="4" customFormat="1" ht="82.2" customHeight="1" thickBot="1" x14ac:dyDescent="0.3">
      <c r="A10" s="17" t="s">
        <v>11</v>
      </c>
      <c r="B10" s="18" t="s">
        <v>15</v>
      </c>
      <c r="C10" s="18" t="s">
        <v>12</v>
      </c>
      <c r="D10" s="18" t="s">
        <v>14</v>
      </c>
      <c r="E10" s="18" t="s">
        <v>16</v>
      </c>
      <c r="F10" s="18" t="s">
        <v>35</v>
      </c>
      <c r="G10" s="18" t="s">
        <v>13</v>
      </c>
      <c r="H10" s="18" t="s">
        <v>48</v>
      </c>
      <c r="I10" s="18" t="s">
        <v>46</v>
      </c>
      <c r="J10" s="18" t="s">
        <v>45</v>
      </c>
      <c r="K10" s="18" t="s">
        <v>50</v>
      </c>
      <c r="L10" s="18" t="s">
        <v>51</v>
      </c>
      <c r="M10" s="19" t="s">
        <v>49</v>
      </c>
      <c r="N10" s="35"/>
    </row>
    <row r="11" spans="1:14" s="3" customFormat="1" ht="17.399999999999999" customHeight="1" x14ac:dyDescent="0.2">
      <c r="A11" s="46" t="s">
        <v>17</v>
      </c>
      <c r="B11" s="47" t="s">
        <v>18</v>
      </c>
      <c r="C11" s="47" t="s">
        <v>19</v>
      </c>
      <c r="D11" s="47" t="s">
        <v>20</v>
      </c>
      <c r="E11" s="47" t="s">
        <v>21</v>
      </c>
      <c r="F11" s="47" t="s">
        <v>22</v>
      </c>
      <c r="G11" s="47" t="s">
        <v>23</v>
      </c>
      <c r="H11" s="47" t="s">
        <v>24</v>
      </c>
      <c r="I11" s="47" t="s">
        <v>25</v>
      </c>
      <c r="J11" s="47" t="s">
        <v>26</v>
      </c>
      <c r="K11" s="47" t="s">
        <v>27</v>
      </c>
      <c r="L11" s="47" t="s">
        <v>28</v>
      </c>
      <c r="M11" s="48" t="s">
        <v>29</v>
      </c>
    </row>
    <row r="12" spans="1:14" ht="30" customHeight="1" x14ac:dyDescent="0.3">
      <c r="A12" s="53" t="s">
        <v>31</v>
      </c>
      <c r="B12" s="28"/>
      <c r="C12" s="39"/>
      <c r="D12" s="29"/>
      <c r="E12" s="27"/>
      <c r="F12" s="30"/>
      <c r="G12" s="29"/>
      <c r="H12" s="29"/>
      <c r="I12" s="33"/>
      <c r="J12" s="33"/>
      <c r="K12" s="34"/>
      <c r="L12" s="36"/>
      <c r="M12" s="43"/>
    </row>
    <row r="13" spans="1:14" ht="35.4" customHeight="1" x14ac:dyDescent="0.3">
      <c r="A13" s="53" t="s">
        <v>32</v>
      </c>
      <c r="B13" s="28"/>
      <c r="C13" s="39"/>
      <c r="D13" s="29"/>
      <c r="E13" s="27"/>
      <c r="F13" s="30"/>
      <c r="G13" s="29"/>
      <c r="H13" s="29"/>
      <c r="I13" s="33"/>
      <c r="J13" s="33"/>
      <c r="K13" s="34"/>
      <c r="L13" s="36"/>
      <c r="M13" s="43"/>
    </row>
    <row r="14" spans="1:14" ht="30" customHeight="1" x14ac:dyDescent="0.3">
      <c r="A14" s="53" t="s">
        <v>56</v>
      </c>
      <c r="B14" s="28"/>
      <c r="C14" s="39"/>
      <c r="D14" s="29"/>
      <c r="E14" s="27"/>
      <c r="F14" s="30"/>
      <c r="G14" s="29"/>
      <c r="H14" s="29"/>
      <c r="I14" s="33"/>
      <c r="J14" s="33"/>
      <c r="K14" s="34"/>
      <c r="L14" s="36"/>
      <c r="M14" s="43"/>
    </row>
    <row r="15" spans="1:14" ht="30" customHeight="1" thickBot="1" x14ac:dyDescent="0.35">
      <c r="A15" s="53" t="s">
        <v>59</v>
      </c>
      <c r="B15" s="28"/>
      <c r="C15" s="39"/>
      <c r="D15" s="29"/>
      <c r="E15" s="27"/>
      <c r="F15" s="30"/>
      <c r="G15" s="29"/>
      <c r="H15" s="29"/>
      <c r="I15" s="33"/>
      <c r="J15" s="33"/>
      <c r="K15" s="34"/>
      <c r="L15" s="36"/>
      <c r="M15" s="43"/>
    </row>
    <row r="16" spans="1:14" ht="30" customHeight="1" thickBot="1" x14ac:dyDescent="0.35">
      <c r="A16" s="87"/>
      <c r="B16" s="88"/>
      <c r="C16" s="88"/>
      <c r="D16" s="88"/>
      <c r="E16" s="88"/>
      <c r="F16" s="88"/>
      <c r="G16" s="88"/>
      <c r="H16" s="88"/>
      <c r="I16" s="89"/>
      <c r="J16" s="40" t="s">
        <v>33</v>
      </c>
      <c r="K16" s="41"/>
      <c r="L16" s="41"/>
      <c r="M16" s="42"/>
    </row>
    <row r="17" spans="1:14" ht="15.6" customHeight="1" x14ac:dyDescent="0.3">
      <c r="A17" s="81" t="s">
        <v>63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pans="1:14" ht="15.6" customHeight="1" x14ac:dyDescent="0.3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4" ht="12.6" customHeight="1" x14ac:dyDescent="0.3">
      <c r="A19" s="5"/>
      <c r="B19" s="82" t="s">
        <v>66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4" ht="12.6" customHeight="1" x14ac:dyDescent="0.3">
      <c r="A20" s="5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4" x14ac:dyDescent="0.3">
      <c r="A21" s="5"/>
      <c r="B21" s="6"/>
      <c r="C21" s="6" t="s">
        <v>36</v>
      </c>
      <c r="D21" s="74" t="s">
        <v>39</v>
      </c>
      <c r="E21" s="74"/>
      <c r="F21" s="74"/>
      <c r="G21" s="74"/>
      <c r="H21" s="74"/>
      <c r="I21" s="5"/>
      <c r="J21" s="5"/>
      <c r="K21" s="5"/>
      <c r="L21" s="5"/>
      <c r="M21" s="5"/>
    </row>
    <row r="22" spans="1:14" x14ac:dyDescent="0.3">
      <c r="A22" s="5"/>
      <c r="B22" s="6"/>
      <c r="C22" s="6"/>
      <c r="D22" s="74" t="s">
        <v>37</v>
      </c>
      <c r="E22" s="74"/>
      <c r="F22" s="74"/>
      <c r="G22" s="74"/>
      <c r="H22" s="74"/>
      <c r="I22" s="5"/>
      <c r="J22" s="5"/>
      <c r="K22" s="5"/>
      <c r="L22" s="5"/>
      <c r="M22" s="5"/>
    </row>
    <row r="23" spans="1:14" x14ac:dyDescent="0.3">
      <c r="A23" s="5"/>
      <c r="B23" s="6"/>
      <c r="C23" s="6"/>
      <c r="D23" s="74" t="s">
        <v>38</v>
      </c>
      <c r="E23" s="74"/>
      <c r="F23" s="74"/>
      <c r="G23" s="74"/>
      <c r="H23" s="74"/>
      <c r="I23" s="5"/>
      <c r="J23" s="5"/>
      <c r="K23" s="5"/>
      <c r="L23" s="5"/>
      <c r="M23" s="5"/>
    </row>
    <row r="24" spans="1:14" x14ac:dyDescent="0.3">
      <c r="A24" s="5"/>
      <c r="B24" s="6"/>
      <c r="C24" s="6"/>
      <c r="D24" s="74" t="s">
        <v>60</v>
      </c>
      <c r="E24" s="74"/>
      <c r="F24" s="74"/>
      <c r="G24" s="74"/>
      <c r="H24" s="74"/>
      <c r="I24" s="5"/>
      <c r="J24" s="5"/>
      <c r="K24" s="5"/>
      <c r="L24" s="5"/>
      <c r="M24" s="5"/>
    </row>
    <row r="25" spans="1:14" x14ac:dyDescent="0.3">
      <c r="A25" s="6"/>
      <c r="B25" s="6"/>
      <c r="C25" s="6" t="s">
        <v>43</v>
      </c>
      <c r="D25" s="6"/>
      <c r="E25" s="6"/>
      <c r="F25" s="6"/>
      <c r="G25" s="6"/>
      <c r="H25" s="6"/>
      <c r="I25" s="6"/>
      <c r="J25" s="6"/>
      <c r="K25" s="6"/>
      <c r="L25" s="5"/>
      <c r="M25" s="5"/>
    </row>
    <row r="26" spans="1:14" x14ac:dyDescent="0.3">
      <c r="A26" s="6"/>
      <c r="B26" s="6"/>
      <c r="C26" s="6"/>
      <c r="D26" s="74" t="s">
        <v>44</v>
      </c>
      <c r="E26" s="74"/>
      <c r="F26" s="74"/>
      <c r="G26" s="74"/>
      <c r="H26" s="74"/>
      <c r="I26" s="74"/>
      <c r="J26" s="74"/>
      <c r="K26" s="6"/>
      <c r="L26" s="5"/>
      <c r="M26" s="5"/>
      <c r="N26" s="5"/>
    </row>
    <row r="27" spans="1:14" ht="40.799999999999997" customHeight="1" x14ac:dyDescent="0.3">
      <c r="A27" s="6"/>
      <c r="B27" s="6"/>
      <c r="C27" s="6"/>
      <c r="D27" s="75" t="s">
        <v>61</v>
      </c>
      <c r="E27" s="76"/>
      <c r="F27" s="76"/>
      <c r="G27" s="76"/>
      <c r="H27" s="76"/>
      <c r="I27" s="76"/>
      <c r="J27" s="77"/>
      <c r="K27" s="6"/>
      <c r="L27" s="5"/>
      <c r="M27" s="5"/>
      <c r="N27" s="5"/>
    </row>
    <row r="28" spans="1:14" ht="25.8" customHeight="1" x14ac:dyDescent="0.3">
      <c r="A28" s="6"/>
      <c r="B28" s="6"/>
      <c r="C28" s="6"/>
      <c r="D28" s="78" t="s">
        <v>62</v>
      </c>
      <c r="E28" s="78"/>
      <c r="F28" s="78"/>
      <c r="G28" s="78"/>
      <c r="H28" s="78"/>
      <c r="I28" s="78"/>
      <c r="J28" s="78"/>
      <c r="K28" s="37"/>
      <c r="L28" s="38"/>
      <c r="M28" s="38"/>
      <c r="N28" s="5"/>
    </row>
    <row r="29" spans="1:14" ht="15.6" x14ac:dyDescent="0.3">
      <c r="A29" s="6"/>
      <c r="B29" s="6"/>
      <c r="C29" s="6"/>
      <c r="D29" s="7"/>
      <c r="E29" s="7"/>
      <c r="F29" s="7"/>
      <c r="G29" s="7"/>
      <c r="H29" s="7"/>
      <c r="I29" s="7"/>
      <c r="J29" s="7"/>
      <c r="K29" s="31"/>
      <c r="L29" s="79"/>
      <c r="M29" s="79"/>
      <c r="N29" s="5"/>
    </row>
    <row r="30" spans="1:14" x14ac:dyDescent="0.3">
      <c r="A30" s="6"/>
      <c r="B30" s="6"/>
      <c r="C30" s="6"/>
      <c r="D30" s="6"/>
      <c r="E30" s="6"/>
      <c r="F30" s="6"/>
      <c r="G30" s="6"/>
      <c r="H30" s="6"/>
      <c r="I30" s="6"/>
      <c r="J30" s="37"/>
      <c r="K30" s="52"/>
      <c r="L30" s="52"/>
      <c r="M30" s="52"/>
    </row>
    <row r="31" spans="1:14" ht="15.6" x14ac:dyDescent="0.3">
      <c r="A31" s="6"/>
      <c r="B31" s="6"/>
      <c r="C31" s="6"/>
      <c r="D31" s="6"/>
      <c r="E31" s="6"/>
      <c r="F31" s="6"/>
      <c r="G31" s="6"/>
      <c r="H31" s="6"/>
      <c r="I31" s="6"/>
      <c r="J31" s="31"/>
      <c r="K31" s="31" t="s">
        <v>2</v>
      </c>
      <c r="L31" s="80" t="s">
        <v>40</v>
      </c>
      <c r="M31" s="80"/>
    </row>
    <row r="32" spans="1:1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67.2" customHeight="1" x14ac:dyDescent="0.3">
      <c r="A33" s="66" t="s">
        <v>70</v>
      </c>
      <c r="B33" s="66"/>
      <c r="C33" s="66"/>
      <c r="D33" s="67" t="s">
        <v>107</v>
      </c>
      <c r="E33" s="67"/>
      <c r="F33" s="67"/>
      <c r="G33" s="67"/>
      <c r="H33" s="67"/>
      <c r="I33" s="67"/>
      <c r="J33" s="67"/>
      <c r="K33" s="67"/>
      <c r="L33" s="67"/>
      <c r="M33" s="67"/>
    </row>
    <row r="34" spans="1:13" ht="51.6" customHeight="1" x14ac:dyDescent="0.3">
      <c r="A34" s="66" t="s">
        <v>71</v>
      </c>
      <c r="B34" s="66"/>
      <c r="C34" s="66"/>
      <c r="D34" s="67" t="s">
        <v>106</v>
      </c>
      <c r="E34" s="67"/>
      <c r="F34" s="67"/>
      <c r="G34" s="67"/>
      <c r="H34" s="67"/>
      <c r="I34" s="67"/>
      <c r="J34" s="67"/>
      <c r="K34" s="67"/>
      <c r="L34" s="67"/>
      <c r="M34" s="67"/>
    </row>
    <row r="35" spans="1:13" ht="20.399999999999999" customHeight="1" x14ac:dyDescent="0.3">
      <c r="A35" s="66" t="s">
        <v>72</v>
      </c>
      <c r="B35" s="66"/>
      <c r="C35" s="66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1:13" ht="21" customHeight="1" x14ac:dyDescent="0.3">
      <c r="A36" s="71" t="s">
        <v>73</v>
      </c>
      <c r="B36" s="71"/>
      <c r="C36" s="71"/>
      <c r="D36" s="73" t="s">
        <v>74</v>
      </c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38.4" customHeight="1" x14ac:dyDescent="0.3">
      <c r="A37" s="71" t="s">
        <v>75</v>
      </c>
      <c r="B37" s="71"/>
      <c r="C37" s="71"/>
      <c r="D37" s="72" t="s">
        <v>76</v>
      </c>
      <c r="E37" s="72"/>
      <c r="F37" s="72"/>
      <c r="G37" s="72"/>
      <c r="H37" s="72"/>
      <c r="I37" s="72"/>
      <c r="J37" s="72"/>
      <c r="K37" s="72"/>
      <c r="L37" s="72"/>
      <c r="M37" s="72"/>
    </row>
    <row r="38" spans="1:13" ht="68.400000000000006" customHeight="1" x14ac:dyDescent="0.3">
      <c r="A38" s="71" t="s">
        <v>77</v>
      </c>
      <c r="B38" s="71"/>
      <c r="C38" s="71"/>
      <c r="D38" s="67" t="s">
        <v>103</v>
      </c>
      <c r="E38" s="67"/>
      <c r="F38" s="67"/>
      <c r="G38" s="67"/>
      <c r="H38" s="67"/>
      <c r="I38" s="67"/>
      <c r="J38" s="67"/>
      <c r="K38" s="67"/>
      <c r="L38" s="67"/>
      <c r="M38" s="67"/>
    </row>
    <row r="39" spans="1:13" ht="15.6" x14ac:dyDescent="0.3">
      <c r="A39" s="71" t="s">
        <v>78</v>
      </c>
      <c r="B39" s="71"/>
      <c r="C39" s="71"/>
      <c r="D39" s="73" t="s">
        <v>104</v>
      </c>
      <c r="E39" s="73"/>
      <c r="F39" s="73"/>
      <c r="G39" s="73"/>
      <c r="H39" s="73"/>
      <c r="I39" s="73"/>
      <c r="J39" s="73"/>
      <c r="K39" s="73"/>
      <c r="L39" s="73"/>
      <c r="M39" s="73"/>
    </row>
    <row r="40" spans="1:13" ht="15.6" x14ac:dyDescent="0.3">
      <c r="A40" s="63" t="s">
        <v>79</v>
      </c>
      <c r="B40" s="64"/>
      <c r="C40" s="65"/>
      <c r="D40" s="63"/>
      <c r="E40" s="64"/>
      <c r="F40" s="64"/>
      <c r="G40" s="64"/>
      <c r="H40" s="64"/>
      <c r="I40" s="64"/>
      <c r="J40" s="64"/>
      <c r="K40" s="64"/>
      <c r="L40" s="64"/>
      <c r="M40" s="65"/>
    </row>
    <row r="41" spans="1:13" ht="15.6" x14ac:dyDescent="0.3">
      <c r="A41" s="60" t="s">
        <v>80</v>
      </c>
      <c r="B41" s="61"/>
      <c r="C41" s="62"/>
      <c r="D41" s="63" t="s">
        <v>81</v>
      </c>
      <c r="E41" s="64"/>
      <c r="F41" s="64"/>
      <c r="G41" s="64"/>
      <c r="H41" s="64"/>
      <c r="I41" s="64"/>
      <c r="J41" s="64"/>
      <c r="K41" s="64"/>
      <c r="L41" s="64"/>
      <c r="M41" s="65"/>
    </row>
    <row r="42" spans="1:13" ht="15.6" x14ac:dyDescent="0.3">
      <c r="A42" s="60" t="s">
        <v>82</v>
      </c>
      <c r="B42" s="61"/>
      <c r="C42" s="62"/>
      <c r="D42" s="63" t="s">
        <v>83</v>
      </c>
      <c r="E42" s="64"/>
      <c r="F42" s="64"/>
      <c r="G42" s="64"/>
      <c r="H42" s="64"/>
      <c r="I42" s="64"/>
      <c r="J42" s="64"/>
      <c r="K42" s="64"/>
      <c r="L42" s="64"/>
      <c r="M42" s="65"/>
    </row>
    <row r="43" spans="1:13" ht="15.6" x14ac:dyDescent="0.3">
      <c r="A43" s="60" t="s">
        <v>84</v>
      </c>
      <c r="B43" s="61"/>
      <c r="C43" s="62"/>
      <c r="D43" s="63" t="s">
        <v>85</v>
      </c>
      <c r="E43" s="64"/>
      <c r="F43" s="64"/>
      <c r="G43" s="64"/>
      <c r="H43" s="64"/>
      <c r="I43" s="64"/>
      <c r="J43" s="64"/>
      <c r="K43" s="64"/>
      <c r="L43" s="64"/>
      <c r="M43" s="65"/>
    </row>
    <row r="44" spans="1:13" ht="15.6" x14ac:dyDescent="0.3">
      <c r="A44" s="60" t="s">
        <v>86</v>
      </c>
      <c r="B44" s="61"/>
      <c r="C44" s="62"/>
      <c r="D44" s="63" t="s">
        <v>87</v>
      </c>
      <c r="E44" s="64"/>
      <c r="F44" s="64"/>
      <c r="G44" s="64"/>
      <c r="H44" s="64"/>
      <c r="I44" s="64"/>
      <c r="J44" s="64"/>
      <c r="K44" s="64"/>
      <c r="L44" s="64"/>
      <c r="M44" s="65"/>
    </row>
    <row r="45" spans="1:13" ht="30.6" customHeight="1" x14ac:dyDescent="0.3">
      <c r="A45" s="60" t="s">
        <v>88</v>
      </c>
      <c r="B45" s="61"/>
      <c r="C45" s="62"/>
      <c r="D45" s="68" t="s">
        <v>105</v>
      </c>
      <c r="E45" s="69"/>
      <c r="F45" s="69"/>
      <c r="G45" s="69"/>
      <c r="H45" s="69"/>
      <c r="I45" s="69"/>
      <c r="J45" s="69"/>
      <c r="K45" s="69"/>
      <c r="L45" s="69"/>
      <c r="M45" s="70"/>
    </row>
    <row r="46" spans="1:13" ht="15.6" x14ac:dyDescent="0.3">
      <c r="A46" s="60" t="s">
        <v>89</v>
      </c>
      <c r="B46" s="61"/>
      <c r="C46" s="62"/>
      <c r="D46" s="63" t="s">
        <v>90</v>
      </c>
      <c r="E46" s="64"/>
      <c r="F46" s="64"/>
      <c r="G46" s="64"/>
      <c r="H46" s="64"/>
      <c r="I46" s="64"/>
      <c r="J46" s="64"/>
      <c r="K46" s="64"/>
      <c r="L46" s="64"/>
      <c r="M46" s="65"/>
    </row>
    <row r="47" spans="1:13" ht="15.6" x14ac:dyDescent="0.3">
      <c r="A47" s="60" t="s">
        <v>91</v>
      </c>
      <c r="B47" s="61"/>
      <c r="C47" s="62"/>
      <c r="D47" s="63" t="s">
        <v>92</v>
      </c>
      <c r="E47" s="64"/>
      <c r="F47" s="64"/>
      <c r="G47" s="64"/>
      <c r="H47" s="64"/>
      <c r="I47" s="64"/>
      <c r="J47" s="64"/>
      <c r="K47" s="64"/>
      <c r="L47" s="64"/>
      <c r="M47" s="65"/>
    </row>
    <row r="48" spans="1:13" ht="35.4" customHeight="1" x14ac:dyDescent="0.3">
      <c r="A48" s="66" t="s">
        <v>93</v>
      </c>
      <c r="B48" s="66"/>
      <c r="C48" s="66"/>
      <c r="D48" s="67" t="s">
        <v>95</v>
      </c>
      <c r="E48" s="67"/>
      <c r="F48" s="67"/>
      <c r="G48" s="67"/>
      <c r="H48" s="67"/>
      <c r="I48" s="67"/>
      <c r="J48" s="67"/>
      <c r="K48" s="67"/>
      <c r="L48" s="67"/>
      <c r="M48" s="67"/>
    </row>
    <row r="49" spans="1:13" ht="19.8" customHeight="1" x14ac:dyDescent="0.3">
      <c r="A49" s="59" t="s">
        <v>94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</sheetData>
  <mergeCells count="49">
    <mergeCell ref="A5:E5"/>
    <mergeCell ref="H6:I6"/>
    <mergeCell ref="B8:E8"/>
    <mergeCell ref="K9:L9"/>
    <mergeCell ref="A16:I16"/>
    <mergeCell ref="A17:M17"/>
    <mergeCell ref="B19:M19"/>
    <mergeCell ref="D22:H22"/>
    <mergeCell ref="D23:H23"/>
    <mergeCell ref="D24:H24"/>
    <mergeCell ref="D21:H21"/>
    <mergeCell ref="D26:J26"/>
    <mergeCell ref="D27:J27"/>
    <mergeCell ref="A33:C33"/>
    <mergeCell ref="D33:M33"/>
    <mergeCell ref="D28:J28"/>
    <mergeCell ref="L29:M29"/>
    <mergeCell ref="L31:M31"/>
    <mergeCell ref="A34:C34"/>
    <mergeCell ref="D34:M34"/>
    <mergeCell ref="A35:C35"/>
    <mergeCell ref="D35:M35"/>
    <mergeCell ref="A36:C36"/>
    <mergeCell ref="D36:M36"/>
    <mergeCell ref="A37:C37"/>
    <mergeCell ref="D37:M37"/>
    <mergeCell ref="A38:C38"/>
    <mergeCell ref="D38:M38"/>
    <mergeCell ref="A39:C39"/>
    <mergeCell ref="D39:M39"/>
    <mergeCell ref="A40:C40"/>
    <mergeCell ref="D40:M40"/>
    <mergeCell ref="A41:C41"/>
    <mergeCell ref="D41:M41"/>
    <mergeCell ref="A42:C42"/>
    <mergeCell ref="D42:M42"/>
    <mergeCell ref="A43:C43"/>
    <mergeCell ref="D43:M43"/>
    <mergeCell ref="A44:C44"/>
    <mergeCell ref="D44:M44"/>
    <mergeCell ref="A45:C45"/>
    <mergeCell ref="D45:M45"/>
    <mergeCell ref="A49:M49"/>
    <mergeCell ref="A46:C46"/>
    <mergeCell ref="D46:M46"/>
    <mergeCell ref="A47:C47"/>
    <mergeCell ref="D47:M47"/>
    <mergeCell ref="A48:C48"/>
    <mergeCell ref="D48:M48"/>
  </mergeCells>
  <pageMargins left="0.7" right="0.7" top="0.75" bottom="0.75" header="0.3" footer="0.3"/>
  <pageSetup paperSize="9" scale="72" orientation="landscape" r:id="rId1"/>
  <rowBreaks count="1" manualBreakCount="1">
    <brk id="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view="pageBreakPreview" topLeftCell="A14" zoomScale="75" zoomScaleNormal="75" zoomScaleSheetLayoutView="75" workbookViewId="0">
      <selection activeCell="C25" sqref="C25"/>
    </sheetView>
  </sheetViews>
  <sheetFormatPr defaultRowHeight="14.4" x14ac:dyDescent="0.3"/>
  <cols>
    <col min="1" max="1" width="4.33203125" customWidth="1"/>
    <col min="2" max="2" width="12.5546875" customWidth="1"/>
    <col min="3" max="3" width="18.6640625" customWidth="1"/>
    <col min="5" max="5" width="7.88671875" customWidth="1"/>
    <col min="6" max="6" width="13.6640625" customWidth="1"/>
    <col min="7" max="7" width="12.21875" customWidth="1"/>
    <col min="8" max="8" width="16.21875" customWidth="1"/>
    <col min="9" max="9" width="16.109375" customWidth="1"/>
    <col min="10" max="10" width="14.21875" customWidth="1"/>
    <col min="11" max="11" width="13.21875" customWidth="1"/>
    <col min="12" max="12" width="16.109375" customWidth="1"/>
    <col min="13" max="13" width="13.21875" customWidth="1"/>
  </cols>
  <sheetData>
    <row r="1" spans="1:14" x14ac:dyDescent="0.3">
      <c r="A1" s="45"/>
      <c r="B1" s="45"/>
      <c r="C1" s="51"/>
      <c r="D1" s="45"/>
      <c r="E1" s="45"/>
      <c r="F1" s="51"/>
      <c r="G1" s="9"/>
      <c r="H1" s="9"/>
      <c r="I1" s="9"/>
      <c r="J1" s="9"/>
      <c r="K1" s="9"/>
      <c r="L1" s="15" t="s">
        <v>67</v>
      </c>
      <c r="M1" s="21">
        <v>46080</v>
      </c>
    </row>
    <row r="2" spans="1:14" s="2" customFormat="1" ht="13.8" x14ac:dyDescent="0.25">
      <c r="A2" s="10"/>
      <c r="B2" s="15" t="s">
        <v>0</v>
      </c>
      <c r="C2" s="15" t="s">
        <v>41</v>
      </c>
      <c r="D2" s="20" t="s">
        <v>47</v>
      </c>
      <c r="E2" s="11"/>
      <c r="F2" s="11"/>
      <c r="G2" s="11"/>
      <c r="H2" s="11"/>
      <c r="I2" s="11"/>
      <c r="J2" s="11"/>
      <c r="K2" s="11"/>
      <c r="L2" s="12" t="s">
        <v>3</v>
      </c>
      <c r="M2" s="12" t="s">
        <v>2</v>
      </c>
    </row>
    <row r="3" spans="1:14" s="2" customFormat="1" ht="12" x14ac:dyDescent="0.25">
      <c r="A3" s="10"/>
      <c r="B3" s="10" t="s">
        <v>4</v>
      </c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4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20.399999999999999" customHeight="1" x14ac:dyDescent="0.3">
      <c r="A5" s="83" t="s">
        <v>52</v>
      </c>
      <c r="B5" s="83"/>
      <c r="C5" s="83"/>
      <c r="D5" s="83"/>
      <c r="E5" s="83"/>
      <c r="F5" s="22">
        <v>1</v>
      </c>
      <c r="G5" s="22" t="s">
        <v>42</v>
      </c>
      <c r="H5" s="22" t="s">
        <v>7</v>
      </c>
      <c r="I5" s="22" t="s">
        <v>8</v>
      </c>
      <c r="J5" s="23" t="s">
        <v>65</v>
      </c>
      <c r="K5" s="24">
        <v>44150</v>
      </c>
      <c r="L5" s="25" t="s">
        <v>99</v>
      </c>
      <c r="M5" s="25" t="s">
        <v>100</v>
      </c>
    </row>
    <row r="6" spans="1:14" s="2" customFormat="1" ht="24.6" customHeight="1" x14ac:dyDescent="0.25">
      <c r="A6" s="44"/>
      <c r="B6" s="44"/>
      <c r="C6" s="44"/>
      <c r="D6" s="44"/>
      <c r="E6" s="44"/>
      <c r="F6" s="32"/>
      <c r="G6" s="8"/>
      <c r="H6" s="84" t="s">
        <v>6</v>
      </c>
      <c r="I6" s="84"/>
      <c r="J6" s="49" t="s">
        <v>9</v>
      </c>
      <c r="K6" s="35" t="s">
        <v>10</v>
      </c>
      <c r="L6" s="35" t="s">
        <v>53</v>
      </c>
      <c r="M6" s="50" t="s">
        <v>5</v>
      </c>
    </row>
    <row r="7" spans="1:14" ht="15.6" customHeight="1" x14ac:dyDescent="0.35">
      <c r="A7" s="9"/>
      <c r="B7" s="9"/>
      <c r="C7" s="9"/>
      <c r="D7" s="8"/>
      <c r="E7" s="9"/>
      <c r="F7" s="16"/>
      <c r="G7" s="16"/>
      <c r="H7" s="26"/>
      <c r="I7" s="13"/>
      <c r="J7" s="13"/>
      <c r="K7" s="9"/>
      <c r="L7" s="9"/>
      <c r="M7" s="9"/>
    </row>
    <row r="8" spans="1:14" x14ac:dyDescent="0.3">
      <c r="A8" s="9"/>
      <c r="B8" s="85"/>
      <c r="C8" s="85"/>
      <c r="D8" s="85"/>
      <c r="E8" s="85"/>
      <c r="F8" s="9"/>
      <c r="G8" s="9"/>
      <c r="H8" s="9"/>
      <c r="I8" s="9"/>
      <c r="J8" s="14"/>
      <c r="K8" s="9" t="s">
        <v>34</v>
      </c>
      <c r="L8" s="9"/>
      <c r="M8" s="15" t="s">
        <v>57</v>
      </c>
    </row>
    <row r="9" spans="1:14" ht="15" thickBot="1" x14ac:dyDescent="0.35">
      <c r="A9" s="16"/>
      <c r="B9" s="16"/>
      <c r="C9" s="16"/>
      <c r="D9" s="16"/>
      <c r="E9" s="9"/>
      <c r="F9" s="9"/>
      <c r="G9" s="9"/>
      <c r="H9" s="9"/>
      <c r="I9" s="9"/>
      <c r="J9" s="8"/>
      <c r="K9" s="86" t="s">
        <v>54</v>
      </c>
      <c r="L9" s="86"/>
      <c r="M9" s="8"/>
    </row>
    <row r="10" spans="1:14" s="4" customFormat="1" ht="82.2" customHeight="1" thickBot="1" x14ac:dyDescent="0.3">
      <c r="A10" s="17" t="s">
        <v>11</v>
      </c>
      <c r="B10" s="18" t="s">
        <v>15</v>
      </c>
      <c r="C10" s="18" t="s">
        <v>12</v>
      </c>
      <c r="D10" s="18" t="s">
        <v>14</v>
      </c>
      <c r="E10" s="18" t="s">
        <v>16</v>
      </c>
      <c r="F10" s="18" t="s">
        <v>35</v>
      </c>
      <c r="G10" s="18" t="s">
        <v>13</v>
      </c>
      <c r="H10" s="18" t="s">
        <v>48</v>
      </c>
      <c r="I10" s="18" t="s">
        <v>46</v>
      </c>
      <c r="J10" s="18" t="s">
        <v>45</v>
      </c>
      <c r="K10" s="18" t="s">
        <v>50</v>
      </c>
      <c r="L10" s="18" t="s">
        <v>51</v>
      </c>
      <c r="M10" s="19" t="s">
        <v>49</v>
      </c>
      <c r="N10" s="35"/>
    </row>
    <row r="11" spans="1:14" s="3" customFormat="1" ht="17.399999999999999" customHeight="1" x14ac:dyDescent="0.2">
      <c r="A11" s="46" t="s">
        <v>17</v>
      </c>
      <c r="B11" s="47" t="s">
        <v>18</v>
      </c>
      <c r="C11" s="47" t="s">
        <v>19</v>
      </c>
      <c r="D11" s="47" t="s">
        <v>20</v>
      </c>
      <c r="E11" s="47" t="s">
        <v>21</v>
      </c>
      <c r="F11" s="47" t="s">
        <v>22</v>
      </c>
      <c r="G11" s="47" t="s">
        <v>23</v>
      </c>
      <c r="H11" s="47" t="s">
        <v>24</v>
      </c>
      <c r="I11" s="47" t="s">
        <v>25</v>
      </c>
      <c r="J11" s="47" t="s">
        <v>26</v>
      </c>
      <c r="K11" s="47" t="s">
        <v>27</v>
      </c>
      <c r="L11" s="47" t="s">
        <v>28</v>
      </c>
      <c r="M11" s="48" t="s">
        <v>29</v>
      </c>
    </row>
    <row r="12" spans="1:14" ht="30" customHeight="1" x14ac:dyDescent="0.3">
      <c r="A12" s="53" t="s">
        <v>31</v>
      </c>
      <c r="B12" s="28">
        <v>46029</v>
      </c>
      <c r="C12" s="39" t="s">
        <v>30</v>
      </c>
      <c r="D12" s="29">
        <v>100</v>
      </c>
      <c r="E12" s="27" t="s">
        <v>68</v>
      </c>
      <c r="F12" s="30">
        <v>1</v>
      </c>
      <c r="G12" s="29">
        <v>0</v>
      </c>
      <c r="H12" s="29">
        <f>ROUND(IF(D12*F12-G12=0,"",D12*F12-G12),2)</f>
        <v>100</v>
      </c>
      <c r="I12" s="54">
        <v>1.3365</v>
      </c>
      <c r="J12" s="33">
        <v>4.2104999999999997</v>
      </c>
      <c r="K12" s="34">
        <f>ROUND(IFERROR(H12*I12,""),2)</f>
        <v>133.65</v>
      </c>
      <c r="L12" s="36">
        <f>ROUND(IFERROR((H12*I12)/J12,""),2)</f>
        <v>31.74</v>
      </c>
      <c r="M12" s="43"/>
    </row>
    <row r="13" spans="1:14" ht="35.4" customHeight="1" x14ac:dyDescent="0.3">
      <c r="A13" s="53" t="s">
        <v>32</v>
      </c>
      <c r="B13" s="28">
        <v>46029</v>
      </c>
      <c r="C13" s="39" t="s">
        <v>55</v>
      </c>
      <c r="D13" s="29">
        <v>110</v>
      </c>
      <c r="E13" s="27" t="s">
        <v>68</v>
      </c>
      <c r="F13" s="30">
        <v>1</v>
      </c>
      <c r="G13" s="29">
        <v>0</v>
      </c>
      <c r="H13" s="29">
        <f t="shared" ref="H13" si="0">ROUND(IF(D13*F13-G13=0,"",D13*F13-G13),2)</f>
        <v>110</v>
      </c>
      <c r="I13" s="54">
        <v>1.3365</v>
      </c>
      <c r="J13" s="33">
        <v>4.2104999999999997</v>
      </c>
      <c r="K13" s="34">
        <f t="shared" ref="K13:K15" si="1">ROUND(IFERROR(H13*I13,""),2)</f>
        <v>147.02000000000001</v>
      </c>
      <c r="L13" s="36">
        <f t="shared" ref="L13:L15" si="2">ROUND(IFERROR((H13*I13)/J13,""),2)</f>
        <v>34.92</v>
      </c>
      <c r="M13" s="43"/>
    </row>
    <row r="14" spans="1:14" ht="30" customHeight="1" x14ac:dyDescent="0.3">
      <c r="A14" s="53" t="s">
        <v>56</v>
      </c>
      <c r="B14" s="28">
        <v>46036</v>
      </c>
      <c r="C14" s="39" t="s">
        <v>58</v>
      </c>
      <c r="D14" s="29">
        <v>195</v>
      </c>
      <c r="E14" s="27" t="s">
        <v>68</v>
      </c>
      <c r="F14" s="30">
        <v>0.7</v>
      </c>
      <c r="G14" s="29">
        <v>0</v>
      </c>
      <c r="H14" s="29">
        <f>ROUND(IF(D14*F14-G14=0,"",D14*F14-G14),2)</f>
        <v>136.5</v>
      </c>
      <c r="I14" s="54">
        <v>1.3412999999999999</v>
      </c>
      <c r="J14" s="33">
        <v>4.2110000000000003</v>
      </c>
      <c r="K14" s="34">
        <f t="shared" si="1"/>
        <v>183.09</v>
      </c>
      <c r="L14" s="36">
        <f t="shared" si="2"/>
        <v>43.48</v>
      </c>
      <c r="M14" s="43"/>
    </row>
    <row r="15" spans="1:14" ht="37.200000000000003" customHeight="1" thickBot="1" x14ac:dyDescent="0.35">
      <c r="A15" s="53" t="s">
        <v>59</v>
      </c>
      <c r="B15" s="28">
        <v>46050</v>
      </c>
      <c r="C15" s="39" t="s">
        <v>64</v>
      </c>
      <c r="D15" s="29">
        <v>200</v>
      </c>
      <c r="E15" s="27" t="s">
        <v>68</v>
      </c>
      <c r="F15" s="30">
        <v>0.5</v>
      </c>
      <c r="G15" s="29">
        <v>20</v>
      </c>
      <c r="H15" s="29">
        <f>ROUND(IF(D15*F15-G15=0,"",D15*F15-G15),2)</f>
        <v>80</v>
      </c>
      <c r="I15" s="54">
        <v>1.3412999999999999</v>
      </c>
      <c r="J15" s="33">
        <v>4.2008999999999999</v>
      </c>
      <c r="K15" s="34">
        <f t="shared" si="1"/>
        <v>107.3</v>
      </c>
      <c r="L15" s="36">
        <f t="shared" si="2"/>
        <v>25.54</v>
      </c>
      <c r="M15" s="43"/>
    </row>
    <row r="16" spans="1:14" ht="30" customHeight="1" thickBot="1" x14ac:dyDescent="0.35">
      <c r="A16" s="87"/>
      <c r="B16" s="88"/>
      <c r="C16" s="88"/>
      <c r="D16" s="88"/>
      <c r="E16" s="88"/>
      <c r="F16" s="88"/>
      <c r="G16" s="88"/>
      <c r="H16" s="88"/>
      <c r="I16" s="89"/>
      <c r="J16" s="40" t="s">
        <v>33</v>
      </c>
      <c r="K16" s="41">
        <f>ROUND(SUM(K12:K15),2)</f>
        <v>571.05999999999995</v>
      </c>
      <c r="L16" s="41">
        <f>ROUND(SUM(L12:L15),2)</f>
        <v>135.68</v>
      </c>
      <c r="M16" s="42"/>
    </row>
    <row r="17" spans="1:14" x14ac:dyDescent="0.3">
      <c r="A17" s="81" t="s">
        <v>63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pans="1:14" x14ac:dyDescent="0.3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4" ht="12.6" customHeight="1" x14ac:dyDescent="0.3">
      <c r="A19" s="5"/>
      <c r="B19" s="82" t="s">
        <v>69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4" ht="12.6" customHeight="1" x14ac:dyDescent="0.3">
      <c r="A20" s="5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4" x14ac:dyDescent="0.3">
      <c r="A21" s="5"/>
      <c r="B21" s="6"/>
      <c r="C21" s="6" t="s">
        <v>36</v>
      </c>
      <c r="D21" s="74" t="s">
        <v>39</v>
      </c>
      <c r="E21" s="74"/>
      <c r="F21" s="74"/>
      <c r="G21" s="74"/>
      <c r="H21" s="74"/>
      <c r="I21" s="5"/>
      <c r="J21" s="5"/>
      <c r="K21" s="5"/>
      <c r="L21" s="5"/>
      <c r="M21" s="5"/>
    </row>
    <row r="22" spans="1:14" x14ac:dyDescent="0.3">
      <c r="A22" s="5"/>
      <c r="B22" s="6"/>
      <c r="C22" s="6"/>
      <c r="D22" s="74" t="s">
        <v>37</v>
      </c>
      <c r="E22" s="74"/>
      <c r="F22" s="74"/>
      <c r="G22" s="74"/>
      <c r="H22" s="74"/>
      <c r="I22" s="5"/>
      <c r="J22" s="5"/>
      <c r="K22" s="5"/>
      <c r="L22" s="5"/>
      <c r="M22" s="5"/>
    </row>
    <row r="23" spans="1:14" x14ac:dyDescent="0.3">
      <c r="A23" s="5"/>
      <c r="B23" s="6"/>
      <c r="C23" s="6"/>
      <c r="D23" s="74" t="s">
        <v>38</v>
      </c>
      <c r="E23" s="74"/>
      <c r="F23" s="74"/>
      <c r="G23" s="74"/>
      <c r="H23" s="74"/>
      <c r="I23" s="5"/>
      <c r="J23" s="5"/>
      <c r="K23" s="5"/>
      <c r="L23" s="5"/>
      <c r="M23" s="5"/>
    </row>
    <row r="24" spans="1:14" x14ac:dyDescent="0.3">
      <c r="A24" s="5"/>
      <c r="B24" s="6"/>
      <c r="C24" s="6"/>
      <c r="D24" s="74" t="s">
        <v>60</v>
      </c>
      <c r="E24" s="74"/>
      <c r="F24" s="74"/>
      <c r="G24" s="74"/>
      <c r="H24" s="74"/>
      <c r="I24" s="5"/>
      <c r="J24" s="5"/>
      <c r="K24" s="5"/>
      <c r="L24" s="5"/>
      <c r="M24" s="5"/>
    </row>
    <row r="25" spans="1:14" x14ac:dyDescent="0.3">
      <c r="A25" s="6"/>
      <c r="B25" s="6"/>
      <c r="C25" s="6" t="s">
        <v>43</v>
      </c>
      <c r="D25" s="6"/>
      <c r="E25" s="6"/>
      <c r="F25" s="6"/>
      <c r="G25" s="6"/>
      <c r="H25" s="6"/>
      <c r="I25" s="6"/>
      <c r="J25" s="6"/>
      <c r="K25" s="6"/>
      <c r="L25" s="5"/>
      <c r="M25" s="5"/>
    </row>
    <row r="26" spans="1:14" x14ac:dyDescent="0.3">
      <c r="A26" s="6"/>
      <c r="B26" s="6"/>
      <c r="C26" s="6"/>
      <c r="D26" s="74" t="s">
        <v>44</v>
      </c>
      <c r="E26" s="74"/>
      <c r="F26" s="74"/>
      <c r="G26" s="74"/>
      <c r="H26" s="74"/>
      <c r="I26" s="74"/>
      <c r="J26" s="74"/>
      <c r="K26" s="6"/>
      <c r="L26" s="5"/>
      <c r="M26" s="5"/>
      <c r="N26" s="5"/>
    </row>
    <row r="27" spans="1:14" ht="40.799999999999997" customHeight="1" x14ac:dyDescent="0.3">
      <c r="A27" s="6"/>
      <c r="B27" s="6"/>
      <c r="C27" s="6"/>
      <c r="D27" s="75" t="s">
        <v>61</v>
      </c>
      <c r="E27" s="76"/>
      <c r="F27" s="76"/>
      <c r="G27" s="76"/>
      <c r="H27" s="76"/>
      <c r="I27" s="76"/>
      <c r="J27" s="77"/>
      <c r="K27" s="6"/>
      <c r="L27" s="5"/>
      <c r="M27" s="5"/>
      <c r="N27" s="5"/>
    </row>
    <row r="28" spans="1:14" ht="25.8" customHeight="1" x14ac:dyDescent="0.3">
      <c r="A28" s="6"/>
      <c r="B28" s="6"/>
      <c r="C28" s="6"/>
      <c r="D28" s="78" t="s">
        <v>62</v>
      </c>
      <c r="E28" s="78"/>
      <c r="F28" s="78"/>
      <c r="G28" s="78"/>
      <c r="H28" s="78"/>
      <c r="I28" s="78"/>
      <c r="J28" s="78"/>
      <c r="K28" s="37"/>
      <c r="L28" s="38"/>
      <c r="M28" s="38"/>
      <c r="N28" s="5"/>
    </row>
    <row r="29" spans="1:14" x14ac:dyDescent="0.3">
      <c r="A29" s="6"/>
      <c r="B29" s="6"/>
      <c r="C29" s="6"/>
      <c r="D29" s="6"/>
      <c r="E29" s="6"/>
      <c r="F29" s="6"/>
      <c r="G29" s="6"/>
      <c r="H29" s="6"/>
      <c r="I29" s="6"/>
      <c r="J29" s="37"/>
      <c r="K29" s="52"/>
      <c r="L29" s="52"/>
      <c r="M29" s="52"/>
    </row>
    <row r="30" spans="1:14" ht="15.6" x14ac:dyDescent="0.3">
      <c r="A30" s="6"/>
      <c r="B30" s="6"/>
      <c r="C30" s="6"/>
      <c r="D30" s="6"/>
      <c r="E30" s="6"/>
      <c r="F30" s="6"/>
      <c r="G30" s="6"/>
      <c r="H30" s="6"/>
      <c r="I30" s="6"/>
      <c r="J30" s="31"/>
      <c r="K30" s="31" t="s">
        <v>2</v>
      </c>
      <c r="L30" s="80" t="s">
        <v>40</v>
      </c>
      <c r="M30" s="80"/>
    </row>
    <row r="31" spans="1:14" ht="15.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5"/>
      <c r="M31" s="31"/>
    </row>
    <row r="32" spans="1:14" ht="66" customHeight="1" x14ac:dyDescent="0.3">
      <c r="A32" s="66" t="s">
        <v>70</v>
      </c>
      <c r="B32" s="66"/>
      <c r="C32" s="66"/>
      <c r="D32" s="67" t="s">
        <v>107</v>
      </c>
      <c r="E32" s="67"/>
      <c r="F32" s="67"/>
      <c r="G32" s="67"/>
      <c r="H32" s="67"/>
      <c r="I32" s="67"/>
      <c r="J32" s="67"/>
      <c r="K32" s="67"/>
      <c r="L32" s="67"/>
      <c r="M32" s="67"/>
    </row>
    <row r="33" spans="1:13" ht="55.8" customHeight="1" x14ac:dyDescent="0.3">
      <c r="A33" s="66" t="s">
        <v>71</v>
      </c>
      <c r="B33" s="66"/>
      <c r="C33" s="66"/>
      <c r="D33" s="67" t="s">
        <v>106</v>
      </c>
      <c r="E33" s="67"/>
      <c r="F33" s="67"/>
      <c r="G33" s="67"/>
      <c r="H33" s="67"/>
      <c r="I33" s="67"/>
      <c r="J33" s="67"/>
      <c r="K33" s="67"/>
      <c r="L33" s="67"/>
      <c r="M33" s="67"/>
    </row>
    <row r="34" spans="1:13" ht="22.2" customHeight="1" x14ac:dyDescent="0.3">
      <c r="A34" s="66" t="s">
        <v>72</v>
      </c>
      <c r="B34" s="66"/>
      <c r="C34" s="66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 ht="15.6" x14ac:dyDescent="0.3">
      <c r="A35" s="71" t="s">
        <v>73</v>
      </c>
      <c r="B35" s="71"/>
      <c r="C35" s="71"/>
      <c r="D35" s="73" t="s">
        <v>74</v>
      </c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46.2" customHeight="1" x14ac:dyDescent="0.3">
      <c r="A36" s="71" t="s">
        <v>75</v>
      </c>
      <c r="B36" s="71"/>
      <c r="C36" s="71"/>
      <c r="D36" s="72" t="s">
        <v>76</v>
      </c>
      <c r="E36" s="72"/>
      <c r="F36" s="72"/>
      <c r="G36" s="72"/>
      <c r="H36" s="72"/>
      <c r="I36" s="72"/>
      <c r="J36" s="72"/>
      <c r="K36" s="72"/>
      <c r="L36" s="72"/>
      <c r="M36" s="72"/>
    </row>
    <row r="37" spans="1:13" ht="67.8" customHeight="1" x14ac:dyDescent="0.3">
      <c r="A37" s="71" t="s">
        <v>77</v>
      </c>
      <c r="B37" s="71"/>
      <c r="C37" s="71"/>
      <c r="D37" s="67" t="s">
        <v>103</v>
      </c>
      <c r="E37" s="67"/>
      <c r="F37" s="67"/>
      <c r="G37" s="67"/>
      <c r="H37" s="67"/>
      <c r="I37" s="67"/>
      <c r="J37" s="67"/>
      <c r="K37" s="67"/>
      <c r="L37" s="67"/>
      <c r="M37" s="67"/>
    </row>
    <row r="38" spans="1:13" ht="15.6" x14ac:dyDescent="0.3">
      <c r="A38" s="71" t="s">
        <v>78</v>
      </c>
      <c r="B38" s="71"/>
      <c r="C38" s="71"/>
      <c r="D38" s="73" t="s">
        <v>104</v>
      </c>
      <c r="E38" s="73"/>
      <c r="F38" s="73"/>
      <c r="G38" s="73"/>
      <c r="H38" s="73"/>
      <c r="I38" s="73"/>
      <c r="J38" s="73"/>
      <c r="K38" s="73"/>
      <c r="L38" s="73"/>
      <c r="M38" s="73"/>
    </row>
    <row r="39" spans="1:13" ht="15.6" x14ac:dyDescent="0.3">
      <c r="A39" s="63" t="s">
        <v>79</v>
      </c>
      <c r="B39" s="64"/>
      <c r="C39" s="65"/>
      <c r="D39" s="63"/>
      <c r="E39" s="64"/>
      <c r="F39" s="64"/>
      <c r="G39" s="64"/>
      <c r="H39" s="64"/>
      <c r="I39" s="64"/>
      <c r="J39" s="64"/>
      <c r="K39" s="64"/>
      <c r="L39" s="64"/>
      <c r="M39" s="65"/>
    </row>
    <row r="40" spans="1:13" ht="15.6" x14ac:dyDescent="0.3">
      <c r="A40" s="60" t="s">
        <v>80</v>
      </c>
      <c r="B40" s="61"/>
      <c r="C40" s="62"/>
      <c r="D40" s="63" t="s">
        <v>81</v>
      </c>
      <c r="E40" s="64"/>
      <c r="F40" s="64"/>
      <c r="G40" s="64"/>
      <c r="H40" s="64"/>
      <c r="I40" s="64"/>
      <c r="J40" s="64"/>
      <c r="K40" s="64"/>
      <c r="L40" s="64"/>
      <c r="M40" s="65"/>
    </row>
    <row r="41" spans="1:13" ht="15.6" x14ac:dyDescent="0.3">
      <c r="A41" s="60" t="s">
        <v>82</v>
      </c>
      <c r="B41" s="61"/>
      <c r="C41" s="62"/>
      <c r="D41" s="63" t="s">
        <v>83</v>
      </c>
      <c r="E41" s="64"/>
      <c r="F41" s="64"/>
      <c r="G41" s="64"/>
      <c r="H41" s="64"/>
      <c r="I41" s="64"/>
      <c r="J41" s="64"/>
      <c r="K41" s="64"/>
      <c r="L41" s="64"/>
      <c r="M41" s="65"/>
    </row>
    <row r="42" spans="1:13" ht="15.6" x14ac:dyDescent="0.3">
      <c r="A42" s="60" t="s">
        <v>84</v>
      </c>
      <c r="B42" s="61"/>
      <c r="C42" s="62"/>
      <c r="D42" s="63" t="s">
        <v>85</v>
      </c>
      <c r="E42" s="64"/>
      <c r="F42" s="64"/>
      <c r="G42" s="64"/>
      <c r="H42" s="64"/>
      <c r="I42" s="64"/>
      <c r="J42" s="64"/>
      <c r="K42" s="64"/>
      <c r="L42" s="64"/>
      <c r="M42" s="65"/>
    </row>
    <row r="43" spans="1:13" ht="15.6" x14ac:dyDescent="0.3">
      <c r="A43" s="60" t="s">
        <v>86</v>
      </c>
      <c r="B43" s="61"/>
      <c r="C43" s="62"/>
      <c r="D43" s="63" t="s">
        <v>87</v>
      </c>
      <c r="E43" s="64"/>
      <c r="F43" s="64"/>
      <c r="G43" s="64"/>
      <c r="H43" s="64"/>
      <c r="I43" s="64"/>
      <c r="J43" s="64"/>
      <c r="K43" s="64"/>
      <c r="L43" s="64"/>
      <c r="M43" s="65"/>
    </row>
    <row r="44" spans="1:13" ht="34.200000000000003" customHeight="1" x14ac:dyDescent="0.3">
      <c r="A44" s="60" t="s">
        <v>88</v>
      </c>
      <c r="B44" s="61"/>
      <c r="C44" s="62"/>
      <c r="D44" s="68" t="s">
        <v>105</v>
      </c>
      <c r="E44" s="69"/>
      <c r="F44" s="69"/>
      <c r="G44" s="69"/>
      <c r="H44" s="69"/>
      <c r="I44" s="69"/>
      <c r="J44" s="69"/>
      <c r="K44" s="69"/>
      <c r="L44" s="69"/>
      <c r="M44" s="70"/>
    </row>
    <row r="45" spans="1:13" ht="15.6" x14ac:dyDescent="0.3">
      <c r="A45" s="60" t="s">
        <v>89</v>
      </c>
      <c r="B45" s="61"/>
      <c r="C45" s="62"/>
      <c r="D45" s="63" t="s">
        <v>90</v>
      </c>
      <c r="E45" s="64"/>
      <c r="F45" s="64"/>
      <c r="G45" s="64"/>
      <c r="H45" s="64"/>
      <c r="I45" s="64"/>
      <c r="J45" s="64"/>
      <c r="K45" s="64"/>
      <c r="L45" s="64"/>
      <c r="M45" s="65"/>
    </row>
    <row r="46" spans="1:13" ht="15.6" x14ac:dyDescent="0.3">
      <c r="A46" s="60" t="s">
        <v>91</v>
      </c>
      <c r="B46" s="61"/>
      <c r="C46" s="62"/>
      <c r="D46" s="63" t="s">
        <v>92</v>
      </c>
      <c r="E46" s="64"/>
      <c r="F46" s="64"/>
      <c r="G46" s="64"/>
      <c r="H46" s="64"/>
      <c r="I46" s="64"/>
      <c r="J46" s="64"/>
      <c r="K46" s="64"/>
      <c r="L46" s="64"/>
      <c r="M46" s="65"/>
    </row>
    <row r="47" spans="1:13" ht="34.799999999999997" customHeight="1" x14ac:dyDescent="0.3">
      <c r="A47" s="66" t="s">
        <v>93</v>
      </c>
      <c r="B47" s="66"/>
      <c r="C47" s="66"/>
      <c r="D47" s="67" t="s">
        <v>95</v>
      </c>
      <c r="E47" s="67"/>
      <c r="F47" s="67"/>
      <c r="G47" s="67"/>
      <c r="H47" s="67"/>
      <c r="I47" s="67"/>
      <c r="J47" s="67"/>
      <c r="K47" s="67"/>
      <c r="L47" s="67"/>
      <c r="M47" s="67"/>
    </row>
    <row r="48" spans="1:13" ht="15.6" x14ac:dyDescent="0.3">
      <c r="A48" s="59" t="s">
        <v>94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</row>
  </sheetData>
  <mergeCells count="48">
    <mergeCell ref="B19:M19"/>
    <mergeCell ref="L30:M30"/>
    <mergeCell ref="D21:H21"/>
    <mergeCell ref="A5:E5"/>
    <mergeCell ref="H6:I6"/>
    <mergeCell ref="B8:E8"/>
    <mergeCell ref="K9:L9"/>
    <mergeCell ref="A16:I16"/>
    <mergeCell ref="D28:J28"/>
    <mergeCell ref="D22:H22"/>
    <mergeCell ref="D23:H23"/>
    <mergeCell ref="D24:H24"/>
    <mergeCell ref="D26:J26"/>
    <mergeCell ref="D27:J27"/>
    <mergeCell ref="A17:M17"/>
    <mergeCell ref="A32:C32"/>
    <mergeCell ref="D32:M32"/>
    <mergeCell ref="A33:C33"/>
    <mergeCell ref="D33:M33"/>
    <mergeCell ref="A34:C34"/>
    <mergeCell ref="D34:M34"/>
    <mergeCell ref="A35:C35"/>
    <mergeCell ref="D35:M35"/>
    <mergeCell ref="A36:C36"/>
    <mergeCell ref="D36:M36"/>
    <mergeCell ref="A37:C37"/>
    <mergeCell ref="D37:M37"/>
    <mergeCell ref="A38:C38"/>
    <mergeCell ref="D38:M38"/>
    <mergeCell ref="A39:C39"/>
    <mergeCell ref="D39:M39"/>
    <mergeCell ref="A40:C40"/>
    <mergeCell ref="D40:M40"/>
    <mergeCell ref="A41:C41"/>
    <mergeCell ref="D41:M41"/>
    <mergeCell ref="A42:C42"/>
    <mergeCell ref="D42:M42"/>
    <mergeCell ref="A43:C43"/>
    <mergeCell ref="D43:M43"/>
    <mergeCell ref="A47:C47"/>
    <mergeCell ref="D47:M47"/>
    <mergeCell ref="A48:M48"/>
    <mergeCell ref="A44:C44"/>
    <mergeCell ref="D44:M44"/>
    <mergeCell ref="A45:C45"/>
    <mergeCell ref="D45:M45"/>
    <mergeCell ref="A46:C46"/>
    <mergeCell ref="D46:M46"/>
  </mergeCells>
  <phoneticPr fontId="15" type="noConversion"/>
  <pageMargins left="0.7" right="0.7" top="0.75" bottom="0.75" header="0.3" footer="0.3"/>
  <pageSetup paperSize="9" scale="74" orientation="landscape" r:id="rId1"/>
  <rowBreaks count="1" manualBreakCount="1">
    <brk id="3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BC667-CF82-4DA9-ABB2-BCBDFAB784C4}">
  <dimension ref="A1:N48"/>
  <sheetViews>
    <sheetView view="pageBreakPreview" topLeftCell="A14" zoomScale="75" zoomScaleNormal="75" zoomScaleSheetLayoutView="75" workbookViewId="0">
      <selection activeCell="B25" sqref="B25"/>
    </sheetView>
  </sheetViews>
  <sheetFormatPr defaultRowHeight="14.4" x14ac:dyDescent="0.3"/>
  <cols>
    <col min="1" max="1" width="4.33203125" customWidth="1"/>
    <col min="2" max="2" width="12.5546875" customWidth="1"/>
    <col min="3" max="3" width="18.6640625" customWidth="1"/>
    <col min="5" max="5" width="7.88671875" customWidth="1"/>
    <col min="6" max="6" width="13.6640625" customWidth="1"/>
    <col min="7" max="7" width="12.21875" customWidth="1"/>
    <col min="8" max="8" width="16.21875" customWidth="1"/>
    <col min="9" max="9" width="16.109375" customWidth="1"/>
    <col min="10" max="10" width="14.21875" customWidth="1"/>
    <col min="11" max="11" width="13.21875" customWidth="1"/>
    <col min="12" max="12" width="16.109375" customWidth="1"/>
    <col min="13" max="13" width="16" customWidth="1"/>
  </cols>
  <sheetData>
    <row r="1" spans="1:14" x14ac:dyDescent="0.3">
      <c r="A1" s="45"/>
      <c r="B1" s="45"/>
      <c r="C1" s="51"/>
      <c r="D1" s="45"/>
      <c r="E1" s="45"/>
      <c r="F1" s="51"/>
      <c r="G1" s="9"/>
      <c r="H1" s="9"/>
      <c r="I1" s="9"/>
      <c r="J1" s="9"/>
      <c r="K1" s="9"/>
      <c r="L1" s="15" t="s">
        <v>96</v>
      </c>
      <c r="M1" s="21">
        <v>46052</v>
      </c>
    </row>
    <row r="2" spans="1:14" s="2" customFormat="1" ht="13.8" x14ac:dyDescent="0.25">
      <c r="A2" s="10"/>
      <c r="B2" s="15" t="s">
        <v>0</v>
      </c>
      <c r="C2" s="15" t="s">
        <v>41</v>
      </c>
      <c r="D2" s="20" t="s">
        <v>47</v>
      </c>
      <c r="E2" s="11"/>
      <c r="F2" s="11"/>
      <c r="G2" s="11"/>
      <c r="H2" s="11"/>
      <c r="I2" s="11"/>
      <c r="J2" s="11"/>
      <c r="K2" s="11"/>
      <c r="L2" s="12" t="s">
        <v>3</v>
      </c>
      <c r="M2" s="12" t="s">
        <v>2</v>
      </c>
    </row>
    <row r="3" spans="1:14" s="2" customFormat="1" ht="12" x14ac:dyDescent="0.25">
      <c r="A3" s="10"/>
      <c r="B3" s="10" t="s">
        <v>4</v>
      </c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4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20.399999999999999" customHeight="1" x14ac:dyDescent="0.3">
      <c r="A5" s="83" t="s">
        <v>52</v>
      </c>
      <c r="B5" s="83"/>
      <c r="C5" s="83"/>
      <c r="D5" s="83"/>
      <c r="E5" s="83"/>
      <c r="F5" s="22">
        <v>1</v>
      </c>
      <c r="G5" s="22" t="s">
        <v>42</v>
      </c>
      <c r="H5" s="22" t="s">
        <v>7</v>
      </c>
      <c r="I5" s="22" t="s">
        <v>8</v>
      </c>
      <c r="J5" s="23" t="s">
        <v>98</v>
      </c>
      <c r="K5" s="24"/>
      <c r="L5" s="25" t="s">
        <v>99</v>
      </c>
      <c r="M5" s="25" t="s">
        <v>100</v>
      </c>
    </row>
    <row r="6" spans="1:14" s="2" customFormat="1" ht="24.6" customHeight="1" x14ac:dyDescent="0.25">
      <c r="A6" s="44"/>
      <c r="B6" s="44"/>
      <c r="C6" s="44"/>
      <c r="D6" s="44"/>
      <c r="E6" s="44"/>
      <c r="F6" s="32"/>
      <c r="G6" s="8"/>
      <c r="H6" s="84" t="s">
        <v>6</v>
      </c>
      <c r="I6" s="84"/>
      <c r="J6" s="49" t="s">
        <v>9</v>
      </c>
      <c r="K6" s="35" t="s">
        <v>10</v>
      </c>
      <c r="L6" s="35" t="s">
        <v>53</v>
      </c>
      <c r="M6" s="50" t="s">
        <v>5</v>
      </c>
    </row>
    <row r="7" spans="1:14" ht="15.6" customHeight="1" x14ac:dyDescent="0.35">
      <c r="A7" s="9"/>
      <c r="B7" s="9"/>
      <c r="C7" s="9"/>
      <c r="D7" s="8"/>
      <c r="E7" s="9"/>
      <c r="F7" s="16"/>
      <c r="G7" s="16"/>
      <c r="H7" s="26"/>
      <c r="I7" s="13"/>
      <c r="J7" s="13"/>
      <c r="K7" s="9"/>
      <c r="L7" s="9"/>
      <c r="M7" s="9"/>
    </row>
    <row r="8" spans="1:14" x14ac:dyDescent="0.3">
      <c r="A8" s="9"/>
      <c r="B8" s="85"/>
      <c r="C8" s="85"/>
      <c r="D8" s="85"/>
      <c r="E8" s="85"/>
      <c r="F8" s="9"/>
      <c r="G8" s="9"/>
      <c r="H8" s="9"/>
      <c r="I8" s="9"/>
      <c r="J8" s="14"/>
      <c r="K8" s="9" t="s">
        <v>34</v>
      </c>
      <c r="L8" s="9"/>
      <c r="M8" s="15" t="s">
        <v>57</v>
      </c>
    </row>
    <row r="9" spans="1:14" ht="15" thickBot="1" x14ac:dyDescent="0.35">
      <c r="A9" s="16"/>
      <c r="B9" s="16"/>
      <c r="C9" s="16"/>
      <c r="D9" s="16"/>
      <c r="E9" s="9"/>
      <c r="F9" s="9"/>
      <c r="G9" s="9"/>
      <c r="H9" s="9"/>
      <c r="I9" s="9"/>
      <c r="J9" s="8"/>
      <c r="K9" s="86" t="s">
        <v>54</v>
      </c>
      <c r="L9" s="86"/>
      <c r="M9" s="8"/>
    </row>
    <row r="10" spans="1:14" s="4" customFormat="1" ht="82.2" customHeight="1" thickBot="1" x14ac:dyDescent="0.3">
      <c r="A10" s="17" t="s">
        <v>11</v>
      </c>
      <c r="B10" s="18" t="s">
        <v>15</v>
      </c>
      <c r="C10" s="18" t="s">
        <v>12</v>
      </c>
      <c r="D10" s="18" t="s">
        <v>14</v>
      </c>
      <c r="E10" s="18" t="s">
        <v>16</v>
      </c>
      <c r="F10" s="18" t="s">
        <v>35</v>
      </c>
      <c r="G10" s="18" t="s">
        <v>13</v>
      </c>
      <c r="H10" s="18" t="s">
        <v>48</v>
      </c>
      <c r="I10" s="18" t="s">
        <v>46</v>
      </c>
      <c r="J10" s="18" t="s">
        <v>45</v>
      </c>
      <c r="K10" s="18" t="s">
        <v>50</v>
      </c>
      <c r="L10" s="18" t="s">
        <v>51</v>
      </c>
      <c r="M10" s="19" t="s">
        <v>49</v>
      </c>
      <c r="N10" s="35"/>
    </row>
    <row r="11" spans="1:14" s="3" customFormat="1" ht="17.399999999999999" customHeight="1" x14ac:dyDescent="0.2">
      <c r="A11" s="46" t="s">
        <v>17</v>
      </c>
      <c r="B11" s="47" t="s">
        <v>18</v>
      </c>
      <c r="C11" s="47" t="s">
        <v>19</v>
      </c>
      <c r="D11" s="47" t="s">
        <v>20</v>
      </c>
      <c r="E11" s="47" t="s">
        <v>21</v>
      </c>
      <c r="F11" s="47" t="s">
        <v>22</v>
      </c>
      <c r="G11" s="47" t="s">
        <v>23</v>
      </c>
      <c r="H11" s="47" t="s">
        <v>24</v>
      </c>
      <c r="I11" s="47" t="s">
        <v>25</v>
      </c>
      <c r="J11" s="47" t="s">
        <v>26</v>
      </c>
      <c r="K11" s="47" t="s">
        <v>27</v>
      </c>
      <c r="L11" s="47" t="s">
        <v>28</v>
      </c>
      <c r="M11" s="48" t="s">
        <v>29</v>
      </c>
    </row>
    <row r="12" spans="1:14" ht="30" customHeight="1" x14ac:dyDescent="0.3">
      <c r="A12" s="53" t="s">
        <v>31</v>
      </c>
      <c r="B12" s="28">
        <v>46038</v>
      </c>
      <c r="C12" s="39" t="s">
        <v>97</v>
      </c>
      <c r="D12" s="29">
        <v>108.16</v>
      </c>
      <c r="E12" s="27" t="s">
        <v>57</v>
      </c>
      <c r="F12" s="30">
        <v>0.7</v>
      </c>
      <c r="G12" s="29">
        <v>10.92</v>
      </c>
      <c r="H12" s="29">
        <f>ROUND(IF(D12*F12-G12=0,"",D12*F12-G12),2)</f>
        <v>64.790000000000006</v>
      </c>
      <c r="I12" s="33">
        <v>4.2191999999999998</v>
      </c>
      <c r="J12" s="33">
        <v>4.2191999999999998</v>
      </c>
      <c r="K12" s="34">
        <f>ROUND(IFERROR(H12*I12,""),2)</f>
        <v>273.36</v>
      </c>
      <c r="L12" s="36">
        <f>ROUND(IFERROR((H12*I12)/J12,""),2)</f>
        <v>64.790000000000006</v>
      </c>
      <c r="M12" s="43"/>
    </row>
    <row r="13" spans="1:14" ht="35.4" customHeight="1" x14ac:dyDescent="0.3">
      <c r="A13" s="53" t="s">
        <v>32</v>
      </c>
      <c r="B13" s="28">
        <v>46042</v>
      </c>
      <c r="C13" s="39" t="s">
        <v>97</v>
      </c>
      <c r="D13" s="29">
        <v>67.8</v>
      </c>
      <c r="E13" s="27" t="s">
        <v>57</v>
      </c>
      <c r="F13" s="30">
        <v>0.7</v>
      </c>
      <c r="G13" s="29">
        <v>45.8</v>
      </c>
      <c r="H13" s="29">
        <f>ROUND(IF(D13*F13-G13=0,"",D13*F13-G13),2)</f>
        <v>1.66</v>
      </c>
      <c r="I13" s="33">
        <v>4.2191999999999998</v>
      </c>
      <c r="J13" s="33">
        <v>4.2191999999999998</v>
      </c>
      <c r="K13" s="34">
        <f t="shared" ref="K13:K15" si="0">ROUND(IFERROR(H13*I13,""),2)</f>
        <v>7</v>
      </c>
      <c r="L13" s="36">
        <f t="shared" ref="L13:L15" si="1">ROUND(IFERROR((H13*I13)/J13,""),2)</f>
        <v>1.66</v>
      </c>
      <c r="M13" s="43"/>
    </row>
    <row r="14" spans="1:14" ht="57.6" customHeight="1" x14ac:dyDescent="0.3">
      <c r="A14" s="53" t="s">
        <v>56</v>
      </c>
      <c r="B14" s="28">
        <v>46042</v>
      </c>
      <c r="C14" s="39" t="s">
        <v>101</v>
      </c>
      <c r="D14" s="29">
        <v>6</v>
      </c>
      <c r="E14" s="27" t="s">
        <v>57</v>
      </c>
      <c r="F14" s="30">
        <v>1</v>
      </c>
      <c r="G14" s="29">
        <v>0</v>
      </c>
      <c r="H14" s="29">
        <f>ROUND(IF(D14*F14-G14=0,"",D14*F14-G14),2)</f>
        <v>6</v>
      </c>
      <c r="I14" s="33">
        <v>4.2191999999999998</v>
      </c>
      <c r="J14" s="33">
        <v>4.2191999999999998</v>
      </c>
      <c r="K14" s="34">
        <f t="shared" si="0"/>
        <v>25.32</v>
      </c>
      <c r="L14" s="36">
        <f t="shared" si="1"/>
        <v>6</v>
      </c>
      <c r="M14" s="57" t="s">
        <v>102</v>
      </c>
    </row>
    <row r="15" spans="1:14" ht="37.200000000000003" customHeight="1" thickBot="1" x14ac:dyDescent="0.35">
      <c r="A15" s="53" t="s">
        <v>59</v>
      </c>
      <c r="B15" s="28">
        <v>46042</v>
      </c>
      <c r="C15" s="39" t="s">
        <v>64</v>
      </c>
      <c r="D15" s="29">
        <v>422.2</v>
      </c>
      <c r="E15" s="27" t="s">
        <v>57</v>
      </c>
      <c r="F15" s="30">
        <v>0.5</v>
      </c>
      <c r="G15" s="29">
        <v>176.38</v>
      </c>
      <c r="H15" s="29">
        <f>ROUND(IF(D15*F15-G15=0,"",D15*F15-G15),2)</f>
        <v>34.72</v>
      </c>
      <c r="I15" s="33">
        <v>4.2191999999999998</v>
      </c>
      <c r="J15" s="33">
        <v>4.2191999999999998</v>
      </c>
      <c r="K15" s="34">
        <f t="shared" si="0"/>
        <v>146.49</v>
      </c>
      <c r="L15" s="36">
        <f t="shared" si="1"/>
        <v>34.72</v>
      </c>
      <c r="M15" s="43"/>
    </row>
    <row r="16" spans="1:14" ht="30" customHeight="1" thickBot="1" x14ac:dyDescent="0.35">
      <c r="A16" s="87"/>
      <c r="B16" s="88"/>
      <c r="C16" s="88"/>
      <c r="D16" s="88"/>
      <c r="E16" s="88"/>
      <c r="F16" s="88"/>
      <c r="G16" s="88"/>
      <c r="H16" s="88"/>
      <c r="I16" s="89"/>
      <c r="J16" s="40" t="s">
        <v>33</v>
      </c>
      <c r="K16" s="41">
        <f>ROUND(SUM(K12:K15),2)</f>
        <v>452.17</v>
      </c>
      <c r="L16" s="41">
        <f>ROUND(SUM(L12:L15),2)</f>
        <v>107.17</v>
      </c>
      <c r="M16" s="42"/>
    </row>
    <row r="17" spans="1:14" x14ac:dyDescent="0.3">
      <c r="A17" s="81" t="s">
        <v>63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pans="1:14" x14ac:dyDescent="0.3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4" ht="12.6" customHeight="1" x14ac:dyDescent="0.3">
      <c r="A19" s="5"/>
      <c r="B19" s="82" t="s">
        <v>69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4" ht="12.6" customHeight="1" x14ac:dyDescent="0.3">
      <c r="A20" s="5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4" x14ac:dyDescent="0.3">
      <c r="A21" s="5"/>
      <c r="B21" s="6"/>
      <c r="C21" s="6" t="s">
        <v>36</v>
      </c>
      <c r="D21" s="74" t="s">
        <v>39</v>
      </c>
      <c r="E21" s="74"/>
      <c r="F21" s="74"/>
      <c r="G21" s="74"/>
      <c r="H21" s="74"/>
      <c r="I21" s="5"/>
      <c r="J21" s="5"/>
      <c r="K21" s="5"/>
      <c r="L21" s="5"/>
      <c r="M21" s="5"/>
    </row>
    <row r="22" spans="1:14" x14ac:dyDescent="0.3">
      <c r="A22" s="5"/>
      <c r="B22" s="6"/>
      <c r="C22" s="6"/>
      <c r="D22" s="74" t="s">
        <v>37</v>
      </c>
      <c r="E22" s="74"/>
      <c r="F22" s="74"/>
      <c r="G22" s="74"/>
      <c r="H22" s="74"/>
      <c r="I22" s="5"/>
      <c r="J22" s="5"/>
      <c r="K22" s="5"/>
      <c r="L22" s="5"/>
      <c r="M22" s="5"/>
    </row>
    <row r="23" spans="1:14" x14ac:dyDescent="0.3">
      <c r="A23" s="5"/>
      <c r="B23" s="6"/>
      <c r="C23" s="6"/>
      <c r="D23" s="74" t="s">
        <v>38</v>
      </c>
      <c r="E23" s="74"/>
      <c r="F23" s="74"/>
      <c r="G23" s="74"/>
      <c r="H23" s="74"/>
      <c r="I23" s="5"/>
      <c r="J23" s="5"/>
      <c r="K23" s="5"/>
      <c r="L23" s="5"/>
      <c r="M23" s="5"/>
    </row>
    <row r="24" spans="1:14" x14ac:dyDescent="0.3">
      <c r="A24" s="5"/>
      <c r="B24" s="6"/>
      <c r="C24" s="6"/>
      <c r="D24" s="74" t="s">
        <v>60</v>
      </c>
      <c r="E24" s="74"/>
      <c r="F24" s="74"/>
      <c r="G24" s="74"/>
      <c r="H24" s="74"/>
      <c r="I24" s="5"/>
      <c r="J24" s="5"/>
      <c r="K24" s="5"/>
      <c r="L24" s="5"/>
      <c r="M24" s="5"/>
    </row>
    <row r="25" spans="1:14" x14ac:dyDescent="0.3">
      <c r="A25" s="6"/>
      <c r="B25" s="6"/>
      <c r="C25" s="6" t="s">
        <v>43</v>
      </c>
      <c r="D25" s="6"/>
      <c r="E25" s="6"/>
      <c r="F25" s="6"/>
      <c r="G25" s="6"/>
      <c r="H25" s="6"/>
      <c r="I25" s="6"/>
      <c r="J25" s="6"/>
      <c r="K25" s="6"/>
      <c r="L25" s="5"/>
      <c r="M25" s="5"/>
    </row>
    <row r="26" spans="1:14" x14ac:dyDescent="0.3">
      <c r="A26" s="6"/>
      <c r="B26" s="6"/>
      <c r="C26" s="6"/>
      <c r="D26" s="74" t="s">
        <v>44</v>
      </c>
      <c r="E26" s="74"/>
      <c r="F26" s="74"/>
      <c r="G26" s="74"/>
      <c r="H26" s="74"/>
      <c r="I26" s="74"/>
      <c r="J26" s="74"/>
      <c r="K26" s="6"/>
      <c r="L26" s="5"/>
      <c r="M26" s="5"/>
      <c r="N26" s="5"/>
    </row>
    <row r="27" spans="1:14" ht="40.799999999999997" customHeight="1" x14ac:dyDescent="0.3">
      <c r="A27" s="6"/>
      <c r="B27" s="6"/>
      <c r="C27" s="6"/>
      <c r="D27" s="75" t="s">
        <v>61</v>
      </c>
      <c r="E27" s="76"/>
      <c r="F27" s="76"/>
      <c r="G27" s="76"/>
      <c r="H27" s="76"/>
      <c r="I27" s="76"/>
      <c r="J27" s="77"/>
      <c r="K27" s="6"/>
      <c r="L27" s="5"/>
      <c r="M27" s="5"/>
      <c r="N27" s="5"/>
    </row>
    <row r="28" spans="1:14" ht="25.8" customHeight="1" x14ac:dyDescent="0.3">
      <c r="A28" s="6"/>
      <c r="B28" s="6"/>
      <c r="C28" s="6"/>
      <c r="D28" s="78" t="s">
        <v>62</v>
      </c>
      <c r="E28" s="78"/>
      <c r="F28" s="78"/>
      <c r="G28" s="78"/>
      <c r="H28" s="78"/>
      <c r="I28" s="78"/>
      <c r="J28" s="78"/>
      <c r="K28" s="37"/>
      <c r="L28" s="38"/>
      <c r="M28" s="38"/>
      <c r="N28" s="5"/>
    </row>
    <row r="29" spans="1:14" x14ac:dyDescent="0.3">
      <c r="A29" s="6"/>
      <c r="B29" s="6"/>
      <c r="C29" s="6"/>
      <c r="D29" s="6"/>
      <c r="E29" s="6"/>
      <c r="F29" s="6"/>
      <c r="G29" s="6"/>
      <c r="H29" s="6"/>
      <c r="I29" s="6"/>
      <c r="J29" s="37"/>
      <c r="K29" s="52"/>
      <c r="L29" s="52"/>
      <c r="M29" s="52"/>
    </row>
    <row r="30" spans="1:14" ht="15.6" x14ac:dyDescent="0.3">
      <c r="A30" s="6"/>
      <c r="B30" s="6"/>
      <c r="C30" s="6"/>
      <c r="D30" s="6"/>
      <c r="E30" s="6"/>
      <c r="F30" s="6"/>
      <c r="G30" s="6"/>
      <c r="H30" s="6"/>
      <c r="I30" s="6"/>
      <c r="J30" s="56"/>
      <c r="K30" s="56" t="s">
        <v>2</v>
      </c>
      <c r="L30" s="80" t="s">
        <v>40</v>
      </c>
      <c r="M30" s="80"/>
    </row>
    <row r="31" spans="1:14" ht="15.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5"/>
      <c r="M31" s="56"/>
    </row>
    <row r="32" spans="1:14" ht="56.4" customHeight="1" x14ac:dyDescent="0.3">
      <c r="A32" s="66" t="s">
        <v>70</v>
      </c>
      <c r="B32" s="66"/>
      <c r="C32" s="66"/>
      <c r="D32" s="67" t="s">
        <v>107</v>
      </c>
      <c r="E32" s="67"/>
      <c r="F32" s="67"/>
      <c r="G32" s="67"/>
      <c r="H32" s="67"/>
      <c r="I32" s="67"/>
      <c r="J32" s="67"/>
      <c r="K32" s="67"/>
      <c r="L32" s="67"/>
      <c r="M32" s="67"/>
    </row>
    <row r="33" spans="1:13" ht="36" customHeight="1" x14ac:dyDescent="0.3">
      <c r="A33" s="66" t="s">
        <v>71</v>
      </c>
      <c r="B33" s="66"/>
      <c r="C33" s="66"/>
      <c r="D33" s="67" t="s">
        <v>106</v>
      </c>
      <c r="E33" s="67"/>
      <c r="F33" s="67"/>
      <c r="G33" s="67"/>
      <c r="H33" s="67"/>
      <c r="I33" s="67"/>
      <c r="J33" s="67"/>
      <c r="K33" s="67"/>
      <c r="L33" s="67"/>
      <c r="M33" s="67"/>
    </row>
    <row r="34" spans="1:13" ht="22.2" customHeight="1" x14ac:dyDescent="0.3">
      <c r="A34" s="66" t="s">
        <v>72</v>
      </c>
      <c r="B34" s="66"/>
      <c r="C34" s="66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 ht="15.6" x14ac:dyDescent="0.3">
      <c r="A35" s="71" t="s">
        <v>73</v>
      </c>
      <c r="B35" s="71"/>
      <c r="C35" s="71"/>
      <c r="D35" s="73" t="s">
        <v>74</v>
      </c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42" customHeight="1" x14ac:dyDescent="0.3">
      <c r="A36" s="71" t="s">
        <v>75</v>
      </c>
      <c r="B36" s="71"/>
      <c r="C36" s="71"/>
      <c r="D36" s="72" t="s">
        <v>76</v>
      </c>
      <c r="E36" s="72"/>
      <c r="F36" s="72"/>
      <c r="G36" s="72"/>
      <c r="H36" s="72"/>
      <c r="I36" s="72"/>
      <c r="J36" s="72"/>
      <c r="K36" s="72"/>
      <c r="L36" s="72"/>
      <c r="M36" s="72"/>
    </row>
    <row r="37" spans="1:13" ht="70.8" customHeight="1" x14ac:dyDescent="0.3">
      <c r="A37" s="71" t="s">
        <v>77</v>
      </c>
      <c r="B37" s="71"/>
      <c r="C37" s="71"/>
      <c r="D37" s="67" t="s">
        <v>103</v>
      </c>
      <c r="E37" s="67"/>
      <c r="F37" s="67"/>
      <c r="G37" s="67"/>
      <c r="H37" s="67"/>
      <c r="I37" s="67"/>
      <c r="J37" s="67"/>
      <c r="K37" s="67"/>
      <c r="L37" s="67"/>
      <c r="M37" s="67"/>
    </row>
    <row r="38" spans="1:13" ht="15.6" x14ac:dyDescent="0.3">
      <c r="A38" s="71" t="s">
        <v>78</v>
      </c>
      <c r="B38" s="71"/>
      <c r="C38" s="71"/>
      <c r="D38" s="73" t="s">
        <v>104</v>
      </c>
      <c r="E38" s="73"/>
      <c r="F38" s="73"/>
      <c r="G38" s="73"/>
      <c r="H38" s="73"/>
      <c r="I38" s="73"/>
      <c r="J38" s="73"/>
      <c r="K38" s="73"/>
      <c r="L38" s="73"/>
      <c r="M38" s="73"/>
    </row>
    <row r="39" spans="1:13" ht="15.6" x14ac:dyDescent="0.3">
      <c r="A39" s="63" t="s">
        <v>79</v>
      </c>
      <c r="B39" s="64"/>
      <c r="C39" s="65"/>
      <c r="D39" s="63"/>
      <c r="E39" s="64"/>
      <c r="F39" s="64"/>
      <c r="G39" s="64"/>
      <c r="H39" s="64"/>
      <c r="I39" s="64"/>
      <c r="J39" s="64"/>
      <c r="K39" s="64"/>
      <c r="L39" s="64"/>
      <c r="M39" s="65"/>
    </row>
    <row r="40" spans="1:13" ht="15.6" x14ac:dyDescent="0.3">
      <c r="A40" s="60" t="s">
        <v>80</v>
      </c>
      <c r="B40" s="61"/>
      <c r="C40" s="62"/>
      <c r="D40" s="63" t="s">
        <v>81</v>
      </c>
      <c r="E40" s="64"/>
      <c r="F40" s="64"/>
      <c r="G40" s="64"/>
      <c r="H40" s="64"/>
      <c r="I40" s="64"/>
      <c r="J40" s="64"/>
      <c r="K40" s="64"/>
      <c r="L40" s="64"/>
      <c r="M40" s="65"/>
    </row>
    <row r="41" spans="1:13" ht="15.6" x14ac:dyDescent="0.3">
      <c r="A41" s="60" t="s">
        <v>82</v>
      </c>
      <c r="B41" s="61"/>
      <c r="C41" s="62"/>
      <c r="D41" s="63" t="s">
        <v>83</v>
      </c>
      <c r="E41" s="64"/>
      <c r="F41" s="64"/>
      <c r="G41" s="64"/>
      <c r="H41" s="64"/>
      <c r="I41" s="64"/>
      <c r="J41" s="64"/>
      <c r="K41" s="64"/>
      <c r="L41" s="64"/>
      <c r="M41" s="65"/>
    </row>
    <row r="42" spans="1:13" ht="15.6" x14ac:dyDescent="0.3">
      <c r="A42" s="60" t="s">
        <v>84</v>
      </c>
      <c r="B42" s="61"/>
      <c r="C42" s="62"/>
      <c r="D42" s="63" t="s">
        <v>85</v>
      </c>
      <c r="E42" s="64"/>
      <c r="F42" s="64"/>
      <c r="G42" s="64"/>
      <c r="H42" s="64"/>
      <c r="I42" s="64"/>
      <c r="J42" s="64"/>
      <c r="K42" s="64"/>
      <c r="L42" s="64"/>
      <c r="M42" s="65"/>
    </row>
    <row r="43" spans="1:13" ht="15.6" x14ac:dyDescent="0.3">
      <c r="A43" s="60" t="s">
        <v>86</v>
      </c>
      <c r="B43" s="61"/>
      <c r="C43" s="62"/>
      <c r="D43" s="63" t="s">
        <v>87</v>
      </c>
      <c r="E43" s="64"/>
      <c r="F43" s="64"/>
      <c r="G43" s="64"/>
      <c r="H43" s="64"/>
      <c r="I43" s="64"/>
      <c r="J43" s="64"/>
      <c r="K43" s="64"/>
      <c r="L43" s="64"/>
      <c r="M43" s="65"/>
    </row>
    <row r="44" spans="1:13" ht="34.200000000000003" customHeight="1" x14ac:dyDescent="0.3">
      <c r="A44" s="60" t="s">
        <v>88</v>
      </c>
      <c r="B44" s="61"/>
      <c r="C44" s="62"/>
      <c r="D44" s="68" t="s">
        <v>105</v>
      </c>
      <c r="E44" s="69"/>
      <c r="F44" s="69"/>
      <c r="G44" s="69"/>
      <c r="H44" s="69"/>
      <c r="I44" s="69"/>
      <c r="J44" s="69"/>
      <c r="K44" s="69"/>
      <c r="L44" s="69"/>
      <c r="M44" s="70"/>
    </row>
    <row r="45" spans="1:13" ht="15.6" x14ac:dyDescent="0.3">
      <c r="A45" s="60" t="s">
        <v>89</v>
      </c>
      <c r="B45" s="61"/>
      <c r="C45" s="62"/>
      <c r="D45" s="63" t="s">
        <v>90</v>
      </c>
      <c r="E45" s="64"/>
      <c r="F45" s="64"/>
      <c r="G45" s="64"/>
      <c r="H45" s="64"/>
      <c r="I45" s="64"/>
      <c r="J45" s="64"/>
      <c r="K45" s="64"/>
      <c r="L45" s="64"/>
      <c r="M45" s="65"/>
    </row>
    <row r="46" spans="1:13" ht="15.6" x14ac:dyDescent="0.3">
      <c r="A46" s="60" t="s">
        <v>91</v>
      </c>
      <c r="B46" s="61"/>
      <c r="C46" s="62"/>
      <c r="D46" s="63" t="s">
        <v>92</v>
      </c>
      <c r="E46" s="64"/>
      <c r="F46" s="64"/>
      <c r="G46" s="64"/>
      <c r="H46" s="64"/>
      <c r="I46" s="64"/>
      <c r="J46" s="64"/>
      <c r="K46" s="64"/>
      <c r="L46" s="64"/>
      <c r="M46" s="65"/>
    </row>
    <row r="47" spans="1:13" ht="36.6" customHeight="1" x14ac:dyDescent="0.3">
      <c r="A47" s="66" t="s">
        <v>93</v>
      </c>
      <c r="B47" s="66"/>
      <c r="C47" s="66"/>
      <c r="D47" s="67" t="s">
        <v>95</v>
      </c>
      <c r="E47" s="67"/>
      <c r="F47" s="67"/>
      <c r="G47" s="67"/>
      <c r="H47" s="67"/>
      <c r="I47" s="67"/>
      <c r="J47" s="67"/>
      <c r="K47" s="67"/>
      <c r="L47" s="67"/>
      <c r="M47" s="67"/>
    </row>
    <row r="48" spans="1:13" ht="22.2" customHeight="1" x14ac:dyDescent="0.3">
      <c r="A48" s="59" t="s">
        <v>94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</row>
  </sheetData>
  <mergeCells count="48">
    <mergeCell ref="A5:E5"/>
    <mergeCell ref="H6:I6"/>
    <mergeCell ref="B8:E8"/>
    <mergeCell ref="K9:L9"/>
    <mergeCell ref="A16:I16"/>
    <mergeCell ref="A17:M17"/>
    <mergeCell ref="B19:M19"/>
    <mergeCell ref="D21:H21"/>
    <mergeCell ref="D22:H22"/>
    <mergeCell ref="D23:H23"/>
    <mergeCell ref="D24:H24"/>
    <mergeCell ref="D26:J26"/>
    <mergeCell ref="D27:J27"/>
    <mergeCell ref="D28:J28"/>
    <mergeCell ref="L30:M30"/>
    <mergeCell ref="A32:C32"/>
    <mergeCell ref="D32:M32"/>
    <mergeCell ref="A33:C33"/>
    <mergeCell ref="D33:M33"/>
    <mergeCell ref="A34:C34"/>
    <mergeCell ref="D34:M34"/>
    <mergeCell ref="A35:C35"/>
    <mergeCell ref="D35:M35"/>
    <mergeCell ref="A36:C36"/>
    <mergeCell ref="D36:M36"/>
    <mergeCell ref="A37:C37"/>
    <mergeCell ref="D37:M37"/>
    <mergeCell ref="A38:C38"/>
    <mergeCell ref="D38:M38"/>
    <mergeCell ref="A39:C39"/>
    <mergeCell ref="D39:M39"/>
    <mergeCell ref="A40:C40"/>
    <mergeCell ref="D40:M40"/>
    <mergeCell ref="A41:C41"/>
    <mergeCell ref="D41:M41"/>
    <mergeCell ref="A42:C42"/>
    <mergeCell ref="D42:M42"/>
    <mergeCell ref="A43:C43"/>
    <mergeCell ref="D43:M43"/>
    <mergeCell ref="A44:C44"/>
    <mergeCell ref="D44:M44"/>
    <mergeCell ref="A48:M48"/>
    <mergeCell ref="A45:C45"/>
    <mergeCell ref="D45:M45"/>
    <mergeCell ref="A46:C46"/>
    <mergeCell ref="D46:M46"/>
    <mergeCell ref="A47:C47"/>
    <mergeCell ref="D47:M47"/>
  </mergeCells>
  <phoneticPr fontId="15" type="noConversion"/>
  <pageMargins left="0.7" right="0.7" top="0.75" bottom="0.75" header="0.3" footer="0.3"/>
  <pageSetup paperSize="9" scale="71" orientation="landscape" r:id="rId1"/>
  <rowBreaks count="1" manualBreakCount="1">
    <brk id="30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C725949E-DA25-4849-9F6D-AA94CB303B0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wniosek zwrot leczenia</vt:lpstr>
      <vt:lpstr>wniosek zwrot leczenia przykład</vt:lpstr>
      <vt:lpstr>wniosek zwrot leczenia przy EUR</vt:lpstr>
      <vt:lpstr>'wniosek zwrot leczenia'!Obszar_wydruku</vt:lpstr>
      <vt:lpstr>'wniosek zwrot leczenia przy EUR'!Obszar_wydruku</vt:lpstr>
      <vt:lpstr>'wniosek zwrot leczenia przykład'!Obszar_wydruku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Bazaniak</dc:creator>
  <cp:lastModifiedBy>Dane Ukryte</cp:lastModifiedBy>
  <cp:lastPrinted>2026-02-03T12:41:10Z</cp:lastPrinted>
  <dcterms:created xsi:type="dcterms:W3CDTF">2015-06-05T18:19:34Z</dcterms:created>
  <dcterms:modified xsi:type="dcterms:W3CDTF">2026-02-04T06:07:40Z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5f9cef8c-7d36-481d-bd85-7dd945742b09</vt:lpwstr>
  </property>
  <property fmtid="{D5CDD505-2E9C-101B-9397-08002B2CF9AE}" pid="3" name="bjSaver">
    <vt:lpwstr>UcTy5HtARTuCHWlUSegr6P/B+1oo9wGH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ClsUserRVM">
    <vt:lpwstr>[]</vt:lpwstr>
  </property>
  <property fmtid="{D5CDD505-2E9C-101B-9397-08002B2CF9AE}" pid="8" name="bjpmDocIH">
    <vt:lpwstr>zYQ4Zgx1H4HRbx8DlUxUA4HQBx7nR7Ss</vt:lpwstr>
  </property>
</Properties>
</file>