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as\groups\ILN1\# Sprawy 2025\1001-ILN-1.261.25.2025 Wywóz odpadów komunalnych (Skierniewice,Wieruszów,Zd. Wola,Pabianice,Łask)\BIP\"/>
    </mc:Choice>
  </mc:AlternateContent>
  <xr:revisionPtr revIDLastSave="0" documentId="8_{6665F8C7-5C16-4AB2-86CA-24327EE9A066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zęść 1 US Skierniewice" sheetId="10" r:id="rId1"/>
    <sheet name="Część 2 US Wieruszów" sheetId="13" r:id="rId2"/>
    <sheet name="Część 3 US Zduńska Wola" sheetId="14" r:id="rId3"/>
    <sheet name="Część 4 US Pabianice" sheetId="17" r:id="rId4"/>
    <sheet name="Część 5 US Łask" sheetId="1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0" l="1"/>
  <c r="I9" i="13"/>
  <c r="J9" i="13" s="1"/>
  <c r="I9" i="14"/>
  <c r="I12" i="17"/>
  <c r="I13" i="17"/>
  <c r="I10" i="18"/>
  <c r="I11" i="18"/>
  <c r="I12" i="18"/>
  <c r="J9" i="18" s="1"/>
  <c r="I13" i="18"/>
  <c r="I9" i="18"/>
  <c r="I10" i="17"/>
  <c r="J9" i="17" s="1"/>
  <c r="I11" i="17"/>
  <c r="I9" i="17"/>
  <c r="I10" i="14"/>
  <c r="I11" i="14"/>
  <c r="I12" i="14"/>
  <c r="J9" i="14" s="1"/>
  <c r="I13" i="14"/>
  <c r="I10" i="13"/>
  <c r="I11" i="13"/>
  <c r="I12" i="13"/>
  <c r="I13" i="13"/>
  <c r="I10" i="10"/>
  <c r="I11" i="10"/>
  <c r="I12" i="10"/>
  <c r="I13" i="10"/>
  <c r="J9" i="10" l="1"/>
</calcChain>
</file>

<file path=xl/sharedStrings.xml><?xml version="1.0" encoding="utf-8"?>
<sst xmlns="http://schemas.openxmlformats.org/spreadsheetml/2006/main" count="235" uniqueCount="60">
  <si>
    <t xml:space="preserve"> Nazwa jednostki administracji skarbowej </t>
  </si>
  <si>
    <t>Część zamówienia</t>
  </si>
  <si>
    <t>Rodzaj odpadów</t>
  </si>
  <si>
    <t>Ilość pojemników na odpady</t>
  </si>
  <si>
    <t>Stawka za wywóz jednego pojemnika (brutto)</t>
  </si>
  <si>
    <t>3</t>
  </si>
  <si>
    <t>5</t>
  </si>
  <si>
    <t>papier</t>
  </si>
  <si>
    <t>1100 litrów</t>
  </si>
  <si>
    <t>NIE</t>
  </si>
  <si>
    <t>szkło</t>
  </si>
  <si>
    <t>metale i tworzywa sztuczne</t>
  </si>
  <si>
    <t>odpady BIO</t>
  </si>
  <si>
    <t>odpady resztkowe (pozostałe po segregacji)</t>
  </si>
  <si>
    <t>co cztery tygodnie</t>
  </si>
  <si>
    <t>240 litrów</t>
  </si>
  <si>
    <t>raz w tygodniu</t>
  </si>
  <si>
    <t>120 litrów</t>
  </si>
  <si>
    <t xml:space="preserve">1100 litrów </t>
  </si>
  <si>
    <t xml:space="preserve">co cztery tygodnie </t>
  </si>
  <si>
    <t xml:space="preserve">papier </t>
  </si>
  <si>
    <t>__________________________________________</t>
  </si>
  <si>
    <t>Nazwa i adres Wykonawcy</t>
  </si>
  <si>
    <t xml:space="preserve">Sposób odbierania odpadów: </t>
  </si>
  <si>
    <t>SELEKTYWNY</t>
  </si>
  <si>
    <t>Termi  realizacji zamówienia:</t>
  </si>
  <si>
    <t>___________________________________________________</t>
  </si>
  <si>
    <t>Częstotliwość odbiorów w miesiącu</t>
  </si>
  <si>
    <t>Pojemność pojemnika na odpady</t>
  </si>
  <si>
    <t>Jednostka posiada własne pojemniki 
na odpady (TAK/NIE)</t>
  </si>
  <si>
    <t>co dwa tygodnie</t>
  </si>
  <si>
    <r>
      <t xml:space="preserve">Łączna kwota brutto </t>
    </r>
    <r>
      <rPr>
        <b/>
        <u/>
        <sz val="10"/>
        <rFont val="Calibri"/>
        <family val="2"/>
        <charset val="238"/>
        <scheme val="minor"/>
      </rPr>
      <t>dla danej jednostki admin. skarbowej</t>
    </r>
    <r>
      <rPr>
        <b/>
        <sz val="10"/>
        <rFont val="Calibri"/>
        <family val="2"/>
        <charset val="238"/>
        <scheme val="minor"/>
      </rPr>
      <t xml:space="preserve"> w trakcie trwania umowy (suma wierszy w kolumnie 9)</t>
    </r>
  </si>
  <si>
    <t>Liczba odbiorów w czasie trwania umowy (12 msc)</t>
  </si>
  <si>
    <t>raz na kwartał</t>
  </si>
  <si>
    <t>X</t>
  </si>
  <si>
    <t>Urząd Skarbowy w Skierniewicach          (96-100 Skierniewice, ul. Czerwona 22)</t>
  </si>
  <si>
    <t>XIII</t>
  </si>
  <si>
    <t>Urząd Skarbowy w Wieruszowie 
(98-400 Wieruszów, ul. Rynek 12)</t>
  </si>
  <si>
    <t>odpady resztkowe/zmieszane (pozostałe po segregacji)</t>
  </si>
  <si>
    <t>XIV</t>
  </si>
  <si>
    <t>Urząd Skarbowy w Zduńskiej Woli          (98-220 Zduńska Wola, ul. Zielona 15)</t>
  </si>
  <si>
    <t>XVII</t>
  </si>
  <si>
    <t xml:space="preserve">Urząd Skarbowy w Pabianicach                    (95-200 Pabianice, ul. Zamkowa 26)    </t>
  </si>
  <si>
    <t>XVIII</t>
  </si>
  <si>
    <t>Urząd Skarbowy w Łasku 
(98-100 Łask, ul. 9 Maja 31)</t>
  </si>
  <si>
    <t>dwa razy w miesiącu</t>
  </si>
  <si>
    <t xml:space="preserve">/kwalifikowany podpis elektroniczny Wykonawcy albo osoby lub 
osób uprawnionych do reprezentowania Wykonawcy/  </t>
  </si>
  <si>
    <t>140 litrów</t>
  </si>
  <si>
    <t>raz w miesiącu</t>
  </si>
  <si>
    <t>co dwa tygodnie (w miesiącach: IV -XI) oraz raz w miesiącu (w miesiącach: XII - III)</t>
  </si>
  <si>
    <t xml:space="preserve"> metale i tworzywa sztuczne </t>
  </si>
  <si>
    <t xml:space="preserve">odpady BIO </t>
  </si>
  <si>
    <t>dwa razy w miesiącu (w miesiącach: IV - X) oraz raz w miesiącu (w miesiącach: XI - III)</t>
  </si>
  <si>
    <t>co osiem tygodni</t>
  </si>
  <si>
    <t>1 stycznia 2026 - 31 grudnia 2026</t>
  </si>
  <si>
    <t>Łączna kwota brutto dla danej frakcji odpadow [kol. 7*8*6]</t>
  </si>
  <si>
    <t>UWAGA                                                                                                                                                                                                                            „Wykonawca zobowiązany jest do samodzielnego (niezależnie od wskazanych formuł)
przeliczenia wszystkich pozycji wskazanych w Formularzu ofertowym. Wskazane
formuły zostały przedstawione wyłącznie w celach pomocniczych a odpowiedzialność
za prawidłowe obliczenie ceny spoczywa na Wykonawcy.” Zamawiający informuje, że w
przypadku wskazania, w kolumnie F Załącznika nr 3 do umowy, większej ilości pojemników, niż
1 to w kolumnie I - Łączna kwota brutto dla danej frakcji odpadów, należy przeliczyć kwotę
przez odpowiednią liczbę pojemników.</t>
  </si>
  <si>
    <t>Wykonywanie usługi w zakresie wywozu stałych odpadów komunalnych na potrzeby Izby Administracji Skarbowej 
i podległych jednostek administracji skarbowej wraz z udostępnieniem pojemników na odpady w 2026 roku
(1001-ILN-1.261.25.2025)</t>
  </si>
  <si>
    <t>Formularz ilościowo-cenowy</t>
  </si>
  <si>
    <t>Załącznik nr 3 do Zaproszenia i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</si>
</sst>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color theme="2" tint="-0.74999237037263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" fillId="0" borderId="0" xfId="0" applyFont="1" applyAlignment="1"/>
    <xf numFmtId="0" fontId="0" fillId="2" borderId="0" xfId="0" applyFill="1"/>
    <xf numFmtId="0" fontId="5" fillId="0" borderId="1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0" borderId="0" xfId="0" applyFont="1" applyFill="1"/>
    <xf numFmtId="0" fontId="0" fillId="0" borderId="0" xfId="0" applyFill="1"/>
    <xf numFmtId="0" fontId="1" fillId="0" borderId="0" xfId="0" applyFont="1"/>
    <xf numFmtId="0" fontId="5" fillId="0" borderId="1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2" borderId="17" xfId="0" applyFont="1" applyFill="1" applyBorder="1" applyAlignment="1">
      <alignment horizontal="center" vertical="center" wrapText="1"/>
    </xf>
    <xf numFmtId="0" fontId="3" fillId="2" borderId="0" xfId="0" applyFont="1" applyFill="1"/>
    <xf numFmtId="0" fontId="5" fillId="0" borderId="1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zoomScale="80" zoomScaleNormal="80" workbookViewId="0">
      <selection activeCell="E12" sqref="E12"/>
    </sheetView>
  </sheetViews>
  <sheetFormatPr defaultRowHeight="15" x14ac:dyDescent="0.25"/>
  <cols>
    <col min="1" max="1" width="19" customWidth="1"/>
    <col min="2" max="2" width="31.5703125" customWidth="1"/>
    <col min="3" max="3" width="24.140625" customWidth="1"/>
    <col min="4" max="4" width="21.5703125" customWidth="1"/>
    <col min="5" max="5" width="19.42578125" customWidth="1"/>
    <col min="6" max="6" width="19.140625" customWidth="1"/>
    <col min="7" max="7" width="20.85546875" customWidth="1"/>
    <col min="8" max="8" width="18.5703125" customWidth="1"/>
    <col min="9" max="9" width="23" customWidth="1"/>
    <col min="10" max="10" width="30.140625" customWidth="1"/>
    <col min="11" max="11" width="29.140625" customWidth="1"/>
  </cols>
  <sheetData>
    <row r="1" spans="1:11" ht="45.75" customHeight="1" thickBot="1" x14ac:dyDescent="0.3">
      <c r="A1" s="58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x14ac:dyDescent="0.25">
      <c r="J2" s="26" t="s">
        <v>59</v>
      </c>
    </row>
    <row r="3" spans="1:11" ht="38.25" customHeight="1" x14ac:dyDescent="0.25">
      <c r="A3" s="56" t="s">
        <v>21</v>
      </c>
      <c r="B3" s="56"/>
    </row>
    <row r="4" spans="1:11" x14ac:dyDescent="0.25">
      <c r="A4" s="57" t="s">
        <v>22</v>
      </c>
      <c r="B4" s="57"/>
      <c r="J4" s="33" t="s">
        <v>58</v>
      </c>
    </row>
    <row r="5" spans="1:11" ht="45.75" customHeight="1" thickBot="1" x14ac:dyDescent="0.3"/>
    <row r="6" spans="1:11" ht="22.5" customHeight="1" x14ac:dyDescent="0.25">
      <c r="A6" s="71" t="s">
        <v>1</v>
      </c>
      <c r="B6" s="73" t="s">
        <v>0</v>
      </c>
      <c r="C6" s="71" t="s">
        <v>2</v>
      </c>
      <c r="D6" s="71" t="s">
        <v>27</v>
      </c>
      <c r="E6" s="71" t="s">
        <v>28</v>
      </c>
      <c r="F6" s="54" t="s">
        <v>3</v>
      </c>
      <c r="G6" s="54" t="s">
        <v>4</v>
      </c>
      <c r="H6" s="54" t="s">
        <v>32</v>
      </c>
      <c r="I6" s="54" t="s">
        <v>55</v>
      </c>
      <c r="J6" s="54" t="s">
        <v>31</v>
      </c>
      <c r="K6" s="54" t="s">
        <v>29</v>
      </c>
    </row>
    <row r="7" spans="1:11" ht="30.75" customHeight="1" thickBot="1" x14ac:dyDescent="0.3">
      <c r="A7" s="72"/>
      <c r="B7" s="74"/>
      <c r="C7" s="72"/>
      <c r="D7" s="72"/>
      <c r="E7" s="72"/>
      <c r="F7" s="55"/>
      <c r="G7" s="55"/>
      <c r="H7" s="55"/>
      <c r="I7" s="55"/>
      <c r="J7" s="55"/>
      <c r="K7" s="55"/>
    </row>
    <row r="8" spans="1:11" ht="15.75" thickBot="1" x14ac:dyDescent="0.3">
      <c r="A8" s="1">
        <v>1</v>
      </c>
      <c r="B8" s="1">
        <v>2</v>
      </c>
      <c r="C8" s="2" t="s">
        <v>5</v>
      </c>
      <c r="D8" s="3">
        <v>4</v>
      </c>
      <c r="E8" s="2" t="s">
        <v>6</v>
      </c>
      <c r="F8" s="1">
        <v>6</v>
      </c>
      <c r="G8" s="1">
        <v>7</v>
      </c>
      <c r="H8" s="1">
        <v>8</v>
      </c>
      <c r="I8" s="1">
        <v>9</v>
      </c>
      <c r="J8" s="4">
        <v>10</v>
      </c>
      <c r="K8" s="4">
        <v>11</v>
      </c>
    </row>
    <row r="9" spans="1:11" ht="15" customHeight="1" x14ac:dyDescent="0.25">
      <c r="A9" s="65" t="s">
        <v>34</v>
      </c>
      <c r="B9" s="68" t="s">
        <v>35</v>
      </c>
      <c r="C9" s="41" t="s">
        <v>7</v>
      </c>
      <c r="D9" s="30" t="s">
        <v>48</v>
      </c>
      <c r="E9" s="5" t="s">
        <v>8</v>
      </c>
      <c r="F9" s="5">
        <v>1</v>
      </c>
      <c r="G9" s="5"/>
      <c r="H9" s="5">
        <v>12</v>
      </c>
      <c r="I9" s="5">
        <f>G9*H9*F9</f>
        <v>0</v>
      </c>
      <c r="J9" s="62">
        <f>SUM(I9:I13)</f>
        <v>0</v>
      </c>
      <c r="K9" s="6" t="s">
        <v>9</v>
      </c>
    </row>
    <row r="10" spans="1:11" x14ac:dyDescent="0.25">
      <c r="A10" s="66"/>
      <c r="B10" s="69"/>
      <c r="C10" s="38" t="s">
        <v>10</v>
      </c>
      <c r="D10" s="19" t="s">
        <v>33</v>
      </c>
      <c r="E10" s="7" t="s">
        <v>17</v>
      </c>
      <c r="F10" s="7">
        <v>1</v>
      </c>
      <c r="G10" s="7"/>
      <c r="H10" s="7">
        <v>4</v>
      </c>
      <c r="I10" s="7">
        <f t="shared" ref="I10:I13" si="0">G10*H10*F10</f>
        <v>0</v>
      </c>
      <c r="J10" s="63"/>
      <c r="K10" s="8" t="s">
        <v>9</v>
      </c>
    </row>
    <row r="11" spans="1:11" x14ac:dyDescent="0.25">
      <c r="A11" s="66"/>
      <c r="B11" s="69"/>
      <c r="C11" s="38" t="s">
        <v>11</v>
      </c>
      <c r="D11" s="19" t="s">
        <v>48</v>
      </c>
      <c r="E11" s="7" t="s">
        <v>8</v>
      </c>
      <c r="F11" s="7">
        <v>1</v>
      </c>
      <c r="G11" s="7"/>
      <c r="H11" s="7">
        <v>12</v>
      </c>
      <c r="I11" s="7">
        <f t="shared" si="0"/>
        <v>0</v>
      </c>
      <c r="J11" s="63"/>
      <c r="K11" s="8" t="s">
        <v>9</v>
      </c>
    </row>
    <row r="12" spans="1:11" x14ac:dyDescent="0.25">
      <c r="A12" s="66"/>
      <c r="B12" s="69"/>
      <c r="C12" s="48" t="s">
        <v>12</v>
      </c>
      <c r="D12" s="29" t="s">
        <v>48</v>
      </c>
      <c r="E12" s="29" t="s">
        <v>15</v>
      </c>
      <c r="F12" s="29">
        <v>1</v>
      </c>
      <c r="G12" s="29"/>
      <c r="H12" s="29">
        <v>12</v>
      </c>
      <c r="I12" s="29">
        <f t="shared" si="0"/>
        <v>0</v>
      </c>
      <c r="J12" s="63"/>
      <c r="K12" s="8" t="s">
        <v>9</v>
      </c>
    </row>
    <row r="13" spans="1:11" ht="26.25" thickBot="1" x14ac:dyDescent="0.3">
      <c r="A13" s="67"/>
      <c r="B13" s="70"/>
      <c r="C13" s="49" t="s">
        <v>13</v>
      </c>
      <c r="D13" s="34" t="s">
        <v>45</v>
      </c>
      <c r="E13" s="34" t="s">
        <v>8</v>
      </c>
      <c r="F13" s="34">
        <v>1</v>
      </c>
      <c r="G13" s="34"/>
      <c r="H13" s="34">
        <v>24</v>
      </c>
      <c r="I13" s="34">
        <f t="shared" si="0"/>
        <v>0</v>
      </c>
      <c r="J13" s="64"/>
      <c r="K13" s="10" t="s">
        <v>9</v>
      </c>
    </row>
    <row r="16" spans="1:11" ht="30" x14ac:dyDescent="0.25">
      <c r="A16" s="11" t="s">
        <v>23</v>
      </c>
      <c r="B16" s="12" t="s">
        <v>24</v>
      </c>
    </row>
    <row r="17" spans="1:11" ht="30" x14ac:dyDescent="0.25">
      <c r="A17" s="11" t="s">
        <v>25</v>
      </c>
      <c r="B17" s="12" t="s">
        <v>54</v>
      </c>
    </row>
    <row r="18" spans="1:11" x14ac:dyDescent="0.25">
      <c r="H18" s="17"/>
      <c r="I18" s="57" t="s">
        <v>26</v>
      </c>
      <c r="J18" s="57"/>
      <c r="K18" s="57"/>
    </row>
    <row r="19" spans="1:11" ht="15" customHeight="1" x14ac:dyDescent="0.25">
      <c r="H19" s="16"/>
      <c r="I19" s="61" t="s">
        <v>46</v>
      </c>
      <c r="J19" s="61"/>
      <c r="K19" s="61"/>
    </row>
    <row r="20" spans="1:11" x14ac:dyDescent="0.25">
      <c r="H20" s="16"/>
      <c r="I20" s="61"/>
      <c r="J20" s="61"/>
      <c r="K20" s="61"/>
    </row>
    <row r="22" spans="1:11" x14ac:dyDescent="0.25">
      <c r="A22" s="18"/>
      <c r="B22" s="18"/>
      <c r="C22" s="18"/>
    </row>
    <row r="23" spans="1:11" x14ac:dyDescent="0.25">
      <c r="A23" s="23"/>
      <c r="B23" s="23"/>
      <c r="C23" s="18"/>
    </row>
    <row r="24" spans="1:11" x14ac:dyDescent="0.25">
      <c r="A24" s="18"/>
      <c r="B24" s="18"/>
      <c r="C24" s="18"/>
    </row>
    <row r="26" spans="1:11" ht="409.6" customHeight="1" x14ac:dyDescent="0.25">
      <c r="B26" s="11" t="s">
        <v>56</v>
      </c>
    </row>
    <row r="27" spans="1:11" x14ac:dyDescent="0.25">
      <c r="A27" s="24"/>
      <c r="B27" s="24"/>
    </row>
  </sheetData>
  <mergeCells count="19">
    <mergeCell ref="C6:C7"/>
    <mergeCell ref="D6:D7"/>
    <mergeCell ref="E6:E7"/>
    <mergeCell ref="F6:F7"/>
    <mergeCell ref="A3:B3"/>
    <mergeCell ref="A4:B4"/>
    <mergeCell ref="A1:K1"/>
    <mergeCell ref="I19:K20"/>
    <mergeCell ref="G6:G7"/>
    <mergeCell ref="H6:H7"/>
    <mergeCell ref="I6:I7"/>
    <mergeCell ref="J6:J7"/>
    <mergeCell ref="K6:K7"/>
    <mergeCell ref="J9:J13"/>
    <mergeCell ref="I18:K18"/>
    <mergeCell ref="A9:A13"/>
    <mergeCell ref="B9:B13"/>
    <mergeCell ref="A6:A7"/>
    <mergeCell ref="B6:B7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7"/>
  <sheetViews>
    <sheetView zoomScale="70" zoomScaleNormal="70" workbookViewId="0">
      <selection activeCell="D24" sqref="D24"/>
    </sheetView>
  </sheetViews>
  <sheetFormatPr defaultRowHeight="15" x14ac:dyDescent="0.25"/>
  <cols>
    <col min="1" max="1" width="18.28515625" customWidth="1"/>
    <col min="2" max="2" width="32.140625" customWidth="1"/>
    <col min="3" max="3" width="24.140625" customWidth="1"/>
    <col min="4" max="4" width="21.5703125" customWidth="1"/>
    <col min="5" max="5" width="19.42578125" customWidth="1"/>
    <col min="6" max="6" width="19.140625" customWidth="1"/>
    <col min="7" max="7" width="20.85546875" customWidth="1"/>
    <col min="8" max="8" width="18.5703125" customWidth="1"/>
    <col min="9" max="9" width="23" customWidth="1"/>
    <col min="10" max="10" width="30.140625" customWidth="1"/>
    <col min="11" max="11" width="29.140625" customWidth="1"/>
  </cols>
  <sheetData>
    <row r="1" spans="1:11" ht="66" customHeight="1" thickBot="1" x14ac:dyDescent="0.3">
      <c r="A1" s="75" t="s">
        <v>57</v>
      </c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11" x14ac:dyDescent="0.25">
      <c r="J2" s="26" t="s">
        <v>59</v>
      </c>
    </row>
    <row r="3" spans="1:11" ht="53.25" customHeight="1" x14ac:dyDescent="0.25">
      <c r="A3" s="56" t="s">
        <v>21</v>
      </c>
      <c r="B3" s="56"/>
    </row>
    <row r="4" spans="1:11" x14ac:dyDescent="0.25">
      <c r="A4" s="57" t="s">
        <v>22</v>
      </c>
      <c r="B4" s="57"/>
      <c r="J4" s="33" t="s">
        <v>58</v>
      </c>
    </row>
    <row r="5" spans="1:11" ht="15.75" thickBot="1" x14ac:dyDescent="0.3"/>
    <row r="6" spans="1:11" ht="28.5" customHeight="1" x14ac:dyDescent="0.25">
      <c r="A6" s="71" t="s">
        <v>1</v>
      </c>
      <c r="B6" s="73" t="s">
        <v>0</v>
      </c>
      <c r="C6" s="71" t="s">
        <v>2</v>
      </c>
      <c r="D6" s="71" t="s">
        <v>27</v>
      </c>
      <c r="E6" s="71" t="s">
        <v>28</v>
      </c>
      <c r="F6" s="54" t="s">
        <v>3</v>
      </c>
      <c r="G6" s="54" t="s">
        <v>4</v>
      </c>
      <c r="H6" s="54" t="s">
        <v>32</v>
      </c>
      <c r="I6" s="54" t="s">
        <v>55</v>
      </c>
      <c r="J6" s="54" t="s">
        <v>31</v>
      </c>
      <c r="K6" s="54" t="s">
        <v>29</v>
      </c>
    </row>
    <row r="7" spans="1:11" ht="31.5" customHeight="1" thickBot="1" x14ac:dyDescent="0.3">
      <c r="A7" s="72"/>
      <c r="B7" s="74"/>
      <c r="C7" s="72"/>
      <c r="D7" s="72"/>
      <c r="E7" s="72"/>
      <c r="F7" s="55"/>
      <c r="G7" s="55"/>
      <c r="H7" s="55"/>
      <c r="I7" s="55"/>
      <c r="J7" s="55"/>
      <c r="K7" s="55"/>
    </row>
    <row r="8" spans="1:11" ht="15.75" thickBot="1" x14ac:dyDescent="0.3">
      <c r="A8" s="1">
        <v>1</v>
      </c>
      <c r="B8" s="1">
        <v>2</v>
      </c>
      <c r="C8" s="2" t="s">
        <v>5</v>
      </c>
      <c r="D8" s="3">
        <v>4</v>
      </c>
      <c r="E8" s="2" t="s">
        <v>6</v>
      </c>
      <c r="F8" s="1">
        <v>6</v>
      </c>
      <c r="G8" s="1">
        <v>7</v>
      </c>
      <c r="H8" s="1">
        <v>8</v>
      </c>
      <c r="I8" s="1">
        <v>9</v>
      </c>
      <c r="J8" s="4">
        <v>10</v>
      </c>
      <c r="K8" s="4">
        <v>11</v>
      </c>
    </row>
    <row r="9" spans="1:11" x14ac:dyDescent="0.25">
      <c r="A9" s="66" t="s">
        <v>36</v>
      </c>
      <c r="B9" s="69" t="s">
        <v>37</v>
      </c>
      <c r="C9" s="42" t="s">
        <v>7</v>
      </c>
      <c r="D9" s="30" t="s">
        <v>33</v>
      </c>
      <c r="E9" s="30" t="s">
        <v>17</v>
      </c>
      <c r="F9" s="30">
        <v>2</v>
      </c>
      <c r="G9" s="30"/>
      <c r="H9" s="30">
        <v>4</v>
      </c>
      <c r="I9" s="30">
        <f>H9*G9*F9</f>
        <v>0</v>
      </c>
      <c r="J9" s="78">
        <f>SUM(I9:I13)</f>
        <v>0</v>
      </c>
      <c r="K9" s="43" t="s">
        <v>9</v>
      </c>
    </row>
    <row r="10" spans="1:11" x14ac:dyDescent="0.25">
      <c r="A10" s="66"/>
      <c r="B10" s="69"/>
      <c r="C10" s="44" t="s">
        <v>10</v>
      </c>
      <c r="D10" s="19" t="s">
        <v>33</v>
      </c>
      <c r="E10" s="19" t="s">
        <v>17</v>
      </c>
      <c r="F10" s="19">
        <v>1</v>
      </c>
      <c r="G10" s="19"/>
      <c r="H10" s="19">
        <v>4</v>
      </c>
      <c r="I10" s="27">
        <f t="shared" ref="I10:I13" si="0">H10*G10*F10</f>
        <v>0</v>
      </c>
      <c r="J10" s="79"/>
      <c r="K10" s="20" t="s">
        <v>9</v>
      </c>
    </row>
    <row r="11" spans="1:11" x14ac:dyDescent="0.25">
      <c r="A11" s="66"/>
      <c r="B11" s="69"/>
      <c r="C11" s="45" t="s">
        <v>50</v>
      </c>
      <c r="D11" s="32" t="s">
        <v>48</v>
      </c>
      <c r="E11" s="32" t="s">
        <v>15</v>
      </c>
      <c r="F11" s="32">
        <v>3</v>
      </c>
      <c r="G11" s="32"/>
      <c r="H11" s="32">
        <v>12</v>
      </c>
      <c r="I11" s="27">
        <f t="shared" si="0"/>
        <v>0</v>
      </c>
      <c r="J11" s="79"/>
      <c r="K11" s="21" t="s">
        <v>9</v>
      </c>
    </row>
    <row r="12" spans="1:11" ht="51" x14ac:dyDescent="0.25">
      <c r="A12" s="66"/>
      <c r="B12" s="69"/>
      <c r="C12" s="45" t="s">
        <v>51</v>
      </c>
      <c r="D12" s="32" t="s">
        <v>52</v>
      </c>
      <c r="E12" s="32" t="s">
        <v>47</v>
      </c>
      <c r="F12" s="32">
        <v>1</v>
      </c>
      <c r="G12" s="32"/>
      <c r="H12" s="32">
        <v>19</v>
      </c>
      <c r="I12" s="27">
        <f t="shared" si="0"/>
        <v>0</v>
      </c>
      <c r="J12" s="79"/>
      <c r="K12" s="21" t="s">
        <v>9</v>
      </c>
    </row>
    <row r="13" spans="1:11" ht="26.25" thickBot="1" x14ac:dyDescent="0.3">
      <c r="A13" s="67"/>
      <c r="B13" s="70"/>
      <c r="C13" s="46" t="s">
        <v>38</v>
      </c>
      <c r="D13" s="28" t="s">
        <v>48</v>
      </c>
      <c r="E13" s="28" t="s">
        <v>15</v>
      </c>
      <c r="F13" s="28">
        <v>3</v>
      </c>
      <c r="G13" s="28"/>
      <c r="H13" s="28">
        <v>12</v>
      </c>
      <c r="I13" s="36">
        <f t="shared" si="0"/>
        <v>0</v>
      </c>
      <c r="J13" s="80"/>
      <c r="K13" s="22" t="s">
        <v>9</v>
      </c>
    </row>
    <row r="14" spans="1:11" x14ac:dyDescent="0.25">
      <c r="A14" s="14"/>
      <c r="B14" s="14"/>
      <c r="C14" s="15"/>
      <c r="D14" s="15"/>
      <c r="E14" s="15"/>
      <c r="F14" s="15"/>
      <c r="G14" s="15"/>
      <c r="H14" s="15"/>
      <c r="I14" s="15"/>
      <c r="J14" s="14"/>
      <c r="K14" s="15"/>
    </row>
    <row r="15" spans="1:11" x14ac:dyDescent="0.25">
      <c r="A15" s="14"/>
      <c r="B15" s="14"/>
      <c r="C15" s="15"/>
      <c r="D15" s="15"/>
      <c r="E15" s="15"/>
      <c r="F15" s="15"/>
      <c r="G15" s="15"/>
      <c r="H15" s="15"/>
      <c r="I15" s="15"/>
      <c r="J15" s="14"/>
      <c r="K15" s="15"/>
    </row>
    <row r="16" spans="1:11" ht="30" x14ac:dyDescent="0.25">
      <c r="A16" s="11" t="s">
        <v>23</v>
      </c>
      <c r="B16" s="12" t="s">
        <v>24</v>
      </c>
    </row>
    <row r="17" spans="1:11" ht="30" x14ac:dyDescent="0.25">
      <c r="A17" s="11" t="s">
        <v>25</v>
      </c>
      <c r="B17" s="12" t="s">
        <v>54</v>
      </c>
    </row>
    <row r="18" spans="1:11" x14ac:dyDescent="0.25">
      <c r="H18" s="17"/>
      <c r="I18" s="57" t="s">
        <v>26</v>
      </c>
      <c r="J18" s="57"/>
      <c r="K18" s="57"/>
    </row>
    <row r="19" spans="1:11" ht="15" customHeight="1" x14ac:dyDescent="0.25">
      <c r="H19" s="16"/>
      <c r="I19" s="61" t="s">
        <v>46</v>
      </c>
      <c r="J19" s="61"/>
      <c r="K19" s="61"/>
    </row>
    <row r="20" spans="1:11" x14ac:dyDescent="0.25">
      <c r="B20" s="18"/>
      <c r="C20" s="18"/>
      <c r="H20" s="16"/>
      <c r="I20" s="61"/>
      <c r="J20" s="61"/>
      <c r="K20" s="61"/>
    </row>
    <row r="21" spans="1:11" x14ac:dyDescent="0.25">
      <c r="B21" s="23"/>
      <c r="C21" s="18"/>
    </row>
    <row r="25" spans="1:11" x14ac:dyDescent="0.25">
      <c r="A25" s="24"/>
      <c r="B25" s="24"/>
    </row>
    <row r="27" spans="1:11" ht="315" x14ac:dyDescent="0.25">
      <c r="B27" s="47" t="s">
        <v>56</v>
      </c>
    </row>
  </sheetData>
  <mergeCells count="19">
    <mergeCell ref="A1:K1"/>
    <mergeCell ref="E6:E7"/>
    <mergeCell ref="F6:F7"/>
    <mergeCell ref="J9:J13"/>
    <mergeCell ref="A3:B3"/>
    <mergeCell ref="A4:B4"/>
    <mergeCell ref="A9:A13"/>
    <mergeCell ref="B9:B13"/>
    <mergeCell ref="A6:A7"/>
    <mergeCell ref="B6:B7"/>
    <mergeCell ref="C6:C7"/>
    <mergeCell ref="D6:D7"/>
    <mergeCell ref="I18:K18"/>
    <mergeCell ref="I19:K20"/>
    <mergeCell ref="G6:G7"/>
    <mergeCell ref="H6:H7"/>
    <mergeCell ref="I6:I7"/>
    <mergeCell ref="J6:J7"/>
    <mergeCell ref="K6:K7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zoomScale="80" zoomScaleNormal="80" workbookViewId="0">
      <selection activeCell="H12" sqref="H12"/>
    </sheetView>
  </sheetViews>
  <sheetFormatPr defaultRowHeight="15" x14ac:dyDescent="0.25"/>
  <cols>
    <col min="1" max="1" width="18.85546875" customWidth="1"/>
    <col min="2" max="2" width="32.140625" customWidth="1"/>
    <col min="3" max="3" width="24.140625" customWidth="1"/>
    <col min="4" max="4" width="21.5703125" customWidth="1"/>
    <col min="5" max="5" width="19.42578125" customWidth="1"/>
    <col min="6" max="6" width="19.140625" customWidth="1"/>
    <col min="7" max="7" width="20.85546875" customWidth="1"/>
    <col min="8" max="8" width="18.5703125" customWidth="1"/>
    <col min="9" max="9" width="23" customWidth="1"/>
    <col min="10" max="10" width="30.140625" customWidth="1"/>
    <col min="11" max="11" width="29.140625" customWidth="1"/>
  </cols>
  <sheetData>
    <row r="1" spans="1:11" ht="59.25" customHeight="1" thickBot="1" x14ac:dyDescent="0.3">
      <c r="A1" s="58" t="s">
        <v>57</v>
      </c>
      <c r="B1" s="59"/>
      <c r="C1" s="59"/>
      <c r="D1" s="59"/>
      <c r="E1" s="59"/>
      <c r="F1" s="59"/>
      <c r="G1" s="59"/>
      <c r="H1" s="59"/>
      <c r="I1" s="59"/>
      <c r="J1" s="59"/>
      <c r="K1" s="60"/>
    </row>
    <row r="2" spans="1:11" x14ac:dyDescent="0.25">
      <c r="J2" s="26" t="s">
        <v>59</v>
      </c>
    </row>
    <row r="3" spans="1:11" ht="51.75" customHeight="1" x14ac:dyDescent="0.25">
      <c r="A3" s="56" t="s">
        <v>21</v>
      </c>
      <c r="B3" s="56"/>
    </row>
    <row r="4" spans="1:11" x14ac:dyDescent="0.25">
      <c r="A4" s="57" t="s">
        <v>22</v>
      </c>
      <c r="B4" s="57"/>
      <c r="J4" s="33" t="s">
        <v>58</v>
      </c>
    </row>
    <row r="5" spans="1:11" ht="15.75" thickBot="1" x14ac:dyDescent="0.3"/>
    <row r="6" spans="1:11" ht="25.5" customHeight="1" x14ac:dyDescent="0.25">
      <c r="A6" s="71" t="s">
        <v>1</v>
      </c>
      <c r="B6" s="73" t="s">
        <v>0</v>
      </c>
      <c r="C6" s="71" t="s">
        <v>2</v>
      </c>
      <c r="D6" s="71" t="s">
        <v>27</v>
      </c>
      <c r="E6" s="71" t="s">
        <v>28</v>
      </c>
      <c r="F6" s="54" t="s">
        <v>3</v>
      </c>
      <c r="G6" s="54" t="s">
        <v>4</v>
      </c>
      <c r="H6" s="54" t="s">
        <v>32</v>
      </c>
      <c r="I6" s="54" t="s">
        <v>55</v>
      </c>
      <c r="J6" s="54" t="s">
        <v>31</v>
      </c>
      <c r="K6" s="54" t="s">
        <v>29</v>
      </c>
    </row>
    <row r="7" spans="1:11" ht="24.75" customHeight="1" thickBot="1" x14ac:dyDescent="0.3">
      <c r="A7" s="72"/>
      <c r="B7" s="74"/>
      <c r="C7" s="72"/>
      <c r="D7" s="72"/>
      <c r="E7" s="72"/>
      <c r="F7" s="55"/>
      <c r="G7" s="55"/>
      <c r="H7" s="55"/>
      <c r="I7" s="55"/>
      <c r="J7" s="55"/>
      <c r="K7" s="55"/>
    </row>
    <row r="8" spans="1:11" ht="15.75" thickBot="1" x14ac:dyDescent="0.3">
      <c r="A8" s="1">
        <v>1</v>
      </c>
      <c r="B8" s="1">
        <v>2</v>
      </c>
      <c r="C8" s="2" t="s">
        <v>5</v>
      </c>
      <c r="D8" s="3">
        <v>4</v>
      </c>
      <c r="E8" s="2" t="s">
        <v>6</v>
      </c>
      <c r="F8" s="1">
        <v>6</v>
      </c>
      <c r="G8" s="1">
        <v>7</v>
      </c>
      <c r="H8" s="1">
        <v>8</v>
      </c>
      <c r="I8" s="1">
        <v>9</v>
      </c>
      <c r="J8" s="4">
        <v>10</v>
      </c>
      <c r="K8" s="4">
        <v>11</v>
      </c>
    </row>
    <row r="9" spans="1:11" ht="15" customHeight="1" x14ac:dyDescent="0.25">
      <c r="A9" s="65" t="s">
        <v>39</v>
      </c>
      <c r="B9" s="68" t="s">
        <v>40</v>
      </c>
      <c r="C9" s="52" t="s">
        <v>7</v>
      </c>
      <c r="D9" s="53" t="s">
        <v>53</v>
      </c>
      <c r="E9" s="53" t="s">
        <v>8</v>
      </c>
      <c r="F9" s="53">
        <v>1</v>
      </c>
      <c r="G9" s="53"/>
      <c r="H9" s="53">
        <v>7</v>
      </c>
      <c r="I9" s="53">
        <f>G9*H9*F9</f>
        <v>0</v>
      </c>
      <c r="J9" s="81">
        <f>SUM(I9:I13)</f>
        <v>0</v>
      </c>
      <c r="K9" s="6" t="s">
        <v>9</v>
      </c>
    </row>
    <row r="10" spans="1:11" x14ac:dyDescent="0.25">
      <c r="A10" s="66"/>
      <c r="B10" s="69"/>
      <c r="C10" s="48" t="s">
        <v>10</v>
      </c>
      <c r="D10" s="29" t="s">
        <v>14</v>
      </c>
      <c r="E10" s="29" t="s">
        <v>17</v>
      </c>
      <c r="F10" s="29">
        <v>1</v>
      </c>
      <c r="G10" s="29"/>
      <c r="H10" s="29">
        <v>14</v>
      </c>
      <c r="I10" s="29">
        <f t="shared" ref="I10:I13" si="0">G10*H10*F10</f>
        <v>0</v>
      </c>
      <c r="J10" s="82"/>
      <c r="K10" s="8" t="s">
        <v>9</v>
      </c>
    </row>
    <row r="11" spans="1:11" x14ac:dyDescent="0.25">
      <c r="A11" s="66"/>
      <c r="B11" s="69"/>
      <c r="C11" s="48" t="s">
        <v>11</v>
      </c>
      <c r="D11" s="29" t="s">
        <v>30</v>
      </c>
      <c r="E11" s="29" t="s">
        <v>15</v>
      </c>
      <c r="F11" s="29">
        <v>1</v>
      </c>
      <c r="G11" s="29"/>
      <c r="H11" s="29">
        <v>26</v>
      </c>
      <c r="I11" s="29">
        <f t="shared" si="0"/>
        <v>0</v>
      </c>
      <c r="J11" s="82"/>
      <c r="K11" s="8" t="s">
        <v>9</v>
      </c>
    </row>
    <row r="12" spans="1:11" x14ac:dyDescent="0.25">
      <c r="A12" s="66"/>
      <c r="B12" s="69"/>
      <c r="C12" s="48" t="s">
        <v>12</v>
      </c>
      <c r="D12" s="29" t="s">
        <v>16</v>
      </c>
      <c r="E12" s="29" t="s">
        <v>15</v>
      </c>
      <c r="F12" s="29">
        <v>1</v>
      </c>
      <c r="G12" s="29"/>
      <c r="H12" s="7">
        <v>53</v>
      </c>
      <c r="I12" s="29">
        <f t="shared" si="0"/>
        <v>0</v>
      </c>
      <c r="J12" s="82"/>
      <c r="K12" s="8" t="s">
        <v>9</v>
      </c>
    </row>
    <row r="13" spans="1:11" ht="26.25" thickBot="1" x14ac:dyDescent="0.3">
      <c r="A13" s="67"/>
      <c r="B13" s="70"/>
      <c r="C13" s="49" t="s">
        <v>13</v>
      </c>
      <c r="D13" s="34" t="s">
        <v>30</v>
      </c>
      <c r="E13" s="34" t="s">
        <v>15</v>
      </c>
      <c r="F13" s="34">
        <v>2</v>
      </c>
      <c r="G13" s="34"/>
      <c r="H13" s="34">
        <v>26</v>
      </c>
      <c r="I13" s="34">
        <f t="shared" si="0"/>
        <v>0</v>
      </c>
      <c r="J13" s="83"/>
      <c r="K13" s="10" t="s">
        <v>9</v>
      </c>
    </row>
    <row r="16" spans="1:11" ht="30" x14ac:dyDescent="0.25">
      <c r="A16" s="11" t="s">
        <v>23</v>
      </c>
      <c r="B16" s="12" t="s">
        <v>24</v>
      </c>
    </row>
    <row r="17" spans="1:11" ht="30" x14ac:dyDescent="0.25">
      <c r="A17" s="11" t="s">
        <v>25</v>
      </c>
      <c r="B17" s="12" t="s">
        <v>54</v>
      </c>
    </row>
    <row r="18" spans="1:11" x14ac:dyDescent="0.25">
      <c r="H18" s="17"/>
      <c r="I18" s="57" t="s">
        <v>26</v>
      </c>
      <c r="J18" s="57"/>
      <c r="K18" s="57"/>
    </row>
    <row r="19" spans="1:11" ht="15" customHeight="1" x14ac:dyDescent="0.25">
      <c r="H19" s="16"/>
      <c r="I19" s="61" t="s">
        <v>46</v>
      </c>
      <c r="J19" s="61"/>
      <c r="K19" s="61"/>
    </row>
    <row r="20" spans="1:11" x14ac:dyDescent="0.25">
      <c r="A20" s="18"/>
      <c r="B20" s="18"/>
      <c r="C20" s="18"/>
      <c r="H20" s="16"/>
      <c r="I20" s="61"/>
      <c r="J20" s="61"/>
      <c r="K20" s="61"/>
    </row>
    <row r="21" spans="1:11" x14ac:dyDescent="0.25">
      <c r="A21" s="18"/>
      <c r="B21" s="35"/>
      <c r="C21" s="18"/>
    </row>
    <row r="22" spans="1:11" x14ac:dyDescent="0.25">
      <c r="A22" s="18"/>
      <c r="B22" s="18"/>
      <c r="C22" s="18"/>
    </row>
    <row r="25" spans="1:11" x14ac:dyDescent="0.25">
      <c r="A25" s="24"/>
    </row>
    <row r="26" spans="1:11" ht="364.5" customHeight="1" x14ac:dyDescent="0.25">
      <c r="B26" s="11" t="s">
        <v>56</v>
      </c>
    </row>
    <row r="27" spans="1:11" x14ac:dyDescent="0.25">
      <c r="A27" s="24"/>
      <c r="B27" s="24"/>
      <c r="C27" s="25"/>
    </row>
  </sheetData>
  <mergeCells count="19">
    <mergeCell ref="C6:C7"/>
    <mergeCell ref="D6:D7"/>
    <mergeCell ref="E6:E7"/>
    <mergeCell ref="F6:F7"/>
    <mergeCell ref="A3:B3"/>
    <mergeCell ref="A4:B4"/>
    <mergeCell ref="A1:K1"/>
    <mergeCell ref="I19:K20"/>
    <mergeCell ref="G6:G7"/>
    <mergeCell ref="H6:H7"/>
    <mergeCell ref="I6:I7"/>
    <mergeCell ref="J6:J7"/>
    <mergeCell ref="K6:K7"/>
    <mergeCell ref="J9:J13"/>
    <mergeCell ref="I18:K18"/>
    <mergeCell ref="A9:A13"/>
    <mergeCell ref="B9:B13"/>
    <mergeCell ref="A6:A7"/>
    <mergeCell ref="B6:B7"/>
  </mergeCells>
  <pageMargins left="0.70866141732283472" right="0.70866141732283472" top="0.74803149606299213" bottom="0.74803149606299213" header="0.31496062992125984" footer="0.31496062992125984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9"/>
  <sheetViews>
    <sheetView zoomScale="80" zoomScaleNormal="80" workbookViewId="0">
      <selection activeCell="C12" sqref="C12:I12"/>
    </sheetView>
  </sheetViews>
  <sheetFormatPr defaultRowHeight="15" x14ac:dyDescent="0.25"/>
  <cols>
    <col min="1" max="1" width="18.5703125" customWidth="1"/>
    <col min="2" max="2" width="32.140625" customWidth="1"/>
    <col min="3" max="3" width="24.140625" customWidth="1"/>
    <col min="4" max="4" width="21.5703125" customWidth="1"/>
    <col min="5" max="5" width="19.42578125" customWidth="1"/>
    <col min="6" max="6" width="19.140625" customWidth="1"/>
    <col min="7" max="7" width="20.85546875" customWidth="1"/>
    <col min="8" max="8" width="18.5703125" customWidth="1"/>
    <col min="9" max="9" width="23" customWidth="1"/>
    <col min="10" max="10" width="30.140625" customWidth="1"/>
    <col min="11" max="11" width="29.140625" customWidth="1"/>
  </cols>
  <sheetData>
    <row r="1" spans="1:11" ht="46.5" customHeight="1" thickBot="1" x14ac:dyDescent="0.3">
      <c r="A1" s="58" t="s">
        <v>57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1" x14ac:dyDescent="0.25">
      <c r="J2" s="26" t="s">
        <v>59</v>
      </c>
    </row>
    <row r="3" spans="1:11" ht="48" customHeight="1" x14ac:dyDescent="0.25">
      <c r="A3" s="56" t="s">
        <v>21</v>
      </c>
      <c r="B3" s="56"/>
    </row>
    <row r="4" spans="1:11" x14ac:dyDescent="0.25">
      <c r="A4" s="57" t="s">
        <v>22</v>
      </c>
      <c r="B4" s="57"/>
      <c r="J4" s="33" t="s">
        <v>58</v>
      </c>
    </row>
    <row r="5" spans="1:11" ht="15.75" thickBot="1" x14ac:dyDescent="0.3"/>
    <row r="6" spans="1:11" ht="27" customHeight="1" x14ac:dyDescent="0.25">
      <c r="A6" s="71" t="s">
        <v>1</v>
      </c>
      <c r="B6" s="73" t="s">
        <v>0</v>
      </c>
      <c r="C6" s="71" t="s">
        <v>2</v>
      </c>
      <c r="D6" s="71" t="s">
        <v>27</v>
      </c>
      <c r="E6" s="71" t="s">
        <v>28</v>
      </c>
      <c r="F6" s="54" t="s">
        <v>3</v>
      </c>
      <c r="G6" s="54" t="s">
        <v>4</v>
      </c>
      <c r="H6" s="54" t="s">
        <v>32</v>
      </c>
      <c r="I6" s="54" t="s">
        <v>55</v>
      </c>
      <c r="J6" s="54" t="s">
        <v>31</v>
      </c>
      <c r="K6" s="54" t="s">
        <v>29</v>
      </c>
    </row>
    <row r="7" spans="1:11" ht="30" customHeight="1" thickBot="1" x14ac:dyDescent="0.3">
      <c r="A7" s="72"/>
      <c r="B7" s="74"/>
      <c r="C7" s="72"/>
      <c r="D7" s="72"/>
      <c r="E7" s="72"/>
      <c r="F7" s="55"/>
      <c r="G7" s="55"/>
      <c r="H7" s="55"/>
      <c r="I7" s="55"/>
      <c r="J7" s="55"/>
      <c r="K7" s="55"/>
    </row>
    <row r="8" spans="1:11" ht="15.75" thickBot="1" x14ac:dyDescent="0.3">
      <c r="A8" s="1">
        <v>1</v>
      </c>
      <c r="B8" s="1">
        <v>2</v>
      </c>
      <c r="C8" s="2" t="s">
        <v>5</v>
      </c>
      <c r="D8" s="3">
        <v>4</v>
      </c>
      <c r="E8" s="2" t="s">
        <v>6</v>
      </c>
      <c r="F8" s="1">
        <v>6</v>
      </c>
      <c r="G8" s="1">
        <v>7</v>
      </c>
      <c r="H8" s="1">
        <v>8</v>
      </c>
      <c r="I8" s="1">
        <v>9</v>
      </c>
      <c r="J8" s="4">
        <v>10</v>
      </c>
      <c r="K8" s="4">
        <v>11</v>
      </c>
    </row>
    <row r="9" spans="1:11" x14ac:dyDescent="0.25">
      <c r="A9" s="65" t="s">
        <v>41</v>
      </c>
      <c r="B9" s="65" t="s">
        <v>42</v>
      </c>
      <c r="C9" s="40" t="s">
        <v>20</v>
      </c>
      <c r="D9" s="37" t="s">
        <v>19</v>
      </c>
      <c r="E9" s="37" t="s">
        <v>8</v>
      </c>
      <c r="F9" s="37">
        <v>1</v>
      </c>
      <c r="G9" s="37"/>
      <c r="H9" s="5">
        <v>14</v>
      </c>
      <c r="I9" s="5">
        <f>G9*H9*F9</f>
        <v>0</v>
      </c>
      <c r="J9" s="62">
        <f>SUM(I9:I13)</f>
        <v>0</v>
      </c>
      <c r="K9" s="6" t="s">
        <v>9</v>
      </c>
    </row>
    <row r="10" spans="1:11" x14ac:dyDescent="0.25">
      <c r="A10" s="66"/>
      <c r="B10" s="66"/>
      <c r="C10" s="38" t="s">
        <v>10</v>
      </c>
      <c r="D10" s="7" t="s">
        <v>19</v>
      </c>
      <c r="E10" s="7" t="s">
        <v>17</v>
      </c>
      <c r="F10" s="7">
        <v>1</v>
      </c>
      <c r="G10" s="7"/>
      <c r="H10" s="7">
        <v>14</v>
      </c>
      <c r="I10" s="7">
        <f t="shared" ref="I10:I11" si="0">G10*H10*F10</f>
        <v>0</v>
      </c>
      <c r="J10" s="63"/>
      <c r="K10" s="13" t="s">
        <v>9</v>
      </c>
    </row>
    <row r="11" spans="1:11" x14ac:dyDescent="0.25">
      <c r="A11" s="66"/>
      <c r="B11" s="66"/>
      <c r="C11" s="38" t="s">
        <v>11</v>
      </c>
      <c r="D11" s="7" t="s">
        <v>30</v>
      </c>
      <c r="E11" s="29" t="s">
        <v>8</v>
      </c>
      <c r="F11" s="7">
        <v>2</v>
      </c>
      <c r="G11" s="7"/>
      <c r="H11" s="7">
        <v>26</v>
      </c>
      <c r="I11" s="7">
        <f t="shared" si="0"/>
        <v>0</v>
      </c>
      <c r="J11" s="63"/>
      <c r="K11" s="8" t="s">
        <v>9</v>
      </c>
    </row>
    <row r="12" spans="1:11" ht="51" x14ac:dyDescent="0.25">
      <c r="A12" s="66"/>
      <c r="B12" s="66"/>
      <c r="C12" s="38" t="s">
        <v>12</v>
      </c>
      <c r="D12" s="7" t="s">
        <v>49</v>
      </c>
      <c r="E12" s="7" t="s">
        <v>8</v>
      </c>
      <c r="F12" s="7">
        <v>1</v>
      </c>
      <c r="G12" s="7"/>
      <c r="H12" s="7">
        <v>21</v>
      </c>
      <c r="I12" s="7">
        <f>G12*H12*F12</f>
        <v>0</v>
      </c>
      <c r="J12" s="63"/>
      <c r="K12" s="8" t="s">
        <v>9</v>
      </c>
    </row>
    <row r="13" spans="1:11" ht="26.25" thickBot="1" x14ac:dyDescent="0.3">
      <c r="A13" s="67"/>
      <c r="B13" s="67"/>
      <c r="C13" s="39" t="s">
        <v>13</v>
      </c>
      <c r="D13" s="9" t="s">
        <v>16</v>
      </c>
      <c r="E13" s="34" t="s">
        <v>8</v>
      </c>
      <c r="F13" s="9">
        <v>1</v>
      </c>
      <c r="G13" s="9"/>
      <c r="H13" s="9">
        <v>53</v>
      </c>
      <c r="I13" s="9">
        <f>G13*H13*F13</f>
        <v>0</v>
      </c>
      <c r="J13" s="64"/>
      <c r="K13" s="10" t="s">
        <v>9</v>
      </c>
    </row>
    <row r="14" spans="1:11" x14ac:dyDescent="0.25">
      <c r="A14" s="14"/>
      <c r="B14" s="14"/>
      <c r="C14" s="15"/>
      <c r="D14" s="15"/>
      <c r="E14" s="15"/>
      <c r="F14" s="15"/>
      <c r="G14" s="15"/>
      <c r="H14" s="15"/>
      <c r="I14" s="15"/>
      <c r="J14" s="14"/>
      <c r="K14" s="15"/>
    </row>
    <row r="16" spans="1:11" ht="30" x14ac:dyDescent="0.25">
      <c r="A16" s="11" t="s">
        <v>23</v>
      </c>
      <c r="B16" s="12" t="s">
        <v>24</v>
      </c>
    </row>
    <row r="17" spans="1:11" ht="30" x14ac:dyDescent="0.25">
      <c r="A17" s="11" t="s">
        <v>25</v>
      </c>
      <c r="B17" s="12" t="s">
        <v>54</v>
      </c>
    </row>
    <row r="18" spans="1:11" x14ac:dyDescent="0.25">
      <c r="H18" s="17"/>
      <c r="I18" s="57" t="s">
        <v>26</v>
      </c>
      <c r="J18" s="57"/>
      <c r="K18" s="57"/>
    </row>
    <row r="19" spans="1:11" ht="15" customHeight="1" x14ac:dyDescent="0.25">
      <c r="H19" s="16"/>
      <c r="I19" s="61" t="s">
        <v>46</v>
      </c>
      <c r="J19" s="61"/>
      <c r="K19" s="61"/>
    </row>
    <row r="20" spans="1:11" x14ac:dyDescent="0.25">
      <c r="H20" s="16"/>
      <c r="I20" s="61"/>
      <c r="J20" s="61"/>
      <c r="K20" s="61"/>
    </row>
    <row r="21" spans="1:11" x14ac:dyDescent="0.25">
      <c r="A21" s="23"/>
      <c r="B21" s="23"/>
      <c r="C21" s="18"/>
    </row>
    <row r="25" spans="1:11" ht="381.75" customHeight="1" x14ac:dyDescent="0.25">
      <c r="A25" s="24"/>
      <c r="B25" s="11" t="s">
        <v>56</v>
      </c>
    </row>
    <row r="28" spans="1:11" x14ac:dyDescent="0.25">
      <c r="C28" s="18"/>
    </row>
    <row r="29" spans="1:11" x14ac:dyDescent="0.25">
      <c r="A29" s="24"/>
      <c r="B29" s="24"/>
    </row>
  </sheetData>
  <mergeCells count="19">
    <mergeCell ref="A1:K1"/>
    <mergeCell ref="E6:E7"/>
    <mergeCell ref="F6:F7"/>
    <mergeCell ref="J9:J13"/>
    <mergeCell ref="A3:B3"/>
    <mergeCell ref="A4:B4"/>
    <mergeCell ref="A9:A13"/>
    <mergeCell ref="B9:B13"/>
    <mergeCell ref="A6:A7"/>
    <mergeCell ref="B6:B7"/>
    <mergeCell ref="C6:C7"/>
    <mergeCell ref="D6:D7"/>
    <mergeCell ref="I18:K18"/>
    <mergeCell ref="I19:K20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8"/>
  <sheetViews>
    <sheetView tabSelected="1" zoomScale="80" zoomScaleNormal="80" workbookViewId="0">
      <selection activeCell="H12" sqref="H12"/>
    </sheetView>
  </sheetViews>
  <sheetFormatPr defaultRowHeight="15" x14ac:dyDescent="0.25"/>
  <cols>
    <col min="1" max="1" width="18.42578125" customWidth="1"/>
    <col min="2" max="2" width="32.140625" customWidth="1"/>
    <col min="3" max="3" width="24.140625" customWidth="1"/>
    <col min="4" max="4" width="21.5703125" customWidth="1"/>
    <col min="5" max="5" width="19.42578125" customWidth="1"/>
    <col min="6" max="6" width="19.140625" customWidth="1"/>
    <col min="7" max="7" width="20.85546875" customWidth="1"/>
    <col min="8" max="8" width="18.5703125" customWidth="1"/>
    <col min="9" max="9" width="23" customWidth="1"/>
    <col min="10" max="10" width="30.140625" customWidth="1"/>
    <col min="11" max="11" width="29.140625" customWidth="1"/>
  </cols>
  <sheetData>
    <row r="1" spans="1:11" ht="46.5" customHeight="1" thickBot="1" x14ac:dyDescent="0.3">
      <c r="A1" s="58" t="s">
        <v>57</v>
      </c>
      <c r="B1" s="84"/>
      <c r="C1" s="84"/>
      <c r="D1" s="84"/>
      <c r="E1" s="84"/>
      <c r="F1" s="84"/>
      <c r="G1" s="84"/>
      <c r="H1" s="84"/>
      <c r="I1" s="84"/>
      <c r="J1" s="84"/>
      <c r="K1" s="85"/>
    </row>
    <row r="2" spans="1:11" x14ac:dyDescent="0.25">
      <c r="J2" s="26" t="s">
        <v>59</v>
      </c>
    </row>
    <row r="3" spans="1:11" ht="57" customHeight="1" x14ac:dyDescent="0.25">
      <c r="A3" s="56" t="s">
        <v>21</v>
      </c>
      <c r="B3" s="56"/>
    </row>
    <row r="4" spans="1:11" x14ac:dyDescent="0.25">
      <c r="A4" s="57" t="s">
        <v>22</v>
      </c>
      <c r="B4" s="57"/>
      <c r="J4" s="33" t="s">
        <v>58</v>
      </c>
    </row>
    <row r="5" spans="1:11" ht="15.75" thickBot="1" x14ac:dyDescent="0.3"/>
    <row r="6" spans="1:11" ht="26.25" customHeight="1" x14ac:dyDescent="0.25">
      <c r="A6" s="71" t="s">
        <v>1</v>
      </c>
      <c r="B6" s="73" t="s">
        <v>0</v>
      </c>
      <c r="C6" s="71" t="s">
        <v>2</v>
      </c>
      <c r="D6" s="71" t="s">
        <v>27</v>
      </c>
      <c r="E6" s="71" t="s">
        <v>28</v>
      </c>
      <c r="F6" s="54" t="s">
        <v>3</v>
      </c>
      <c r="G6" s="54" t="s">
        <v>4</v>
      </c>
      <c r="H6" s="54" t="s">
        <v>32</v>
      </c>
      <c r="I6" s="54" t="s">
        <v>55</v>
      </c>
      <c r="J6" s="54" t="s">
        <v>31</v>
      </c>
      <c r="K6" s="54" t="s">
        <v>29</v>
      </c>
    </row>
    <row r="7" spans="1:11" ht="29.25" customHeight="1" thickBot="1" x14ac:dyDescent="0.3">
      <c r="A7" s="72"/>
      <c r="B7" s="74"/>
      <c r="C7" s="72"/>
      <c r="D7" s="72"/>
      <c r="E7" s="72"/>
      <c r="F7" s="55"/>
      <c r="G7" s="55"/>
      <c r="H7" s="55"/>
      <c r="I7" s="55"/>
      <c r="J7" s="55"/>
      <c r="K7" s="55"/>
    </row>
    <row r="8" spans="1:11" ht="15.75" thickBot="1" x14ac:dyDescent="0.3">
      <c r="A8" s="1">
        <v>1</v>
      </c>
      <c r="B8" s="1">
        <v>2</v>
      </c>
      <c r="C8" s="2" t="s">
        <v>5</v>
      </c>
      <c r="D8" s="3">
        <v>4</v>
      </c>
      <c r="E8" s="2" t="s">
        <v>6</v>
      </c>
      <c r="F8" s="1">
        <v>6</v>
      </c>
      <c r="G8" s="1">
        <v>7</v>
      </c>
      <c r="H8" s="1">
        <v>8</v>
      </c>
      <c r="I8" s="1">
        <v>9</v>
      </c>
      <c r="J8" s="4">
        <v>10</v>
      </c>
      <c r="K8" s="4">
        <v>11</v>
      </c>
    </row>
    <row r="9" spans="1:11" ht="15" customHeight="1" x14ac:dyDescent="0.25">
      <c r="A9" s="65" t="s">
        <v>43</v>
      </c>
      <c r="B9" s="68" t="s">
        <v>44</v>
      </c>
      <c r="C9" s="41" t="s">
        <v>7</v>
      </c>
      <c r="D9" s="5" t="s">
        <v>33</v>
      </c>
      <c r="E9" s="5" t="s">
        <v>17</v>
      </c>
      <c r="F9" s="5">
        <v>1</v>
      </c>
      <c r="G9" s="5"/>
      <c r="H9" s="5">
        <v>4</v>
      </c>
      <c r="I9" s="5">
        <f>G9*H9*F9</f>
        <v>0</v>
      </c>
      <c r="J9" s="62">
        <f>SUM(I9:I13)</f>
        <v>0</v>
      </c>
      <c r="K9" s="6" t="s">
        <v>9</v>
      </c>
    </row>
    <row r="10" spans="1:11" x14ac:dyDescent="0.25">
      <c r="A10" s="66"/>
      <c r="B10" s="69"/>
      <c r="C10" s="38" t="s">
        <v>10</v>
      </c>
      <c r="D10" s="7" t="s">
        <v>33</v>
      </c>
      <c r="E10" s="7" t="s">
        <v>17</v>
      </c>
      <c r="F10" s="7">
        <v>1</v>
      </c>
      <c r="G10" s="7"/>
      <c r="H10" s="7">
        <v>4</v>
      </c>
      <c r="I10" s="7">
        <f t="shared" ref="I10:I13" si="0">G10*H10*F10</f>
        <v>0</v>
      </c>
      <c r="J10" s="63"/>
      <c r="K10" s="8" t="s">
        <v>9</v>
      </c>
    </row>
    <row r="11" spans="1:11" x14ac:dyDescent="0.25">
      <c r="A11" s="66"/>
      <c r="B11" s="69"/>
      <c r="C11" s="48" t="s">
        <v>11</v>
      </c>
      <c r="D11" s="29" t="s">
        <v>48</v>
      </c>
      <c r="E11" s="29" t="s">
        <v>15</v>
      </c>
      <c r="F11" s="29">
        <v>1</v>
      </c>
      <c r="G11" s="29"/>
      <c r="H11" s="29">
        <v>12</v>
      </c>
      <c r="I11" s="29">
        <f t="shared" si="0"/>
        <v>0</v>
      </c>
      <c r="J11" s="63"/>
      <c r="K11" s="8" t="s">
        <v>9</v>
      </c>
    </row>
    <row r="12" spans="1:11" x14ac:dyDescent="0.25">
      <c r="A12" s="66"/>
      <c r="B12" s="69"/>
      <c r="C12" s="50" t="s">
        <v>51</v>
      </c>
      <c r="D12" s="51" t="s">
        <v>48</v>
      </c>
      <c r="E12" s="51" t="s">
        <v>47</v>
      </c>
      <c r="F12" s="51">
        <v>1</v>
      </c>
      <c r="G12" s="51"/>
      <c r="H12" s="51">
        <v>12</v>
      </c>
      <c r="I12" s="29">
        <f t="shared" si="0"/>
        <v>0</v>
      </c>
      <c r="J12" s="63"/>
      <c r="K12" s="31" t="s">
        <v>9</v>
      </c>
    </row>
    <row r="13" spans="1:11" ht="26.25" thickBot="1" x14ac:dyDescent="0.3">
      <c r="A13" s="67"/>
      <c r="B13" s="70"/>
      <c r="C13" s="49" t="s">
        <v>13</v>
      </c>
      <c r="D13" s="34" t="s">
        <v>45</v>
      </c>
      <c r="E13" s="34" t="s">
        <v>18</v>
      </c>
      <c r="F13" s="34">
        <v>1</v>
      </c>
      <c r="G13" s="34"/>
      <c r="H13" s="34">
        <v>24</v>
      </c>
      <c r="I13" s="34">
        <f t="shared" si="0"/>
        <v>0</v>
      </c>
      <c r="J13" s="64"/>
      <c r="K13" s="10" t="s">
        <v>9</v>
      </c>
    </row>
    <row r="16" spans="1:11" ht="30" x14ac:dyDescent="0.25">
      <c r="A16" s="11" t="s">
        <v>23</v>
      </c>
      <c r="B16" s="12" t="s">
        <v>24</v>
      </c>
    </row>
    <row r="17" spans="1:11" ht="30" x14ac:dyDescent="0.25">
      <c r="A17" s="11" t="s">
        <v>25</v>
      </c>
      <c r="B17" s="12" t="s">
        <v>54</v>
      </c>
    </row>
    <row r="18" spans="1:11" x14ac:dyDescent="0.25">
      <c r="I18" s="57" t="s">
        <v>26</v>
      </c>
      <c r="J18" s="57"/>
      <c r="K18" s="57"/>
    </row>
    <row r="19" spans="1:11" ht="15" customHeight="1" x14ac:dyDescent="0.25">
      <c r="H19" s="16"/>
      <c r="I19" s="61" t="s">
        <v>46</v>
      </c>
      <c r="J19" s="61"/>
      <c r="K19" s="61"/>
    </row>
    <row r="20" spans="1:11" x14ac:dyDescent="0.25">
      <c r="H20" s="16"/>
      <c r="I20" s="61"/>
      <c r="J20" s="61"/>
      <c r="K20" s="61"/>
    </row>
    <row r="21" spans="1:11" x14ac:dyDescent="0.25">
      <c r="B21" s="23"/>
    </row>
    <row r="25" spans="1:11" x14ac:dyDescent="0.25">
      <c r="A25" s="24"/>
    </row>
    <row r="26" spans="1:11" x14ac:dyDescent="0.25">
      <c r="C26" s="18"/>
    </row>
    <row r="28" spans="1:11" ht="379.5" customHeight="1" x14ac:dyDescent="0.25">
      <c r="A28" s="24"/>
      <c r="B28" s="11" t="s">
        <v>56</v>
      </c>
    </row>
  </sheetData>
  <mergeCells count="19">
    <mergeCell ref="A1:K1"/>
    <mergeCell ref="A3:B3"/>
    <mergeCell ref="A4:B4"/>
    <mergeCell ref="I19:K20"/>
    <mergeCell ref="I18:K18"/>
    <mergeCell ref="G6:G7"/>
    <mergeCell ref="H6:H7"/>
    <mergeCell ref="I6:I7"/>
    <mergeCell ref="J6:J7"/>
    <mergeCell ref="K6:K7"/>
    <mergeCell ref="A9:A13"/>
    <mergeCell ref="B9:B13"/>
    <mergeCell ref="J9:J13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Część 1 US Skierniewice</vt:lpstr>
      <vt:lpstr>Część 2 US Wieruszów</vt:lpstr>
      <vt:lpstr>Część 3 US Zduńska Wola</vt:lpstr>
      <vt:lpstr>Część 4 US Pabianice</vt:lpstr>
      <vt:lpstr>Część 5 US Łask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Rusek Marta</dc:creator>
  <cp:lastModifiedBy>Kowalska Emilia 3</cp:lastModifiedBy>
  <cp:lastPrinted>2025-12-18T15:47:22Z</cp:lastPrinted>
  <dcterms:created xsi:type="dcterms:W3CDTF">2022-06-02T07:03:08Z</dcterms:created>
  <dcterms:modified xsi:type="dcterms:W3CDTF">2025-12-22T12:13:02Z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UxC4dwLulzfINJ8nQH+xvX5LNGipWa4BRSZhPgxsCvnlwSdA3ySGc3YE9qMlS51Afw7aU95n6nrNvS/6GQJPZg==</vt:lpwstr>
  </property>
  <property fmtid="{D5CDD505-2E9C-101B-9397-08002B2CF9AE}" pid="4" name="MFClassificationDate">
    <vt:lpwstr>2022-06-02T09:08:39.5562424+02:00</vt:lpwstr>
  </property>
  <property fmtid="{D5CDD505-2E9C-101B-9397-08002B2CF9AE}" pid="5" name="MFClassifiedBySID">
    <vt:lpwstr>UxC4dwLulzfINJ8nQH+xvX5LNGipWa4BRSZhPgxsCvm42mrIC/DSDv0ggS+FjUN/2v1BBotkLlY5aAiEhoi6uenGEk9E0PU3UPsMTiFZnBpTyotoSIx2gR/m8Gf8LzgW</vt:lpwstr>
  </property>
  <property fmtid="{D5CDD505-2E9C-101B-9397-08002B2CF9AE}" pid="6" name="MFGRNItemId">
    <vt:lpwstr>GRN-ee0015db-93a0-45d2-af3d-3ad6b98e9c6a</vt:lpwstr>
  </property>
  <property fmtid="{D5CDD505-2E9C-101B-9397-08002B2CF9AE}" pid="7" name="MFHash">
    <vt:lpwstr>bSglchWRzcyXt5Juk/hC4qVSWryhvuW+duF0R5jjApk=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